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chartEx5.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khush\Downloads\"/>
    </mc:Choice>
  </mc:AlternateContent>
  <xr:revisionPtr revIDLastSave="0" documentId="13_ncr:1_{E0A06EAD-EC3C-4BD6-B7D6-B95FDA4CF010}" xr6:coauthVersionLast="47" xr6:coauthVersionMax="47" xr10:uidLastSave="{00000000-0000-0000-0000-000000000000}"/>
  <bookViews>
    <workbookView xWindow="-110" yWindow="-110" windowWidth="19420" windowHeight="10300" xr2:uid="{8549037C-A00E-4B37-85A9-4DA8B42EB7B8}"/>
  </bookViews>
  <sheets>
    <sheet name="Dataset" sheetId="1" r:id="rId1"/>
    <sheet name="Ques 1" sheetId="4" r:id="rId2"/>
    <sheet name="Ques 2" sheetId="2" r:id="rId3"/>
    <sheet name="Ques 3" sheetId="3" r:id="rId4"/>
    <sheet name="Ques 4" sheetId="5" r:id="rId5"/>
    <sheet name="Ques 5" sheetId="6" r:id="rId6"/>
    <sheet name="Ques 6" sheetId="7" r:id="rId7"/>
    <sheet name="Ques 7" sheetId="8" r:id="rId8"/>
    <sheet name="Dashboard" sheetId="11" r:id="rId9"/>
  </sheets>
  <definedNames>
    <definedName name="_xlchart.v1.0" hidden="1">'Ques 5'!$A$14:$A$21</definedName>
    <definedName name="_xlchart.v1.1" hidden="1">'Ques 5'!$B$13</definedName>
    <definedName name="_xlchart.v1.10" hidden="1">'Ques 5'!$B$13</definedName>
    <definedName name="_xlchart.v1.11" hidden="1">'Ques 5'!$B$14:$B$21</definedName>
    <definedName name="_xlchart.v1.2" hidden="1">'Ques 5'!$B$14:$B$21</definedName>
    <definedName name="_xlchart.v1.9" hidden="1">'Ques 5'!$A$14:$A$21</definedName>
    <definedName name="_xlchart.v2.12" hidden="1">'Ques 6'!$A$17:$A$25</definedName>
    <definedName name="_xlchart.v2.13" hidden="1">'Ques 6'!$B$16</definedName>
    <definedName name="_xlchart.v2.14" hidden="1">'Ques 6'!$B$17:$B$25</definedName>
    <definedName name="_xlchart.v2.3" hidden="1">'Ques 6'!$A$17:$A$25</definedName>
    <definedName name="_xlchart.v2.4" hidden="1">'Ques 6'!$B$16</definedName>
    <definedName name="_xlchart.v2.5" hidden="1">'Ques 6'!$B$17:$B$25</definedName>
    <definedName name="_xlchart.v2.6" hidden="1">'Ques 1'!$G$17:$G$20</definedName>
    <definedName name="_xlchart.v2.7" hidden="1">'Ques 1'!$H$16</definedName>
    <definedName name="_xlchart.v2.8" hidden="1">'Ques 1'!$H$17:$H$20</definedName>
    <definedName name="_xlcn.WorksheetConnection_Book3Table11" hidden="1">Table1[]</definedName>
    <definedName name="Slicer_brand">#N/A</definedName>
    <definedName name="Slicer_City">#N/A</definedName>
    <definedName name="Slicer_date">#N/A</definedName>
    <definedName name="Slicer_transaction_type">#N/A</definedName>
  </definedNames>
  <calcPr calcId="191029"/>
  <pivotCaches>
    <pivotCache cacheId="2265" r:id="rId10"/>
    <pivotCache cacheId="2266" r:id="rId11"/>
    <pivotCache cacheId="2267" r:id="rId12"/>
    <pivotCache cacheId="2268" r:id="rId13"/>
    <pivotCache cacheId="2269" r:id="rId14"/>
    <pivotCache cacheId="2270" r:id="rId15"/>
    <pivotCache cacheId="2271" r:id="rId16"/>
    <pivotCache cacheId="2273" r:id="rId17"/>
    <pivotCache cacheId="2274" r:id="rId18"/>
    <pivotCache cacheId="2275" r:id="rId19"/>
    <pivotCache cacheId="2276" r:id="rId20"/>
    <pivotCache cacheId="2287" r:id="rId21"/>
    <pivotCache cacheId="2493" r:id="rId22"/>
  </pivotCaches>
  <extLst>
    <ext xmlns:x14="http://schemas.microsoft.com/office/spreadsheetml/2009/9/main" uri="{876F7934-8845-4945-9796-88D515C7AA90}">
      <x14:pivotCaches>
        <pivotCache cacheId="1649" r:id="rId23"/>
      </x14:pivotCaches>
    </ex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2" i="1" l="1"/>
  <c r="O1502" i="1"/>
  <c r="F1502" i="1"/>
  <c r="O1501" i="1"/>
  <c r="F1501" i="1"/>
  <c r="O1500" i="1"/>
  <c r="F1500" i="1"/>
  <c r="O1499" i="1"/>
  <c r="F1499" i="1"/>
  <c r="O1498" i="1"/>
  <c r="F1498" i="1"/>
  <c r="O1497" i="1"/>
  <c r="F1497" i="1"/>
  <c r="O1496" i="1"/>
  <c r="F1496" i="1"/>
  <c r="O1495" i="1"/>
  <c r="F1495" i="1"/>
  <c r="O1494" i="1"/>
  <c r="F1494" i="1"/>
  <c r="O1493" i="1"/>
  <c r="F1493" i="1"/>
  <c r="O1492" i="1"/>
  <c r="F1492" i="1"/>
  <c r="O1491" i="1"/>
  <c r="F1491" i="1"/>
  <c r="O1490" i="1"/>
  <c r="F1490" i="1"/>
  <c r="O1489" i="1"/>
  <c r="F1489" i="1"/>
  <c r="O1488" i="1"/>
  <c r="F1488" i="1"/>
  <c r="O1487" i="1"/>
  <c r="F1487" i="1"/>
  <c r="O1486" i="1"/>
  <c r="F1486" i="1"/>
  <c r="O1485" i="1"/>
  <c r="F1485" i="1"/>
  <c r="O1484" i="1"/>
  <c r="F1484" i="1"/>
  <c r="O1483" i="1"/>
  <c r="F1483" i="1"/>
  <c r="O1482" i="1"/>
  <c r="F1482" i="1"/>
  <c r="O1481" i="1"/>
  <c r="F1481" i="1"/>
  <c r="O1480" i="1"/>
  <c r="F1480" i="1"/>
  <c r="O1479" i="1"/>
  <c r="F1479" i="1"/>
  <c r="O1478" i="1"/>
  <c r="F1478" i="1"/>
  <c r="O1477" i="1"/>
  <c r="F1477" i="1"/>
  <c r="O1476" i="1"/>
  <c r="F1476" i="1"/>
  <c r="O1475" i="1"/>
  <c r="F1475" i="1"/>
  <c r="O1474" i="1"/>
  <c r="F1474" i="1"/>
  <c r="O1473" i="1"/>
  <c r="F1473" i="1"/>
  <c r="O1472" i="1"/>
  <c r="F1472" i="1"/>
  <c r="O1471" i="1"/>
  <c r="F1471" i="1"/>
  <c r="O1470" i="1"/>
  <c r="F1470" i="1"/>
  <c r="O1469" i="1"/>
  <c r="F1469" i="1"/>
  <c r="O1468" i="1"/>
  <c r="F1468" i="1"/>
  <c r="O1467" i="1"/>
  <c r="F1467" i="1"/>
  <c r="O1466" i="1"/>
  <c r="F1466" i="1"/>
  <c r="O1465" i="1"/>
  <c r="F1465" i="1"/>
  <c r="O1464" i="1"/>
  <c r="F1464" i="1"/>
  <c r="O1463" i="1"/>
  <c r="F1463" i="1"/>
  <c r="O1462" i="1"/>
  <c r="F1462" i="1"/>
  <c r="O1461" i="1"/>
  <c r="F1461" i="1"/>
  <c r="O1460" i="1"/>
  <c r="F1460" i="1"/>
  <c r="O1459" i="1"/>
  <c r="F1459" i="1"/>
  <c r="O1458" i="1"/>
  <c r="F1458" i="1"/>
  <c r="O1457" i="1"/>
  <c r="F1457" i="1"/>
  <c r="O1456" i="1"/>
  <c r="F1456" i="1"/>
  <c r="O1455" i="1"/>
  <c r="F1455" i="1"/>
  <c r="O1454" i="1"/>
  <c r="F1454" i="1"/>
  <c r="O1453" i="1"/>
  <c r="F1453" i="1"/>
  <c r="O1452" i="1"/>
  <c r="F1452" i="1"/>
  <c r="O1451" i="1"/>
  <c r="F1451" i="1"/>
  <c r="O1450" i="1"/>
  <c r="F1450" i="1"/>
  <c r="O1449" i="1"/>
  <c r="F1449" i="1"/>
  <c r="O1448" i="1"/>
  <c r="F1448" i="1"/>
  <c r="O1447" i="1"/>
  <c r="F1447" i="1"/>
  <c r="O1446" i="1"/>
  <c r="F1446" i="1"/>
  <c r="O1445" i="1"/>
  <c r="F1445" i="1"/>
  <c r="O1444" i="1"/>
  <c r="F1444" i="1"/>
  <c r="O1443" i="1"/>
  <c r="F1443" i="1"/>
  <c r="O1442" i="1"/>
  <c r="F1442" i="1"/>
  <c r="O1441" i="1"/>
  <c r="F1441" i="1"/>
  <c r="O1440" i="1"/>
  <c r="F1440" i="1"/>
  <c r="O1439" i="1"/>
  <c r="F1439" i="1"/>
  <c r="O1438" i="1"/>
  <c r="F1438" i="1"/>
  <c r="O1437" i="1"/>
  <c r="F1437" i="1"/>
  <c r="O1436" i="1"/>
  <c r="F1436" i="1"/>
  <c r="O1435" i="1"/>
  <c r="F1435" i="1"/>
  <c r="O1434" i="1"/>
  <c r="F1434" i="1"/>
  <c r="O1433" i="1"/>
  <c r="F1433" i="1"/>
  <c r="O1432" i="1"/>
  <c r="F1432" i="1"/>
  <c r="O1431" i="1"/>
  <c r="F1431" i="1"/>
  <c r="O1430" i="1"/>
  <c r="F1430" i="1"/>
  <c r="O1429" i="1"/>
  <c r="F1429" i="1"/>
  <c r="O1428" i="1"/>
  <c r="F1428" i="1"/>
  <c r="O1427" i="1"/>
  <c r="F1427" i="1"/>
  <c r="O1426" i="1"/>
  <c r="F1426" i="1"/>
  <c r="O1425" i="1"/>
  <c r="F1425" i="1"/>
  <c r="O1424" i="1"/>
  <c r="F1424" i="1"/>
  <c r="O1423" i="1"/>
  <c r="F1423" i="1"/>
  <c r="O1422" i="1"/>
  <c r="F1422" i="1"/>
  <c r="O1421" i="1"/>
  <c r="F1421" i="1"/>
  <c r="O1420" i="1"/>
  <c r="F1420" i="1"/>
  <c r="O1419" i="1"/>
  <c r="F1419" i="1"/>
  <c r="O1418" i="1"/>
  <c r="F1418" i="1"/>
  <c r="O1417" i="1"/>
  <c r="F1417" i="1"/>
  <c r="O1416" i="1"/>
  <c r="F1416" i="1"/>
  <c r="O1415" i="1"/>
  <c r="F1415" i="1"/>
  <c r="O1414" i="1"/>
  <c r="F1414" i="1"/>
  <c r="O1413" i="1"/>
  <c r="F1413" i="1"/>
  <c r="O1412" i="1"/>
  <c r="F1412" i="1"/>
  <c r="O1411" i="1"/>
  <c r="F1411" i="1"/>
  <c r="O1410" i="1"/>
  <c r="F1410" i="1"/>
  <c r="O1409" i="1"/>
  <c r="F1409" i="1"/>
  <c r="O1408" i="1"/>
  <c r="F1408" i="1"/>
  <c r="O1407" i="1"/>
  <c r="F1407" i="1"/>
  <c r="O1406" i="1"/>
  <c r="F1406" i="1"/>
  <c r="O1405" i="1"/>
  <c r="F1405" i="1"/>
  <c r="O1404" i="1"/>
  <c r="F1404" i="1"/>
  <c r="O1403" i="1"/>
  <c r="F1403" i="1"/>
  <c r="O1402" i="1"/>
  <c r="F1402" i="1"/>
  <c r="O1401" i="1"/>
  <c r="F1401" i="1"/>
  <c r="O1400" i="1"/>
  <c r="F1400" i="1"/>
  <c r="O1399" i="1"/>
  <c r="F1399" i="1"/>
  <c r="O1398" i="1"/>
  <c r="F1398" i="1"/>
  <c r="O1397" i="1"/>
  <c r="F1397" i="1"/>
  <c r="O1396" i="1"/>
  <c r="F1396" i="1"/>
  <c r="O1395" i="1"/>
  <c r="F1395" i="1"/>
  <c r="O1394" i="1"/>
  <c r="F1394" i="1"/>
  <c r="O1393" i="1"/>
  <c r="F1393" i="1"/>
  <c r="O1392" i="1"/>
  <c r="F1392" i="1"/>
  <c r="O1391" i="1"/>
  <c r="F1391" i="1"/>
  <c r="O1390" i="1"/>
  <c r="F1390" i="1"/>
  <c r="O1389" i="1"/>
  <c r="F1389" i="1"/>
  <c r="O1388" i="1"/>
  <c r="F1388" i="1"/>
  <c r="O1387" i="1"/>
  <c r="F1387" i="1"/>
  <c r="O1386" i="1"/>
  <c r="F1386" i="1"/>
  <c r="O1385" i="1"/>
  <c r="F1385" i="1"/>
  <c r="O1384" i="1"/>
  <c r="F1384" i="1"/>
  <c r="O1383" i="1"/>
  <c r="F1383" i="1"/>
  <c r="O1382" i="1"/>
  <c r="F1382" i="1"/>
  <c r="O1381" i="1"/>
  <c r="F1381" i="1"/>
  <c r="O1380" i="1"/>
  <c r="F1380" i="1"/>
  <c r="O1379" i="1"/>
  <c r="F1379" i="1"/>
  <c r="O1378" i="1"/>
  <c r="F1378" i="1"/>
  <c r="O1377" i="1"/>
  <c r="F1377" i="1"/>
  <c r="O1376" i="1"/>
  <c r="F1376" i="1"/>
  <c r="O1375" i="1"/>
  <c r="F1375" i="1"/>
  <c r="O1374" i="1"/>
  <c r="F1374" i="1"/>
  <c r="O1373" i="1"/>
  <c r="F1373" i="1"/>
  <c r="O1372" i="1"/>
  <c r="F1372" i="1"/>
  <c r="O1371" i="1"/>
  <c r="F1371" i="1"/>
  <c r="O1370" i="1"/>
  <c r="F1370" i="1"/>
  <c r="O1369" i="1"/>
  <c r="F1369" i="1"/>
  <c r="O1368" i="1"/>
  <c r="F1368" i="1"/>
  <c r="O1367" i="1"/>
  <c r="F1367" i="1"/>
  <c r="O1366" i="1"/>
  <c r="F1366" i="1"/>
  <c r="O1365" i="1"/>
  <c r="F1365" i="1"/>
  <c r="O1364" i="1"/>
  <c r="F1364" i="1"/>
  <c r="O1363" i="1"/>
  <c r="F1363" i="1"/>
  <c r="O1362" i="1"/>
  <c r="F1362" i="1"/>
  <c r="O1361" i="1"/>
  <c r="F1361" i="1"/>
  <c r="O1360" i="1"/>
  <c r="F1360" i="1"/>
  <c r="O1359" i="1"/>
  <c r="F1359" i="1"/>
  <c r="O1358" i="1"/>
  <c r="F1358" i="1"/>
  <c r="O1357" i="1"/>
  <c r="F1357" i="1"/>
  <c r="O1356" i="1"/>
  <c r="F1356" i="1"/>
  <c r="O1355" i="1"/>
  <c r="F1355" i="1"/>
  <c r="O1354" i="1"/>
  <c r="F1354" i="1"/>
  <c r="O1353" i="1"/>
  <c r="F1353" i="1"/>
  <c r="O1352" i="1"/>
  <c r="F1352" i="1"/>
  <c r="O1351" i="1"/>
  <c r="F1351" i="1"/>
  <c r="O1350" i="1"/>
  <c r="F1350" i="1"/>
  <c r="O1349" i="1"/>
  <c r="F1349" i="1"/>
  <c r="O1348" i="1"/>
  <c r="F1348" i="1"/>
  <c r="O1347" i="1"/>
  <c r="F1347" i="1"/>
  <c r="O1346" i="1"/>
  <c r="F1346" i="1"/>
  <c r="O1345" i="1"/>
  <c r="F1345" i="1"/>
  <c r="O1344" i="1"/>
  <c r="F1344" i="1"/>
  <c r="O1343" i="1"/>
  <c r="F1343" i="1"/>
  <c r="O1342" i="1"/>
  <c r="F1342" i="1"/>
  <c r="O1341" i="1"/>
  <c r="F1341" i="1"/>
  <c r="O1340" i="1"/>
  <c r="F1340" i="1"/>
  <c r="O1339" i="1"/>
  <c r="F1339" i="1"/>
  <c r="O1338" i="1"/>
  <c r="F1338" i="1"/>
  <c r="O1337" i="1"/>
  <c r="F1337" i="1"/>
  <c r="O1336" i="1"/>
  <c r="F1336" i="1"/>
  <c r="O1335" i="1"/>
  <c r="F1335" i="1"/>
  <c r="O1334" i="1"/>
  <c r="F1334" i="1"/>
  <c r="O1333" i="1"/>
  <c r="F1333" i="1"/>
  <c r="O1332" i="1"/>
  <c r="F1332" i="1"/>
  <c r="O1331" i="1"/>
  <c r="F1331" i="1"/>
  <c r="O1330" i="1"/>
  <c r="F1330" i="1"/>
  <c r="O1329" i="1"/>
  <c r="F1329" i="1"/>
  <c r="O1328" i="1"/>
  <c r="F1328" i="1"/>
  <c r="O1327" i="1"/>
  <c r="F1327" i="1"/>
  <c r="O1326" i="1"/>
  <c r="F1326" i="1"/>
  <c r="O1325" i="1"/>
  <c r="F1325" i="1"/>
  <c r="O1324" i="1"/>
  <c r="F1324" i="1"/>
  <c r="O1323" i="1"/>
  <c r="F1323" i="1"/>
  <c r="O1322" i="1"/>
  <c r="F1322" i="1"/>
  <c r="O1321" i="1"/>
  <c r="F1321" i="1"/>
  <c r="O1320" i="1"/>
  <c r="F1320" i="1"/>
  <c r="O1319" i="1"/>
  <c r="F1319" i="1"/>
  <c r="O1318" i="1"/>
  <c r="F1318" i="1"/>
  <c r="O1317" i="1"/>
  <c r="F1317" i="1"/>
  <c r="O1316" i="1"/>
  <c r="F1316" i="1"/>
  <c r="O1315" i="1"/>
  <c r="F1315" i="1"/>
  <c r="O1314" i="1"/>
  <c r="F1314" i="1"/>
  <c r="O1313" i="1"/>
  <c r="F1313" i="1"/>
  <c r="O1312" i="1"/>
  <c r="F1312" i="1"/>
  <c r="O1311" i="1"/>
  <c r="F1311" i="1"/>
  <c r="O1310" i="1"/>
  <c r="F1310" i="1"/>
  <c r="O1309" i="1"/>
  <c r="F1309" i="1"/>
  <c r="O1308" i="1"/>
  <c r="F1308" i="1"/>
  <c r="O1307" i="1"/>
  <c r="F1307" i="1"/>
  <c r="O1306" i="1"/>
  <c r="F1306" i="1"/>
  <c r="O1305" i="1"/>
  <c r="F1305" i="1"/>
  <c r="O1304" i="1"/>
  <c r="F1304" i="1"/>
  <c r="O1303" i="1"/>
  <c r="F1303" i="1"/>
  <c r="O1302" i="1"/>
  <c r="F1302" i="1"/>
  <c r="O1301" i="1"/>
  <c r="F1301" i="1"/>
  <c r="O1300" i="1"/>
  <c r="F1300" i="1"/>
  <c r="O1299" i="1"/>
  <c r="F1299" i="1"/>
  <c r="O1298" i="1"/>
  <c r="F1298" i="1"/>
  <c r="O1297" i="1"/>
  <c r="F1297" i="1"/>
  <c r="O1296" i="1"/>
  <c r="F1296" i="1"/>
  <c r="O1295" i="1"/>
  <c r="F1295" i="1"/>
  <c r="O1294" i="1"/>
  <c r="F1294" i="1"/>
  <c r="O1293" i="1"/>
  <c r="F1293" i="1"/>
  <c r="O1292" i="1"/>
  <c r="F1292" i="1"/>
  <c r="O1291" i="1"/>
  <c r="F1291" i="1"/>
  <c r="O1290" i="1"/>
  <c r="F1290" i="1"/>
  <c r="O1289" i="1"/>
  <c r="F1289" i="1"/>
  <c r="O1288" i="1"/>
  <c r="F1288" i="1"/>
  <c r="O1287" i="1"/>
  <c r="F1287" i="1"/>
  <c r="O1286" i="1"/>
  <c r="F1286" i="1"/>
  <c r="O1285" i="1"/>
  <c r="F1285" i="1"/>
  <c r="O1284" i="1"/>
  <c r="F1284" i="1"/>
  <c r="O1283" i="1"/>
  <c r="F1283" i="1"/>
  <c r="O1282" i="1"/>
  <c r="F1282" i="1"/>
  <c r="O1281" i="1"/>
  <c r="F1281" i="1"/>
  <c r="O1280" i="1"/>
  <c r="F1280" i="1"/>
  <c r="O1279" i="1"/>
  <c r="F1279" i="1"/>
  <c r="O1278" i="1"/>
  <c r="F1278" i="1"/>
  <c r="O1277" i="1"/>
  <c r="F1277" i="1"/>
  <c r="O1276" i="1"/>
  <c r="F1276" i="1"/>
  <c r="O1275" i="1"/>
  <c r="F1275" i="1"/>
  <c r="O1274" i="1"/>
  <c r="F1274" i="1"/>
  <c r="O1273" i="1"/>
  <c r="F1273" i="1"/>
  <c r="O1272" i="1"/>
  <c r="F1272" i="1"/>
  <c r="O1271" i="1"/>
  <c r="F1271" i="1"/>
  <c r="O1270" i="1"/>
  <c r="F1270" i="1"/>
  <c r="O1269" i="1"/>
  <c r="F1269" i="1"/>
  <c r="O1268" i="1"/>
  <c r="F1268" i="1"/>
  <c r="O1267" i="1"/>
  <c r="F1267" i="1"/>
  <c r="O1266" i="1"/>
  <c r="F1266" i="1"/>
  <c r="O1265" i="1"/>
  <c r="F1265" i="1"/>
  <c r="O1264" i="1"/>
  <c r="F1264" i="1"/>
  <c r="O1263" i="1"/>
  <c r="F1263" i="1"/>
  <c r="O1262" i="1"/>
  <c r="F1262" i="1"/>
  <c r="O1261" i="1"/>
  <c r="F1261" i="1"/>
  <c r="O1260" i="1"/>
  <c r="F1260" i="1"/>
  <c r="O1259" i="1"/>
  <c r="F1259" i="1"/>
  <c r="O1258" i="1"/>
  <c r="F1258" i="1"/>
  <c r="O1257" i="1"/>
  <c r="F1257" i="1"/>
  <c r="O1256" i="1"/>
  <c r="F1256" i="1"/>
  <c r="O1255" i="1"/>
  <c r="F1255" i="1"/>
  <c r="O1254" i="1"/>
  <c r="F1254" i="1"/>
  <c r="O1253" i="1"/>
  <c r="F1253" i="1"/>
  <c r="O1252" i="1"/>
  <c r="F1252" i="1"/>
  <c r="O1251" i="1"/>
  <c r="F1251" i="1"/>
  <c r="O1250" i="1"/>
  <c r="F1250" i="1"/>
  <c r="O1249" i="1"/>
  <c r="F1249" i="1"/>
  <c r="O1248" i="1"/>
  <c r="F1248" i="1"/>
  <c r="O1247" i="1"/>
  <c r="F1247" i="1"/>
  <c r="O1246" i="1"/>
  <c r="F1246" i="1"/>
  <c r="O1245" i="1"/>
  <c r="F1245" i="1"/>
  <c r="O1244" i="1"/>
  <c r="F1244" i="1"/>
  <c r="O1243" i="1"/>
  <c r="F1243" i="1"/>
  <c r="O1242" i="1"/>
  <c r="F1242" i="1"/>
  <c r="O1241" i="1"/>
  <c r="F1241" i="1"/>
  <c r="O1240" i="1"/>
  <c r="F1240" i="1"/>
  <c r="O1239" i="1"/>
  <c r="F1239" i="1"/>
  <c r="O1238" i="1"/>
  <c r="F1238" i="1"/>
  <c r="O1237" i="1"/>
  <c r="F1237" i="1"/>
  <c r="O1236" i="1"/>
  <c r="F1236" i="1"/>
  <c r="O1235" i="1"/>
  <c r="F1235" i="1"/>
  <c r="O1234" i="1"/>
  <c r="F1234" i="1"/>
  <c r="O1233" i="1"/>
  <c r="F1233" i="1"/>
  <c r="O1232" i="1"/>
  <c r="F1232" i="1"/>
  <c r="O1231" i="1"/>
  <c r="F1231" i="1"/>
  <c r="O1230" i="1"/>
  <c r="F1230" i="1"/>
  <c r="O1229" i="1"/>
  <c r="F1229" i="1"/>
  <c r="O1228" i="1"/>
  <c r="F1228" i="1"/>
  <c r="O1227" i="1"/>
  <c r="F1227" i="1"/>
  <c r="O1226" i="1"/>
  <c r="F1226" i="1"/>
  <c r="O1225" i="1"/>
  <c r="F1225" i="1"/>
  <c r="O1224" i="1"/>
  <c r="F1224" i="1"/>
  <c r="O1223" i="1"/>
  <c r="F1223" i="1"/>
  <c r="O1222" i="1"/>
  <c r="F1222" i="1"/>
  <c r="O1221" i="1"/>
  <c r="F1221" i="1"/>
  <c r="O1220" i="1"/>
  <c r="F1220" i="1"/>
  <c r="O1219" i="1"/>
  <c r="F1219" i="1"/>
  <c r="O1218" i="1"/>
  <c r="F1218" i="1"/>
  <c r="O1217" i="1"/>
  <c r="F1217" i="1"/>
  <c r="O1216" i="1"/>
  <c r="F1216" i="1"/>
  <c r="O1215" i="1"/>
  <c r="F1215" i="1"/>
  <c r="O1214" i="1"/>
  <c r="F1214" i="1"/>
  <c r="O1213" i="1"/>
  <c r="F1213" i="1"/>
  <c r="O1212" i="1"/>
  <c r="F1212" i="1"/>
  <c r="O1211" i="1"/>
  <c r="F1211" i="1"/>
  <c r="O1210" i="1"/>
  <c r="F1210" i="1"/>
  <c r="O1209" i="1"/>
  <c r="F1209" i="1"/>
  <c r="O1208" i="1"/>
  <c r="F1208" i="1"/>
  <c r="O1207" i="1"/>
  <c r="F1207" i="1"/>
  <c r="O1206" i="1"/>
  <c r="F1206" i="1"/>
  <c r="O1205" i="1"/>
  <c r="F1205" i="1"/>
  <c r="O1204" i="1"/>
  <c r="F1204" i="1"/>
  <c r="O1203" i="1"/>
  <c r="F1203" i="1"/>
  <c r="O1202" i="1"/>
  <c r="F1202" i="1"/>
  <c r="O1201" i="1"/>
  <c r="F1201" i="1"/>
  <c r="O1200" i="1"/>
  <c r="F1200" i="1"/>
  <c r="O1199" i="1"/>
  <c r="F1199" i="1"/>
  <c r="O1198" i="1"/>
  <c r="F1198" i="1"/>
  <c r="O1197" i="1"/>
  <c r="F1197" i="1"/>
  <c r="O1196" i="1"/>
  <c r="F1196" i="1"/>
  <c r="O1195" i="1"/>
  <c r="F1195" i="1"/>
  <c r="O1194" i="1"/>
  <c r="F1194" i="1"/>
  <c r="O1193" i="1"/>
  <c r="F1193" i="1"/>
  <c r="O1192" i="1"/>
  <c r="F1192" i="1"/>
  <c r="O1191" i="1"/>
  <c r="F1191" i="1"/>
  <c r="O1190" i="1"/>
  <c r="F1190" i="1"/>
  <c r="O1189" i="1"/>
  <c r="F1189" i="1"/>
  <c r="O1188" i="1"/>
  <c r="F1188" i="1"/>
  <c r="O1187" i="1"/>
  <c r="F1187" i="1"/>
  <c r="O1186" i="1"/>
  <c r="F1186" i="1"/>
  <c r="O1185" i="1"/>
  <c r="F1185" i="1"/>
  <c r="O1184" i="1"/>
  <c r="F1184" i="1"/>
  <c r="O1183" i="1"/>
  <c r="F1183" i="1"/>
  <c r="O1182" i="1"/>
  <c r="F1182" i="1"/>
  <c r="O1181" i="1"/>
  <c r="F1181" i="1"/>
  <c r="O1180" i="1"/>
  <c r="F1180" i="1"/>
  <c r="O1179" i="1"/>
  <c r="F1179" i="1"/>
  <c r="O1178" i="1"/>
  <c r="F1178" i="1"/>
  <c r="O1177" i="1"/>
  <c r="F1177" i="1"/>
  <c r="O1176" i="1"/>
  <c r="F1176" i="1"/>
  <c r="O1175" i="1"/>
  <c r="F1175" i="1"/>
  <c r="O1174" i="1"/>
  <c r="F1174" i="1"/>
  <c r="O1173" i="1"/>
  <c r="F1173" i="1"/>
  <c r="O1172" i="1"/>
  <c r="F1172" i="1"/>
  <c r="O1171" i="1"/>
  <c r="F1171" i="1"/>
  <c r="O1170" i="1"/>
  <c r="F1170" i="1"/>
  <c r="O1169" i="1"/>
  <c r="F1169" i="1"/>
  <c r="O1168" i="1"/>
  <c r="F1168" i="1"/>
  <c r="O1167" i="1"/>
  <c r="F1167" i="1"/>
  <c r="O1166" i="1"/>
  <c r="F1166" i="1"/>
  <c r="O1165" i="1"/>
  <c r="F1165" i="1"/>
  <c r="O1164" i="1"/>
  <c r="F1164" i="1"/>
  <c r="O1163" i="1"/>
  <c r="F1163" i="1"/>
  <c r="O1162" i="1"/>
  <c r="F1162" i="1"/>
  <c r="O1161" i="1"/>
  <c r="F1161" i="1"/>
  <c r="O1160" i="1"/>
  <c r="F1160" i="1"/>
  <c r="O1159" i="1"/>
  <c r="F1159" i="1"/>
  <c r="O1158" i="1"/>
  <c r="F1158" i="1"/>
  <c r="O1157" i="1"/>
  <c r="F1157" i="1"/>
  <c r="O1156" i="1"/>
  <c r="F1156" i="1"/>
  <c r="O1155" i="1"/>
  <c r="F1155" i="1"/>
  <c r="O1154" i="1"/>
  <c r="F1154" i="1"/>
  <c r="O1153" i="1"/>
  <c r="F1153" i="1"/>
  <c r="O1152" i="1"/>
  <c r="F1152" i="1"/>
  <c r="O1151" i="1"/>
  <c r="F1151" i="1"/>
  <c r="O1150" i="1"/>
  <c r="F1150" i="1"/>
  <c r="O1149" i="1"/>
  <c r="F1149" i="1"/>
  <c r="O1148" i="1"/>
  <c r="F1148" i="1"/>
  <c r="O1147" i="1"/>
  <c r="F1147" i="1"/>
  <c r="O1146" i="1"/>
  <c r="F1146" i="1"/>
  <c r="O1145" i="1"/>
  <c r="F1145" i="1"/>
  <c r="O1144" i="1"/>
  <c r="F1144" i="1"/>
  <c r="O1143" i="1"/>
  <c r="F1143" i="1"/>
  <c r="O1142" i="1"/>
  <c r="F1142" i="1"/>
  <c r="O1141" i="1"/>
  <c r="F1141" i="1"/>
  <c r="O1140" i="1"/>
  <c r="F1140" i="1"/>
  <c r="O1139" i="1"/>
  <c r="F1139" i="1"/>
  <c r="O1138" i="1"/>
  <c r="F1138" i="1"/>
  <c r="O1137" i="1"/>
  <c r="F1137" i="1"/>
  <c r="O1136" i="1"/>
  <c r="F1136" i="1"/>
  <c r="O1135" i="1"/>
  <c r="F1135" i="1"/>
  <c r="O1134" i="1"/>
  <c r="F1134" i="1"/>
  <c r="O1133" i="1"/>
  <c r="F1133" i="1"/>
  <c r="O1132" i="1"/>
  <c r="F1132" i="1"/>
  <c r="O1131" i="1"/>
  <c r="F1131" i="1"/>
  <c r="O1130" i="1"/>
  <c r="F1130" i="1"/>
  <c r="O1129" i="1"/>
  <c r="F1129" i="1"/>
  <c r="O1128" i="1"/>
  <c r="F1128" i="1"/>
  <c r="O1127" i="1"/>
  <c r="F1127" i="1"/>
  <c r="O1126" i="1"/>
  <c r="F1126" i="1"/>
  <c r="O1125" i="1"/>
  <c r="F1125" i="1"/>
  <c r="O1124" i="1"/>
  <c r="F1124" i="1"/>
  <c r="O1123" i="1"/>
  <c r="F1123" i="1"/>
  <c r="O1122" i="1"/>
  <c r="F1122" i="1"/>
  <c r="O1121" i="1"/>
  <c r="F1121" i="1"/>
  <c r="O1120" i="1"/>
  <c r="F1120" i="1"/>
  <c r="O1119" i="1"/>
  <c r="F1119" i="1"/>
  <c r="O1118" i="1"/>
  <c r="F1118" i="1"/>
  <c r="O1117" i="1"/>
  <c r="F1117" i="1"/>
  <c r="O1116" i="1"/>
  <c r="F1116" i="1"/>
  <c r="O1115" i="1"/>
  <c r="F1115" i="1"/>
  <c r="O1114" i="1"/>
  <c r="F1114" i="1"/>
  <c r="O1113" i="1"/>
  <c r="F1113" i="1"/>
  <c r="O1112" i="1"/>
  <c r="F1112" i="1"/>
  <c r="O1111" i="1"/>
  <c r="F1111" i="1"/>
  <c r="O1110" i="1"/>
  <c r="F1110" i="1"/>
  <c r="O1109" i="1"/>
  <c r="F1109" i="1"/>
  <c r="O1108" i="1"/>
  <c r="F1108" i="1"/>
  <c r="O1107" i="1"/>
  <c r="F1107" i="1"/>
  <c r="O1106" i="1"/>
  <c r="F1106" i="1"/>
  <c r="O1105" i="1"/>
  <c r="F1105" i="1"/>
  <c r="O1104" i="1"/>
  <c r="F1104" i="1"/>
  <c r="O1103" i="1"/>
  <c r="F1103" i="1"/>
  <c r="O1102" i="1"/>
  <c r="F1102" i="1"/>
  <c r="O1101" i="1"/>
  <c r="F1101" i="1"/>
  <c r="O1100" i="1"/>
  <c r="F1100" i="1"/>
  <c r="O1099" i="1"/>
  <c r="F1099" i="1"/>
  <c r="O1098" i="1"/>
  <c r="F1098" i="1"/>
  <c r="O1097" i="1"/>
  <c r="F1097" i="1"/>
  <c r="O1096" i="1"/>
  <c r="F1096" i="1"/>
  <c r="O1095" i="1"/>
  <c r="F1095" i="1"/>
  <c r="O1094" i="1"/>
  <c r="F1094" i="1"/>
  <c r="O1093" i="1"/>
  <c r="F1093" i="1"/>
  <c r="O1092" i="1"/>
  <c r="F1092" i="1"/>
  <c r="O1091" i="1"/>
  <c r="F1091" i="1"/>
  <c r="O1090" i="1"/>
  <c r="F1090" i="1"/>
  <c r="O1089" i="1"/>
  <c r="F1089" i="1"/>
  <c r="O1088" i="1"/>
  <c r="F1088" i="1"/>
  <c r="O1087" i="1"/>
  <c r="F1087" i="1"/>
  <c r="O1086" i="1"/>
  <c r="F1086" i="1"/>
  <c r="O1085" i="1"/>
  <c r="F1085" i="1"/>
  <c r="O1084" i="1"/>
  <c r="F1084" i="1"/>
  <c r="O1083" i="1"/>
  <c r="F1083" i="1"/>
  <c r="O1082" i="1"/>
  <c r="F1082" i="1"/>
  <c r="O1081" i="1"/>
  <c r="F1081" i="1"/>
  <c r="O1080" i="1"/>
  <c r="F1080" i="1"/>
  <c r="O1079" i="1"/>
  <c r="F1079" i="1"/>
  <c r="O1078" i="1"/>
  <c r="F1078" i="1"/>
  <c r="O1077" i="1"/>
  <c r="F1077" i="1"/>
  <c r="O1076" i="1"/>
  <c r="F1076" i="1"/>
  <c r="O1075" i="1"/>
  <c r="F1075" i="1"/>
  <c r="O1074" i="1"/>
  <c r="F1074" i="1"/>
  <c r="O1073" i="1"/>
  <c r="F1073" i="1"/>
  <c r="O1072" i="1"/>
  <c r="F1072" i="1"/>
  <c r="O1071" i="1"/>
  <c r="F1071" i="1"/>
  <c r="O1070" i="1"/>
  <c r="F1070" i="1"/>
  <c r="O1069" i="1"/>
  <c r="F1069" i="1"/>
  <c r="O1068" i="1"/>
  <c r="F1068" i="1"/>
  <c r="O1067" i="1"/>
  <c r="F1067" i="1"/>
  <c r="O1066" i="1"/>
  <c r="F1066" i="1"/>
  <c r="O1065" i="1"/>
  <c r="F1065" i="1"/>
  <c r="O1064" i="1"/>
  <c r="F1064" i="1"/>
  <c r="O1063" i="1"/>
  <c r="F1063" i="1"/>
  <c r="O1062" i="1"/>
  <c r="F1062" i="1"/>
  <c r="O1061" i="1"/>
  <c r="F1061" i="1"/>
  <c r="O1060" i="1"/>
  <c r="F1060" i="1"/>
  <c r="O1059" i="1"/>
  <c r="F1059" i="1"/>
  <c r="O1058" i="1"/>
  <c r="F1058" i="1"/>
  <c r="O1057" i="1"/>
  <c r="F1057" i="1"/>
  <c r="O1056" i="1"/>
  <c r="F1056" i="1"/>
  <c r="O1055" i="1"/>
  <c r="F1055" i="1"/>
  <c r="O1054" i="1"/>
  <c r="F1054" i="1"/>
  <c r="O1053" i="1"/>
  <c r="F1053" i="1"/>
  <c r="O1052" i="1"/>
  <c r="F1052" i="1"/>
  <c r="O1051" i="1"/>
  <c r="F1051" i="1"/>
  <c r="O1050" i="1"/>
  <c r="F1050" i="1"/>
  <c r="O1049" i="1"/>
  <c r="F1049" i="1"/>
  <c r="O1048" i="1"/>
  <c r="F1048" i="1"/>
  <c r="O1047" i="1"/>
  <c r="F1047" i="1"/>
  <c r="O1046" i="1"/>
  <c r="F1046" i="1"/>
  <c r="O1045" i="1"/>
  <c r="F1045" i="1"/>
  <c r="O1044" i="1"/>
  <c r="F1044" i="1"/>
  <c r="O1043" i="1"/>
  <c r="F1043" i="1"/>
  <c r="O1042" i="1"/>
  <c r="F1042" i="1"/>
  <c r="O1041" i="1"/>
  <c r="F1041" i="1"/>
  <c r="O1040" i="1"/>
  <c r="F1040" i="1"/>
  <c r="O1039" i="1"/>
  <c r="F1039" i="1"/>
  <c r="O1038" i="1"/>
  <c r="F1038" i="1"/>
  <c r="O1037" i="1"/>
  <c r="F1037" i="1"/>
  <c r="O1036" i="1"/>
  <c r="F1036" i="1"/>
  <c r="O1035" i="1"/>
  <c r="F1035" i="1"/>
  <c r="O1034" i="1"/>
  <c r="F1034" i="1"/>
  <c r="O1033" i="1"/>
  <c r="F1033" i="1"/>
  <c r="O1032" i="1"/>
  <c r="F1032" i="1"/>
  <c r="O1031" i="1"/>
  <c r="F1031" i="1"/>
  <c r="O1030" i="1"/>
  <c r="F1030" i="1"/>
  <c r="O1029" i="1"/>
  <c r="F1029" i="1"/>
  <c r="O1028" i="1"/>
  <c r="F1028" i="1"/>
  <c r="O1027" i="1"/>
  <c r="F1027" i="1"/>
  <c r="O1026" i="1"/>
  <c r="F1026" i="1"/>
  <c r="O1025" i="1"/>
  <c r="F1025" i="1"/>
  <c r="O1024" i="1"/>
  <c r="F1024" i="1"/>
  <c r="O1023" i="1"/>
  <c r="F1023" i="1"/>
  <c r="O1022" i="1"/>
  <c r="F1022" i="1"/>
  <c r="O1021" i="1"/>
  <c r="F1021" i="1"/>
  <c r="O1020" i="1"/>
  <c r="F1020" i="1"/>
  <c r="O1019" i="1"/>
  <c r="F1019" i="1"/>
  <c r="O1018" i="1"/>
  <c r="F1018" i="1"/>
  <c r="O1017" i="1"/>
  <c r="F1017" i="1"/>
  <c r="O1016" i="1"/>
  <c r="F1016" i="1"/>
  <c r="O1015" i="1"/>
  <c r="F1015" i="1"/>
  <c r="O1014" i="1"/>
  <c r="F1014" i="1"/>
  <c r="O1013" i="1"/>
  <c r="F1013" i="1"/>
  <c r="O1012" i="1"/>
  <c r="F1012" i="1"/>
  <c r="O1011" i="1"/>
  <c r="F1011" i="1"/>
  <c r="O1010" i="1"/>
  <c r="F1010" i="1"/>
  <c r="O1009" i="1"/>
  <c r="F1009" i="1"/>
  <c r="O1008" i="1"/>
  <c r="F1008" i="1"/>
  <c r="O1007" i="1"/>
  <c r="F1007" i="1"/>
  <c r="O1006" i="1"/>
  <c r="F1006" i="1"/>
  <c r="O1005" i="1"/>
  <c r="F1005" i="1"/>
  <c r="O1004" i="1"/>
  <c r="F1004" i="1"/>
  <c r="O1003" i="1"/>
  <c r="F1003" i="1"/>
  <c r="O1002" i="1"/>
  <c r="F1002" i="1"/>
  <c r="O1001" i="1"/>
  <c r="F1001" i="1"/>
  <c r="O1000" i="1"/>
  <c r="F1000" i="1"/>
  <c r="O999" i="1"/>
  <c r="F999" i="1"/>
  <c r="O998" i="1"/>
  <c r="F998" i="1"/>
  <c r="O997" i="1"/>
  <c r="F997" i="1"/>
  <c r="O996" i="1"/>
  <c r="F996" i="1"/>
  <c r="O995" i="1"/>
  <c r="F995" i="1"/>
  <c r="O994" i="1"/>
  <c r="F994" i="1"/>
  <c r="O993" i="1"/>
  <c r="F993" i="1"/>
  <c r="O992" i="1"/>
  <c r="F992" i="1"/>
  <c r="O991" i="1"/>
  <c r="F991" i="1"/>
  <c r="O990" i="1"/>
  <c r="F990" i="1"/>
  <c r="O989" i="1"/>
  <c r="F989" i="1"/>
  <c r="O988" i="1"/>
  <c r="F988" i="1"/>
  <c r="O987" i="1"/>
  <c r="F987" i="1"/>
  <c r="O986" i="1"/>
  <c r="F986" i="1"/>
  <c r="O985" i="1"/>
  <c r="F985" i="1"/>
  <c r="O984" i="1"/>
  <c r="F984" i="1"/>
  <c r="O983" i="1"/>
  <c r="F983" i="1"/>
  <c r="O982" i="1"/>
  <c r="F982" i="1"/>
  <c r="O981" i="1"/>
  <c r="F981" i="1"/>
  <c r="O980" i="1"/>
  <c r="F980" i="1"/>
  <c r="O979" i="1"/>
  <c r="F979" i="1"/>
  <c r="O978" i="1"/>
  <c r="F978" i="1"/>
  <c r="O977" i="1"/>
  <c r="F977" i="1"/>
  <c r="O976" i="1"/>
  <c r="F976" i="1"/>
  <c r="O975" i="1"/>
  <c r="F975" i="1"/>
  <c r="O974" i="1"/>
  <c r="F974" i="1"/>
  <c r="O973" i="1"/>
  <c r="F973" i="1"/>
  <c r="O972" i="1"/>
  <c r="F972" i="1"/>
  <c r="O971" i="1"/>
  <c r="F971" i="1"/>
  <c r="O970" i="1"/>
  <c r="F970" i="1"/>
  <c r="O969" i="1"/>
  <c r="F969" i="1"/>
  <c r="O968" i="1"/>
  <c r="F968" i="1"/>
  <c r="O967" i="1"/>
  <c r="F967" i="1"/>
  <c r="O966" i="1"/>
  <c r="F966" i="1"/>
  <c r="O965" i="1"/>
  <c r="F965" i="1"/>
  <c r="O964" i="1"/>
  <c r="F964" i="1"/>
  <c r="O963" i="1"/>
  <c r="F963" i="1"/>
  <c r="O962" i="1"/>
  <c r="F962" i="1"/>
  <c r="O961" i="1"/>
  <c r="F961" i="1"/>
  <c r="O960" i="1"/>
  <c r="F960" i="1"/>
  <c r="O959" i="1"/>
  <c r="F959" i="1"/>
  <c r="O958" i="1"/>
  <c r="F958" i="1"/>
  <c r="O957" i="1"/>
  <c r="F957" i="1"/>
  <c r="O956" i="1"/>
  <c r="F956" i="1"/>
  <c r="O955" i="1"/>
  <c r="F955" i="1"/>
  <c r="O954" i="1"/>
  <c r="F954" i="1"/>
  <c r="O953" i="1"/>
  <c r="F953" i="1"/>
  <c r="O952" i="1"/>
  <c r="F952" i="1"/>
  <c r="O951" i="1"/>
  <c r="F951" i="1"/>
  <c r="O950" i="1"/>
  <c r="F950" i="1"/>
  <c r="O949" i="1"/>
  <c r="F949" i="1"/>
  <c r="O948" i="1"/>
  <c r="F948" i="1"/>
  <c r="O947" i="1"/>
  <c r="F947" i="1"/>
  <c r="O946" i="1"/>
  <c r="F946" i="1"/>
  <c r="O945" i="1"/>
  <c r="F945" i="1"/>
  <c r="O944" i="1"/>
  <c r="F944" i="1"/>
  <c r="O943" i="1"/>
  <c r="F943" i="1"/>
  <c r="O942" i="1"/>
  <c r="F942" i="1"/>
  <c r="O941" i="1"/>
  <c r="F941" i="1"/>
  <c r="O940" i="1"/>
  <c r="F940" i="1"/>
  <c r="O939" i="1"/>
  <c r="F939" i="1"/>
  <c r="O938" i="1"/>
  <c r="F938" i="1"/>
  <c r="O937" i="1"/>
  <c r="F937" i="1"/>
  <c r="O936" i="1"/>
  <c r="F936" i="1"/>
  <c r="O935" i="1"/>
  <c r="F935" i="1"/>
  <c r="O934" i="1"/>
  <c r="F934" i="1"/>
  <c r="O933" i="1"/>
  <c r="F933" i="1"/>
  <c r="O932" i="1"/>
  <c r="F932" i="1"/>
  <c r="O931" i="1"/>
  <c r="F931" i="1"/>
  <c r="O930" i="1"/>
  <c r="F930" i="1"/>
  <c r="O929" i="1"/>
  <c r="F929" i="1"/>
  <c r="O928" i="1"/>
  <c r="F928" i="1"/>
  <c r="O927" i="1"/>
  <c r="F927" i="1"/>
  <c r="O926" i="1"/>
  <c r="F926" i="1"/>
  <c r="O925" i="1"/>
  <c r="F925" i="1"/>
  <c r="O924" i="1"/>
  <c r="F924" i="1"/>
  <c r="O923" i="1"/>
  <c r="F923" i="1"/>
  <c r="O922" i="1"/>
  <c r="F922" i="1"/>
  <c r="O921" i="1"/>
  <c r="F921" i="1"/>
  <c r="O920" i="1"/>
  <c r="F920" i="1"/>
  <c r="O919" i="1"/>
  <c r="F919" i="1"/>
  <c r="O918" i="1"/>
  <c r="F918" i="1"/>
  <c r="O917" i="1"/>
  <c r="F917" i="1"/>
  <c r="O916" i="1"/>
  <c r="F916" i="1"/>
  <c r="O915" i="1"/>
  <c r="F915" i="1"/>
  <c r="O914" i="1"/>
  <c r="F914" i="1"/>
  <c r="O913" i="1"/>
  <c r="F913" i="1"/>
  <c r="O912" i="1"/>
  <c r="F912" i="1"/>
  <c r="O911" i="1"/>
  <c r="F911" i="1"/>
  <c r="O910" i="1"/>
  <c r="F910" i="1"/>
  <c r="O909" i="1"/>
  <c r="F909" i="1"/>
  <c r="O908" i="1"/>
  <c r="F908" i="1"/>
  <c r="O907" i="1"/>
  <c r="F907" i="1"/>
  <c r="O906" i="1"/>
  <c r="F906" i="1"/>
  <c r="O905" i="1"/>
  <c r="F905" i="1"/>
  <c r="O904" i="1"/>
  <c r="F904" i="1"/>
  <c r="O903" i="1"/>
  <c r="F903" i="1"/>
  <c r="O902" i="1"/>
  <c r="F902" i="1"/>
  <c r="O901" i="1"/>
  <c r="F901" i="1"/>
  <c r="O900" i="1"/>
  <c r="F900" i="1"/>
  <c r="O899" i="1"/>
  <c r="F899" i="1"/>
  <c r="O898" i="1"/>
  <c r="F898" i="1"/>
  <c r="O897" i="1"/>
  <c r="F897" i="1"/>
  <c r="O896" i="1"/>
  <c r="F896" i="1"/>
  <c r="O895" i="1"/>
  <c r="F895" i="1"/>
  <c r="O894" i="1"/>
  <c r="F894" i="1"/>
  <c r="O893" i="1"/>
  <c r="F893" i="1"/>
  <c r="O892" i="1"/>
  <c r="F892" i="1"/>
  <c r="O891" i="1"/>
  <c r="F891" i="1"/>
  <c r="O890" i="1"/>
  <c r="F890" i="1"/>
  <c r="O889" i="1"/>
  <c r="F889" i="1"/>
  <c r="O888" i="1"/>
  <c r="F888" i="1"/>
  <c r="O887" i="1"/>
  <c r="F887" i="1"/>
  <c r="O886" i="1"/>
  <c r="F886" i="1"/>
  <c r="O885" i="1"/>
  <c r="F885" i="1"/>
  <c r="O884" i="1"/>
  <c r="F884" i="1"/>
  <c r="O883" i="1"/>
  <c r="F883" i="1"/>
  <c r="O882" i="1"/>
  <c r="F882" i="1"/>
  <c r="O881" i="1"/>
  <c r="F881" i="1"/>
  <c r="O880" i="1"/>
  <c r="F880" i="1"/>
  <c r="O879" i="1"/>
  <c r="F879" i="1"/>
  <c r="O878" i="1"/>
  <c r="F878" i="1"/>
  <c r="O877" i="1"/>
  <c r="F877" i="1"/>
  <c r="O876" i="1"/>
  <c r="F876" i="1"/>
  <c r="O875" i="1"/>
  <c r="F875" i="1"/>
  <c r="O874" i="1"/>
  <c r="F874" i="1"/>
  <c r="O873" i="1"/>
  <c r="F873" i="1"/>
  <c r="O872" i="1"/>
  <c r="F872" i="1"/>
  <c r="O871" i="1"/>
  <c r="F871" i="1"/>
  <c r="O870" i="1"/>
  <c r="F870" i="1"/>
  <c r="O869" i="1"/>
  <c r="F869" i="1"/>
  <c r="O868" i="1"/>
  <c r="F868" i="1"/>
  <c r="O867" i="1"/>
  <c r="F867" i="1"/>
  <c r="O866" i="1"/>
  <c r="F866" i="1"/>
  <c r="O865" i="1"/>
  <c r="F865" i="1"/>
  <c r="O864" i="1"/>
  <c r="F864" i="1"/>
  <c r="O863" i="1"/>
  <c r="F863" i="1"/>
  <c r="O862" i="1"/>
  <c r="F862" i="1"/>
  <c r="O861" i="1"/>
  <c r="F861" i="1"/>
  <c r="O860" i="1"/>
  <c r="F860" i="1"/>
  <c r="O859" i="1"/>
  <c r="F859" i="1"/>
  <c r="O858" i="1"/>
  <c r="F858" i="1"/>
  <c r="O857" i="1"/>
  <c r="F857" i="1"/>
  <c r="O856" i="1"/>
  <c r="F856" i="1"/>
  <c r="O855" i="1"/>
  <c r="F855" i="1"/>
  <c r="O854" i="1"/>
  <c r="F854" i="1"/>
  <c r="O853" i="1"/>
  <c r="F853" i="1"/>
  <c r="O852" i="1"/>
  <c r="F852" i="1"/>
  <c r="O851" i="1"/>
  <c r="F851" i="1"/>
  <c r="O850" i="1"/>
  <c r="F850" i="1"/>
  <c r="O849" i="1"/>
  <c r="F849" i="1"/>
  <c r="O848" i="1"/>
  <c r="F848" i="1"/>
  <c r="O847" i="1"/>
  <c r="F847" i="1"/>
  <c r="O846" i="1"/>
  <c r="F846" i="1"/>
  <c r="O845" i="1"/>
  <c r="F845" i="1"/>
  <c r="O844" i="1"/>
  <c r="F844" i="1"/>
  <c r="O843" i="1"/>
  <c r="F843" i="1"/>
  <c r="O842" i="1"/>
  <c r="F842" i="1"/>
  <c r="O841" i="1"/>
  <c r="F841" i="1"/>
  <c r="O840" i="1"/>
  <c r="F840" i="1"/>
  <c r="O839" i="1"/>
  <c r="F839" i="1"/>
  <c r="O838" i="1"/>
  <c r="F838" i="1"/>
  <c r="O837" i="1"/>
  <c r="F837" i="1"/>
  <c r="O836" i="1"/>
  <c r="F836" i="1"/>
  <c r="O835" i="1"/>
  <c r="F835" i="1"/>
  <c r="O834" i="1"/>
  <c r="F834" i="1"/>
  <c r="O833" i="1"/>
  <c r="F833" i="1"/>
  <c r="O832" i="1"/>
  <c r="F832" i="1"/>
  <c r="O831" i="1"/>
  <c r="F831" i="1"/>
  <c r="O830" i="1"/>
  <c r="F830" i="1"/>
  <c r="O829" i="1"/>
  <c r="F829" i="1"/>
  <c r="O828" i="1"/>
  <c r="F828" i="1"/>
  <c r="O827" i="1"/>
  <c r="F827" i="1"/>
  <c r="O826" i="1"/>
  <c r="F826" i="1"/>
  <c r="O825" i="1"/>
  <c r="F825" i="1"/>
  <c r="O824" i="1"/>
  <c r="F824" i="1"/>
  <c r="O823" i="1"/>
  <c r="F823" i="1"/>
  <c r="O822" i="1"/>
  <c r="F822" i="1"/>
  <c r="O821" i="1"/>
  <c r="F821" i="1"/>
  <c r="O820" i="1"/>
  <c r="F820" i="1"/>
  <c r="O819" i="1"/>
  <c r="F819" i="1"/>
  <c r="O818" i="1"/>
  <c r="F818" i="1"/>
  <c r="O817" i="1"/>
  <c r="F817" i="1"/>
  <c r="O816" i="1"/>
  <c r="F816" i="1"/>
  <c r="O815" i="1"/>
  <c r="F815" i="1"/>
  <c r="O814" i="1"/>
  <c r="F814" i="1"/>
  <c r="O813" i="1"/>
  <c r="F813" i="1"/>
  <c r="O812" i="1"/>
  <c r="F812" i="1"/>
  <c r="O811" i="1"/>
  <c r="F811" i="1"/>
  <c r="O810" i="1"/>
  <c r="F810" i="1"/>
  <c r="O809" i="1"/>
  <c r="F809" i="1"/>
  <c r="O808" i="1"/>
  <c r="F808" i="1"/>
  <c r="O807" i="1"/>
  <c r="F807" i="1"/>
  <c r="O806" i="1"/>
  <c r="F806" i="1"/>
  <c r="O805" i="1"/>
  <c r="F805" i="1"/>
  <c r="O804" i="1"/>
  <c r="F804" i="1"/>
  <c r="O803" i="1"/>
  <c r="F803" i="1"/>
  <c r="O802" i="1"/>
  <c r="F802" i="1"/>
  <c r="O801" i="1"/>
  <c r="F801" i="1"/>
  <c r="O800" i="1"/>
  <c r="F800" i="1"/>
  <c r="O799" i="1"/>
  <c r="F799" i="1"/>
  <c r="O798" i="1"/>
  <c r="F798" i="1"/>
  <c r="O797" i="1"/>
  <c r="F797" i="1"/>
  <c r="O796" i="1"/>
  <c r="F796" i="1"/>
  <c r="O795" i="1"/>
  <c r="F795" i="1"/>
  <c r="O794" i="1"/>
  <c r="F794" i="1"/>
  <c r="O793" i="1"/>
  <c r="F793" i="1"/>
  <c r="O792" i="1"/>
  <c r="F792" i="1"/>
  <c r="O791" i="1"/>
  <c r="F791" i="1"/>
  <c r="O790" i="1"/>
  <c r="F790" i="1"/>
  <c r="O789" i="1"/>
  <c r="F789" i="1"/>
  <c r="O788" i="1"/>
  <c r="F788" i="1"/>
  <c r="O787" i="1"/>
  <c r="F787" i="1"/>
  <c r="O786" i="1"/>
  <c r="F786" i="1"/>
  <c r="O785" i="1"/>
  <c r="F785" i="1"/>
  <c r="O784" i="1"/>
  <c r="F784" i="1"/>
  <c r="O783" i="1"/>
  <c r="F783" i="1"/>
  <c r="O782" i="1"/>
  <c r="F782" i="1"/>
  <c r="O781" i="1"/>
  <c r="F781" i="1"/>
  <c r="O780" i="1"/>
  <c r="F780" i="1"/>
  <c r="O779" i="1"/>
  <c r="F779" i="1"/>
  <c r="O778" i="1"/>
  <c r="F778" i="1"/>
  <c r="O777" i="1"/>
  <c r="F777" i="1"/>
  <c r="O776" i="1"/>
  <c r="F776" i="1"/>
  <c r="O775" i="1"/>
  <c r="F775" i="1"/>
  <c r="O774" i="1"/>
  <c r="F774" i="1"/>
  <c r="O773" i="1"/>
  <c r="F773" i="1"/>
  <c r="O772" i="1"/>
  <c r="F772" i="1"/>
  <c r="O771" i="1"/>
  <c r="F771" i="1"/>
  <c r="O770" i="1"/>
  <c r="F770" i="1"/>
  <c r="O769" i="1"/>
  <c r="F769" i="1"/>
  <c r="O768" i="1"/>
  <c r="F768" i="1"/>
  <c r="O767" i="1"/>
  <c r="F767" i="1"/>
  <c r="O766" i="1"/>
  <c r="F766" i="1"/>
  <c r="O765" i="1"/>
  <c r="F765" i="1"/>
  <c r="O764" i="1"/>
  <c r="F764" i="1"/>
  <c r="O763" i="1"/>
  <c r="F763" i="1"/>
  <c r="O762" i="1"/>
  <c r="F762" i="1"/>
  <c r="O761" i="1"/>
  <c r="F761" i="1"/>
  <c r="O760" i="1"/>
  <c r="F760" i="1"/>
  <c r="O759" i="1"/>
  <c r="F759" i="1"/>
  <c r="O758" i="1"/>
  <c r="F758" i="1"/>
  <c r="O757" i="1"/>
  <c r="F757" i="1"/>
  <c r="O756" i="1"/>
  <c r="F756" i="1"/>
  <c r="O755" i="1"/>
  <c r="F755" i="1"/>
  <c r="O754" i="1"/>
  <c r="F754" i="1"/>
  <c r="O753" i="1"/>
  <c r="F753" i="1"/>
  <c r="O752" i="1"/>
  <c r="F752" i="1"/>
  <c r="O751" i="1"/>
  <c r="F751" i="1"/>
  <c r="O750" i="1"/>
  <c r="F750" i="1"/>
  <c r="O749" i="1"/>
  <c r="F749" i="1"/>
  <c r="O748" i="1"/>
  <c r="F748" i="1"/>
  <c r="O747" i="1"/>
  <c r="F747" i="1"/>
  <c r="O746" i="1"/>
  <c r="F746" i="1"/>
  <c r="O745" i="1"/>
  <c r="F745" i="1"/>
  <c r="O744" i="1"/>
  <c r="F744" i="1"/>
  <c r="O743" i="1"/>
  <c r="F743" i="1"/>
  <c r="O742" i="1"/>
  <c r="F742" i="1"/>
  <c r="O741" i="1"/>
  <c r="F741" i="1"/>
  <c r="O740" i="1"/>
  <c r="F740" i="1"/>
  <c r="O739" i="1"/>
  <c r="F739" i="1"/>
  <c r="O738" i="1"/>
  <c r="F738" i="1"/>
  <c r="O737" i="1"/>
  <c r="F737" i="1"/>
  <c r="O736" i="1"/>
  <c r="F736" i="1"/>
  <c r="O735" i="1"/>
  <c r="F735" i="1"/>
  <c r="O734" i="1"/>
  <c r="F734" i="1"/>
  <c r="O733" i="1"/>
  <c r="F733" i="1"/>
  <c r="O732" i="1"/>
  <c r="F732" i="1"/>
  <c r="O731" i="1"/>
  <c r="F731" i="1"/>
  <c r="O730" i="1"/>
  <c r="F730" i="1"/>
  <c r="O729" i="1"/>
  <c r="F729" i="1"/>
  <c r="O728" i="1"/>
  <c r="F728" i="1"/>
  <c r="O727" i="1"/>
  <c r="F727" i="1"/>
  <c r="O726" i="1"/>
  <c r="F726" i="1"/>
  <c r="O725" i="1"/>
  <c r="F725" i="1"/>
  <c r="O724" i="1"/>
  <c r="F724" i="1"/>
  <c r="O723" i="1"/>
  <c r="F723" i="1"/>
  <c r="O722" i="1"/>
  <c r="F722" i="1"/>
  <c r="O721" i="1"/>
  <c r="F721" i="1"/>
  <c r="O720" i="1"/>
  <c r="F720" i="1"/>
  <c r="O719" i="1"/>
  <c r="F719" i="1"/>
  <c r="O718" i="1"/>
  <c r="F718" i="1"/>
  <c r="O717" i="1"/>
  <c r="F717" i="1"/>
  <c r="O716" i="1"/>
  <c r="F716" i="1"/>
  <c r="O715" i="1"/>
  <c r="F715" i="1"/>
  <c r="O714" i="1"/>
  <c r="F714" i="1"/>
  <c r="O713" i="1"/>
  <c r="F713" i="1"/>
  <c r="O712" i="1"/>
  <c r="F712" i="1"/>
  <c r="O711" i="1"/>
  <c r="F711" i="1"/>
  <c r="O710" i="1"/>
  <c r="F710" i="1"/>
  <c r="O709" i="1"/>
  <c r="F709" i="1"/>
  <c r="O708" i="1"/>
  <c r="F708" i="1"/>
  <c r="O707" i="1"/>
  <c r="F707" i="1"/>
  <c r="O706" i="1"/>
  <c r="F706" i="1"/>
  <c r="O705" i="1"/>
  <c r="F705" i="1"/>
  <c r="O704" i="1"/>
  <c r="F704" i="1"/>
  <c r="O703" i="1"/>
  <c r="F703" i="1"/>
  <c r="O702" i="1"/>
  <c r="F702" i="1"/>
  <c r="O701" i="1"/>
  <c r="F701" i="1"/>
  <c r="O700" i="1"/>
  <c r="F700" i="1"/>
  <c r="O699" i="1"/>
  <c r="F699" i="1"/>
  <c r="O698" i="1"/>
  <c r="F698" i="1"/>
  <c r="O697" i="1"/>
  <c r="F697" i="1"/>
  <c r="O696" i="1"/>
  <c r="F696" i="1"/>
  <c r="O695" i="1"/>
  <c r="F695" i="1"/>
  <c r="O694" i="1"/>
  <c r="F694" i="1"/>
  <c r="O693" i="1"/>
  <c r="F693" i="1"/>
  <c r="O692" i="1"/>
  <c r="F692" i="1"/>
  <c r="O691" i="1"/>
  <c r="F691" i="1"/>
  <c r="O690" i="1"/>
  <c r="F690" i="1"/>
  <c r="O689" i="1"/>
  <c r="F689" i="1"/>
  <c r="O688" i="1"/>
  <c r="F688" i="1"/>
  <c r="O687" i="1"/>
  <c r="F687" i="1"/>
  <c r="O686" i="1"/>
  <c r="F686" i="1"/>
  <c r="O685" i="1"/>
  <c r="F685" i="1"/>
  <c r="O684" i="1"/>
  <c r="F684" i="1"/>
  <c r="O683" i="1"/>
  <c r="F683" i="1"/>
  <c r="O682" i="1"/>
  <c r="F682" i="1"/>
  <c r="O681" i="1"/>
  <c r="F681" i="1"/>
  <c r="O680" i="1"/>
  <c r="F680" i="1"/>
  <c r="O679" i="1"/>
  <c r="F679" i="1"/>
  <c r="O678" i="1"/>
  <c r="F678" i="1"/>
  <c r="O677" i="1"/>
  <c r="F677" i="1"/>
  <c r="O676" i="1"/>
  <c r="F676" i="1"/>
  <c r="O675" i="1"/>
  <c r="F675" i="1"/>
  <c r="O674" i="1"/>
  <c r="F674" i="1"/>
  <c r="O673" i="1"/>
  <c r="F673" i="1"/>
  <c r="O672" i="1"/>
  <c r="F672" i="1"/>
  <c r="O671" i="1"/>
  <c r="F671" i="1"/>
  <c r="O670" i="1"/>
  <c r="F670" i="1"/>
  <c r="O669" i="1"/>
  <c r="F669" i="1"/>
  <c r="O668" i="1"/>
  <c r="F668" i="1"/>
  <c r="O667" i="1"/>
  <c r="F667" i="1"/>
  <c r="O666" i="1"/>
  <c r="F666" i="1"/>
  <c r="O665" i="1"/>
  <c r="F665" i="1"/>
  <c r="O664" i="1"/>
  <c r="F664" i="1"/>
  <c r="O663" i="1"/>
  <c r="F663" i="1"/>
  <c r="O662" i="1"/>
  <c r="F662" i="1"/>
  <c r="O661" i="1"/>
  <c r="F661" i="1"/>
  <c r="O660" i="1"/>
  <c r="F660" i="1"/>
  <c r="O659" i="1"/>
  <c r="F659" i="1"/>
  <c r="O658" i="1"/>
  <c r="F658" i="1"/>
  <c r="O657" i="1"/>
  <c r="F657" i="1"/>
  <c r="O656" i="1"/>
  <c r="F656" i="1"/>
  <c r="O655" i="1"/>
  <c r="F655" i="1"/>
  <c r="O654" i="1"/>
  <c r="F654" i="1"/>
  <c r="O653" i="1"/>
  <c r="F653" i="1"/>
  <c r="O652" i="1"/>
  <c r="F652" i="1"/>
  <c r="O651" i="1"/>
  <c r="F651" i="1"/>
  <c r="O650" i="1"/>
  <c r="F650" i="1"/>
  <c r="O649" i="1"/>
  <c r="F649" i="1"/>
  <c r="O648" i="1"/>
  <c r="F648" i="1"/>
  <c r="O647" i="1"/>
  <c r="F647" i="1"/>
  <c r="O646" i="1"/>
  <c r="F646" i="1"/>
  <c r="O645" i="1"/>
  <c r="F645" i="1"/>
  <c r="O644" i="1"/>
  <c r="F644" i="1"/>
  <c r="O643" i="1"/>
  <c r="F643" i="1"/>
  <c r="O642" i="1"/>
  <c r="F642" i="1"/>
  <c r="O641" i="1"/>
  <c r="F641" i="1"/>
  <c r="O640" i="1"/>
  <c r="F640" i="1"/>
  <c r="O639" i="1"/>
  <c r="F639" i="1"/>
  <c r="O638" i="1"/>
  <c r="F638" i="1"/>
  <c r="O637" i="1"/>
  <c r="F637" i="1"/>
  <c r="O636" i="1"/>
  <c r="F636" i="1"/>
  <c r="O635" i="1"/>
  <c r="F635" i="1"/>
  <c r="O634" i="1"/>
  <c r="F634" i="1"/>
  <c r="O633" i="1"/>
  <c r="F633" i="1"/>
  <c r="O632" i="1"/>
  <c r="F632" i="1"/>
  <c r="O631" i="1"/>
  <c r="F631" i="1"/>
  <c r="O630" i="1"/>
  <c r="F630" i="1"/>
  <c r="O629" i="1"/>
  <c r="F629" i="1"/>
  <c r="O628" i="1"/>
  <c r="F628" i="1"/>
  <c r="O627" i="1"/>
  <c r="F627" i="1"/>
  <c r="O626" i="1"/>
  <c r="F626" i="1"/>
  <c r="O625" i="1"/>
  <c r="F625" i="1"/>
  <c r="O624" i="1"/>
  <c r="F624" i="1"/>
  <c r="O623" i="1"/>
  <c r="F623" i="1"/>
  <c r="O622" i="1"/>
  <c r="F622" i="1"/>
  <c r="O621" i="1"/>
  <c r="F621" i="1"/>
  <c r="O620" i="1"/>
  <c r="F620" i="1"/>
  <c r="O619" i="1"/>
  <c r="F619" i="1"/>
  <c r="O618" i="1"/>
  <c r="F618" i="1"/>
  <c r="O617" i="1"/>
  <c r="F617" i="1"/>
  <c r="O616" i="1"/>
  <c r="F616" i="1"/>
  <c r="O615" i="1"/>
  <c r="F615" i="1"/>
  <c r="O614" i="1"/>
  <c r="F614" i="1"/>
  <c r="O613" i="1"/>
  <c r="F613" i="1"/>
  <c r="O612" i="1"/>
  <c r="F612" i="1"/>
  <c r="O611" i="1"/>
  <c r="F611" i="1"/>
  <c r="O610" i="1"/>
  <c r="F610" i="1"/>
  <c r="O609" i="1"/>
  <c r="F609" i="1"/>
  <c r="O608" i="1"/>
  <c r="F608" i="1"/>
  <c r="O607" i="1"/>
  <c r="F607" i="1"/>
  <c r="O606" i="1"/>
  <c r="F606" i="1"/>
  <c r="O605" i="1"/>
  <c r="F605" i="1"/>
  <c r="O604" i="1"/>
  <c r="F604" i="1"/>
  <c r="O603" i="1"/>
  <c r="F603" i="1"/>
  <c r="O602" i="1"/>
  <c r="F602" i="1"/>
  <c r="O601" i="1"/>
  <c r="F601" i="1"/>
  <c r="O600" i="1"/>
  <c r="F600" i="1"/>
  <c r="O599" i="1"/>
  <c r="F599" i="1"/>
  <c r="O598" i="1"/>
  <c r="F598" i="1"/>
  <c r="O597" i="1"/>
  <c r="F597" i="1"/>
  <c r="O596" i="1"/>
  <c r="F596" i="1"/>
  <c r="O595" i="1"/>
  <c r="F595" i="1"/>
  <c r="O594" i="1"/>
  <c r="F594" i="1"/>
  <c r="O593" i="1"/>
  <c r="F593" i="1"/>
  <c r="O592" i="1"/>
  <c r="F592" i="1"/>
  <c r="O591" i="1"/>
  <c r="F591" i="1"/>
  <c r="O590" i="1"/>
  <c r="F590" i="1"/>
  <c r="O589" i="1"/>
  <c r="F589" i="1"/>
  <c r="O588" i="1"/>
  <c r="F588" i="1"/>
  <c r="O587" i="1"/>
  <c r="F587" i="1"/>
  <c r="O586" i="1"/>
  <c r="F586" i="1"/>
  <c r="O585" i="1"/>
  <c r="F585" i="1"/>
  <c r="O584" i="1"/>
  <c r="F584" i="1"/>
  <c r="O583" i="1"/>
  <c r="F583" i="1"/>
  <c r="O582" i="1"/>
  <c r="F582" i="1"/>
  <c r="O581" i="1"/>
  <c r="F581" i="1"/>
  <c r="O580" i="1"/>
  <c r="F580" i="1"/>
  <c r="O579" i="1"/>
  <c r="F579" i="1"/>
  <c r="O578" i="1"/>
  <c r="F578" i="1"/>
  <c r="O577" i="1"/>
  <c r="F577" i="1"/>
  <c r="O576" i="1"/>
  <c r="F576" i="1"/>
  <c r="O575" i="1"/>
  <c r="F575" i="1"/>
  <c r="O574" i="1"/>
  <c r="F574" i="1"/>
  <c r="O573" i="1"/>
  <c r="F573" i="1"/>
  <c r="O572" i="1"/>
  <c r="F572" i="1"/>
  <c r="O571" i="1"/>
  <c r="F571" i="1"/>
  <c r="O570" i="1"/>
  <c r="F570" i="1"/>
  <c r="O569" i="1"/>
  <c r="F569" i="1"/>
  <c r="O568" i="1"/>
  <c r="F568" i="1"/>
  <c r="O567" i="1"/>
  <c r="F567" i="1"/>
  <c r="O566" i="1"/>
  <c r="F566" i="1"/>
  <c r="O565" i="1"/>
  <c r="F565" i="1"/>
  <c r="O564" i="1"/>
  <c r="F564" i="1"/>
  <c r="O563" i="1"/>
  <c r="F563" i="1"/>
  <c r="O562" i="1"/>
  <c r="F562" i="1"/>
  <c r="O561" i="1"/>
  <c r="F561" i="1"/>
  <c r="O560" i="1"/>
  <c r="F560" i="1"/>
  <c r="O559" i="1"/>
  <c r="F559" i="1"/>
  <c r="O558" i="1"/>
  <c r="F558" i="1"/>
  <c r="O557" i="1"/>
  <c r="F557" i="1"/>
  <c r="O556" i="1"/>
  <c r="F556" i="1"/>
  <c r="O555" i="1"/>
  <c r="F555" i="1"/>
  <c r="O554" i="1"/>
  <c r="F554" i="1"/>
  <c r="O553" i="1"/>
  <c r="F553" i="1"/>
  <c r="O552" i="1"/>
  <c r="F552" i="1"/>
  <c r="O551" i="1"/>
  <c r="F551" i="1"/>
  <c r="O550" i="1"/>
  <c r="F550" i="1"/>
  <c r="O549" i="1"/>
  <c r="F549" i="1"/>
  <c r="O548" i="1"/>
  <c r="F548" i="1"/>
  <c r="O547" i="1"/>
  <c r="F547" i="1"/>
  <c r="O546" i="1"/>
  <c r="F546" i="1"/>
  <c r="O545" i="1"/>
  <c r="F545" i="1"/>
  <c r="O544" i="1"/>
  <c r="F544" i="1"/>
  <c r="O543" i="1"/>
  <c r="F543" i="1"/>
  <c r="O542" i="1"/>
  <c r="F542" i="1"/>
  <c r="O541" i="1"/>
  <c r="F541" i="1"/>
  <c r="O540" i="1"/>
  <c r="F540" i="1"/>
  <c r="O539" i="1"/>
  <c r="F539" i="1"/>
  <c r="O538" i="1"/>
  <c r="F538" i="1"/>
  <c r="O537" i="1"/>
  <c r="F537" i="1"/>
  <c r="O536" i="1"/>
  <c r="F536" i="1"/>
  <c r="O535" i="1"/>
  <c r="F535" i="1"/>
  <c r="O534" i="1"/>
  <c r="F534" i="1"/>
  <c r="O533" i="1"/>
  <c r="F533" i="1"/>
  <c r="O532" i="1"/>
  <c r="F532" i="1"/>
  <c r="O531" i="1"/>
  <c r="F531" i="1"/>
  <c r="O530" i="1"/>
  <c r="F530" i="1"/>
  <c r="O529" i="1"/>
  <c r="F529" i="1"/>
  <c r="O528" i="1"/>
  <c r="F528" i="1"/>
  <c r="O527" i="1"/>
  <c r="F527" i="1"/>
  <c r="O526" i="1"/>
  <c r="F526" i="1"/>
  <c r="O525" i="1"/>
  <c r="F525" i="1"/>
  <c r="O524" i="1"/>
  <c r="F524" i="1"/>
  <c r="O523" i="1"/>
  <c r="F523" i="1"/>
  <c r="O522" i="1"/>
  <c r="F522" i="1"/>
  <c r="O521" i="1"/>
  <c r="F521" i="1"/>
  <c r="O520" i="1"/>
  <c r="F520" i="1"/>
  <c r="O519" i="1"/>
  <c r="F519" i="1"/>
  <c r="O518" i="1"/>
  <c r="F518" i="1"/>
  <c r="O517" i="1"/>
  <c r="F517" i="1"/>
  <c r="O516" i="1"/>
  <c r="F516" i="1"/>
  <c r="O515" i="1"/>
  <c r="F515" i="1"/>
  <c r="O514" i="1"/>
  <c r="F514" i="1"/>
  <c r="O513" i="1"/>
  <c r="F513" i="1"/>
  <c r="O512" i="1"/>
  <c r="F512" i="1"/>
  <c r="O511" i="1"/>
  <c r="F511" i="1"/>
  <c r="O510" i="1"/>
  <c r="F510" i="1"/>
  <c r="O509" i="1"/>
  <c r="F509" i="1"/>
  <c r="O508" i="1"/>
  <c r="F508" i="1"/>
  <c r="O507" i="1"/>
  <c r="F507" i="1"/>
  <c r="O506" i="1"/>
  <c r="F506" i="1"/>
  <c r="O505" i="1"/>
  <c r="F505" i="1"/>
  <c r="O504" i="1"/>
  <c r="F504" i="1"/>
  <c r="O503" i="1"/>
  <c r="F503" i="1"/>
  <c r="O502" i="1"/>
  <c r="F502" i="1"/>
  <c r="O501" i="1"/>
  <c r="F501" i="1"/>
  <c r="O500" i="1"/>
  <c r="F500" i="1"/>
  <c r="O499" i="1"/>
  <c r="F499" i="1"/>
  <c r="O498" i="1"/>
  <c r="F498" i="1"/>
  <c r="O497" i="1"/>
  <c r="F497" i="1"/>
  <c r="O496" i="1"/>
  <c r="F496" i="1"/>
  <c r="O495" i="1"/>
  <c r="F495" i="1"/>
  <c r="O494" i="1"/>
  <c r="F494" i="1"/>
  <c r="O493" i="1"/>
  <c r="F493" i="1"/>
  <c r="O492" i="1"/>
  <c r="F492" i="1"/>
  <c r="O491" i="1"/>
  <c r="F491" i="1"/>
  <c r="O490" i="1"/>
  <c r="F490" i="1"/>
  <c r="O489" i="1"/>
  <c r="F489" i="1"/>
  <c r="O488" i="1"/>
  <c r="F488" i="1"/>
  <c r="O487" i="1"/>
  <c r="F487" i="1"/>
  <c r="O486" i="1"/>
  <c r="F486" i="1"/>
  <c r="O485" i="1"/>
  <c r="F485" i="1"/>
  <c r="O484" i="1"/>
  <c r="F484" i="1"/>
  <c r="O483" i="1"/>
  <c r="F483" i="1"/>
  <c r="O482" i="1"/>
  <c r="F482" i="1"/>
  <c r="O481" i="1"/>
  <c r="F481" i="1"/>
  <c r="O480" i="1"/>
  <c r="F480" i="1"/>
  <c r="O479" i="1"/>
  <c r="F479" i="1"/>
  <c r="O478" i="1"/>
  <c r="F478" i="1"/>
  <c r="O477" i="1"/>
  <c r="F477" i="1"/>
  <c r="O476" i="1"/>
  <c r="F476" i="1"/>
  <c r="O475" i="1"/>
  <c r="F475" i="1"/>
  <c r="O474" i="1"/>
  <c r="F474" i="1"/>
  <c r="O473" i="1"/>
  <c r="F473" i="1"/>
  <c r="O472" i="1"/>
  <c r="F472" i="1"/>
  <c r="O471" i="1"/>
  <c r="F471" i="1"/>
  <c r="O470" i="1"/>
  <c r="F470" i="1"/>
  <c r="O469" i="1"/>
  <c r="F469" i="1"/>
  <c r="O468" i="1"/>
  <c r="F468" i="1"/>
  <c r="O467" i="1"/>
  <c r="F467" i="1"/>
  <c r="O466" i="1"/>
  <c r="F466" i="1"/>
  <c r="O465" i="1"/>
  <c r="F465" i="1"/>
  <c r="O464" i="1"/>
  <c r="F464" i="1"/>
  <c r="O463" i="1"/>
  <c r="F463" i="1"/>
  <c r="O462" i="1"/>
  <c r="F462" i="1"/>
  <c r="O461" i="1"/>
  <c r="F461" i="1"/>
  <c r="O460" i="1"/>
  <c r="F460" i="1"/>
  <c r="O459" i="1"/>
  <c r="F459" i="1"/>
  <c r="O458" i="1"/>
  <c r="F458" i="1"/>
  <c r="O457" i="1"/>
  <c r="F457" i="1"/>
  <c r="O456" i="1"/>
  <c r="F456" i="1"/>
  <c r="O455" i="1"/>
  <c r="F455" i="1"/>
  <c r="O454" i="1"/>
  <c r="F454" i="1"/>
  <c r="O453" i="1"/>
  <c r="F453" i="1"/>
  <c r="O452" i="1"/>
  <c r="F452" i="1"/>
  <c r="O451" i="1"/>
  <c r="F451" i="1"/>
  <c r="O450" i="1"/>
  <c r="F450" i="1"/>
  <c r="O449" i="1"/>
  <c r="F449" i="1"/>
  <c r="O448" i="1"/>
  <c r="F448" i="1"/>
  <c r="O447" i="1"/>
  <c r="F447" i="1"/>
  <c r="O446" i="1"/>
  <c r="F446" i="1"/>
  <c r="O445" i="1"/>
  <c r="F445" i="1"/>
  <c r="O444" i="1"/>
  <c r="F444" i="1"/>
  <c r="O443" i="1"/>
  <c r="F443" i="1"/>
  <c r="O442" i="1"/>
  <c r="F442" i="1"/>
  <c r="O441" i="1"/>
  <c r="F441" i="1"/>
  <c r="O440" i="1"/>
  <c r="F440" i="1"/>
  <c r="O439" i="1"/>
  <c r="F439" i="1"/>
  <c r="O438" i="1"/>
  <c r="F438" i="1"/>
  <c r="O437" i="1"/>
  <c r="F437" i="1"/>
  <c r="O436" i="1"/>
  <c r="F436" i="1"/>
  <c r="O435" i="1"/>
  <c r="F435" i="1"/>
  <c r="O434" i="1"/>
  <c r="F434" i="1"/>
  <c r="O433" i="1"/>
  <c r="F433" i="1"/>
  <c r="O432" i="1"/>
  <c r="F432" i="1"/>
  <c r="O431" i="1"/>
  <c r="F431" i="1"/>
  <c r="O430" i="1"/>
  <c r="F430" i="1"/>
  <c r="O429" i="1"/>
  <c r="F429" i="1"/>
  <c r="O428" i="1"/>
  <c r="F428" i="1"/>
  <c r="O427" i="1"/>
  <c r="F427" i="1"/>
  <c r="O426" i="1"/>
  <c r="F426" i="1"/>
  <c r="O425" i="1"/>
  <c r="F425" i="1"/>
  <c r="O424" i="1"/>
  <c r="F424" i="1"/>
  <c r="O423" i="1"/>
  <c r="F423" i="1"/>
  <c r="O422" i="1"/>
  <c r="F422" i="1"/>
  <c r="O421" i="1"/>
  <c r="F421" i="1"/>
  <c r="O420" i="1"/>
  <c r="F420" i="1"/>
  <c r="O419" i="1"/>
  <c r="F419" i="1"/>
  <c r="O418" i="1"/>
  <c r="F418" i="1"/>
  <c r="O417" i="1"/>
  <c r="F417" i="1"/>
  <c r="O416" i="1"/>
  <c r="F416" i="1"/>
  <c r="O415" i="1"/>
  <c r="F415" i="1"/>
  <c r="O414" i="1"/>
  <c r="F414" i="1"/>
  <c r="O413" i="1"/>
  <c r="F413" i="1"/>
  <c r="O412" i="1"/>
  <c r="F412" i="1"/>
  <c r="O411" i="1"/>
  <c r="F411" i="1"/>
  <c r="O410" i="1"/>
  <c r="F410" i="1"/>
  <c r="O409" i="1"/>
  <c r="F409" i="1"/>
  <c r="O408" i="1"/>
  <c r="F408" i="1"/>
  <c r="O407" i="1"/>
  <c r="F407" i="1"/>
  <c r="O406" i="1"/>
  <c r="F406" i="1"/>
  <c r="O405" i="1"/>
  <c r="F405" i="1"/>
  <c r="O404" i="1"/>
  <c r="F404" i="1"/>
  <c r="O403" i="1"/>
  <c r="F403" i="1"/>
  <c r="O402" i="1"/>
  <c r="F402" i="1"/>
  <c r="O401" i="1"/>
  <c r="F401" i="1"/>
  <c r="O400" i="1"/>
  <c r="F400" i="1"/>
  <c r="O399" i="1"/>
  <c r="F399" i="1"/>
  <c r="O398" i="1"/>
  <c r="F398" i="1"/>
  <c r="O397" i="1"/>
  <c r="F397" i="1"/>
  <c r="O396" i="1"/>
  <c r="F396" i="1"/>
  <c r="O395" i="1"/>
  <c r="F395" i="1"/>
  <c r="O394" i="1"/>
  <c r="F394" i="1"/>
  <c r="O393" i="1"/>
  <c r="F393" i="1"/>
  <c r="O392" i="1"/>
  <c r="F392" i="1"/>
  <c r="O391" i="1"/>
  <c r="F391" i="1"/>
  <c r="O390" i="1"/>
  <c r="F390" i="1"/>
  <c r="O389" i="1"/>
  <c r="F389" i="1"/>
  <c r="O388" i="1"/>
  <c r="F388" i="1"/>
  <c r="O387" i="1"/>
  <c r="F387" i="1"/>
  <c r="O386" i="1"/>
  <c r="F386" i="1"/>
  <c r="O385" i="1"/>
  <c r="F385" i="1"/>
  <c r="O384" i="1"/>
  <c r="F384" i="1"/>
  <c r="O383" i="1"/>
  <c r="F383" i="1"/>
  <c r="O382" i="1"/>
  <c r="F382" i="1"/>
  <c r="O381" i="1"/>
  <c r="F381" i="1"/>
  <c r="O380" i="1"/>
  <c r="F380" i="1"/>
  <c r="O379" i="1"/>
  <c r="F379" i="1"/>
  <c r="O378" i="1"/>
  <c r="F378" i="1"/>
  <c r="O377" i="1"/>
  <c r="F377" i="1"/>
  <c r="O376" i="1"/>
  <c r="F376" i="1"/>
  <c r="O375" i="1"/>
  <c r="F375" i="1"/>
  <c r="O374" i="1"/>
  <c r="F374" i="1"/>
  <c r="O373" i="1"/>
  <c r="F373" i="1"/>
  <c r="O372" i="1"/>
  <c r="F372" i="1"/>
  <c r="O371" i="1"/>
  <c r="F371" i="1"/>
  <c r="O370" i="1"/>
  <c r="F370" i="1"/>
  <c r="O369" i="1"/>
  <c r="F369" i="1"/>
  <c r="O368" i="1"/>
  <c r="F368" i="1"/>
  <c r="O367" i="1"/>
  <c r="F367" i="1"/>
  <c r="O366" i="1"/>
  <c r="F366" i="1"/>
  <c r="O365" i="1"/>
  <c r="F365" i="1"/>
  <c r="O364" i="1"/>
  <c r="F364" i="1"/>
  <c r="O363" i="1"/>
  <c r="F363" i="1"/>
  <c r="O362" i="1"/>
  <c r="F362" i="1"/>
  <c r="O361" i="1"/>
  <c r="F361" i="1"/>
  <c r="O360" i="1"/>
  <c r="F360" i="1"/>
  <c r="O359" i="1"/>
  <c r="F359" i="1"/>
  <c r="O358" i="1"/>
  <c r="F358" i="1"/>
  <c r="O357" i="1"/>
  <c r="F357" i="1"/>
  <c r="O356" i="1"/>
  <c r="F356" i="1"/>
  <c r="O355" i="1"/>
  <c r="F355" i="1"/>
  <c r="O354" i="1"/>
  <c r="F354" i="1"/>
  <c r="O353" i="1"/>
  <c r="F353" i="1"/>
  <c r="O352" i="1"/>
  <c r="F352" i="1"/>
  <c r="O351" i="1"/>
  <c r="F351" i="1"/>
  <c r="O350" i="1"/>
  <c r="F350" i="1"/>
  <c r="O349" i="1"/>
  <c r="F349" i="1"/>
  <c r="O348" i="1"/>
  <c r="F348" i="1"/>
  <c r="O347" i="1"/>
  <c r="F347" i="1"/>
  <c r="O346" i="1"/>
  <c r="F346" i="1"/>
  <c r="O345" i="1"/>
  <c r="F345" i="1"/>
  <c r="O344" i="1"/>
  <c r="F344" i="1"/>
  <c r="O343" i="1"/>
  <c r="F343" i="1"/>
  <c r="O342" i="1"/>
  <c r="F342" i="1"/>
  <c r="O341" i="1"/>
  <c r="F341" i="1"/>
  <c r="O340" i="1"/>
  <c r="F340" i="1"/>
  <c r="O339" i="1"/>
  <c r="F339" i="1"/>
  <c r="O338" i="1"/>
  <c r="F338" i="1"/>
  <c r="O337" i="1"/>
  <c r="F337" i="1"/>
  <c r="O336" i="1"/>
  <c r="F336" i="1"/>
  <c r="O335" i="1"/>
  <c r="F335" i="1"/>
  <c r="O334" i="1"/>
  <c r="F334" i="1"/>
  <c r="O333" i="1"/>
  <c r="F333" i="1"/>
  <c r="O332" i="1"/>
  <c r="F332" i="1"/>
  <c r="O331" i="1"/>
  <c r="F331" i="1"/>
  <c r="O330" i="1"/>
  <c r="F330" i="1"/>
  <c r="O329" i="1"/>
  <c r="F329" i="1"/>
  <c r="O328" i="1"/>
  <c r="F328" i="1"/>
  <c r="O327" i="1"/>
  <c r="F327" i="1"/>
  <c r="O326" i="1"/>
  <c r="F326" i="1"/>
  <c r="O325" i="1"/>
  <c r="F325" i="1"/>
  <c r="O324" i="1"/>
  <c r="F324" i="1"/>
  <c r="O323" i="1"/>
  <c r="F323" i="1"/>
  <c r="O322" i="1"/>
  <c r="F322" i="1"/>
  <c r="O321" i="1"/>
  <c r="F321" i="1"/>
  <c r="O320" i="1"/>
  <c r="F320" i="1"/>
  <c r="O319" i="1"/>
  <c r="F319" i="1"/>
  <c r="O318" i="1"/>
  <c r="F318" i="1"/>
  <c r="O317" i="1"/>
  <c r="F317" i="1"/>
  <c r="O316" i="1"/>
  <c r="F316" i="1"/>
  <c r="O315" i="1"/>
  <c r="F315" i="1"/>
  <c r="O314" i="1"/>
  <c r="F314" i="1"/>
  <c r="O313" i="1"/>
  <c r="F313" i="1"/>
  <c r="O312" i="1"/>
  <c r="F312" i="1"/>
  <c r="O311" i="1"/>
  <c r="F311" i="1"/>
  <c r="O310" i="1"/>
  <c r="F310" i="1"/>
  <c r="O309" i="1"/>
  <c r="F309" i="1"/>
  <c r="O308" i="1"/>
  <c r="F308" i="1"/>
  <c r="O307" i="1"/>
  <c r="F307" i="1"/>
  <c r="O306" i="1"/>
  <c r="F306" i="1"/>
  <c r="O305" i="1"/>
  <c r="F305" i="1"/>
  <c r="O304" i="1"/>
  <c r="F304" i="1"/>
  <c r="O303" i="1"/>
  <c r="F303" i="1"/>
  <c r="O302" i="1"/>
  <c r="F302" i="1"/>
  <c r="O301" i="1"/>
  <c r="F301" i="1"/>
  <c r="O300" i="1"/>
  <c r="F300" i="1"/>
  <c r="O299" i="1"/>
  <c r="F299" i="1"/>
  <c r="O298" i="1"/>
  <c r="F298" i="1"/>
  <c r="O297" i="1"/>
  <c r="F297" i="1"/>
  <c r="O296" i="1"/>
  <c r="F296" i="1"/>
  <c r="O295" i="1"/>
  <c r="F295" i="1"/>
  <c r="O294" i="1"/>
  <c r="F294" i="1"/>
  <c r="O293" i="1"/>
  <c r="F293" i="1"/>
  <c r="O292" i="1"/>
  <c r="F292" i="1"/>
  <c r="O291" i="1"/>
  <c r="F291" i="1"/>
  <c r="O290" i="1"/>
  <c r="F290" i="1"/>
  <c r="O289" i="1"/>
  <c r="F289" i="1"/>
  <c r="O288" i="1"/>
  <c r="F288" i="1"/>
  <c r="O287" i="1"/>
  <c r="F287" i="1"/>
  <c r="O286" i="1"/>
  <c r="F286" i="1"/>
  <c r="O285" i="1"/>
  <c r="F285" i="1"/>
  <c r="O284" i="1"/>
  <c r="F284" i="1"/>
  <c r="O283" i="1"/>
  <c r="F283" i="1"/>
  <c r="O282" i="1"/>
  <c r="F282" i="1"/>
  <c r="O281" i="1"/>
  <c r="F281" i="1"/>
  <c r="O280" i="1"/>
  <c r="F280" i="1"/>
  <c r="O279" i="1"/>
  <c r="F279" i="1"/>
  <c r="O278" i="1"/>
  <c r="F278" i="1"/>
  <c r="O277" i="1"/>
  <c r="F277" i="1"/>
  <c r="O276" i="1"/>
  <c r="F276" i="1"/>
  <c r="O275" i="1"/>
  <c r="F275" i="1"/>
  <c r="O274" i="1"/>
  <c r="F274" i="1"/>
  <c r="O273" i="1"/>
  <c r="F273" i="1"/>
  <c r="O272" i="1"/>
  <c r="F272" i="1"/>
  <c r="O271" i="1"/>
  <c r="F271" i="1"/>
  <c r="O270" i="1"/>
  <c r="F270" i="1"/>
  <c r="O269" i="1"/>
  <c r="F269" i="1"/>
  <c r="O268" i="1"/>
  <c r="F268" i="1"/>
  <c r="O267" i="1"/>
  <c r="F267" i="1"/>
  <c r="O266" i="1"/>
  <c r="F266" i="1"/>
  <c r="O265" i="1"/>
  <c r="F265" i="1"/>
  <c r="O264" i="1"/>
  <c r="F264" i="1"/>
  <c r="O263" i="1"/>
  <c r="F263" i="1"/>
  <c r="O262" i="1"/>
  <c r="F262" i="1"/>
  <c r="O261" i="1"/>
  <c r="F261" i="1"/>
  <c r="O260" i="1"/>
  <c r="F260" i="1"/>
  <c r="O259" i="1"/>
  <c r="F259" i="1"/>
  <c r="O258" i="1"/>
  <c r="F258" i="1"/>
  <c r="O257" i="1"/>
  <c r="F257" i="1"/>
  <c r="O256" i="1"/>
  <c r="F256" i="1"/>
  <c r="O255" i="1"/>
  <c r="F255" i="1"/>
  <c r="O254" i="1"/>
  <c r="F254" i="1"/>
  <c r="O253" i="1"/>
  <c r="F253" i="1"/>
  <c r="O252" i="1"/>
  <c r="F252" i="1"/>
  <c r="O251" i="1"/>
  <c r="F251" i="1"/>
  <c r="O250" i="1"/>
  <c r="F250" i="1"/>
  <c r="O249" i="1"/>
  <c r="F249" i="1"/>
  <c r="O248" i="1"/>
  <c r="F248" i="1"/>
  <c r="O247" i="1"/>
  <c r="F247" i="1"/>
  <c r="O246" i="1"/>
  <c r="F246" i="1"/>
  <c r="O245" i="1"/>
  <c r="F245" i="1"/>
  <c r="O244" i="1"/>
  <c r="F244" i="1"/>
  <c r="O243" i="1"/>
  <c r="F243" i="1"/>
  <c r="O242" i="1"/>
  <c r="F242" i="1"/>
  <c r="O241" i="1"/>
  <c r="F241" i="1"/>
  <c r="O240" i="1"/>
  <c r="F240" i="1"/>
  <c r="O239" i="1"/>
  <c r="F239" i="1"/>
  <c r="O238" i="1"/>
  <c r="F238" i="1"/>
  <c r="O237" i="1"/>
  <c r="F237" i="1"/>
  <c r="O236" i="1"/>
  <c r="F236" i="1"/>
  <c r="O235" i="1"/>
  <c r="F235" i="1"/>
  <c r="O234" i="1"/>
  <c r="F234" i="1"/>
  <c r="O233" i="1"/>
  <c r="F233" i="1"/>
  <c r="O232" i="1"/>
  <c r="F232" i="1"/>
  <c r="O231" i="1"/>
  <c r="F231" i="1"/>
  <c r="O230" i="1"/>
  <c r="F230" i="1"/>
  <c r="O229" i="1"/>
  <c r="F229" i="1"/>
  <c r="O228" i="1"/>
  <c r="F228" i="1"/>
  <c r="O227" i="1"/>
  <c r="F227" i="1"/>
  <c r="O226" i="1"/>
  <c r="F226" i="1"/>
  <c r="O225" i="1"/>
  <c r="F225" i="1"/>
  <c r="O224" i="1"/>
  <c r="F224" i="1"/>
  <c r="O223" i="1"/>
  <c r="F223" i="1"/>
  <c r="O222" i="1"/>
  <c r="F222" i="1"/>
  <c r="O221" i="1"/>
  <c r="F221" i="1"/>
  <c r="O220" i="1"/>
  <c r="F220" i="1"/>
  <c r="O219" i="1"/>
  <c r="F219" i="1"/>
  <c r="O218" i="1"/>
  <c r="F218" i="1"/>
  <c r="O217" i="1"/>
  <c r="F217" i="1"/>
  <c r="O216" i="1"/>
  <c r="F216" i="1"/>
  <c r="O215" i="1"/>
  <c r="F215" i="1"/>
  <c r="O214" i="1"/>
  <c r="F214" i="1"/>
  <c r="O213" i="1"/>
  <c r="F213" i="1"/>
  <c r="O212" i="1"/>
  <c r="F212" i="1"/>
  <c r="O211" i="1"/>
  <c r="F211" i="1"/>
  <c r="O210" i="1"/>
  <c r="F210" i="1"/>
  <c r="O209" i="1"/>
  <c r="F209" i="1"/>
  <c r="O208" i="1"/>
  <c r="F208" i="1"/>
  <c r="O207" i="1"/>
  <c r="F207" i="1"/>
  <c r="O206" i="1"/>
  <c r="F206" i="1"/>
  <c r="O205" i="1"/>
  <c r="F205" i="1"/>
  <c r="O204" i="1"/>
  <c r="F204" i="1"/>
  <c r="O203" i="1"/>
  <c r="F203" i="1"/>
  <c r="O202" i="1"/>
  <c r="F202" i="1"/>
  <c r="O201" i="1"/>
  <c r="F201" i="1"/>
  <c r="O200" i="1"/>
  <c r="F200" i="1"/>
  <c r="O199" i="1"/>
  <c r="F199" i="1"/>
  <c r="O198" i="1"/>
  <c r="F198" i="1"/>
  <c r="O197" i="1"/>
  <c r="F197" i="1"/>
  <c r="O196" i="1"/>
  <c r="F196" i="1"/>
  <c r="O195" i="1"/>
  <c r="F195" i="1"/>
  <c r="O194" i="1"/>
  <c r="F194" i="1"/>
  <c r="O193" i="1"/>
  <c r="F193" i="1"/>
  <c r="O192" i="1"/>
  <c r="F192" i="1"/>
  <c r="O191" i="1"/>
  <c r="F191" i="1"/>
  <c r="O190" i="1"/>
  <c r="F190" i="1"/>
  <c r="O189" i="1"/>
  <c r="F189" i="1"/>
  <c r="O188" i="1"/>
  <c r="F188" i="1"/>
  <c r="O187" i="1"/>
  <c r="F187" i="1"/>
  <c r="O186" i="1"/>
  <c r="F186" i="1"/>
  <c r="O185" i="1"/>
  <c r="F185" i="1"/>
  <c r="O184" i="1"/>
  <c r="F184" i="1"/>
  <c r="O183" i="1"/>
  <c r="F183" i="1"/>
  <c r="O182" i="1"/>
  <c r="F182" i="1"/>
  <c r="O181" i="1"/>
  <c r="F181" i="1"/>
  <c r="O180" i="1"/>
  <c r="F180" i="1"/>
  <c r="O179" i="1"/>
  <c r="F179" i="1"/>
  <c r="O178" i="1"/>
  <c r="F178" i="1"/>
  <c r="O177" i="1"/>
  <c r="F177" i="1"/>
  <c r="O176" i="1"/>
  <c r="F176" i="1"/>
  <c r="O175" i="1"/>
  <c r="F175" i="1"/>
  <c r="O174" i="1"/>
  <c r="F174" i="1"/>
  <c r="O173" i="1"/>
  <c r="F173" i="1"/>
  <c r="O172" i="1"/>
  <c r="F172" i="1"/>
  <c r="O171" i="1"/>
  <c r="F171" i="1"/>
  <c r="O170" i="1"/>
  <c r="F170" i="1"/>
  <c r="O169" i="1"/>
  <c r="F169" i="1"/>
  <c r="O168" i="1"/>
  <c r="F168" i="1"/>
  <c r="O167" i="1"/>
  <c r="F167" i="1"/>
  <c r="O166" i="1"/>
  <c r="F166" i="1"/>
  <c r="O165" i="1"/>
  <c r="F165" i="1"/>
  <c r="O164" i="1"/>
  <c r="F164" i="1"/>
  <c r="O163" i="1"/>
  <c r="F163" i="1"/>
  <c r="O162" i="1"/>
  <c r="F162" i="1"/>
  <c r="O161" i="1"/>
  <c r="F161" i="1"/>
  <c r="O160" i="1"/>
  <c r="F160" i="1"/>
  <c r="O159" i="1"/>
  <c r="F159" i="1"/>
  <c r="O158" i="1"/>
  <c r="F158" i="1"/>
  <c r="O157" i="1"/>
  <c r="F157" i="1"/>
  <c r="O156" i="1"/>
  <c r="F156" i="1"/>
  <c r="O155" i="1"/>
  <c r="F155" i="1"/>
  <c r="O154" i="1"/>
  <c r="F154" i="1"/>
  <c r="O153" i="1"/>
  <c r="F153" i="1"/>
  <c r="O152" i="1"/>
  <c r="F152" i="1"/>
  <c r="O151" i="1"/>
  <c r="F151" i="1"/>
  <c r="O150" i="1"/>
  <c r="F150" i="1"/>
  <c r="O149" i="1"/>
  <c r="F149" i="1"/>
  <c r="O148" i="1"/>
  <c r="F148" i="1"/>
  <c r="O147" i="1"/>
  <c r="F147" i="1"/>
  <c r="O146" i="1"/>
  <c r="F146" i="1"/>
  <c r="O145" i="1"/>
  <c r="F145" i="1"/>
  <c r="O144" i="1"/>
  <c r="F144" i="1"/>
  <c r="O143" i="1"/>
  <c r="F143" i="1"/>
  <c r="O142" i="1"/>
  <c r="F142" i="1"/>
  <c r="O141" i="1"/>
  <c r="F141" i="1"/>
  <c r="O140" i="1"/>
  <c r="F140" i="1"/>
  <c r="O139" i="1"/>
  <c r="F139" i="1"/>
  <c r="O138" i="1"/>
  <c r="F138" i="1"/>
  <c r="O137" i="1"/>
  <c r="F137" i="1"/>
  <c r="O136" i="1"/>
  <c r="F136" i="1"/>
  <c r="O135" i="1"/>
  <c r="F135" i="1"/>
  <c r="O134" i="1"/>
  <c r="F134" i="1"/>
  <c r="O133" i="1"/>
  <c r="F133" i="1"/>
  <c r="O132" i="1"/>
  <c r="F132" i="1"/>
  <c r="O131" i="1"/>
  <c r="F131" i="1"/>
  <c r="O130" i="1"/>
  <c r="F130" i="1"/>
  <c r="O129" i="1"/>
  <c r="F129" i="1"/>
  <c r="O128" i="1"/>
  <c r="F128" i="1"/>
  <c r="O127" i="1"/>
  <c r="F127" i="1"/>
  <c r="O126" i="1"/>
  <c r="F126" i="1"/>
  <c r="O125" i="1"/>
  <c r="F125" i="1"/>
  <c r="O124" i="1"/>
  <c r="F124" i="1"/>
  <c r="O123" i="1"/>
  <c r="F123" i="1"/>
  <c r="O122" i="1"/>
  <c r="F122" i="1"/>
  <c r="O121" i="1"/>
  <c r="F121" i="1"/>
  <c r="O120" i="1"/>
  <c r="F120" i="1"/>
  <c r="O119" i="1"/>
  <c r="F119" i="1"/>
  <c r="O118" i="1"/>
  <c r="F118" i="1"/>
  <c r="O117" i="1"/>
  <c r="F117" i="1"/>
  <c r="O116" i="1"/>
  <c r="F116" i="1"/>
  <c r="O115" i="1"/>
  <c r="F115" i="1"/>
  <c r="O114" i="1"/>
  <c r="F114" i="1"/>
  <c r="O113" i="1"/>
  <c r="F113" i="1"/>
  <c r="O112" i="1"/>
  <c r="F112" i="1"/>
  <c r="O111" i="1"/>
  <c r="F111" i="1"/>
  <c r="O110" i="1"/>
  <c r="F110" i="1"/>
  <c r="O109" i="1"/>
  <c r="F109" i="1"/>
  <c r="O108" i="1"/>
  <c r="F108" i="1"/>
  <c r="O107" i="1"/>
  <c r="F107" i="1"/>
  <c r="O106" i="1"/>
  <c r="F106" i="1"/>
  <c r="O105" i="1"/>
  <c r="F105" i="1"/>
  <c r="O104" i="1"/>
  <c r="F104" i="1"/>
  <c r="O103" i="1"/>
  <c r="F103" i="1"/>
  <c r="O102" i="1"/>
  <c r="F102" i="1"/>
  <c r="O101" i="1"/>
  <c r="F101" i="1"/>
  <c r="O100" i="1"/>
  <c r="F100" i="1"/>
  <c r="O99" i="1"/>
  <c r="F99" i="1"/>
  <c r="O98" i="1"/>
  <c r="F98" i="1"/>
  <c r="O97" i="1"/>
  <c r="F97" i="1"/>
  <c r="O96" i="1"/>
  <c r="F96" i="1"/>
  <c r="O95" i="1"/>
  <c r="F95" i="1"/>
  <c r="O94" i="1"/>
  <c r="F94" i="1"/>
  <c r="O93" i="1"/>
  <c r="F93" i="1"/>
  <c r="O92" i="1"/>
  <c r="F92" i="1"/>
  <c r="O91" i="1"/>
  <c r="F91" i="1"/>
  <c r="O90" i="1"/>
  <c r="F90" i="1"/>
  <c r="O89" i="1"/>
  <c r="F89" i="1"/>
  <c r="O88" i="1"/>
  <c r="F88" i="1"/>
  <c r="O87" i="1"/>
  <c r="F87" i="1"/>
  <c r="O86" i="1"/>
  <c r="F86" i="1"/>
  <c r="O85" i="1"/>
  <c r="F85" i="1"/>
  <c r="O84" i="1"/>
  <c r="F84" i="1"/>
  <c r="O83" i="1"/>
  <c r="F83" i="1"/>
  <c r="O82" i="1"/>
  <c r="F82" i="1"/>
  <c r="O81" i="1"/>
  <c r="F81" i="1"/>
  <c r="O80" i="1"/>
  <c r="F80" i="1"/>
  <c r="O79" i="1"/>
  <c r="F79" i="1"/>
  <c r="O78" i="1"/>
  <c r="F78" i="1"/>
  <c r="O77" i="1"/>
  <c r="F77" i="1"/>
  <c r="O76" i="1"/>
  <c r="F76" i="1"/>
  <c r="O75" i="1"/>
  <c r="F75" i="1"/>
  <c r="O74" i="1"/>
  <c r="F74" i="1"/>
  <c r="O73" i="1"/>
  <c r="F73" i="1"/>
  <c r="O72" i="1"/>
  <c r="F72" i="1"/>
  <c r="O71" i="1"/>
  <c r="F71" i="1"/>
  <c r="O70" i="1"/>
  <c r="F70" i="1"/>
  <c r="O69" i="1"/>
  <c r="F69" i="1"/>
  <c r="O68" i="1"/>
  <c r="F68" i="1"/>
  <c r="O67" i="1"/>
  <c r="F67" i="1"/>
  <c r="O66" i="1"/>
  <c r="F66" i="1"/>
  <c r="O65" i="1"/>
  <c r="F65" i="1"/>
  <c r="O64" i="1"/>
  <c r="F64" i="1"/>
  <c r="O63" i="1"/>
  <c r="F63" i="1"/>
  <c r="O62" i="1"/>
  <c r="F62" i="1"/>
  <c r="O61" i="1"/>
  <c r="F61" i="1"/>
  <c r="O60" i="1"/>
  <c r="F60" i="1"/>
  <c r="O59" i="1"/>
  <c r="F59" i="1"/>
  <c r="O58" i="1"/>
  <c r="F58" i="1"/>
  <c r="O57" i="1"/>
  <c r="F57" i="1"/>
  <c r="O56" i="1"/>
  <c r="F56" i="1"/>
  <c r="O55" i="1"/>
  <c r="F55" i="1"/>
  <c r="O54" i="1"/>
  <c r="F54" i="1"/>
  <c r="O53" i="1"/>
  <c r="F53" i="1"/>
  <c r="O52" i="1"/>
  <c r="F52" i="1"/>
  <c r="O51" i="1"/>
  <c r="F51" i="1"/>
  <c r="O50" i="1"/>
  <c r="F50" i="1"/>
  <c r="O49" i="1"/>
  <c r="F49" i="1"/>
  <c r="O48" i="1"/>
  <c r="F48" i="1"/>
  <c r="O47" i="1"/>
  <c r="F47" i="1"/>
  <c r="O46" i="1"/>
  <c r="F46" i="1"/>
  <c r="O45" i="1"/>
  <c r="F45" i="1"/>
  <c r="O44" i="1"/>
  <c r="F44" i="1"/>
  <c r="O43" i="1"/>
  <c r="F43" i="1"/>
  <c r="O42" i="1"/>
  <c r="F42" i="1"/>
  <c r="O41" i="1"/>
  <c r="F41" i="1"/>
  <c r="O40" i="1"/>
  <c r="F40" i="1"/>
  <c r="O39" i="1"/>
  <c r="F39" i="1"/>
  <c r="O38" i="1"/>
  <c r="F38" i="1"/>
  <c r="O37" i="1"/>
  <c r="F37" i="1"/>
  <c r="O36" i="1"/>
  <c r="F36" i="1"/>
  <c r="O35" i="1"/>
  <c r="F35" i="1"/>
  <c r="O34" i="1"/>
  <c r="F34" i="1"/>
  <c r="O33" i="1"/>
  <c r="F33" i="1"/>
  <c r="O32" i="1"/>
  <c r="F32" i="1"/>
  <c r="O31" i="1"/>
  <c r="F31" i="1"/>
  <c r="O30" i="1"/>
  <c r="F30" i="1"/>
  <c r="O29" i="1"/>
  <c r="F29" i="1"/>
  <c r="O28" i="1"/>
  <c r="F28" i="1"/>
  <c r="O27" i="1"/>
  <c r="F27" i="1"/>
  <c r="O26" i="1"/>
  <c r="F26" i="1"/>
  <c r="O25" i="1"/>
  <c r="F25" i="1"/>
  <c r="O24" i="1"/>
  <c r="F24" i="1"/>
  <c r="O23" i="1"/>
  <c r="F23" i="1"/>
  <c r="O22" i="1"/>
  <c r="F22" i="1"/>
  <c r="O21" i="1"/>
  <c r="F21" i="1"/>
  <c r="O20" i="1"/>
  <c r="F20" i="1"/>
  <c r="O19" i="1"/>
  <c r="F19" i="1"/>
  <c r="O18" i="1"/>
  <c r="F18" i="1"/>
  <c r="O17" i="1"/>
  <c r="F17" i="1"/>
  <c r="O16" i="1"/>
  <c r="F16" i="1"/>
  <c r="O15" i="1"/>
  <c r="F15" i="1"/>
  <c r="O14" i="1"/>
  <c r="F14" i="1"/>
  <c r="O13" i="1"/>
  <c r="F13" i="1"/>
  <c r="O12" i="1"/>
  <c r="F12" i="1"/>
  <c r="O11" i="1"/>
  <c r="F11" i="1"/>
  <c r="O10" i="1"/>
  <c r="F10" i="1"/>
  <c r="O9" i="1"/>
  <c r="F9" i="1"/>
  <c r="O8" i="1"/>
  <c r="F8" i="1"/>
  <c r="O7" i="1"/>
  <c r="F7" i="1"/>
  <c r="O6" i="1"/>
  <c r="F6" i="1"/>
  <c r="O5" i="1"/>
  <c r="F5" i="1"/>
  <c r="O4" i="1"/>
  <c r="F4" i="1"/>
  <c r="O3" i="1"/>
  <c r="F3"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43AAE2-B368-453C-9D75-CB025186DD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25DD6BF-7B19-4255-9BAB-4FFE8374126F}" name="WorksheetConnection_Book3!Table1" type="102" refreshedVersion="8" minRefreshableVersion="5">
    <extLst>
      <ext xmlns:x15="http://schemas.microsoft.com/office/spreadsheetml/2010/11/main" uri="{DE250136-89BD-433C-8126-D09CA5730AF9}">
        <x15:connection id="Table1" autoDelete="1">
          <x15:rangePr sourceName="_xlcn.WorksheetConnection_Book3Table11"/>
        </x15:connection>
      </ext>
    </extLst>
  </connection>
</connections>
</file>

<file path=xl/sharedStrings.xml><?xml version="1.0" encoding="utf-8"?>
<sst xmlns="http://schemas.openxmlformats.org/spreadsheetml/2006/main" count="12667" uniqueCount="788">
  <si>
    <t>date</t>
  </si>
  <si>
    <t>transaction_type</t>
  </si>
  <si>
    <t>customer_name</t>
  </si>
  <si>
    <t>customer_code</t>
  </si>
  <si>
    <t>channel_description</t>
  </si>
  <si>
    <t xml:space="preserve">Channel Group </t>
  </si>
  <si>
    <t>customer_type</t>
  </si>
  <si>
    <t>Category</t>
  </si>
  <si>
    <t>brand</t>
  </si>
  <si>
    <t>upc (Unit per Case)</t>
  </si>
  <si>
    <t>quantity</t>
  </si>
  <si>
    <t>amount</t>
  </si>
  <si>
    <t>reason for transaction</t>
  </si>
  <si>
    <t>City</t>
  </si>
  <si>
    <t>Revenue</t>
  </si>
  <si>
    <t>Saleable RETURN</t>
  </si>
  <si>
    <t>Satnam Parlour</t>
  </si>
  <si>
    <t>KRAHD_88685</t>
  </si>
  <si>
    <t>Small B Traditional</t>
  </si>
  <si>
    <t>Other (Small B Traditional)</t>
  </si>
  <si>
    <t>Health Care</t>
  </si>
  <si>
    <t>Vaporub</t>
  </si>
  <si>
    <t>Shop had No Cash</t>
  </si>
  <si>
    <t>Ahmedabad</t>
  </si>
  <si>
    <t>Bholenath Supermarket(GST)</t>
  </si>
  <si>
    <t>KRAHD_75432</t>
  </si>
  <si>
    <t>Large B Traditional</t>
  </si>
  <si>
    <t>HFS Sectorized (Large B Traditional)</t>
  </si>
  <si>
    <t>Grooming</t>
  </si>
  <si>
    <t>Guard</t>
  </si>
  <si>
    <t>Wrong Order</t>
  </si>
  <si>
    <t>DAMAGED RETURN</t>
  </si>
  <si>
    <t>Gandhi &amp; Sons</t>
  </si>
  <si>
    <t>KRAHD_38463</t>
  </si>
  <si>
    <t>BabyRub</t>
  </si>
  <si>
    <t>Expired Pack</t>
  </si>
  <si>
    <t>Surat</t>
  </si>
  <si>
    <t>Patava Medical(GST)</t>
  </si>
  <si>
    <t>KRAHD_40484</t>
  </si>
  <si>
    <t>Small A Pharmacy</t>
  </si>
  <si>
    <t>Other (Small A Pharmacy)</t>
  </si>
  <si>
    <t>Baby Care</t>
  </si>
  <si>
    <t>Pampers</t>
  </si>
  <si>
    <t>sagar parlour</t>
  </si>
  <si>
    <t>KRAHD_M02566</t>
  </si>
  <si>
    <t>New Traditional</t>
  </si>
  <si>
    <t>Maximus Jun22 (New Traditional)</t>
  </si>
  <si>
    <t>Laxmi Medical Store(GST)</t>
  </si>
  <si>
    <t>KRAHD_40281</t>
  </si>
  <si>
    <t>Large B Pharmacy</t>
  </si>
  <si>
    <t>HFS (Large B Pharmacy)- D Type- Sectorized</t>
  </si>
  <si>
    <t>Gillette Presto Intl</t>
  </si>
  <si>
    <t>Salomi Boutique</t>
  </si>
  <si>
    <t>KRAHD_40072</t>
  </si>
  <si>
    <t>Shree Aai Mata super market</t>
  </si>
  <si>
    <t>KRAHD_M04982</t>
  </si>
  <si>
    <t>Maximus Jun22 (Small B Traditional)</t>
  </si>
  <si>
    <t>Mahavir Medical Stores</t>
  </si>
  <si>
    <t>KRAHD_47308</t>
  </si>
  <si>
    <t>Aroma Medical</t>
  </si>
  <si>
    <t>KRAHD_38439</t>
  </si>
  <si>
    <t>Sunny medical store</t>
  </si>
  <si>
    <t>KRAHD_38979</t>
  </si>
  <si>
    <t>New (Large B Pharmacy)</t>
  </si>
  <si>
    <t>Fem Care</t>
  </si>
  <si>
    <t>Whisper Choice</t>
  </si>
  <si>
    <t>Shree Shanti Chemist</t>
  </si>
  <si>
    <t>KRAHD_38988</t>
  </si>
  <si>
    <t>A-1 Medical</t>
  </si>
  <si>
    <t>KRAHD_86105</t>
  </si>
  <si>
    <t>Wel Come Medical-(Cash Only)</t>
  </si>
  <si>
    <t>KRAHD_77640</t>
  </si>
  <si>
    <t>Natraj Chemist</t>
  </si>
  <si>
    <t>KRAHD_91284</t>
  </si>
  <si>
    <t>Large A Pharmacy</t>
  </si>
  <si>
    <t>HFS (Large A Pharmacy)- D type- Sectorized</t>
  </si>
  <si>
    <t>Action 500</t>
  </si>
  <si>
    <t>New Rajasthan Medicalts(GST)</t>
  </si>
  <si>
    <t>KRAHD_38549</t>
  </si>
  <si>
    <t>Shreeji Chemist(GST)</t>
  </si>
  <si>
    <t>KRAHD_40112</t>
  </si>
  <si>
    <t>Punit Sales Agency</t>
  </si>
  <si>
    <t>KRHUB_78572</t>
  </si>
  <si>
    <t>SubD A</t>
  </si>
  <si>
    <t>SubD (SubD A)</t>
  </si>
  <si>
    <t>Gillette Mach3</t>
  </si>
  <si>
    <t>Pune</t>
  </si>
  <si>
    <t>Raj Chemist(GST)</t>
  </si>
  <si>
    <t>KRAHD_38421</t>
  </si>
  <si>
    <t>7 O Clock PII</t>
  </si>
  <si>
    <t>Po Expired So Customer Rejected</t>
  </si>
  <si>
    <t>Shreeji anaj bhandar</t>
  </si>
  <si>
    <t>KRAHD_39638</t>
  </si>
  <si>
    <t>Medium Traditional</t>
  </si>
  <si>
    <t>Other (Medium Traditional)</t>
  </si>
  <si>
    <t>Gillette Vector Plus</t>
  </si>
  <si>
    <t>J.P.Tea Depo</t>
  </si>
  <si>
    <t>KRAHD_38423</t>
  </si>
  <si>
    <t>Large A Traditional</t>
  </si>
  <si>
    <t>HFS Sectorized (Large A Traditional)</t>
  </si>
  <si>
    <t>Ashriwad Medical(GST)</t>
  </si>
  <si>
    <t>KRAHD_38939</t>
  </si>
  <si>
    <t>Medium Pharmacy</t>
  </si>
  <si>
    <t>New (Medium Pharmacy)- D Type</t>
  </si>
  <si>
    <t>Vaporub Xtra Strong</t>
  </si>
  <si>
    <t>DAMAGED</t>
  </si>
  <si>
    <t>simandhar pharmacy</t>
  </si>
  <si>
    <t>KRAHD_85454</t>
  </si>
  <si>
    <t>New Umiya Medical</t>
  </si>
  <si>
    <t>KRAHD_41616</t>
  </si>
  <si>
    <t>Shop Closed</t>
  </si>
  <si>
    <t>Shree Sureshwar Grain Centre(GST)</t>
  </si>
  <si>
    <t>KRAHD_38651</t>
  </si>
  <si>
    <t>Vijay Stores</t>
  </si>
  <si>
    <t>KRAHD_38526</t>
  </si>
  <si>
    <t>Wilkinson Sword</t>
  </si>
  <si>
    <t>Jalaram Medical(GST)</t>
  </si>
  <si>
    <t>KRAHD_48058</t>
  </si>
  <si>
    <t>Life Care Pharmacy</t>
  </si>
  <si>
    <t>KRAHD_82998</t>
  </si>
  <si>
    <t>Manisha Medical(GST)</t>
  </si>
  <si>
    <t>KRAHD_39042</t>
  </si>
  <si>
    <t>Tana Ri Ri Medi. &amp; Provi. Store(GST)</t>
  </si>
  <si>
    <t>KRAHD_42093</t>
  </si>
  <si>
    <t>Karanchi Store</t>
  </si>
  <si>
    <t>KRAHD_41623</t>
  </si>
  <si>
    <t>Anjali Kirana</t>
  </si>
  <si>
    <t>KRAHD_48180</t>
  </si>
  <si>
    <t>parvati provision store</t>
  </si>
  <si>
    <t>KRAHD_M00209</t>
  </si>
  <si>
    <t>Fabric &amp; Home Care</t>
  </si>
  <si>
    <t>Tide</t>
  </si>
  <si>
    <t>chamunda kirana store</t>
  </si>
  <si>
    <t>KRAHD_97701</t>
  </si>
  <si>
    <t>Maximus 2.0 Replacement (New Traditional)</t>
  </si>
  <si>
    <t>Godown Short</t>
  </si>
  <si>
    <t>Inhaler</t>
  </si>
  <si>
    <t>kamod medical</t>
  </si>
  <si>
    <t>KRAHD_25727</t>
  </si>
  <si>
    <t>Akshar Medicine(GST)</t>
  </si>
  <si>
    <t>KRAHD_42201</t>
  </si>
  <si>
    <t>GPSAR Healthcare Ltd</t>
  </si>
  <si>
    <t>KRHUB_78371</t>
  </si>
  <si>
    <t>HFS (Large A Pharmacy)- D type</t>
  </si>
  <si>
    <t>Oral care</t>
  </si>
  <si>
    <t>ORAL B</t>
  </si>
  <si>
    <t>Vadodara</t>
  </si>
  <si>
    <t>Kundan Parlour</t>
  </si>
  <si>
    <t>KRAHD_80386</t>
  </si>
  <si>
    <t>Other (New Traditional)</t>
  </si>
  <si>
    <t>A TO Z TRADERS</t>
  </si>
  <si>
    <t>KRHUB_93275</t>
  </si>
  <si>
    <t>SubD B</t>
  </si>
  <si>
    <t>SubD (SubD B)</t>
  </si>
  <si>
    <t>Whisper Ultra</t>
  </si>
  <si>
    <t>Short Supplied</t>
  </si>
  <si>
    <t>Ariel</t>
  </si>
  <si>
    <t>C.patel &amp; Sons</t>
  </si>
  <si>
    <t>KRAHD_39096</t>
  </si>
  <si>
    <t>WS Non-Feeder Traditional</t>
  </si>
  <si>
    <t>WS Silver (WS Non-Feeder Traditional)</t>
  </si>
  <si>
    <t>Sangam Pharmacy</t>
  </si>
  <si>
    <t>KRAHD_82527</t>
  </si>
  <si>
    <t>Aravali Medical Stores</t>
  </si>
  <si>
    <t>KRAHD_75922</t>
  </si>
  <si>
    <t>Nandkishor Medical Stores</t>
  </si>
  <si>
    <t>KRAHD_53216</t>
  </si>
  <si>
    <t>Hare Krishna grain cener</t>
  </si>
  <si>
    <t>KRAHD_M01969</t>
  </si>
  <si>
    <t>Jay jalaram kirana store</t>
  </si>
  <si>
    <t>KRAHD_M01596</t>
  </si>
  <si>
    <t>Kashtabhanjan Medical</t>
  </si>
  <si>
    <t>KRAHD_88734</t>
  </si>
  <si>
    <t>Anand Prov. Store</t>
  </si>
  <si>
    <t>KRAHD_38913</t>
  </si>
  <si>
    <t>new alif medical stores</t>
  </si>
  <si>
    <t>KRAHD_71621</t>
  </si>
  <si>
    <t>Rational Handloom Co.Pvt.Ltd(GST)</t>
  </si>
  <si>
    <t>KRAHD_38717</t>
  </si>
  <si>
    <t>Hyper</t>
  </si>
  <si>
    <t>New HFS (Hyper)</t>
  </si>
  <si>
    <t>Arvind Chemical Produc(GST)</t>
  </si>
  <si>
    <t>KRAHD_40837</t>
  </si>
  <si>
    <t>Shivam Medical Stores</t>
  </si>
  <si>
    <t>KRAHD_25840</t>
  </si>
  <si>
    <t>Anshi Lifestyle pharmacy &amp; Supermarket</t>
  </si>
  <si>
    <t>KRAHD_92058</t>
  </si>
  <si>
    <t>HFS (Large A Pharmacy)- L type- Sectorized</t>
  </si>
  <si>
    <t>Hair Care</t>
  </si>
  <si>
    <t>H&amp;S</t>
  </si>
  <si>
    <t>Rajesh Traders(GST)</t>
  </si>
  <si>
    <t>KRAHD_39538</t>
  </si>
  <si>
    <t>Semi WS Beauty</t>
  </si>
  <si>
    <t>WS Platinum (Semi WS Beauty)</t>
  </si>
  <si>
    <t>Female Hair Removal</t>
  </si>
  <si>
    <t>Venus</t>
  </si>
  <si>
    <t>Doveshwer General Store</t>
  </si>
  <si>
    <t>KRAHD_79100</t>
  </si>
  <si>
    <t>Small A Traditional</t>
  </si>
  <si>
    <t>Other (Small A Traditional)</t>
  </si>
  <si>
    <t>Shubham Medical Store</t>
  </si>
  <si>
    <t>KRAHD_84004</t>
  </si>
  <si>
    <t>Rameshwar Kirana Store</t>
  </si>
  <si>
    <t>KRAHD_68680</t>
  </si>
  <si>
    <t>Hari Om General &amp; Provision Store(GST)</t>
  </si>
  <si>
    <t>KRAHD_38571</t>
  </si>
  <si>
    <t>Giriraj Medical Stores(GST)</t>
  </si>
  <si>
    <t>KRAHD_38572</t>
  </si>
  <si>
    <t>Viraj Kirana</t>
  </si>
  <si>
    <t>KRAHD_25726</t>
  </si>
  <si>
    <t>lucky tea stall</t>
  </si>
  <si>
    <t>KRAHD_101287</t>
  </si>
  <si>
    <t>Shanker Kirana Store</t>
  </si>
  <si>
    <t>KRAHD_39128</t>
  </si>
  <si>
    <t>bhanbrayan kirana store</t>
  </si>
  <si>
    <t>KRAHD_M01439</t>
  </si>
  <si>
    <t>Small C Traditional</t>
  </si>
  <si>
    <t>Maximus Jun22 (Small C Traditional)</t>
  </si>
  <si>
    <t>Bharat Novelty</t>
  </si>
  <si>
    <t>KRAHD_25650</t>
  </si>
  <si>
    <t>Speciality</t>
  </si>
  <si>
    <t>Speciality Others (Speciality)</t>
  </si>
  <si>
    <t>shiv shakti kirana store</t>
  </si>
  <si>
    <t>KRAHD_M01766</t>
  </si>
  <si>
    <t>Salable</t>
  </si>
  <si>
    <t>Muskan Kirana store</t>
  </si>
  <si>
    <t>KRAHD_M00874</t>
  </si>
  <si>
    <t>hoshiyar kirana stor</t>
  </si>
  <si>
    <t>KRAHD_M01310</t>
  </si>
  <si>
    <t>moon corner store</t>
  </si>
  <si>
    <t>KRAHD_M04954</t>
  </si>
  <si>
    <t>Khodiyar Parlour</t>
  </si>
  <si>
    <t>KRAHD_M01918</t>
  </si>
  <si>
    <t>Shakti cutlery store</t>
  </si>
  <si>
    <t>KRAHD_M02489</t>
  </si>
  <si>
    <t>New Beauty</t>
  </si>
  <si>
    <t>Maximus Jun22 (New Beauty)</t>
  </si>
  <si>
    <t>shree ram rajeshwar provision store</t>
  </si>
  <si>
    <t>KRAHD_M01649</t>
  </si>
  <si>
    <t>Shakti Kirana Store</t>
  </si>
  <si>
    <t>KRAHD_M01920</t>
  </si>
  <si>
    <t>RAMDEV TEA STALL</t>
  </si>
  <si>
    <t>KRAHD_M01280</t>
  </si>
  <si>
    <t>Shree aashapura novelty and gift center</t>
  </si>
  <si>
    <t>KRAHD_M04949</t>
  </si>
  <si>
    <t>Raj Madir pan parlour</t>
  </si>
  <si>
    <t>KRAHD_M02157</t>
  </si>
  <si>
    <t>Jalaram dairy parlour</t>
  </si>
  <si>
    <t>KRAHD_M01996</t>
  </si>
  <si>
    <t>Guru Pan Parlor</t>
  </si>
  <si>
    <t>KRAHD_M02316</t>
  </si>
  <si>
    <t>shre khimaj mataji kirana store</t>
  </si>
  <si>
    <t>KRAHD_M01549</t>
  </si>
  <si>
    <t>JAGDAMBA KIRANA STORE</t>
  </si>
  <si>
    <t>KRAHD_M01217</t>
  </si>
  <si>
    <t>Khvaja dairy and store</t>
  </si>
  <si>
    <t>KRAHD_M01371</t>
  </si>
  <si>
    <t>Shivam parlor</t>
  </si>
  <si>
    <t>KRAHD_M02220</t>
  </si>
  <si>
    <t>momin pan parlor</t>
  </si>
  <si>
    <t>KRAHD_M02349</t>
  </si>
  <si>
    <t>Afiyat medical&amp; Hurble Sales</t>
  </si>
  <si>
    <t>KRAHD_M02675</t>
  </si>
  <si>
    <t>New Pharmacy</t>
  </si>
  <si>
    <t>Maximus Jun22 (New Pharmacy)</t>
  </si>
  <si>
    <t>Jay bhole Mart kirana &amp; Provision stores</t>
  </si>
  <si>
    <t>KRAHD_M05263</t>
  </si>
  <si>
    <t>Maa ashapura katlary and general store</t>
  </si>
  <si>
    <t>KRAHD_M02726</t>
  </si>
  <si>
    <t>novelty pan parlor</t>
  </si>
  <si>
    <t>KRAHD_M02451</t>
  </si>
  <si>
    <t>Smit pan parlour</t>
  </si>
  <si>
    <t>KRAHD_M02069</t>
  </si>
  <si>
    <t>Taybah Medical</t>
  </si>
  <si>
    <t>KRAHD_M01174</t>
  </si>
  <si>
    <t>bhagya Laxmi provision store</t>
  </si>
  <si>
    <t>KRAHD_M01071</t>
  </si>
  <si>
    <t>Sagar pan parlour</t>
  </si>
  <si>
    <t>KRAHD_M01057</t>
  </si>
  <si>
    <t>chamunda kirana</t>
  </si>
  <si>
    <t>KRAHD_M01343</t>
  </si>
  <si>
    <t>Mukesh Provision Store</t>
  </si>
  <si>
    <t>KRAHD_M02315</t>
  </si>
  <si>
    <t>jay jagdamba provision store</t>
  </si>
  <si>
    <t>KRAHD_M01832</t>
  </si>
  <si>
    <t>Jalak pan dham</t>
  </si>
  <si>
    <t>KRAHD_M05264</t>
  </si>
  <si>
    <t>K G N parlour and general store</t>
  </si>
  <si>
    <t>KRAHD_M01532</t>
  </si>
  <si>
    <t>Royal Parlour</t>
  </si>
  <si>
    <t>KRAHD_M01189</t>
  </si>
  <si>
    <t>Vraj Medicine(GST)</t>
  </si>
  <si>
    <t>KRAHD_40706</t>
  </si>
  <si>
    <t>Other (New Pharmacy)</t>
  </si>
  <si>
    <t>gurukrupa general store</t>
  </si>
  <si>
    <t>KRAHD_M01069</t>
  </si>
  <si>
    <t>firoj stor</t>
  </si>
  <si>
    <t>KRAHD_M01313</t>
  </si>
  <si>
    <t>Kuresha parlor</t>
  </si>
  <si>
    <t>KRAHD_M02450</t>
  </si>
  <si>
    <t>Rozi Provision store</t>
  </si>
  <si>
    <t>KRAHD_M02231</t>
  </si>
  <si>
    <t>Jay meldi kirana store</t>
  </si>
  <si>
    <t>KRAHD_M05266</t>
  </si>
  <si>
    <t>Mansi general store</t>
  </si>
  <si>
    <t>KRAHD_M01330</t>
  </si>
  <si>
    <t>manoj kirana store</t>
  </si>
  <si>
    <t>KRAHD_M02546</t>
  </si>
  <si>
    <t>Husen kiran</t>
  </si>
  <si>
    <t>KRAHD_M00867</t>
  </si>
  <si>
    <t>Rai Kirana store</t>
  </si>
  <si>
    <t>KRAHD_M02512</t>
  </si>
  <si>
    <t>NIZAM KIRANA STORE</t>
  </si>
  <si>
    <t>KRAHD_M01218</t>
  </si>
  <si>
    <t>shabnam dairy</t>
  </si>
  <si>
    <t>KRAHD_M02268</t>
  </si>
  <si>
    <t>Jay ambe kirana stores</t>
  </si>
  <si>
    <t>KRAHD_M01716</t>
  </si>
  <si>
    <t>Mangalmurty general store</t>
  </si>
  <si>
    <t>KRAHD_M01999</t>
  </si>
  <si>
    <t>bherunath kirana store</t>
  </si>
  <si>
    <t>KRAHD_M01626</t>
  </si>
  <si>
    <t>Zeel Cold drinks and Provision Store</t>
  </si>
  <si>
    <t>KRAHD_M01922</t>
  </si>
  <si>
    <t>Zam zam Traders</t>
  </si>
  <si>
    <t>KRAHD_M01182</t>
  </si>
  <si>
    <t>Saiyad Kirana Store</t>
  </si>
  <si>
    <t>KRAHD_M00873</t>
  </si>
  <si>
    <t>new sizan kirana store</t>
  </si>
  <si>
    <t>KRAHD_M02248</t>
  </si>
  <si>
    <t>Bajrang Parlour</t>
  </si>
  <si>
    <t>KRAHD_M01865</t>
  </si>
  <si>
    <t>N N PARLOUR</t>
  </si>
  <si>
    <t>KRAHD_M01220</t>
  </si>
  <si>
    <t>shree ashapuri general stores</t>
  </si>
  <si>
    <t>KRAHD_M01831</t>
  </si>
  <si>
    <t>Jay ashapura Kirana store</t>
  </si>
  <si>
    <t>KRAHD_M01763</t>
  </si>
  <si>
    <t>Sahara parlor</t>
  </si>
  <si>
    <t>KRAHD_M02258</t>
  </si>
  <si>
    <t>gokuls kirana store</t>
  </si>
  <si>
    <t>KRAHD_M02587</t>
  </si>
  <si>
    <t>Jay shree ram provision store</t>
  </si>
  <si>
    <t>KRAHD_M01650</t>
  </si>
  <si>
    <t>faruq store</t>
  </si>
  <si>
    <t>KRAHD_M02454</t>
  </si>
  <si>
    <t>khodhiyar mata</t>
  </si>
  <si>
    <t>KRAHD_M01283</t>
  </si>
  <si>
    <t>Alif Pan Parlour</t>
  </si>
  <si>
    <t>KRAHD_M01534</t>
  </si>
  <si>
    <t>Kalindi Store</t>
  </si>
  <si>
    <t>KRAHD_M02317</t>
  </si>
  <si>
    <t>mahavir kirana store</t>
  </si>
  <si>
    <t>KRAHD_M00973</t>
  </si>
  <si>
    <t>Shree Chamunda Kirana store</t>
  </si>
  <si>
    <t>KRAHD_M01264</t>
  </si>
  <si>
    <t>arsh medical &amp; janaral stor</t>
  </si>
  <si>
    <t>KRAHD_M01486</t>
  </si>
  <si>
    <t>Aavesh Kirana store</t>
  </si>
  <si>
    <t>KRAHD_M01466</t>
  </si>
  <si>
    <t>Sherba medical Stores</t>
  </si>
  <si>
    <t>KRAHD_M01373</t>
  </si>
  <si>
    <t>khodiyar general store</t>
  </si>
  <si>
    <t>KRAHD_M01326</t>
  </si>
  <si>
    <t>alif kirana store</t>
  </si>
  <si>
    <t>KRAHD_M02445</t>
  </si>
  <si>
    <t>Haj Traders</t>
  </si>
  <si>
    <t>KRAHD_M01538</t>
  </si>
  <si>
    <t>Adnan kirana and bakery parlour</t>
  </si>
  <si>
    <t>KRAHD_M01542</t>
  </si>
  <si>
    <t>Garib navaz parlour</t>
  </si>
  <si>
    <t>KRAHD_M01539</t>
  </si>
  <si>
    <t>Supreme Sales ( CASH ONLY )</t>
  </si>
  <si>
    <t>KRAHD_M01181</t>
  </si>
  <si>
    <t>madina kariyana</t>
  </si>
  <si>
    <t>KRAHD_M01468</t>
  </si>
  <si>
    <t>bimillah kirana store</t>
  </si>
  <si>
    <t>KRAHD_M02250</t>
  </si>
  <si>
    <t>Mavtar Kirana Store</t>
  </si>
  <si>
    <t>KRAHD_M01926</t>
  </si>
  <si>
    <t>New charbhuja</t>
  </si>
  <si>
    <t>KRAHD_M01834</t>
  </si>
  <si>
    <t>Shree Ramdav Kirana Store</t>
  </si>
  <si>
    <t>KRAHD_M01761</t>
  </si>
  <si>
    <t>komal kirana store</t>
  </si>
  <si>
    <t>KRAHD_M01651</t>
  </si>
  <si>
    <t>Matoshree medicose</t>
  </si>
  <si>
    <t>KRAHD_M02203</t>
  </si>
  <si>
    <t>Classic kirana store</t>
  </si>
  <si>
    <t>KRAHD_M01478</t>
  </si>
  <si>
    <t>aafrin parlor</t>
  </si>
  <si>
    <t>KRAHD_M02256</t>
  </si>
  <si>
    <t>Shreeji Dairy Parlour</t>
  </si>
  <si>
    <t>KRAHD_M01998</t>
  </si>
  <si>
    <t>Shree Padmavati pan parlour</t>
  </si>
  <si>
    <t>KRAHD_M02492</t>
  </si>
  <si>
    <t>dev kirana store(M00924)</t>
  </si>
  <si>
    <t>KRAHD_M00924</t>
  </si>
  <si>
    <t>M S Enterprise</t>
  </si>
  <si>
    <t>KRAHD_M01479</t>
  </si>
  <si>
    <t>Naushad store</t>
  </si>
  <si>
    <t>KRAHD_M01907</t>
  </si>
  <si>
    <t>shiv shakti pan parlor</t>
  </si>
  <si>
    <t>KRAHD_M02338</t>
  </si>
  <si>
    <t>Alif kirana</t>
  </si>
  <si>
    <t>KRAHD_M01541</t>
  </si>
  <si>
    <t>Husain pan parlor</t>
  </si>
  <si>
    <t>KRAHD_M02340</t>
  </si>
  <si>
    <t>Shri Rohini Medical Store</t>
  </si>
  <si>
    <t>KRAHD_M02543</t>
  </si>
  <si>
    <t>rehmad kirana</t>
  </si>
  <si>
    <t>KRAHD_M02249</t>
  </si>
  <si>
    <t>senter point parlour</t>
  </si>
  <si>
    <t>KRAHD_M02474</t>
  </si>
  <si>
    <t>dhanlaxmi anaj bhandar</t>
  </si>
  <si>
    <t>KRAHD_M01517</t>
  </si>
  <si>
    <t>ramdev provision store</t>
  </si>
  <si>
    <t>KRAHD_M00862</t>
  </si>
  <si>
    <t>Jay Mataji Kirana Store</t>
  </si>
  <si>
    <t>KRAHD_M01927</t>
  </si>
  <si>
    <t>Bahuchar Kirana Store</t>
  </si>
  <si>
    <t>KRAHD_M02113</t>
  </si>
  <si>
    <t>Khodiyar Kirana store</t>
  </si>
  <si>
    <t>KRAHD_M01052</t>
  </si>
  <si>
    <t>Hareem medical and provision store</t>
  </si>
  <si>
    <t>KRAHD_M01304</t>
  </si>
  <si>
    <t>Savera Pan Parlour</t>
  </si>
  <si>
    <t>KRAHD_M01056</t>
  </si>
  <si>
    <t>shri chamunda kirana store</t>
  </si>
  <si>
    <t>KRAHD_M05643</t>
  </si>
  <si>
    <t>bilal bekarye</t>
  </si>
  <si>
    <t>KRAHD_M01398</t>
  </si>
  <si>
    <t>jaimomai nasta store</t>
  </si>
  <si>
    <t>KRAHD_M02147</t>
  </si>
  <si>
    <t>Krishna kirana store</t>
  </si>
  <si>
    <t>KRAHD_M00910</t>
  </si>
  <si>
    <t>saumya fashion</t>
  </si>
  <si>
    <t>KRAHD_M02453</t>
  </si>
  <si>
    <t>new  madina kirana stor</t>
  </si>
  <si>
    <t>KRAHD_M01312</t>
  </si>
  <si>
    <t>Maheshwari Pan parlor</t>
  </si>
  <si>
    <t>KRAHD_M02202</t>
  </si>
  <si>
    <t>J K parlour</t>
  </si>
  <si>
    <t>KRAHD_M02125</t>
  </si>
  <si>
    <t>Maa Khodak Kirana Store</t>
  </si>
  <si>
    <t>KRAHD_M01929</t>
  </si>
  <si>
    <t>Malik pan parlor</t>
  </si>
  <si>
    <t>KRAHD_M02336</t>
  </si>
  <si>
    <t>New Faiz medical store</t>
  </si>
  <si>
    <t>KRAHD_M01172</t>
  </si>
  <si>
    <t>Shree Ganesh stores</t>
  </si>
  <si>
    <t>KRAHD_M04955</t>
  </si>
  <si>
    <t>Aayan parlor</t>
  </si>
  <si>
    <t>KRAHD_M01296</t>
  </si>
  <si>
    <t>TAWAKKAL TEA STALL</t>
  </si>
  <si>
    <t>KRAHD_M01219</t>
  </si>
  <si>
    <t>Khvaja general store</t>
  </si>
  <si>
    <t>KRAHD_M01533</t>
  </si>
  <si>
    <t>Satyanam tea stall</t>
  </si>
  <si>
    <t>KRAHD_M02118</t>
  </si>
  <si>
    <t>Shree dev house keeping</t>
  </si>
  <si>
    <t>KRAHD_M02070</t>
  </si>
  <si>
    <t>Adhiya ice cream parlar</t>
  </si>
  <si>
    <t>KRAHD_M01370</t>
  </si>
  <si>
    <t>Chamunda Parlour</t>
  </si>
  <si>
    <t>KRAHD_M02514</t>
  </si>
  <si>
    <t>sundha medical</t>
  </si>
  <si>
    <t>KRAHD_M00922</t>
  </si>
  <si>
    <t>ambica medical and general stor</t>
  </si>
  <si>
    <t>KRAHD_M02460</t>
  </si>
  <si>
    <t>urva medical store</t>
  </si>
  <si>
    <t>KRAHD_M02036</t>
  </si>
  <si>
    <t>Aaradhya kirana store</t>
  </si>
  <si>
    <t>KRAHD_M00912</t>
  </si>
  <si>
    <t>PARIKH GANREL STORE</t>
  </si>
  <si>
    <t>KRAHD_M01211</t>
  </si>
  <si>
    <t>saan stor</t>
  </si>
  <si>
    <t>KRAHD_M01396</t>
  </si>
  <si>
    <t>Krishna kirana Store</t>
  </si>
  <si>
    <t>KRAHD_M01764</t>
  </si>
  <si>
    <t>sai Krupa kirana store</t>
  </si>
  <si>
    <t>KRAHD_M02208</t>
  </si>
  <si>
    <t>K &amp; S pharmacy ( CASH ONLY )</t>
  </si>
  <si>
    <t>KRAHD_M04502</t>
  </si>
  <si>
    <t>Jai Borwadi Pan parlor</t>
  </si>
  <si>
    <t>KRAHD_M02240</t>
  </si>
  <si>
    <t>asha pan parlar</t>
  </si>
  <si>
    <t>KRAHD_M01299</t>
  </si>
  <si>
    <t>FAST CARE MEDICAL STORE</t>
  </si>
  <si>
    <t>KRAHD_M01209</t>
  </si>
  <si>
    <t>sabina kirana stor</t>
  </si>
  <si>
    <t>KRAHD_M01274</t>
  </si>
  <si>
    <t>sarfraj general store</t>
  </si>
  <si>
    <t>KRAHD_M02267</t>
  </si>
  <si>
    <t>shree harsiddh medical and general store</t>
  </si>
  <si>
    <t>KRAHD_M00972</t>
  </si>
  <si>
    <t>Nizm Store</t>
  </si>
  <si>
    <t>KRAHD_M00870</t>
  </si>
  <si>
    <t>firoz store</t>
  </si>
  <si>
    <t>KRAHD_M02457</t>
  </si>
  <si>
    <t>sajan bakery store</t>
  </si>
  <si>
    <t>KRAHD_M02337</t>
  </si>
  <si>
    <t>khawaza kirana</t>
  </si>
  <si>
    <t>KRAHD_M02446</t>
  </si>
  <si>
    <t>Taj parlor</t>
  </si>
  <si>
    <t>KRAHD_M02443</t>
  </si>
  <si>
    <t>Rathiji Medical store</t>
  </si>
  <si>
    <t>KRAHD_M01870</t>
  </si>
  <si>
    <t>mumtaz parlour</t>
  </si>
  <si>
    <t>KRAHD_M01404</t>
  </si>
  <si>
    <t>natvar kirana store</t>
  </si>
  <si>
    <t>KRAHD_M02469</t>
  </si>
  <si>
    <t>Bharavnath Anaj Bhandar</t>
  </si>
  <si>
    <t>KRAHD_39565</t>
  </si>
  <si>
    <t>Raj Medical &amp; General Store</t>
  </si>
  <si>
    <t>KRAHD_102733</t>
  </si>
  <si>
    <t>New Sectorized (Large A Pharmacy)</t>
  </si>
  <si>
    <t>Rajkamal General Store</t>
  </si>
  <si>
    <t>KRAHD_90635</t>
  </si>
  <si>
    <t>Semi WS Traditional</t>
  </si>
  <si>
    <t>WS Silver (Semi WS Traditional)</t>
  </si>
  <si>
    <t>Fusion</t>
  </si>
  <si>
    <t>Mahesh Medicla &amp; Prov.(GST)</t>
  </si>
  <si>
    <t>KRAHD_38578</t>
  </si>
  <si>
    <t>Medicare Pharmacy(GST)</t>
  </si>
  <si>
    <t>KRAHD_84714</t>
  </si>
  <si>
    <t>Hello Medecine(GST)</t>
  </si>
  <si>
    <t>KRAHD_38512</t>
  </si>
  <si>
    <t>Siddhnath Medical &amp; Pro store</t>
  </si>
  <si>
    <t>KRAHD_40967</t>
  </si>
  <si>
    <t>Shree Vardhaman Medical(GST)</t>
  </si>
  <si>
    <t>KRAHD_38584</t>
  </si>
  <si>
    <t>Beena Medical Stores Private Limited</t>
  </si>
  <si>
    <t>KRAHD_94675</t>
  </si>
  <si>
    <t>New Mahalaxmi Medical store</t>
  </si>
  <si>
    <t>KRAHD_93109</t>
  </si>
  <si>
    <t>Manan Medical Stores(GST)</t>
  </si>
  <si>
    <t>KRAHD_40413</t>
  </si>
  <si>
    <t>Mahalaxmi Novelty</t>
  </si>
  <si>
    <t>KRAHD_83768</t>
  </si>
  <si>
    <t>khodiyar kirana store</t>
  </si>
  <si>
    <t>KRAHD_M01356</t>
  </si>
  <si>
    <t>Whisper Maxi</t>
  </si>
  <si>
    <t>DEV ENTERPRISE</t>
  </si>
  <si>
    <t>KRHUB_90736</t>
  </si>
  <si>
    <t>Mach-3 Turbo</t>
  </si>
  <si>
    <t>Verai General Stores</t>
  </si>
  <si>
    <t>KRHUB_90915</t>
  </si>
  <si>
    <t>Personal Care (GIL)</t>
  </si>
  <si>
    <t>Gillette Series</t>
  </si>
  <si>
    <t>Mahavir Medical Stores(GST)</t>
  </si>
  <si>
    <t>KRAHD_38642</t>
  </si>
  <si>
    <t>Highness Med</t>
  </si>
  <si>
    <t>KRAHD_38606</t>
  </si>
  <si>
    <t>Ganesh Medicine(GST)</t>
  </si>
  <si>
    <t>KRAHD_47112</t>
  </si>
  <si>
    <t>Ariel Liquid</t>
  </si>
  <si>
    <t>Anand Kirana</t>
  </si>
  <si>
    <t>KRAHD_40038</t>
  </si>
  <si>
    <t>Shivam medical</t>
  </si>
  <si>
    <t>KRAHD_25973</t>
  </si>
  <si>
    <t>Bipinkumar Manshukhlal Shah</t>
  </si>
  <si>
    <t>KRHUB_78366</t>
  </si>
  <si>
    <t>VCD</t>
  </si>
  <si>
    <t>Vidya Medical &amp; Sergical Store(GST)-(Cash Only)</t>
  </si>
  <si>
    <t>KRAHD_62200</t>
  </si>
  <si>
    <t>Vaibhav Laxmi Medicine(GST)</t>
  </si>
  <si>
    <t>KRAHD_73297</t>
  </si>
  <si>
    <t>Safi store</t>
  </si>
  <si>
    <t>KRAHD_40235</t>
  </si>
  <si>
    <t>New (Large B Traditional)</t>
  </si>
  <si>
    <t>Navjeevan Chemist(GST)</t>
  </si>
  <si>
    <t>KRAHD_38677</t>
  </si>
  <si>
    <t>Amiraj Pro Center(GST)</t>
  </si>
  <si>
    <t>KRAHD_39534</t>
  </si>
  <si>
    <t>Skin Care</t>
  </si>
  <si>
    <t>Olay</t>
  </si>
  <si>
    <t>bandana medical store</t>
  </si>
  <si>
    <t>KRAHD_92481</t>
  </si>
  <si>
    <t>Roshan Sales</t>
  </si>
  <si>
    <t>KRAHD_77550</t>
  </si>
  <si>
    <t>Star Health Medical(GST)</t>
  </si>
  <si>
    <t>KRAHD_38719</t>
  </si>
  <si>
    <t>Maruti Medical &amp; Provision Store</t>
  </si>
  <si>
    <t>KRAHD_92202</t>
  </si>
  <si>
    <t>babusingh rajpurohit kirana store</t>
  </si>
  <si>
    <t>KRAHD_X1235</t>
  </si>
  <si>
    <t>Fusion PC</t>
  </si>
  <si>
    <t>Charbhuja trading Co.</t>
  </si>
  <si>
    <t>KRAHD_38591</t>
  </si>
  <si>
    <t>Bhagvan Kirana &amp; Prov.(GST)</t>
  </si>
  <si>
    <t>KRAHD_38550</t>
  </si>
  <si>
    <t>Vector3</t>
  </si>
  <si>
    <t>Ravi Chemist(GST)</t>
  </si>
  <si>
    <t>KRAHD_40934</t>
  </si>
  <si>
    <t>Ilaj Medical</t>
  </si>
  <si>
    <t>KRAHD_39854</t>
  </si>
  <si>
    <t>Mahavir Genral Stores</t>
  </si>
  <si>
    <t>KRAHD_46672</t>
  </si>
  <si>
    <t>Trikamlal Mohanlal &amp; Co.</t>
  </si>
  <si>
    <t>KRAHD_80440</t>
  </si>
  <si>
    <t>RAINBOW SUPER MARKET</t>
  </si>
  <si>
    <t>KRAHD_92020</t>
  </si>
  <si>
    <t>Super</t>
  </si>
  <si>
    <t>HFS (Super)</t>
  </si>
  <si>
    <t>Ganesh Kirana</t>
  </si>
  <si>
    <t>KRAHD_P2337</t>
  </si>
  <si>
    <t>Maximus Phase1 (Small C Traditional)</t>
  </si>
  <si>
    <t>Jay Shankar Pro store</t>
  </si>
  <si>
    <t>KRAHD_40271</t>
  </si>
  <si>
    <t>Alif medical store</t>
  </si>
  <si>
    <t>KRAHD_39805</t>
  </si>
  <si>
    <t>Pantene</t>
  </si>
  <si>
    <t>NewSafe Medical</t>
  </si>
  <si>
    <t>KRAHD_55612</t>
  </si>
  <si>
    <t>Raj Tarders</t>
  </si>
  <si>
    <t>KRAHD_86017</t>
  </si>
  <si>
    <t>Personal Care (OS)</t>
  </si>
  <si>
    <t>Old Spice</t>
  </si>
  <si>
    <t>Gillette</t>
  </si>
  <si>
    <t>Sitaram</t>
  </si>
  <si>
    <t>KRAHD_P2373</t>
  </si>
  <si>
    <t>Maximus Phase1 (New Traditional)</t>
  </si>
  <si>
    <t>Vicks</t>
  </si>
  <si>
    <t>jay shri hingavaj kirana store</t>
  </si>
  <si>
    <t>KRAHD_X1239</t>
  </si>
  <si>
    <t>Other (Small C Traditional)</t>
  </si>
  <si>
    <t>Murlidhar Prov. Store</t>
  </si>
  <si>
    <t>KRAHD_38523</t>
  </si>
  <si>
    <t>Ganpathi super market</t>
  </si>
  <si>
    <t>KRAHD_38630</t>
  </si>
  <si>
    <t>Shreyas Medicince</t>
  </si>
  <si>
    <t>KRAHD_70465</t>
  </si>
  <si>
    <t>Shalimar Oil Depo</t>
  </si>
  <si>
    <t>KRAHD_40253</t>
  </si>
  <si>
    <t>Arpit Medical(GST)</t>
  </si>
  <si>
    <t>KRAHD_39093</t>
  </si>
  <si>
    <t>Rajdeep Pro Store</t>
  </si>
  <si>
    <t>KRAHD_38513</t>
  </si>
  <si>
    <t>Health Plus</t>
  </si>
  <si>
    <t>KRAHD_85030</t>
  </si>
  <si>
    <t>HFS Sectorized (Large B Pharmacy)</t>
  </si>
  <si>
    <t>Bisora Medical Store</t>
  </si>
  <si>
    <t>KRAHD_70707</t>
  </si>
  <si>
    <t>Arkaan Medicines</t>
  </si>
  <si>
    <t>KRAHD_83181</t>
  </si>
  <si>
    <t>Madina Medical</t>
  </si>
  <si>
    <t>KRAHD_86142</t>
  </si>
  <si>
    <t>Just Born(GST)</t>
  </si>
  <si>
    <t>KRAHD_44577</t>
  </si>
  <si>
    <t>Radhe Trading(GST)</t>
  </si>
  <si>
    <t>KRAHD_25664</t>
  </si>
  <si>
    <t>shree chamunda kirana store</t>
  </si>
  <si>
    <t>KRAHD_97658</t>
  </si>
  <si>
    <t>Shreenathji Pharmacy</t>
  </si>
  <si>
    <t>KRAHD_93063</t>
  </si>
  <si>
    <t>laxmi provision store</t>
  </si>
  <si>
    <t>KRAHD_M05655</t>
  </si>
  <si>
    <t>Jiyansh Sales</t>
  </si>
  <si>
    <t>KRHUB_94585</t>
  </si>
  <si>
    <t>Upendra Pharmacy(GST)</t>
  </si>
  <si>
    <t>KRAHD_41011</t>
  </si>
  <si>
    <t>Mewad Pharmacy</t>
  </si>
  <si>
    <t>KRAHD_77560</t>
  </si>
  <si>
    <t>Dharmi Super Market</t>
  </si>
  <si>
    <t>KRAHD_83015</t>
  </si>
  <si>
    <t>Apex Medical Store</t>
  </si>
  <si>
    <t>KRAHD_91898</t>
  </si>
  <si>
    <t>Rajesh Provision Stores(GST)</t>
  </si>
  <si>
    <t>KRAHD_38535</t>
  </si>
  <si>
    <t>bhavani medical &amp; general store</t>
  </si>
  <si>
    <t>KRAHD_M01602</t>
  </si>
  <si>
    <t>Arhiant Medical Stores</t>
  </si>
  <si>
    <t>KRAHD_39436</t>
  </si>
  <si>
    <t>10 PLUS</t>
  </si>
  <si>
    <t>KRAHD_85332</t>
  </si>
  <si>
    <t>KOUSHAR KIRANA STORE</t>
  </si>
  <si>
    <t>KRAHD_M01203</t>
  </si>
  <si>
    <t>RAJ KIRANA STORE</t>
  </si>
  <si>
    <t>KRAHD_M01213</t>
  </si>
  <si>
    <t>Parishram Medical(GST)</t>
  </si>
  <si>
    <t>KRAHD_38481</t>
  </si>
  <si>
    <t>Madhur Super Market(GST)</t>
  </si>
  <si>
    <t>KRAHD_38632</t>
  </si>
  <si>
    <t>Aircare</t>
  </si>
  <si>
    <t>AmbiPur</t>
  </si>
  <si>
    <t>Natraj Medical Stores</t>
  </si>
  <si>
    <t>KRAHD_93547</t>
  </si>
  <si>
    <t>Moon Light Traders(GST)</t>
  </si>
  <si>
    <t>KRAHD_38485</t>
  </si>
  <si>
    <t>jai Shree kirana store</t>
  </si>
  <si>
    <t>KRAHD_101330</t>
  </si>
  <si>
    <t>King Store</t>
  </si>
  <si>
    <t>KRAHD_38582</t>
  </si>
  <si>
    <t>Sales Invoice</t>
  </si>
  <si>
    <t>Indore</t>
  </si>
  <si>
    <t>SHREE MOMAI TRADERS</t>
  </si>
  <si>
    <t>KRHUB_89269</t>
  </si>
  <si>
    <t>Jalaram Enterprise</t>
  </si>
  <si>
    <t>KRHUB_86219</t>
  </si>
  <si>
    <t>V M Enterprise</t>
  </si>
  <si>
    <t>KRHUB_91962</t>
  </si>
  <si>
    <t>Vinayak Marketing</t>
  </si>
  <si>
    <t>KRHUB_91961</t>
  </si>
  <si>
    <t>Akshar Agency</t>
  </si>
  <si>
    <t>KRHUB_85606</t>
  </si>
  <si>
    <t>Vinod Pharma</t>
  </si>
  <si>
    <t>KRHUB_93329</t>
  </si>
  <si>
    <t>Scheme Free Product</t>
  </si>
  <si>
    <t>Jay Ambe Enterprise</t>
  </si>
  <si>
    <t>KRHUB_92863</t>
  </si>
  <si>
    <t>Paras Traders(GST)</t>
  </si>
  <si>
    <t>KRAHD_38472</t>
  </si>
  <si>
    <t>Gujrat Medicines</t>
  </si>
  <si>
    <t>KRAHD_92326</t>
  </si>
  <si>
    <t>Mashru General Store</t>
  </si>
  <si>
    <t>KRHUB_92137</t>
  </si>
  <si>
    <t>BEST pharmacy</t>
  </si>
  <si>
    <t>KRAHD_97258</t>
  </si>
  <si>
    <t>Thakkar Nandkumar Sitaram</t>
  </si>
  <si>
    <t>KRHUB_85835</t>
  </si>
  <si>
    <t>Tirupati Sales Corporation</t>
  </si>
  <si>
    <t>KRHUB_82079</t>
  </si>
  <si>
    <t>Jay Agency</t>
  </si>
  <si>
    <t>KRHUB_88631</t>
  </si>
  <si>
    <t>Ashok Medical &amp; Gen. St.</t>
  </si>
  <si>
    <t>KRAHD_38444</t>
  </si>
  <si>
    <t>Galaxi Medical &amp; Provision Store</t>
  </si>
  <si>
    <t>KRAHD_68380</t>
  </si>
  <si>
    <t>Liners</t>
  </si>
  <si>
    <t>Janak Medical Store</t>
  </si>
  <si>
    <t>KRAHD_70694</t>
  </si>
  <si>
    <t>Namh Meditech Private Limited</t>
  </si>
  <si>
    <t>KRAHD_102747</t>
  </si>
  <si>
    <t>Satin Care</t>
  </si>
  <si>
    <t>Pampers Baby Wipes</t>
  </si>
  <si>
    <t>Osia Hyper Retail Ltd(GST)</t>
  </si>
  <si>
    <t>KRAHD_70486</t>
  </si>
  <si>
    <t>balaji medical and general Store</t>
  </si>
  <si>
    <t>KRAHD_102521</t>
  </si>
  <si>
    <t>Vijay Medical &amp; Provision Store(GST)</t>
  </si>
  <si>
    <t>KRAHD_69324</t>
  </si>
  <si>
    <t>Al Sifat General Store</t>
  </si>
  <si>
    <t>KRAHD_X1950</t>
  </si>
  <si>
    <t>M M Cosmatic</t>
  </si>
  <si>
    <t>KRAHD_M01191</t>
  </si>
  <si>
    <t>Kyra Enterprises</t>
  </si>
  <si>
    <t>KRHUB_95398</t>
  </si>
  <si>
    <t>New WS Platinum (Semi WS Traditional)</t>
  </si>
  <si>
    <t>Remedy Medicines</t>
  </si>
  <si>
    <t>KRAHD_64484</t>
  </si>
  <si>
    <t>Shree Laxmi Super Market</t>
  </si>
  <si>
    <t>KRAHD_38724</t>
  </si>
  <si>
    <t>7 O Clock</t>
  </si>
  <si>
    <t>Star Exports(GST)</t>
  </si>
  <si>
    <t>KRHUB_68657</t>
  </si>
  <si>
    <t>WS Platinum (Semi WS Traditional)</t>
  </si>
  <si>
    <t>Heena Store</t>
  </si>
  <si>
    <t>KRAHD_91069</t>
  </si>
  <si>
    <t>sanjivni medical</t>
  </si>
  <si>
    <t>KRAHD_85869</t>
  </si>
  <si>
    <t>Other (Medium Pharmacy)</t>
  </si>
  <si>
    <t>JCK Enterprise</t>
  </si>
  <si>
    <t>KRHUB_96991</t>
  </si>
  <si>
    <t>Sum of Revenue</t>
  </si>
  <si>
    <t>Row Labels</t>
  </si>
  <si>
    <t>Grand Total</t>
  </si>
  <si>
    <t>Total Revenue by Category and Brand</t>
  </si>
  <si>
    <t>Top 5 Revenue-Contributing Customers</t>
  </si>
  <si>
    <t>Find the most frequently sold product (by UPC) for each Customer_Type.</t>
  </si>
  <si>
    <t>City-Wise Revenue and Transaction Patterns</t>
  </si>
  <si>
    <t>Average quantity sold per transaction for each Channel_description.</t>
  </si>
  <si>
    <t>Reasons for transactions and their impact on revenue.</t>
  </si>
  <si>
    <t>A pivot table to show city-wise revenue and quantity trends.</t>
  </si>
  <si>
    <t>Sum of upc (Unit per Case)</t>
  </si>
  <si>
    <t>Count of City</t>
  </si>
  <si>
    <t>Online / New</t>
  </si>
  <si>
    <t>Other</t>
  </si>
  <si>
    <t>Retail Pharmacy</t>
  </si>
  <si>
    <t>Retail Traditional</t>
  </si>
  <si>
    <t>Wholesale</t>
  </si>
  <si>
    <t>Specialty / Niche</t>
  </si>
  <si>
    <t>Sum of quantity</t>
  </si>
  <si>
    <t>Average of quantity</t>
  </si>
  <si>
    <t>(blank)</t>
  </si>
  <si>
    <t>Count of brand</t>
  </si>
  <si>
    <t>Count of transaction_type</t>
  </si>
  <si>
    <t>Transaction type and its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</si>
</sst>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4009]dd/mm/yy"/>
    <numFmt numFmtId="165" formatCode="_ [$₹-4009]\ * #,##0.00_ ;_ [$₹-4009]\ * \-#,##0.00_ ;_ [$₹-4009]\ * &quot;-&quot;??_ ;_ @_ "/>
  </numFmts>
  <fonts count="5" x14ac:knownFonts="1">
    <font>
      <sz val="11"/>
      <color theme="1"/>
      <name val="Calibri"/>
      <family val="2"/>
      <scheme val="minor"/>
    </font>
    <font>
      <b/>
      <sz val="11"/>
      <color theme="1"/>
      <name val="Calibri"/>
      <family val="2"/>
      <scheme val="minor"/>
    </font>
    <font>
      <b/>
      <sz val="12"/>
      <color theme="1"/>
      <name val="Calibri"/>
      <family val="2"/>
    </font>
    <font>
      <b/>
      <sz val="12"/>
      <color theme="1"/>
      <name val="Calibri"/>
      <family val="2"/>
      <scheme val="minor"/>
    </font>
    <font>
      <sz val="11"/>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5">
    <xf numFmtId="0" fontId="0" fillId="0" borderId="0" xfId="0"/>
    <xf numFmtId="164" fontId="2" fillId="0" borderId="0" xfId="0" applyNumberFormat="1" applyFont="1"/>
    <xf numFmtId="0" fontId="2" fillId="0" borderId="0" xfId="0" applyFont="1"/>
    <xf numFmtId="165" fontId="3" fillId="0" borderId="0" xfId="0" applyNumberFormat="1" applyFont="1"/>
    <xf numFmtId="164" fontId="4" fillId="0" borderId="0" xfId="0" applyNumberFormat="1" applyFont="1"/>
    <xf numFmtId="0" fontId="4" fillId="0" borderId="0" xfId="0" applyFont="1"/>
    <xf numFmtId="165" fontId="4" fillId="0" borderId="0" xfId="0" applyNumberFormat="1" applyFon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applyAlignment="1">
      <alignment horizontal="left"/>
    </xf>
    <xf numFmtId="165" fontId="1" fillId="2" borderId="1" xfId="0" applyNumberFormat="1" applyFont="1" applyFill="1" applyBorder="1"/>
    <xf numFmtId="2" fontId="0" fillId="0" borderId="0" xfId="0" applyNumberFormat="1"/>
    <xf numFmtId="1" fontId="0" fillId="0" borderId="0" xfId="0" applyNumberFormat="1"/>
    <xf numFmtId="0" fontId="0" fillId="3" borderId="0" xfId="0" applyFill="1"/>
  </cellXfs>
  <cellStyles count="1">
    <cellStyle name="Normal" xfId="0" builtinId="0"/>
  </cellStyles>
  <dxfs count="42">
    <dxf>
      <numFmt numFmtId="168" formatCode="0.0"/>
    </dxf>
    <dxf>
      <numFmt numFmtId="1" formatCode="0"/>
    </dxf>
    <dxf>
      <numFmt numFmtId="168" formatCode="0.0"/>
    </dxf>
    <dxf>
      <numFmt numFmtId="2" formatCode="0.00"/>
    </dxf>
    <dxf>
      <numFmt numFmtId="2" formatCode="0.0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 formatCode="0"/>
    </dxf>
    <dxf>
      <numFmt numFmtId="165" formatCode="_ [$₹-4009]\ * #,##0.00_ ;_ [$₹-4009]\ * \-#,##0.00_ ;_ [$₹-4009]\ * &quot;-&quot;??_ ;_ @_ "/>
    </dxf>
    <dxf>
      <numFmt numFmtId="2" formatCode="0.00"/>
    </dxf>
    <dxf>
      <numFmt numFmtId="2" formatCode="0.00"/>
    </dxf>
    <dxf>
      <numFmt numFmtId="165" formatCode="_ [$₹-4009]\ * #,##0.00_ ;_ [$₹-4009]\ * \-#,##0.00_ ;_ [$₹-4009]\ * &quot;-&quot;??_ ;_ @_ "/>
    </dxf>
    <dxf>
      <numFmt numFmtId="165" formatCode="_ [$₹-4009]\ * #,##0.00_ ;_ [$₹-4009]\ * \-#,##0.00_ ;_ [$₹-4009]\ * &quot;-&quot;??_ ;_ @_ "/>
    </dxf>
    <dxf>
      <numFmt numFmtId="1" formatCode="0"/>
    </dxf>
    <dxf>
      <numFmt numFmtId="165" formatCode="_ [$₹-4009]\ * #,##0.00_ ;_ [$₹-4009]\ * \-#,##0.00_ ;_ [$₹-4009]\ * &quot;-&quot;??_ ;_ @_ "/>
    </dxf>
    <dxf>
      <numFmt numFmtId="1" formatCode="0"/>
    </dxf>
    <dxf>
      <numFmt numFmtId="1" formatCode="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font>
        <b/>
        <i val="0"/>
        <sz val="20"/>
        <name val="Calibri"/>
        <family val="2"/>
        <scheme val="minor"/>
      </font>
    </dxf>
    <dxf>
      <font>
        <b/>
        <i val="0"/>
        <sz val="20"/>
        <name val="Calibri Light"/>
        <family val="2"/>
        <scheme val="major"/>
      </font>
    </dxf>
    <dxf>
      <font>
        <strike val="0"/>
        <outline val="0"/>
        <shadow val="0"/>
        <u val="none"/>
        <vertAlign val="baseline"/>
        <sz val="11"/>
        <color theme="1"/>
        <name val="Arial"/>
        <family val="2"/>
        <scheme val="none"/>
      </font>
      <numFmt numFmtId="165" formatCode="_ [$₹-4009]\ * #,##0.00_ ;_ [$₹-4009]\ * \-#,##0.00_ ;_ [$₹-4009]\ * &quot;-&quot;??_ ;_ @_ "/>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4" formatCode="[$-14009]dd/mm/yy"/>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2"/>
        <color theme="1"/>
        <name val="Calibri"/>
        <scheme val="none"/>
      </font>
    </dxf>
  </dxfs>
  <tableStyles count="1" defaultTableStyle="TableStyleMedium2" defaultPivotStyle="PivotStyleLight16">
    <tableStyle name="Slicer Style 1" pivot="0" table="0" count="4" xr9:uid="{1D31B696-3A90-41EE-A955-3C8931BCAF73}">
      <tableStyleElement type="wholeTable" dxfId="24"/>
      <tableStyleElement type="headerRow" dxfId="23"/>
    </tableStyle>
  </tableStyles>
  <colors>
    <mruColors>
      <color rgb="FFBAD2FE"/>
      <color rgb="FFE3EEFF"/>
      <color rgb="FFB9FFB9"/>
      <color rgb="FFE2FFE2"/>
      <color rgb="FFA9EDA9"/>
      <color rgb="FFF0C9CC"/>
      <color rgb="FFA0F6C9"/>
      <color rgb="FFDEFCEC"/>
      <color rgb="FFB9FCB6"/>
      <color rgb="FFB3F2B0"/>
    </mruColors>
  </colors>
  <extLst>
    <ext xmlns:x14="http://schemas.microsoft.com/office/spreadsheetml/2009/9/main" uri="{46F421CA-312F-682f-3DD2-61675219B42D}">
      <x14:dxfs count="2">
        <dxf>
          <font>
            <b/>
            <i val="0"/>
            <sz val="16"/>
            <name val="Calibri"/>
            <family val="2"/>
            <scheme val="minor"/>
          </font>
          <fill>
            <patternFill>
              <bgColor theme="4" tint="0.59996337778862885"/>
            </patternFill>
          </fill>
        </dxf>
        <dxf>
          <font>
            <b/>
            <i/>
            <sz val="16"/>
            <name val="Calibri"/>
            <family val="2"/>
            <scheme val="minor"/>
          </font>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4.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 Sample Dashboard.xlsx]Ques 2!Table 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Revenue-</a:t>
            </a:r>
            <a:r>
              <a:rPr lang="en-IN" baseline="0"/>
              <a:t> Contributing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4.3415340086830678E-2"/>
              <c:y val="1.877934272300469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6.3716854495937642E-2"/>
              <c:y val="0.2766223060145650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pivotFmt>
      <c:pivotFmt>
        <c:idx val="4"/>
        <c:spPr>
          <a:solidFill>
            <a:schemeClr val="accent3"/>
          </a:solidFill>
          <a:ln w="19050">
            <a:solidFill>
              <a:schemeClr val="lt1"/>
            </a:solidFill>
          </a:ln>
          <a:effectLst/>
        </c:spPr>
        <c:dLbl>
          <c:idx val="0"/>
          <c:layout>
            <c:manualLayout>
              <c:x val="1.4722472281413447E-4"/>
              <c:y val="-0.1748105430483161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2732705083355175"/>
              <c:y val="-0.27693726664448631"/>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'Ques 2'!$B$3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6-B74E-4AC0-9AB9-FE43062263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74E-4AC0-9AB9-FE43062263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4E-4AC0-9AB9-FE43062263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B74E-4AC0-9AB9-FE43062263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B74E-4AC0-9AB9-FE4306226332}"/>
              </c:ext>
            </c:extLst>
          </c:dPt>
          <c:dLbls>
            <c:dLbl>
              <c:idx val="0"/>
              <c:layout>
                <c:manualLayout>
                  <c:x val="-0.12732705083355175"/>
                  <c:y val="-0.27693726664448631"/>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B74E-4AC0-9AB9-FE4306226332}"/>
                </c:ext>
              </c:extLst>
            </c:dLbl>
            <c:dLbl>
              <c:idx val="1"/>
              <c:layout>
                <c:manualLayout>
                  <c:x val="4.3415340086830678E-2"/>
                  <c:y val="1.8779342723004695E-2"/>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74E-4AC0-9AB9-FE4306226332}"/>
                </c:ext>
              </c:extLst>
            </c:dLbl>
            <c:dLbl>
              <c:idx val="2"/>
              <c:layout>
                <c:manualLayout>
                  <c:x val="1.4722472281413447E-4"/>
                  <c:y val="-0.17481054304831614"/>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74E-4AC0-9AB9-FE4306226332}"/>
                </c:ext>
              </c:extLst>
            </c:dLbl>
            <c:dLbl>
              <c:idx val="4"/>
              <c:layout>
                <c:manualLayout>
                  <c:x val="-6.3716854495937642E-2"/>
                  <c:y val="0.27662230601456506"/>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4E-4AC0-9AB9-FE4306226332}"/>
                </c:ext>
              </c:extLst>
            </c:dLbl>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'Ques 2'!$A$4:$A$9</c:f>
              <c:strCache>
                <c:ptCount val="5"/>
                <c:pt idx="0">
                  <c:v>JCK Enterprise</c:v>
                </c:pt>
                <c:pt idx="1">
                  <c:v>Kyra Enterprises</c:v>
                </c:pt>
                <c:pt idx="2">
                  <c:v>Star Exports(GST)</c:v>
                </c:pt>
                <c:pt idx="3">
                  <c:v>Vinayak Marketing</c:v>
                </c:pt>
                <c:pt idx="4">
                  <c:v>Vinod Pharma</c:v>
                </c:pt>
              </c:strCache>
            </c:strRef>
          </c:cat>
          <c:val>
            <c:numRef>
              <c:f>'Ques 2'!$B$4:$B$9</c:f>
              <c:numCache>
                <c:formatCode>_ [$₹-4009]\ * #,##0.00_ ;_ [$₹-4009]\ * \-#,##0.00_ ;_ [$₹-4009]\ * "-"??_ ;_ @_ </c:formatCode>
                <c:ptCount val="5"/>
                <c:pt idx="0">
                  <c:v>13919763002.98</c:v>
                </c:pt>
                <c:pt idx="1">
                  <c:v>7272322703.0600004</c:v>
                </c:pt>
                <c:pt idx="2">
                  <c:v>365299200</c:v>
                </c:pt>
                <c:pt idx="3">
                  <c:v>158046112.60000002</c:v>
                </c:pt>
                <c:pt idx="4">
                  <c:v>128224082.36</c:v>
                </c:pt>
              </c:numCache>
            </c:numRef>
          </c:val>
          <c:extLst>
            <c:ext xmlns:c16="http://schemas.microsoft.com/office/drawing/2014/chart" uri="{C3380CC4-5D6E-409C-BE32-E72D297353CC}">
              <c16:uniqueId val="{00000000-B74E-4AC0-9AB9-FE4306226332}"/>
            </c:ext>
          </c:extLst>
        </c:ser>
        <c:dLbls>
          <c:showLegendKey val="0"/>
          <c:showVal val="0"/>
          <c:showCatName val="0"/>
          <c:showSerName val="0"/>
          <c:showPercent val="0"/>
          <c:showBubbleSize val="0"/>
          <c:showLeaderLines val="0"/>
        </c:dLbls>
        <c:firstSliceAng val="9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 Sample Dashboard.xlsx]Ques 4!PivotTable55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 Wise -</a:t>
            </a:r>
            <a:r>
              <a:rPr lang="en-IN" baseline="0"/>
              <a:t> Revenue and Transaction Patterns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 4'!$B$3</c:f>
              <c:strCache>
                <c:ptCount val="1"/>
                <c:pt idx="0">
                  <c:v>Sum of Revenue</c:v>
                </c:pt>
              </c:strCache>
            </c:strRef>
          </c:tx>
          <c:spPr>
            <a:solidFill>
              <a:schemeClr val="accent1"/>
            </a:solidFill>
            <a:ln>
              <a:noFill/>
            </a:ln>
            <a:effectLst/>
          </c:spPr>
          <c:invertIfNegative val="0"/>
          <c:cat>
            <c:strRef>
              <c:f>'Ques 4'!$A$4:$A$9</c:f>
              <c:strCache>
                <c:ptCount val="5"/>
                <c:pt idx="0">
                  <c:v>Ahmedabad</c:v>
                </c:pt>
                <c:pt idx="1">
                  <c:v>Indore</c:v>
                </c:pt>
                <c:pt idx="2">
                  <c:v>Pune</c:v>
                </c:pt>
                <c:pt idx="3">
                  <c:v>Surat</c:v>
                </c:pt>
                <c:pt idx="4">
                  <c:v>Vadodara</c:v>
                </c:pt>
              </c:strCache>
            </c:strRef>
          </c:cat>
          <c:val>
            <c:numRef>
              <c:f>'Ques 4'!$B$4:$B$9</c:f>
              <c:numCache>
                <c:formatCode>_ [$₹-4009]\ * #,##0.00_ ;_ [$₹-4009]\ * \-#,##0.00_ ;_ [$₹-4009]\ * "-"??_ ;_ @_ </c:formatCode>
                <c:ptCount val="5"/>
                <c:pt idx="0">
                  <c:v>1172657.4899999993</c:v>
                </c:pt>
                <c:pt idx="1">
                  <c:v>14692194084.189999</c:v>
                </c:pt>
                <c:pt idx="2">
                  <c:v>199754536.76999998</c:v>
                </c:pt>
                <c:pt idx="3">
                  <c:v>183362.10000000003</c:v>
                </c:pt>
                <c:pt idx="4">
                  <c:v>7509895611.7199993</c:v>
                </c:pt>
              </c:numCache>
            </c:numRef>
          </c:val>
          <c:extLst>
            <c:ext xmlns:c16="http://schemas.microsoft.com/office/drawing/2014/chart" uri="{C3380CC4-5D6E-409C-BE32-E72D297353CC}">
              <c16:uniqueId val="{00000000-752A-40F7-ACE5-184075999F11}"/>
            </c:ext>
          </c:extLst>
        </c:ser>
        <c:dLbls>
          <c:showLegendKey val="0"/>
          <c:showVal val="0"/>
          <c:showCatName val="0"/>
          <c:showSerName val="0"/>
          <c:showPercent val="0"/>
          <c:showBubbleSize val="0"/>
        </c:dLbls>
        <c:gapWidth val="219"/>
        <c:overlap val="-27"/>
        <c:axId val="1291217791"/>
        <c:axId val="1306802799"/>
      </c:barChart>
      <c:lineChart>
        <c:grouping val="standard"/>
        <c:varyColors val="0"/>
        <c:ser>
          <c:idx val="1"/>
          <c:order val="1"/>
          <c:tx>
            <c:strRef>
              <c:f>'Ques 4'!$C$3</c:f>
              <c:strCache>
                <c:ptCount val="1"/>
                <c:pt idx="0">
                  <c:v>Count of City</c:v>
                </c:pt>
              </c:strCache>
            </c:strRef>
          </c:tx>
          <c:spPr>
            <a:ln w="28575" cap="rnd">
              <a:solidFill>
                <a:schemeClr val="accent2"/>
              </a:solidFill>
              <a:round/>
            </a:ln>
            <a:effectLst/>
          </c:spPr>
          <c:marker>
            <c:symbol val="none"/>
          </c:marker>
          <c:cat>
            <c:strRef>
              <c:f>'Ques 4'!$A$4:$A$9</c:f>
              <c:strCache>
                <c:ptCount val="5"/>
                <c:pt idx="0">
                  <c:v>Ahmedabad</c:v>
                </c:pt>
                <c:pt idx="1">
                  <c:v>Indore</c:v>
                </c:pt>
                <c:pt idx="2">
                  <c:v>Pune</c:v>
                </c:pt>
                <c:pt idx="3">
                  <c:v>Surat</c:v>
                </c:pt>
                <c:pt idx="4">
                  <c:v>Vadodara</c:v>
                </c:pt>
              </c:strCache>
            </c:strRef>
          </c:cat>
          <c:val>
            <c:numRef>
              <c:f>'Ques 4'!$C$4:$C$9</c:f>
              <c:numCache>
                <c:formatCode>0</c:formatCode>
                <c:ptCount val="5"/>
                <c:pt idx="0">
                  <c:v>428</c:v>
                </c:pt>
                <c:pt idx="1">
                  <c:v>501</c:v>
                </c:pt>
                <c:pt idx="2">
                  <c:v>87</c:v>
                </c:pt>
                <c:pt idx="3">
                  <c:v>67</c:v>
                </c:pt>
                <c:pt idx="4">
                  <c:v>418</c:v>
                </c:pt>
              </c:numCache>
            </c:numRef>
          </c:val>
          <c:smooth val="0"/>
          <c:extLst>
            <c:ext xmlns:c16="http://schemas.microsoft.com/office/drawing/2014/chart" uri="{C3380CC4-5D6E-409C-BE32-E72D297353CC}">
              <c16:uniqueId val="{00000001-752A-40F7-ACE5-184075999F11}"/>
            </c:ext>
          </c:extLst>
        </c:ser>
        <c:dLbls>
          <c:showLegendKey val="0"/>
          <c:showVal val="0"/>
          <c:showCatName val="0"/>
          <c:showSerName val="0"/>
          <c:showPercent val="0"/>
          <c:showBubbleSize val="0"/>
        </c:dLbls>
        <c:marker val="1"/>
        <c:smooth val="0"/>
        <c:axId val="1306805679"/>
        <c:axId val="1306803759"/>
      </c:lineChart>
      <c:catAx>
        <c:axId val="129121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802799"/>
        <c:crosses val="autoZero"/>
        <c:auto val="1"/>
        <c:lblAlgn val="ctr"/>
        <c:lblOffset val="100"/>
        <c:noMultiLvlLbl val="0"/>
      </c:catAx>
      <c:valAx>
        <c:axId val="130680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217791"/>
        <c:crosses val="autoZero"/>
        <c:crossBetween val="between"/>
      </c:valAx>
      <c:valAx>
        <c:axId val="130680375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805679"/>
        <c:crosses val="max"/>
        <c:crossBetween val="between"/>
      </c:valAx>
      <c:catAx>
        <c:axId val="1306805679"/>
        <c:scaling>
          <c:orientation val="minMax"/>
        </c:scaling>
        <c:delete val="1"/>
        <c:axPos val="b"/>
        <c:numFmt formatCode="General" sourceLinked="1"/>
        <c:majorTickMark val="out"/>
        <c:minorTickMark val="none"/>
        <c:tickLblPos val="nextTo"/>
        <c:crossAx val="1306803759"/>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 Sample Dashboard.xlsx]Ques 7!PivotTable58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 Wise</a:t>
            </a:r>
            <a:r>
              <a:rPr lang="en-IN" baseline="0"/>
              <a:t> - Revenue and Quantity Trends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 7'!$B$4</c:f>
              <c:strCache>
                <c:ptCount val="1"/>
                <c:pt idx="0">
                  <c:v>Sum of Revenue</c:v>
                </c:pt>
              </c:strCache>
            </c:strRef>
          </c:tx>
          <c:spPr>
            <a:solidFill>
              <a:schemeClr val="accent1"/>
            </a:solidFill>
            <a:ln>
              <a:noFill/>
            </a:ln>
            <a:effectLst/>
          </c:spPr>
          <c:invertIfNegative val="0"/>
          <c:cat>
            <c:strRef>
              <c:f>'Ques 7'!$A$5:$A$10</c:f>
              <c:strCache>
                <c:ptCount val="5"/>
                <c:pt idx="0">
                  <c:v>Ahmedabad</c:v>
                </c:pt>
                <c:pt idx="1">
                  <c:v>Indore</c:v>
                </c:pt>
                <c:pt idx="2">
                  <c:v>Pune</c:v>
                </c:pt>
                <c:pt idx="3">
                  <c:v>Surat</c:v>
                </c:pt>
                <c:pt idx="4">
                  <c:v>Vadodara</c:v>
                </c:pt>
              </c:strCache>
            </c:strRef>
          </c:cat>
          <c:val>
            <c:numRef>
              <c:f>'Ques 7'!$B$5:$B$10</c:f>
              <c:numCache>
                <c:formatCode>_ [$₹-4009]\ * #,##0.00_ ;_ [$₹-4009]\ * \-#,##0.00_ ;_ [$₹-4009]\ * "-"??_ ;_ @_ </c:formatCode>
                <c:ptCount val="5"/>
                <c:pt idx="0">
                  <c:v>1172657.4899999993</c:v>
                </c:pt>
                <c:pt idx="1">
                  <c:v>14692194084.189999</c:v>
                </c:pt>
                <c:pt idx="2">
                  <c:v>199754536.76999998</c:v>
                </c:pt>
                <c:pt idx="3">
                  <c:v>183362.10000000003</c:v>
                </c:pt>
                <c:pt idx="4">
                  <c:v>7509895611.7199993</c:v>
                </c:pt>
              </c:numCache>
            </c:numRef>
          </c:val>
          <c:extLst>
            <c:ext xmlns:c16="http://schemas.microsoft.com/office/drawing/2014/chart" uri="{C3380CC4-5D6E-409C-BE32-E72D297353CC}">
              <c16:uniqueId val="{00000000-558D-4EE8-8D23-518638FB2180}"/>
            </c:ext>
          </c:extLst>
        </c:ser>
        <c:dLbls>
          <c:showLegendKey val="0"/>
          <c:showVal val="0"/>
          <c:showCatName val="0"/>
          <c:showSerName val="0"/>
          <c:showPercent val="0"/>
          <c:showBubbleSize val="0"/>
        </c:dLbls>
        <c:gapWidth val="219"/>
        <c:overlap val="-27"/>
        <c:axId val="1373145647"/>
        <c:axId val="667682671"/>
      </c:barChart>
      <c:lineChart>
        <c:grouping val="standard"/>
        <c:varyColors val="0"/>
        <c:ser>
          <c:idx val="1"/>
          <c:order val="1"/>
          <c:tx>
            <c:strRef>
              <c:f>'Ques 7'!$C$4</c:f>
              <c:strCache>
                <c:ptCount val="1"/>
                <c:pt idx="0">
                  <c:v>Sum of quantity</c:v>
                </c:pt>
              </c:strCache>
            </c:strRef>
          </c:tx>
          <c:spPr>
            <a:ln w="28575" cap="rnd">
              <a:solidFill>
                <a:schemeClr val="accent2"/>
              </a:solidFill>
              <a:round/>
            </a:ln>
            <a:effectLst/>
          </c:spPr>
          <c:marker>
            <c:symbol val="none"/>
          </c:marker>
          <c:cat>
            <c:strRef>
              <c:f>'Ques 7'!$A$5:$A$10</c:f>
              <c:strCache>
                <c:ptCount val="5"/>
                <c:pt idx="0">
                  <c:v>Ahmedabad</c:v>
                </c:pt>
                <c:pt idx="1">
                  <c:v>Indore</c:v>
                </c:pt>
                <c:pt idx="2">
                  <c:v>Pune</c:v>
                </c:pt>
                <c:pt idx="3">
                  <c:v>Surat</c:v>
                </c:pt>
                <c:pt idx="4">
                  <c:v>Vadodara</c:v>
                </c:pt>
              </c:strCache>
            </c:strRef>
          </c:cat>
          <c:val>
            <c:numRef>
              <c:f>'Ques 7'!$C$5:$C$10</c:f>
              <c:numCache>
                <c:formatCode>0</c:formatCode>
                <c:ptCount val="5"/>
                <c:pt idx="0">
                  <c:v>-1326</c:v>
                </c:pt>
                <c:pt idx="1">
                  <c:v>56496</c:v>
                </c:pt>
                <c:pt idx="2">
                  <c:v>7622</c:v>
                </c:pt>
                <c:pt idx="3">
                  <c:v>-117</c:v>
                </c:pt>
                <c:pt idx="4">
                  <c:v>27705</c:v>
                </c:pt>
              </c:numCache>
            </c:numRef>
          </c:val>
          <c:smooth val="0"/>
          <c:extLst>
            <c:ext xmlns:c16="http://schemas.microsoft.com/office/drawing/2014/chart" uri="{C3380CC4-5D6E-409C-BE32-E72D297353CC}">
              <c16:uniqueId val="{00000001-558D-4EE8-8D23-518638FB2180}"/>
            </c:ext>
          </c:extLst>
        </c:ser>
        <c:dLbls>
          <c:showLegendKey val="0"/>
          <c:showVal val="0"/>
          <c:showCatName val="0"/>
          <c:showSerName val="0"/>
          <c:showPercent val="0"/>
          <c:showBubbleSize val="0"/>
        </c:dLbls>
        <c:marker val="1"/>
        <c:smooth val="0"/>
        <c:axId val="1369859327"/>
        <c:axId val="1369858847"/>
      </c:lineChart>
      <c:catAx>
        <c:axId val="137314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82671"/>
        <c:crosses val="autoZero"/>
        <c:auto val="1"/>
        <c:lblAlgn val="ctr"/>
        <c:lblOffset val="100"/>
        <c:noMultiLvlLbl val="0"/>
      </c:catAx>
      <c:valAx>
        <c:axId val="667682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145647"/>
        <c:crosses val="autoZero"/>
        <c:crossBetween val="between"/>
      </c:valAx>
      <c:valAx>
        <c:axId val="136985884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Quantity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59327"/>
        <c:crosses val="max"/>
        <c:crossBetween val="between"/>
      </c:valAx>
      <c:catAx>
        <c:axId val="1369859327"/>
        <c:scaling>
          <c:orientation val="minMax"/>
        </c:scaling>
        <c:delete val="1"/>
        <c:axPos val="b"/>
        <c:numFmt formatCode="General" sourceLinked="1"/>
        <c:majorTickMark val="out"/>
        <c:minorTickMark val="none"/>
        <c:tickLblPos val="nextTo"/>
        <c:crossAx val="1369858847"/>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 Sample Dashboard.xlsx]Ques 2!Table 2</c:name>
    <c:fmtId val="1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4.3415340086830678E-2"/>
              <c:y val="1.877934272300469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6.3716854495937642E-2"/>
              <c:y val="0.2766223060145650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pivotFmt>
      <c:pivotFmt>
        <c:idx val="4"/>
        <c:spPr>
          <a:solidFill>
            <a:schemeClr val="accent3"/>
          </a:solidFill>
          <a:ln w="19050">
            <a:solidFill>
              <a:schemeClr val="lt1"/>
            </a:solidFill>
          </a:ln>
          <a:effectLst/>
        </c:spPr>
        <c:dLbl>
          <c:idx val="0"/>
          <c:layout>
            <c:manualLayout>
              <c:x val="1.4722472281413447E-4"/>
              <c:y val="-0.1748105430483161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2732705083355175"/>
              <c:y val="-0.27693726664448631"/>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2732705083355175"/>
              <c:y val="-0.27693726664448631"/>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4.3415340086830678E-2"/>
              <c:y val="1.877934272300469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4722472281413447E-4"/>
              <c:y val="-0.1748105430483161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6.3716854495937642E-2"/>
              <c:y val="0.2766223060145650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2732705083355175"/>
              <c:y val="-0.27693726664448631"/>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4.3415340086830678E-2"/>
              <c:y val="1.877934272300469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4722472281413447E-4"/>
              <c:y val="-0.1748105430483161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layout>
            <c:manualLayout>
              <c:x val="-6.3716854495937642E-2"/>
              <c:y val="0.2766223060145650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2732705083355175"/>
              <c:y val="-0.27693726664448631"/>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4.3415340086830678E-2"/>
              <c:y val="1.877934272300469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1.4722472281413447E-4"/>
              <c:y val="-0.1748105430483161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dLbl>
          <c:idx val="0"/>
          <c:layout>
            <c:manualLayout>
              <c:x val="-6.3716854495937642E-2"/>
              <c:y val="0.2766223060145650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0.12732705083355175"/>
              <c:y val="-0.27693726664448631"/>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4.3415340086830678E-2"/>
              <c:y val="1.877934272300469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1.4722472281413447E-4"/>
              <c:y val="-0.1748105430483161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dLbl>
          <c:idx val="0"/>
          <c:layout>
            <c:manualLayout>
              <c:x val="-6.3716854495937642E-2"/>
              <c:y val="0.2766223060145650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dLbl>
          <c:idx val="0"/>
          <c:layout>
            <c:manualLayout>
              <c:x val="-0.12732705083355175"/>
              <c:y val="-0.27693726664448631"/>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solidFill>
              <a:schemeClr val="lt1"/>
            </a:solidFill>
          </a:ln>
          <a:effectLst/>
        </c:spPr>
        <c:dLbl>
          <c:idx val="0"/>
          <c:layout>
            <c:manualLayout>
              <c:x val="4.3415340086830678E-2"/>
              <c:y val="1.877934272300469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dLbl>
          <c:idx val="0"/>
          <c:layout>
            <c:manualLayout>
              <c:x val="1.4722472281413447E-4"/>
              <c:y val="-0.1748105430483161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dLbl>
          <c:idx val="0"/>
          <c:layout>
            <c:manualLayout>
              <c:x val="-6.3716854495937642E-2"/>
              <c:y val="0.2766223060145650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19050">
            <a:solidFill>
              <a:schemeClr val="lt1"/>
            </a:solidFill>
          </a:ln>
          <a:effectLst/>
        </c:spPr>
        <c:dLbl>
          <c:idx val="0"/>
          <c:layout>
            <c:manualLayout>
              <c:x val="-0.12732705083355175"/>
              <c:y val="-0.27693726664448631"/>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19050">
            <a:solidFill>
              <a:schemeClr val="lt1"/>
            </a:solidFill>
          </a:ln>
          <a:effectLst/>
        </c:spPr>
        <c:dLbl>
          <c:idx val="0"/>
          <c:layout>
            <c:manualLayout>
              <c:x val="4.3415340086830678E-2"/>
              <c:y val="1.877934272300469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19050">
            <a:solidFill>
              <a:schemeClr val="lt1"/>
            </a:solidFill>
          </a:ln>
          <a:effectLst/>
        </c:spPr>
        <c:dLbl>
          <c:idx val="0"/>
          <c:layout>
            <c:manualLayout>
              <c:x val="1.4722472281413447E-4"/>
              <c:y val="-0.1748105430483161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dLbl>
          <c:idx val="0"/>
          <c:layout>
            <c:manualLayout>
              <c:x val="-6.3716854495937642E-2"/>
              <c:y val="0.2766223060145650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19050">
            <a:solidFill>
              <a:schemeClr val="lt1"/>
            </a:solidFill>
          </a:ln>
          <a:effectLst/>
        </c:spPr>
        <c:dLbl>
          <c:idx val="0"/>
          <c:layout>
            <c:manualLayout>
              <c:x val="-0.12732705083355175"/>
              <c:y val="-0.27693726664448631"/>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19050">
            <a:solidFill>
              <a:schemeClr val="lt1"/>
            </a:solidFill>
          </a:ln>
          <a:effectLst/>
        </c:spPr>
        <c:dLbl>
          <c:idx val="0"/>
          <c:layout>
            <c:manualLayout>
              <c:x val="4.3415340086830678E-2"/>
              <c:y val="1.8779342723004695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19050">
            <a:solidFill>
              <a:schemeClr val="lt1"/>
            </a:solidFill>
          </a:ln>
          <a:effectLst/>
        </c:spPr>
        <c:dLbl>
          <c:idx val="0"/>
          <c:layout>
            <c:manualLayout>
              <c:x val="1.4722472281413447E-4"/>
              <c:y val="-0.1748105430483161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dLbl>
          <c:idx val="0"/>
          <c:layout>
            <c:manualLayout>
              <c:x val="-6.3716854495937642E-2"/>
              <c:y val="0.2766223060145650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19050">
            <a:noFill/>
          </a:ln>
          <a:effectLst/>
        </c:spPr>
        <c:marker>
          <c:symbol val="none"/>
        </c:marker>
        <c:dLbl>
          <c:idx val="0"/>
          <c:spPr>
            <a:solidFill>
              <a:sysClr val="window" lastClr="FFFFFF"/>
            </a:solidFill>
            <a:ln>
              <a:solidFill>
                <a:srgbClr val="BAD2FE">
                  <a:alpha val="89000"/>
                </a:srgbClr>
              </a:solid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19050">
            <a:noFill/>
          </a:ln>
          <a:effectLst/>
        </c:spPr>
        <c:dLbl>
          <c:idx val="0"/>
          <c:layout>
            <c:manualLayout>
              <c:x val="-0.12732705083355175"/>
              <c:y val="-0.27693726664448631"/>
            </c:manualLayout>
          </c:layout>
          <c:spPr>
            <a:solidFill>
              <a:sysClr val="window" lastClr="FFFFFF"/>
            </a:solidFill>
            <a:ln>
              <a:solidFill>
                <a:srgbClr val="BAD2FE">
                  <a:alpha val="89000"/>
                </a:srgbClr>
              </a:solid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5">
              <a:lumMod val="60000"/>
              <a:lumOff val="40000"/>
            </a:schemeClr>
          </a:solidFill>
          <a:ln w="19050">
            <a:noFill/>
          </a:ln>
          <a:effectLst/>
        </c:spPr>
        <c:dLbl>
          <c:idx val="0"/>
          <c:layout>
            <c:manualLayout>
              <c:x val="4.3415340086830678E-2"/>
              <c:y val="1.8779342723004695E-2"/>
            </c:manualLayout>
          </c:layout>
          <c:spPr>
            <a:solidFill>
              <a:sysClr val="window" lastClr="FFFFFF"/>
            </a:solidFill>
            <a:ln>
              <a:solidFill>
                <a:srgbClr val="BAD2FE">
                  <a:alpha val="89000"/>
                </a:srgbClr>
              </a:solid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bg1">
              <a:lumMod val="75000"/>
            </a:schemeClr>
          </a:solidFill>
          <a:ln w="19050">
            <a:noFill/>
          </a:ln>
          <a:effectLst/>
        </c:spPr>
        <c:dLbl>
          <c:idx val="0"/>
          <c:layout>
            <c:manualLayout>
              <c:x val="1.4722472281413447E-4"/>
              <c:y val="-0.17481054304831614"/>
            </c:manualLayout>
          </c:layout>
          <c:spPr>
            <a:solidFill>
              <a:sysClr val="window" lastClr="FFFFFF"/>
            </a:solidFill>
            <a:ln>
              <a:solidFill>
                <a:srgbClr val="BAD2FE">
                  <a:alpha val="89000"/>
                </a:srgbClr>
              </a:solid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lumMod val="60000"/>
              <a:lumOff val="40000"/>
            </a:schemeClr>
          </a:solidFill>
          <a:ln w="19050">
            <a:noFill/>
          </a:ln>
          <a:effectLst/>
        </c:spPr>
      </c:pivotFmt>
      <c:pivotFmt>
        <c:idx val="53"/>
        <c:spPr>
          <a:solidFill>
            <a:schemeClr val="accent1">
              <a:lumMod val="20000"/>
              <a:lumOff val="80000"/>
            </a:schemeClr>
          </a:solidFill>
          <a:ln w="19050">
            <a:noFill/>
          </a:ln>
          <a:effectLst/>
        </c:spPr>
        <c:dLbl>
          <c:idx val="0"/>
          <c:layout>
            <c:manualLayout>
              <c:x val="-6.3716854495937642E-2"/>
              <c:y val="0.27662230601456506"/>
            </c:manualLayout>
          </c:layout>
          <c:spPr>
            <a:solidFill>
              <a:sysClr val="window" lastClr="FFFFFF"/>
            </a:solidFill>
            <a:ln>
              <a:solidFill>
                <a:srgbClr val="BAD2FE">
                  <a:alpha val="89000"/>
                </a:srgbClr>
              </a:solid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'Ques 2'!$B$3</c:f>
              <c:strCache>
                <c:ptCount val="1"/>
                <c:pt idx="0">
                  <c:v>Total</c:v>
                </c:pt>
              </c:strCache>
            </c:strRef>
          </c:tx>
          <c:spPr>
            <a:ln>
              <a:noFill/>
            </a:ln>
          </c:spPr>
          <c:explosion val="2"/>
          <c:dPt>
            <c:idx val="0"/>
            <c:bubble3D val="0"/>
            <c:spPr>
              <a:solidFill>
                <a:schemeClr val="accent1"/>
              </a:solidFill>
              <a:ln w="19050">
                <a:noFill/>
              </a:ln>
              <a:effectLst/>
            </c:spPr>
            <c:extLst>
              <c:ext xmlns:c16="http://schemas.microsoft.com/office/drawing/2014/chart" uri="{C3380CC4-5D6E-409C-BE32-E72D297353CC}">
                <c16:uniqueId val="{00000001-C1F0-467A-A6FA-9312FDBD83D3}"/>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C1F0-467A-A6FA-9312FDBD83D3}"/>
              </c:ext>
            </c:extLst>
          </c:dPt>
          <c:dPt>
            <c:idx val="2"/>
            <c:bubble3D val="0"/>
            <c:spPr>
              <a:solidFill>
                <a:schemeClr val="bg1">
                  <a:lumMod val="75000"/>
                </a:schemeClr>
              </a:solidFill>
              <a:ln w="19050">
                <a:noFill/>
              </a:ln>
              <a:effectLst/>
            </c:spPr>
            <c:extLst>
              <c:ext xmlns:c16="http://schemas.microsoft.com/office/drawing/2014/chart" uri="{C3380CC4-5D6E-409C-BE32-E72D297353CC}">
                <c16:uniqueId val="{00000005-C1F0-467A-A6FA-9312FDBD83D3}"/>
              </c:ext>
            </c:extLst>
          </c:dPt>
          <c:dPt>
            <c:idx val="3"/>
            <c:bubble3D val="0"/>
            <c:spPr>
              <a:solidFill>
                <a:schemeClr val="accent1">
                  <a:lumMod val="60000"/>
                  <a:lumOff val="40000"/>
                </a:schemeClr>
              </a:solidFill>
              <a:ln w="19050">
                <a:noFill/>
              </a:ln>
              <a:effectLst/>
            </c:spPr>
            <c:extLst>
              <c:ext xmlns:c16="http://schemas.microsoft.com/office/drawing/2014/chart" uri="{C3380CC4-5D6E-409C-BE32-E72D297353CC}">
                <c16:uniqueId val="{00000007-C1F0-467A-A6FA-9312FDBD83D3}"/>
              </c:ext>
            </c:extLst>
          </c:dPt>
          <c:dPt>
            <c:idx val="4"/>
            <c:bubble3D val="0"/>
            <c:spPr>
              <a:solidFill>
                <a:schemeClr val="accent1">
                  <a:lumMod val="20000"/>
                  <a:lumOff val="80000"/>
                </a:schemeClr>
              </a:solidFill>
              <a:ln w="19050">
                <a:noFill/>
              </a:ln>
              <a:effectLst/>
            </c:spPr>
            <c:extLst>
              <c:ext xmlns:c16="http://schemas.microsoft.com/office/drawing/2014/chart" uri="{C3380CC4-5D6E-409C-BE32-E72D297353CC}">
                <c16:uniqueId val="{00000009-C1F0-467A-A6FA-9312FDBD83D3}"/>
              </c:ext>
            </c:extLst>
          </c:dPt>
          <c:dLbls>
            <c:dLbl>
              <c:idx val="0"/>
              <c:layout>
                <c:manualLayout>
                  <c:x val="-0.12732705083355175"/>
                  <c:y val="-0.27693726664448631"/>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F0-467A-A6FA-9312FDBD83D3}"/>
                </c:ext>
              </c:extLst>
            </c:dLbl>
            <c:dLbl>
              <c:idx val="1"/>
              <c:layout>
                <c:manualLayout>
                  <c:x val="4.3415340086830678E-2"/>
                  <c:y val="1.8779342723004695E-2"/>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F0-467A-A6FA-9312FDBD83D3}"/>
                </c:ext>
              </c:extLst>
            </c:dLbl>
            <c:dLbl>
              <c:idx val="2"/>
              <c:layout>
                <c:manualLayout>
                  <c:x val="1.4722472281413447E-4"/>
                  <c:y val="-0.17481054304831614"/>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F0-467A-A6FA-9312FDBD83D3}"/>
                </c:ext>
              </c:extLst>
            </c:dLbl>
            <c:dLbl>
              <c:idx val="4"/>
              <c:layout>
                <c:manualLayout>
                  <c:x val="-6.3716854495937642E-2"/>
                  <c:y val="0.27662230601456506"/>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1F0-467A-A6FA-9312FDBD83D3}"/>
                </c:ext>
              </c:extLst>
            </c:dLbl>
            <c:spPr>
              <a:solidFill>
                <a:sysClr val="window" lastClr="FFFFFF"/>
              </a:solidFill>
              <a:ln>
                <a:solidFill>
                  <a:srgbClr val="BAD2FE">
                    <a:alpha val="89000"/>
                  </a:srgbClr>
                </a:solidFill>
              </a:ln>
              <a:effectLst/>
            </c:spPr>
            <c:txPr>
              <a:bodyPr rot="0" spcFirstLastPara="1" vertOverflow="overflow" horzOverflow="overflow"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outEnd"/>
            <c:showLegendKey val="1"/>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'Ques 2'!$A$4:$A$9</c:f>
              <c:strCache>
                <c:ptCount val="5"/>
                <c:pt idx="0">
                  <c:v>JCK Enterprise</c:v>
                </c:pt>
                <c:pt idx="1">
                  <c:v>Kyra Enterprises</c:v>
                </c:pt>
                <c:pt idx="2">
                  <c:v>Star Exports(GST)</c:v>
                </c:pt>
                <c:pt idx="3">
                  <c:v>Vinayak Marketing</c:v>
                </c:pt>
                <c:pt idx="4">
                  <c:v>Vinod Pharma</c:v>
                </c:pt>
              </c:strCache>
            </c:strRef>
          </c:cat>
          <c:val>
            <c:numRef>
              <c:f>'Ques 2'!$B$4:$B$9</c:f>
              <c:numCache>
                <c:formatCode>_ [$₹-4009]\ * #,##0.00_ ;_ [$₹-4009]\ * \-#,##0.00_ ;_ [$₹-4009]\ * "-"??_ ;_ @_ </c:formatCode>
                <c:ptCount val="5"/>
                <c:pt idx="0">
                  <c:v>13919763002.98</c:v>
                </c:pt>
                <c:pt idx="1">
                  <c:v>7272322703.0600004</c:v>
                </c:pt>
                <c:pt idx="2">
                  <c:v>365299200</c:v>
                </c:pt>
                <c:pt idx="3">
                  <c:v>158046112.60000002</c:v>
                </c:pt>
                <c:pt idx="4">
                  <c:v>128224082.36</c:v>
                </c:pt>
              </c:numCache>
            </c:numRef>
          </c:val>
          <c:extLst>
            <c:ext xmlns:c16="http://schemas.microsoft.com/office/drawing/2014/chart" uri="{C3380CC4-5D6E-409C-BE32-E72D297353CC}">
              <c16:uniqueId val="{0000000A-C1F0-467A-A6FA-9312FDBD83D3}"/>
            </c:ext>
          </c:extLst>
        </c:ser>
        <c:dLbls>
          <c:showLegendKey val="0"/>
          <c:showVal val="0"/>
          <c:showCatName val="0"/>
          <c:showSerName val="0"/>
          <c:showPercent val="0"/>
          <c:showBubbleSize val="0"/>
          <c:showLeaderLines val="0"/>
        </c:dLbls>
        <c:firstSliceAng val="10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 Sample Dashboard.xlsx]Ques 3!PivotTable54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8967493263295"/>
          <c:y val="0.1105589007256446"/>
          <c:w val="0.82808455844731721"/>
          <c:h val="0.46695599814729039"/>
        </c:manualLayout>
      </c:layout>
      <c:barChart>
        <c:barDir val="col"/>
        <c:grouping val="clustered"/>
        <c:varyColors val="0"/>
        <c:ser>
          <c:idx val="0"/>
          <c:order val="0"/>
          <c:tx>
            <c:strRef>
              <c:f>'Ques 3'!$B$3</c:f>
              <c:strCache>
                <c:ptCount val="1"/>
                <c:pt idx="0">
                  <c:v>Total</c:v>
                </c:pt>
              </c:strCache>
            </c:strRef>
          </c:tx>
          <c:spPr>
            <a:solidFill>
              <a:schemeClr val="accent1"/>
            </a:solidFill>
            <a:ln>
              <a:noFill/>
            </a:ln>
            <a:effectLst/>
          </c:spPr>
          <c:invertIfNegative val="0"/>
          <c:cat>
            <c:strRef>
              <c:f>'Ques 3'!$A$4:$A$14</c:f>
              <c:strCache>
                <c:ptCount val="10"/>
                <c:pt idx="0">
                  <c:v>HFS (Large A Pharmacy)- D type</c:v>
                </c:pt>
                <c:pt idx="1">
                  <c:v>New WS Platinum (Semi WS Traditional)</c:v>
                </c:pt>
                <c:pt idx="2">
                  <c:v>SubD (SubD B)</c:v>
                </c:pt>
                <c:pt idx="3">
                  <c:v>HFS (Large A Pharmacy)- D type- Sectorized</c:v>
                </c:pt>
                <c:pt idx="4">
                  <c:v>HFS (Large B Pharmacy)- D Type- Sectorized</c:v>
                </c:pt>
                <c:pt idx="5">
                  <c:v>HFS Sectorized (Large B Traditional)</c:v>
                </c:pt>
                <c:pt idx="6">
                  <c:v>Maximus Jun22 (New Traditional)</c:v>
                </c:pt>
                <c:pt idx="7">
                  <c:v>New (Medium Pharmacy)- D Type</c:v>
                </c:pt>
                <c:pt idx="8">
                  <c:v>Other (Small A Pharmacy)</c:v>
                </c:pt>
                <c:pt idx="9">
                  <c:v>SubD (SubD A)</c:v>
                </c:pt>
              </c:strCache>
            </c:strRef>
          </c:cat>
          <c:val>
            <c:numRef>
              <c:f>'Ques 3'!$B$4:$B$14</c:f>
              <c:numCache>
                <c:formatCode>0</c:formatCode>
                <c:ptCount val="10"/>
                <c:pt idx="0">
                  <c:v>9370</c:v>
                </c:pt>
                <c:pt idx="1">
                  <c:v>3544</c:v>
                </c:pt>
                <c:pt idx="2">
                  <c:v>22051</c:v>
                </c:pt>
                <c:pt idx="3">
                  <c:v>3988</c:v>
                </c:pt>
                <c:pt idx="4">
                  <c:v>12596</c:v>
                </c:pt>
                <c:pt idx="5">
                  <c:v>5467</c:v>
                </c:pt>
                <c:pt idx="6">
                  <c:v>7538</c:v>
                </c:pt>
                <c:pt idx="7">
                  <c:v>3314</c:v>
                </c:pt>
                <c:pt idx="8">
                  <c:v>3154</c:v>
                </c:pt>
                <c:pt idx="9">
                  <c:v>48948</c:v>
                </c:pt>
              </c:numCache>
            </c:numRef>
          </c:val>
          <c:extLst>
            <c:ext xmlns:c16="http://schemas.microsoft.com/office/drawing/2014/chart" uri="{C3380CC4-5D6E-409C-BE32-E72D297353CC}">
              <c16:uniqueId val="{00000001-D072-4DF5-A4E6-8FD54720EAF5}"/>
            </c:ext>
          </c:extLst>
        </c:ser>
        <c:dLbls>
          <c:showLegendKey val="0"/>
          <c:showVal val="0"/>
          <c:showCatName val="0"/>
          <c:showSerName val="0"/>
          <c:showPercent val="0"/>
          <c:showBubbleSize val="0"/>
        </c:dLbls>
        <c:gapWidth val="219"/>
        <c:overlap val="-27"/>
        <c:axId val="669447503"/>
        <c:axId val="669447023"/>
      </c:barChart>
      <c:catAx>
        <c:axId val="66944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0" i="0" u="none" strike="noStrike" kern="1200" baseline="0">
                <a:solidFill>
                  <a:schemeClr val="tx1"/>
                </a:solidFill>
                <a:latin typeface="+mj-lt"/>
                <a:ea typeface="+mn-ea"/>
                <a:cs typeface="+mn-cs"/>
              </a:defRPr>
            </a:pPr>
            <a:endParaRPr lang="en-US"/>
          </a:p>
        </c:txPr>
        <c:crossAx val="669447023"/>
        <c:crosses val="autoZero"/>
        <c:auto val="1"/>
        <c:lblAlgn val="ctr"/>
        <c:lblOffset val="100"/>
        <c:noMultiLvlLbl val="0"/>
      </c:catAx>
      <c:valAx>
        <c:axId val="669447023"/>
        <c:scaling>
          <c:orientation val="minMax"/>
          <c:max val="52000"/>
          <c:min val="1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669447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 Sample Dashboard.xlsx]Ques 4!PivotTable55</c:name>
    <c:fmtId val="1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3"/>
        <c:spPr>
          <a:ln w="28575" cap="rnd">
            <a:solidFill>
              <a:schemeClr val="bg1">
                <a:lumMod val="50000"/>
              </a:schemeClr>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'Ques 4'!$B$3</c:f>
              <c:strCache>
                <c:ptCount val="1"/>
                <c:pt idx="0">
                  <c:v>Sum of Revenue</c:v>
                </c:pt>
              </c:strCache>
            </c:strRef>
          </c:tx>
          <c:spPr>
            <a:solidFill>
              <a:schemeClr val="accent1">
                <a:lumMod val="50000"/>
              </a:schemeClr>
            </a:solidFill>
            <a:ln>
              <a:noFill/>
            </a:ln>
            <a:effectLst/>
          </c:spPr>
          <c:invertIfNegative val="0"/>
          <c:cat>
            <c:strRef>
              <c:f>'Ques 4'!$A$4:$A$9</c:f>
              <c:strCache>
                <c:ptCount val="5"/>
                <c:pt idx="0">
                  <c:v>Ahmedabad</c:v>
                </c:pt>
                <c:pt idx="1">
                  <c:v>Indore</c:v>
                </c:pt>
                <c:pt idx="2">
                  <c:v>Pune</c:v>
                </c:pt>
                <c:pt idx="3">
                  <c:v>Surat</c:v>
                </c:pt>
                <c:pt idx="4">
                  <c:v>Vadodara</c:v>
                </c:pt>
              </c:strCache>
            </c:strRef>
          </c:cat>
          <c:val>
            <c:numRef>
              <c:f>'Ques 4'!$B$4:$B$9</c:f>
              <c:numCache>
                <c:formatCode>_ [$₹-4009]\ * #,##0.00_ ;_ [$₹-4009]\ * \-#,##0.00_ ;_ [$₹-4009]\ * "-"??_ ;_ @_ </c:formatCode>
                <c:ptCount val="5"/>
                <c:pt idx="0">
                  <c:v>1172657.4899999993</c:v>
                </c:pt>
                <c:pt idx="1">
                  <c:v>14692194084.189999</c:v>
                </c:pt>
                <c:pt idx="2">
                  <c:v>199754536.76999998</c:v>
                </c:pt>
                <c:pt idx="3">
                  <c:v>183362.10000000003</c:v>
                </c:pt>
                <c:pt idx="4">
                  <c:v>7509895611.7199993</c:v>
                </c:pt>
              </c:numCache>
            </c:numRef>
          </c:val>
          <c:extLst>
            <c:ext xmlns:c16="http://schemas.microsoft.com/office/drawing/2014/chart" uri="{C3380CC4-5D6E-409C-BE32-E72D297353CC}">
              <c16:uniqueId val="{00000003-2DFD-407D-93ED-57BBD686ADC9}"/>
            </c:ext>
          </c:extLst>
        </c:ser>
        <c:dLbls>
          <c:showLegendKey val="0"/>
          <c:showVal val="0"/>
          <c:showCatName val="0"/>
          <c:showSerName val="0"/>
          <c:showPercent val="0"/>
          <c:showBubbleSize val="0"/>
        </c:dLbls>
        <c:gapWidth val="219"/>
        <c:overlap val="-27"/>
        <c:axId val="1373145647"/>
        <c:axId val="667682671"/>
      </c:barChart>
      <c:lineChart>
        <c:grouping val="standard"/>
        <c:varyColors val="0"/>
        <c:ser>
          <c:idx val="1"/>
          <c:order val="1"/>
          <c:tx>
            <c:strRef>
              <c:f>'Ques 4'!$C$3</c:f>
              <c:strCache>
                <c:ptCount val="1"/>
                <c:pt idx="0">
                  <c:v>Count of City</c:v>
                </c:pt>
              </c:strCache>
            </c:strRef>
          </c:tx>
          <c:spPr>
            <a:ln w="28575" cap="rnd">
              <a:solidFill>
                <a:schemeClr val="bg1">
                  <a:lumMod val="50000"/>
                </a:schemeClr>
              </a:solidFill>
              <a:round/>
            </a:ln>
            <a:effectLst/>
          </c:spPr>
          <c:marker>
            <c:symbol val="none"/>
          </c:marker>
          <c:cat>
            <c:strRef>
              <c:f>'Ques 4'!$A$4:$A$9</c:f>
              <c:strCache>
                <c:ptCount val="5"/>
                <c:pt idx="0">
                  <c:v>Ahmedabad</c:v>
                </c:pt>
                <c:pt idx="1">
                  <c:v>Indore</c:v>
                </c:pt>
                <c:pt idx="2">
                  <c:v>Pune</c:v>
                </c:pt>
                <c:pt idx="3">
                  <c:v>Surat</c:v>
                </c:pt>
                <c:pt idx="4">
                  <c:v>Vadodara</c:v>
                </c:pt>
              </c:strCache>
            </c:strRef>
          </c:cat>
          <c:val>
            <c:numRef>
              <c:f>'Ques 4'!$C$4:$C$9</c:f>
              <c:numCache>
                <c:formatCode>0</c:formatCode>
                <c:ptCount val="5"/>
                <c:pt idx="0">
                  <c:v>428</c:v>
                </c:pt>
                <c:pt idx="1">
                  <c:v>501</c:v>
                </c:pt>
                <c:pt idx="2">
                  <c:v>87</c:v>
                </c:pt>
                <c:pt idx="3">
                  <c:v>67</c:v>
                </c:pt>
                <c:pt idx="4">
                  <c:v>418</c:v>
                </c:pt>
              </c:numCache>
            </c:numRef>
          </c:val>
          <c:smooth val="0"/>
          <c:extLst>
            <c:ext xmlns:c16="http://schemas.microsoft.com/office/drawing/2014/chart" uri="{C3380CC4-5D6E-409C-BE32-E72D297353CC}">
              <c16:uniqueId val="{00000005-2DFD-407D-93ED-57BBD686ADC9}"/>
            </c:ext>
          </c:extLst>
        </c:ser>
        <c:dLbls>
          <c:showLegendKey val="0"/>
          <c:showVal val="0"/>
          <c:showCatName val="0"/>
          <c:showSerName val="0"/>
          <c:showPercent val="0"/>
          <c:showBubbleSize val="0"/>
        </c:dLbls>
        <c:marker val="1"/>
        <c:smooth val="0"/>
        <c:axId val="1369859327"/>
        <c:axId val="1369858847"/>
      </c:lineChart>
      <c:catAx>
        <c:axId val="137314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IN" sz="1050" b="1">
                    <a:solidFill>
                      <a:schemeClr val="tx2"/>
                    </a:solidFill>
                  </a:rPr>
                  <a:t>City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667682671"/>
        <c:crosses val="autoZero"/>
        <c:auto val="1"/>
        <c:lblAlgn val="ctr"/>
        <c:lblOffset val="100"/>
        <c:noMultiLvlLbl val="0"/>
      </c:catAx>
      <c:valAx>
        <c:axId val="6676826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b="1">
                    <a:solidFill>
                      <a:schemeClr val="tx2"/>
                    </a:solidFill>
                  </a:rPr>
                  <a:t>Total Revenue</a:t>
                </a:r>
              </a:p>
            </c:rich>
          </c:tx>
          <c:overlay val="0"/>
          <c:spPr>
            <a:noFill/>
            <a:ln>
              <a:noFill/>
            </a:ln>
            <a:effectLst/>
          </c:sp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lumMod val="50000"/>
                  </a:schemeClr>
                </a:solidFill>
                <a:latin typeface="+mn-lt"/>
                <a:ea typeface="+mn-ea"/>
                <a:cs typeface="+mn-cs"/>
              </a:defRPr>
            </a:pPr>
            <a:endParaRPr lang="en-US"/>
          </a:p>
        </c:txPr>
        <c:crossAx val="1373145647"/>
        <c:crosses val="autoZero"/>
        <c:crossBetween val="between"/>
      </c:valAx>
      <c:valAx>
        <c:axId val="1369858847"/>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b="1">
                    <a:solidFill>
                      <a:schemeClr val="tx2"/>
                    </a:solidFill>
                  </a:rPr>
                  <a:t>Total</a:t>
                </a:r>
                <a:r>
                  <a:rPr lang="en-IN" b="1" baseline="0">
                    <a:solidFill>
                      <a:schemeClr val="tx2"/>
                    </a:solidFill>
                  </a:rPr>
                  <a:t> Quantity</a:t>
                </a:r>
                <a:endParaRPr lang="en-IN" b="1">
                  <a:solidFill>
                    <a:schemeClr val="tx2"/>
                  </a:solidFill>
                </a:endParaRPr>
              </a:p>
            </c:rich>
          </c:tx>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1369859327"/>
        <c:crosses val="max"/>
        <c:crossBetween val="between"/>
      </c:valAx>
      <c:catAx>
        <c:axId val="1369859327"/>
        <c:scaling>
          <c:orientation val="minMax"/>
        </c:scaling>
        <c:delete val="1"/>
        <c:axPos val="b"/>
        <c:numFmt formatCode="General" sourceLinked="1"/>
        <c:majorTickMark val="out"/>
        <c:minorTickMark val="none"/>
        <c:tickLblPos val="nextTo"/>
        <c:crossAx val="1369858847"/>
        <c:crosses val="autoZero"/>
        <c:auto val="1"/>
        <c:lblAlgn val="ctr"/>
        <c:lblOffset val="100"/>
        <c:noMultiLvlLbl val="0"/>
      </c:cat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 Sample Dashboard.xlsx]Ques 7!PivotTable58</c:name>
    <c:fmtId val="1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3"/>
        <c:spPr>
          <a:ln w="28575" cap="rnd">
            <a:solidFill>
              <a:schemeClr val="bg1">
                <a:lumMod val="50000"/>
              </a:schemeClr>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bg1">
                <a:lumMod val="50000"/>
              </a:schemeClr>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7"/>
        <c:spPr>
          <a:ln w="28575" cap="rnd">
            <a:solidFill>
              <a:schemeClr val="bg1">
                <a:lumMod val="50000"/>
              </a:schemeClr>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29"/>
        <c:spPr>
          <a:ln w="28575" cap="rnd">
            <a:solidFill>
              <a:schemeClr val="bg1">
                <a:lumMod val="50000"/>
              </a:schemeClr>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'Ques 7'!$B$4</c:f>
              <c:strCache>
                <c:ptCount val="1"/>
                <c:pt idx="0">
                  <c:v>Sum of Revenue</c:v>
                </c:pt>
              </c:strCache>
            </c:strRef>
          </c:tx>
          <c:spPr>
            <a:solidFill>
              <a:schemeClr val="accent1">
                <a:lumMod val="50000"/>
              </a:schemeClr>
            </a:solidFill>
            <a:ln>
              <a:noFill/>
            </a:ln>
            <a:effectLst/>
          </c:spPr>
          <c:invertIfNegative val="0"/>
          <c:cat>
            <c:strRef>
              <c:f>'Ques 7'!$A$5:$A$10</c:f>
              <c:strCache>
                <c:ptCount val="5"/>
                <c:pt idx="0">
                  <c:v>Ahmedabad</c:v>
                </c:pt>
                <c:pt idx="1">
                  <c:v>Indore</c:v>
                </c:pt>
                <c:pt idx="2">
                  <c:v>Pune</c:v>
                </c:pt>
                <c:pt idx="3">
                  <c:v>Surat</c:v>
                </c:pt>
                <c:pt idx="4">
                  <c:v>Vadodara</c:v>
                </c:pt>
              </c:strCache>
            </c:strRef>
          </c:cat>
          <c:val>
            <c:numRef>
              <c:f>'Ques 7'!$B$5:$B$10</c:f>
              <c:numCache>
                <c:formatCode>_ [$₹-4009]\ * #,##0.00_ ;_ [$₹-4009]\ * \-#,##0.00_ ;_ [$₹-4009]\ * "-"??_ ;_ @_ </c:formatCode>
                <c:ptCount val="5"/>
                <c:pt idx="0">
                  <c:v>1172657.4899999993</c:v>
                </c:pt>
                <c:pt idx="1">
                  <c:v>14692194084.189999</c:v>
                </c:pt>
                <c:pt idx="2">
                  <c:v>199754536.76999998</c:v>
                </c:pt>
                <c:pt idx="3">
                  <c:v>183362.10000000003</c:v>
                </c:pt>
                <c:pt idx="4">
                  <c:v>7509895611.7199993</c:v>
                </c:pt>
              </c:numCache>
            </c:numRef>
          </c:val>
          <c:extLst>
            <c:ext xmlns:c16="http://schemas.microsoft.com/office/drawing/2014/chart" uri="{C3380CC4-5D6E-409C-BE32-E72D297353CC}">
              <c16:uniqueId val="{00000003-7680-4199-84E7-E87416CA2D19}"/>
            </c:ext>
          </c:extLst>
        </c:ser>
        <c:dLbls>
          <c:showLegendKey val="0"/>
          <c:showVal val="0"/>
          <c:showCatName val="0"/>
          <c:showSerName val="0"/>
          <c:showPercent val="0"/>
          <c:showBubbleSize val="0"/>
        </c:dLbls>
        <c:gapWidth val="219"/>
        <c:overlap val="-27"/>
        <c:axId val="1373145647"/>
        <c:axId val="667682671"/>
      </c:barChart>
      <c:lineChart>
        <c:grouping val="standard"/>
        <c:varyColors val="0"/>
        <c:ser>
          <c:idx val="1"/>
          <c:order val="1"/>
          <c:tx>
            <c:strRef>
              <c:f>'Ques 7'!$C$4</c:f>
              <c:strCache>
                <c:ptCount val="1"/>
                <c:pt idx="0">
                  <c:v>Sum of quantity</c:v>
                </c:pt>
              </c:strCache>
            </c:strRef>
          </c:tx>
          <c:spPr>
            <a:ln w="28575" cap="rnd">
              <a:solidFill>
                <a:schemeClr val="bg1">
                  <a:lumMod val="50000"/>
                </a:schemeClr>
              </a:solidFill>
              <a:round/>
            </a:ln>
            <a:effectLst/>
          </c:spPr>
          <c:marker>
            <c:symbol val="none"/>
          </c:marker>
          <c:cat>
            <c:strRef>
              <c:f>'Ques 7'!$A$5:$A$10</c:f>
              <c:strCache>
                <c:ptCount val="5"/>
                <c:pt idx="0">
                  <c:v>Ahmedabad</c:v>
                </c:pt>
                <c:pt idx="1">
                  <c:v>Indore</c:v>
                </c:pt>
                <c:pt idx="2">
                  <c:v>Pune</c:v>
                </c:pt>
                <c:pt idx="3">
                  <c:v>Surat</c:v>
                </c:pt>
                <c:pt idx="4">
                  <c:v>Vadodara</c:v>
                </c:pt>
              </c:strCache>
            </c:strRef>
          </c:cat>
          <c:val>
            <c:numRef>
              <c:f>'Ques 7'!$C$5:$C$10</c:f>
              <c:numCache>
                <c:formatCode>0</c:formatCode>
                <c:ptCount val="5"/>
                <c:pt idx="0">
                  <c:v>-1326</c:v>
                </c:pt>
                <c:pt idx="1">
                  <c:v>56496</c:v>
                </c:pt>
                <c:pt idx="2">
                  <c:v>7622</c:v>
                </c:pt>
                <c:pt idx="3">
                  <c:v>-117</c:v>
                </c:pt>
                <c:pt idx="4">
                  <c:v>27705</c:v>
                </c:pt>
              </c:numCache>
            </c:numRef>
          </c:val>
          <c:smooth val="0"/>
          <c:extLst>
            <c:ext xmlns:c16="http://schemas.microsoft.com/office/drawing/2014/chart" uri="{C3380CC4-5D6E-409C-BE32-E72D297353CC}">
              <c16:uniqueId val="{00000005-7680-4199-84E7-E87416CA2D19}"/>
            </c:ext>
          </c:extLst>
        </c:ser>
        <c:dLbls>
          <c:showLegendKey val="0"/>
          <c:showVal val="0"/>
          <c:showCatName val="0"/>
          <c:showSerName val="0"/>
          <c:showPercent val="0"/>
          <c:showBubbleSize val="0"/>
        </c:dLbls>
        <c:marker val="1"/>
        <c:smooth val="0"/>
        <c:axId val="1369859327"/>
        <c:axId val="1369858847"/>
      </c:lineChart>
      <c:catAx>
        <c:axId val="137314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r>
                  <a:rPr lang="en-IN" sz="1050" b="1">
                    <a:solidFill>
                      <a:schemeClr val="tx2"/>
                    </a:solidFill>
                  </a:rPr>
                  <a:t>City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667682671"/>
        <c:crosses val="autoZero"/>
        <c:auto val="1"/>
        <c:lblAlgn val="ctr"/>
        <c:lblOffset val="100"/>
        <c:noMultiLvlLbl val="0"/>
      </c:catAx>
      <c:valAx>
        <c:axId val="6676826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b="1">
                    <a:solidFill>
                      <a:schemeClr val="tx2"/>
                    </a:solidFill>
                  </a:rPr>
                  <a:t>Total Revenue</a:t>
                </a:r>
              </a:p>
            </c:rich>
          </c:tx>
          <c:overlay val="0"/>
          <c:spPr>
            <a:noFill/>
            <a:ln>
              <a:noFill/>
            </a:ln>
            <a:effectLst/>
          </c:sp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lumMod val="50000"/>
                  </a:schemeClr>
                </a:solidFill>
                <a:latin typeface="+mn-lt"/>
                <a:ea typeface="+mn-ea"/>
                <a:cs typeface="+mn-cs"/>
              </a:defRPr>
            </a:pPr>
            <a:endParaRPr lang="en-US"/>
          </a:p>
        </c:txPr>
        <c:crossAx val="1373145647"/>
        <c:crosses val="autoZero"/>
        <c:crossBetween val="between"/>
      </c:valAx>
      <c:valAx>
        <c:axId val="1369858847"/>
        <c:scaling>
          <c:orientation val="minMax"/>
        </c:scaling>
        <c:delete val="0"/>
        <c:axPos val="r"/>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b="1">
                    <a:solidFill>
                      <a:schemeClr val="tx2"/>
                    </a:solidFill>
                  </a:rPr>
                  <a:t>Count</a:t>
                </a:r>
                <a:r>
                  <a:rPr lang="en-IN" b="1" baseline="0">
                    <a:solidFill>
                      <a:schemeClr val="tx2"/>
                    </a:solidFill>
                  </a:rPr>
                  <a:t> of city</a:t>
                </a:r>
                <a:endParaRPr lang="en-IN" b="1">
                  <a:solidFill>
                    <a:schemeClr val="tx2"/>
                  </a:solidFill>
                </a:endParaRPr>
              </a:p>
            </c:rich>
          </c:tx>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1369859327"/>
        <c:crosses val="max"/>
        <c:crossBetween val="between"/>
      </c:valAx>
      <c:catAx>
        <c:axId val="1369859327"/>
        <c:scaling>
          <c:orientation val="minMax"/>
        </c:scaling>
        <c:delete val="1"/>
        <c:axPos val="b"/>
        <c:numFmt formatCode="General" sourceLinked="1"/>
        <c:majorTickMark val="out"/>
        <c:minorTickMark val="none"/>
        <c:tickLblPos val="nextTo"/>
        <c:crossAx val="1369858847"/>
        <c:crosses val="autoZero"/>
        <c:auto val="1"/>
        <c:lblAlgn val="ctr"/>
        <c:lblOffset val="100"/>
        <c:noMultiLvlLbl val="0"/>
      </c:cat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Average Quantity Sold per Transaction for Channel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Quantity Sold per Transaction for Channel</a:t>
          </a:r>
        </a:p>
      </cx:txPr>
    </cx:title>
    <cx:plotArea>
      <cx:plotAreaRegion>
        <cx:series layoutId="treemap" uniqueId="{732A1212-EE6C-493E-9AE0-692B08055790}">
          <cx:tx>
            <cx:txData>
              <cx:f>_xlchart.v1.1</cx:f>
              <cx:v>Average of quantity</cx:v>
            </cx:txData>
          </cx:tx>
          <cx:dataPt idx="6">
            <cx:spPr>
              <a:solidFill>
                <a:srgbClr val="002060"/>
              </a:solidFill>
            </cx:spPr>
          </cx:dataPt>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Reasons for transactions and impact on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Reasons for transactions and impact on Revenue</a:t>
          </a:r>
        </a:p>
      </cx:txPr>
    </cx:title>
    <cx:plotArea>
      <cx:plotAreaRegion>
        <cx:series layoutId="funnel" uniqueId="{63E61602-1F7F-475E-9CFA-C0204DC5D987}">
          <cx:tx>
            <cx:txData>
              <cx:f>_xlchart.v2.4</cx:f>
              <cx:v> Sum of Revenue </cx:v>
            </cx:txData>
          </cx:tx>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treemap" uniqueId="{732A1212-EE6C-493E-9AE0-692B08055790}">
          <cx:tx>
            <cx:txData>
              <cx:f>_xlchart.v1.10</cx:f>
              <cx:v>Average of quantity</cx:v>
            </cx:txData>
          </cx:tx>
          <cx:dataPt idx="6">
            <cx:spPr>
              <a:solidFill>
                <a:srgbClr val="002060"/>
              </a:solidFill>
            </cx:spPr>
          </cx:dataPt>
          <cx:dataLabels pos="inEnd">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panose="020F0502020204030204"/>
                </a:endParaRPr>
              </a:p>
            </cx:txPr>
            <cx:visibility seriesName="0" categoryName="1" value="0"/>
          </cx:dataLabels>
          <cx:dataId val="0"/>
          <cx:layoutPr>
            <cx:parentLabelLayout val="banner"/>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title pos="t" align="ctr" overlay="0">
      <cx:tx>
        <cx:txData>
          <cx:v/>
        </cx:txData>
      </cx:tx>
      <cx:txPr>
        <a:bodyPr spcFirstLastPara="1" vertOverflow="ellipsis" horzOverflow="overflow" wrap="square" lIns="0" tIns="0" rIns="0" bIns="0" anchor="ctr" anchorCtr="1"/>
        <a:lstStyle/>
        <a:p>
          <a:pPr lvl="2" algn="ctr" rtl="0">
            <a:defRPr/>
          </a:pPr>
          <a:endParaRPr lang="en-US" sz="1400" b="1" i="0" u="none" strike="noStrike" baseline="0">
            <a:solidFill>
              <a:sysClr val="windowText" lastClr="000000">
                <a:lumMod val="65000"/>
                <a:lumOff val="35000"/>
              </a:sysClr>
            </a:solidFill>
            <a:latin typeface="Calibri" panose="020F0502020204030204"/>
          </a:endParaRPr>
        </a:p>
      </cx:txPr>
    </cx:title>
    <cx:plotArea>
      <cx:plotAreaRegion>
        <cx:plotSurface>
          <cx:spPr>
            <a:ln>
              <a:noFill/>
            </a:ln>
          </cx:spPr>
        </cx:plotSurface>
        <cx:series layoutId="funnel" uniqueId="{63E61602-1F7F-475E-9CFA-C0204DC5D987}">
          <cx:tx>
            <cx:txData>
              <cx:f>_xlchart.v2.13</cx:f>
              <cx:v> Sum of Revenue </cx:v>
            </cx:txData>
          </cx:tx>
          <cx:spPr>
            <a:solidFill>
              <a:schemeClr val="accent1">
                <a:lumMod val="75000"/>
              </a:schemeClr>
            </a:solidFill>
          </cx:spPr>
          <cx:dataLabels>
            <cx:txPr>
              <a:bodyPr spcFirstLastPara="1" vertOverflow="ellipsis" horzOverflow="overflow" wrap="square" lIns="0" tIns="0" rIns="0" bIns="0" anchor="ctr" anchorCtr="1"/>
              <a:lstStyle/>
              <a:p>
                <a:pPr algn="ctr" rtl="0">
                  <a:defRPr sz="1600" b="1">
                    <a:solidFill>
                      <a:schemeClr val="bg1"/>
                    </a:solidFill>
                  </a:defRPr>
                </a:pPr>
                <a:endParaRPr lang="en-US" sz="16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50" b="1">
                <a:solidFill>
                  <a:schemeClr val="accent1">
                    <a:lumMod val="50000"/>
                  </a:schemeClr>
                </a:solidFill>
                <a:latin typeface="Arial Black" panose="020B0A04020102020204" pitchFamily="34" charset="0"/>
                <a:ea typeface="Arial Black" panose="020B0A04020102020204" pitchFamily="34" charset="0"/>
                <a:cs typeface="Arial Black" panose="020B0A04020102020204" pitchFamily="34" charset="0"/>
              </a:defRPr>
            </a:pPr>
            <a:endParaRPr lang="en-US" sz="1050" b="1" i="0" u="none" strike="noStrike" baseline="0">
              <a:solidFill>
                <a:schemeClr val="accent1">
                  <a:lumMod val="50000"/>
                </a:schemeClr>
              </a:solidFill>
              <a:latin typeface="Arial Black" panose="020B0A04020102020204" pitchFamily="34" charset="0"/>
            </a:endParaRPr>
          </a:p>
        </cx:txPr>
      </cx:axis>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Transaction Type</cx:v>
        </cx:txData>
      </cx:tx>
      <cx:txPr>
        <a:bodyPr spcFirstLastPara="1" vertOverflow="ellipsis" horzOverflow="overflow" wrap="square" lIns="0" tIns="0" rIns="0" bIns="0" anchor="ctr" anchorCtr="1"/>
        <a:lstStyle/>
        <a:p>
          <a:pPr algn="ctr" rtl="0">
            <a:defRPr/>
          </a:pPr>
          <a:r>
            <a:rPr lang="en-US" sz="2000" b="1" i="0" u="none" strike="noStrike" baseline="0">
              <a:solidFill>
                <a:schemeClr val="accent1">
                  <a:lumMod val="50000"/>
                </a:schemeClr>
              </a:solidFill>
              <a:latin typeface="Calibri" panose="020F0502020204030204"/>
            </a:rPr>
            <a:t>Transaction Type</a:t>
          </a:r>
        </a:p>
      </cx:txPr>
    </cx:title>
    <cx:plotArea>
      <cx:plotAreaRegion>
        <cx:series layoutId="funnel" uniqueId="{F9A8E685-282C-461C-A435-E568C2E5F13A}">
          <cx:tx>
            <cx:txData>
              <cx:f>_xlchart.v2.7</cx:f>
              <cx:v>Count of transaction_type</cx:v>
            </cx:txData>
          </cx:tx>
          <cx:spPr>
            <a:solidFill>
              <a:schemeClr val="accent1">
                <a:lumMod val="50000"/>
              </a:schemeClr>
            </a:solidFill>
          </cx:spPr>
          <cx:dataPt idx="0">
            <cx:spPr>
              <a:ln>
                <a:noFill/>
              </a:ln>
            </cx:spPr>
          </cx:dataPt>
          <cx:data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400" b="1">
                <a:solidFill>
                  <a:schemeClr val="accent1">
                    <a:lumMod val="50000"/>
                  </a:schemeClr>
                </a:solidFill>
              </a:defRPr>
            </a:pPr>
            <a:endParaRPr lang="en-US" sz="1400" b="1" i="0" u="none" strike="noStrike" baseline="0">
              <a:solidFill>
                <a:schemeClr val="accent1">
                  <a:lumMod val="50000"/>
                </a:scheme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7.png"/><Relationship Id="rId3" Type="http://schemas.openxmlformats.org/officeDocument/2006/relationships/chart" Target="../charts/chart4.xml"/><Relationship Id="rId7" Type="http://schemas.microsoft.com/office/2014/relationships/chartEx" Target="../charts/chartEx4.xml"/><Relationship Id="rId12" Type="http://schemas.openxmlformats.org/officeDocument/2006/relationships/image" Target="../media/image6.svg"/><Relationship Id="rId17" Type="http://schemas.microsoft.com/office/2014/relationships/chartEx" Target="../charts/chartEx5.xml"/><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microsoft.com/office/2014/relationships/chartEx" Target="../charts/chartEx3.xml"/><Relationship Id="rId11" Type="http://schemas.openxmlformats.org/officeDocument/2006/relationships/image" Target="../media/image5.png"/><Relationship Id="rId5" Type="http://schemas.openxmlformats.org/officeDocument/2006/relationships/chart" Target="../charts/chart6.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5.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2</xdr:col>
      <xdr:colOff>463550</xdr:colOff>
      <xdr:row>2</xdr:row>
      <xdr:rowOff>31750</xdr:rowOff>
    </xdr:from>
    <xdr:to>
      <xdr:col>8</xdr:col>
      <xdr:colOff>571500</xdr:colOff>
      <xdr:row>16</xdr:row>
      <xdr:rowOff>107950</xdr:rowOff>
    </xdr:to>
    <xdr:graphicFrame macro="">
      <xdr:nvGraphicFramePr>
        <xdr:cNvPr id="2" name="Chart 1">
          <a:extLst>
            <a:ext uri="{FF2B5EF4-FFF2-40B4-BE49-F238E27FC236}">
              <a16:creationId xmlns:a16="http://schemas.microsoft.com/office/drawing/2014/main" id="{FAAA46C2-481F-49BD-A330-D3FA50AC1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568325</xdr:colOff>
      <xdr:row>1</xdr:row>
      <xdr:rowOff>63500</xdr:rowOff>
    </xdr:from>
    <xdr:to>
      <xdr:col>11</xdr:col>
      <xdr:colOff>263525</xdr:colOff>
      <xdr:row>16</xdr:row>
      <xdr:rowOff>44450</xdr:rowOff>
    </xdr:to>
    <xdr:graphicFrame macro="">
      <xdr:nvGraphicFramePr>
        <xdr:cNvPr id="2" name="Chart 1">
          <a:extLst>
            <a:ext uri="{FF2B5EF4-FFF2-40B4-BE49-F238E27FC236}">
              <a16:creationId xmlns:a16="http://schemas.microsoft.com/office/drawing/2014/main" id="{166B2370-B3C8-78C2-75A9-EFEACB039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555625</xdr:colOff>
      <xdr:row>4</xdr:row>
      <xdr:rowOff>101600</xdr:rowOff>
    </xdr:from>
    <xdr:to>
      <xdr:col>10</xdr:col>
      <xdr:colOff>41275</xdr:colOff>
      <xdr:row>19</xdr:row>
      <xdr:rowOff>82550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41AA44F-372B-9FB0-8226-6CB54EC8B2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22575" y="838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473075</xdr:colOff>
      <xdr:row>2</xdr:row>
      <xdr:rowOff>158750</xdr:rowOff>
    </xdr:from>
    <xdr:to>
      <xdr:col>10</xdr:col>
      <xdr:colOff>168275</xdr:colOff>
      <xdr:row>17</xdr:row>
      <xdr:rowOff>139700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D326E52-6DAF-449E-78CB-1BB8BC2FA5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00475" y="527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225424</xdr:colOff>
      <xdr:row>3</xdr:row>
      <xdr:rowOff>88900</xdr:rowOff>
    </xdr:from>
    <xdr:to>
      <xdr:col>11</xdr:col>
      <xdr:colOff>577849</xdr:colOff>
      <xdr:row>16</xdr:row>
      <xdr:rowOff>31750</xdr:rowOff>
    </xdr:to>
    <xdr:graphicFrame macro="">
      <xdr:nvGraphicFramePr>
        <xdr:cNvPr id="2" name="Chart 1">
          <a:extLst>
            <a:ext uri="{FF2B5EF4-FFF2-40B4-BE49-F238E27FC236}">
              <a16:creationId xmlns:a16="http://schemas.microsoft.com/office/drawing/2014/main" id="{81D687DD-7D0E-49C0-5924-DBE9820CB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218400</xdr:colOff>
      <xdr:row>1</xdr:row>
      <xdr:rowOff>0</xdr:rowOff>
    </xdr:from>
    <xdr:to>
      <xdr:col>13</xdr:col>
      <xdr:colOff>0</xdr:colOff>
      <xdr:row>11</xdr:row>
      <xdr:rowOff>0</xdr:rowOff>
    </xdr:to>
    <xdr:sp macro="" textlink="">
      <xdr:nvSpPr>
        <xdr:cNvPr id="10" name="Rectangle 9">
          <a:extLst>
            <a:ext uri="{FF2B5EF4-FFF2-40B4-BE49-F238E27FC236}">
              <a16:creationId xmlns:a16="http://schemas.microsoft.com/office/drawing/2014/main" id="{EC8ACB91-1A04-7923-1E55-2F034F682F23}"/>
            </a:ext>
          </a:extLst>
        </xdr:cNvPr>
        <xdr:cNvSpPr/>
      </xdr:nvSpPr>
      <xdr:spPr>
        <a:xfrm>
          <a:off x="218400" y="190500"/>
          <a:ext cx="7706400" cy="1905000"/>
        </a:xfrm>
        <a:prstGeom prst="rect">
          <a:avLst/>
        </a:prstGeom>
        <a:solidFill>
          <a:srgbClr val="E3EEFF"/>
        </a:solidFill>
        <a:ln/>
        <a:effectLst>
          <a:glow rad="63500">
            <a:srgbClr val="DEFCEC">
              <a:alpha val="40000"/>
            </a:srgbClr>
          </a:glow>
          <a:softEdge rad="2540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0</xdr:col>
      <xdr:colOff>218400</xdr:colOff>
      <xdr:row>2</xdr:row>
      <xdr:rowOff>0</xdr:rowOff>
    </xdr:from>
    <xdr:to>
      <xdr:col>11</xdr:col>
      <xdr:colOff>0</xdr:colOff>
      <xdr:row>11</xdr:row>
      <xdr:rowOff>0</xdr:rowOff>
    </xdr:to>
    <xdr:sp macro="" textlink="">
      <xdr:nvSpPr>
        <xdr:cNvPr id="13" name="TextBox 12">
          <a:extLst>
            <a:ext uri="{FF2B5EF4-FFF2-40B4-BE49-F238E27FC236}">
              <a16:creationId xmlns:a16="http://schemas.microsoft.com/office/drawing/2014/main" id="{C6D047DF-D97F-BAB3-8BB7-E8D1F04EB297}"/>
            </a:ext>
          </a:extLst>
        </xdr:cNvPr>
        <xdr:cNvSpPr txBox="1"/>
      </xdr:nvSpPr>
      <xdr:spPr>
        <a:xfrm>
          <a:off x="218400" y="381000"/>
          <a:ext cx="6487200" cy="1714500"/>
        </a:xfrm>
        <a:prstGeom prst="rect">
          <a:avLst/>
        </a:prstGeom>
        <a:solidFill>
          <a:srgbClr val="E3EE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i="1" kern="1200">
              <a:solidFill>
                <a:schemeClr val="accent1">
                  <a:lumMod val="50000"/>
                </a:schemeClr>
              </a:solidFill>
            </a:rPr>
            <a:t>Business</a:t>
          </a:r>
          <a:r>
            <a:rPr lang="en-IN" sz="4800" b="1" i="1" kern="1200" baseline="0">
              <a:solidFill>
                <a:schemeClr val="accent1">
                  <a:lumMod val="50000"/>
                </a:schemeClr>
              </a:solidFill>
            </a:rPr>
            <a:t> </a:t>
          </a:r>
          <a:r>
            <a:rPr lang="en-IN" sz="4800" b="1" i="1" kern="1200">
              <a:solidFill>
                <a:schemeClr val="accent1">
                  <a:lumMod val="50000"/>
                </a:schemeClr>
              </a:solidFill>
            </a:rPr>
            <a:t>Data</a:t>
          </a:r>
          <a:br>
            <a:rPr lang="en-IN" sz="4800" b="1" i="1" kern="1200">
              <a:solidFill>
                <a:schemeClr val="accent1">
                  <a:lumMod val="50000"/>
                </a:schemeClr>
              </a:solidFill>
            </a:rPr>
          </a:br>
          <a:r>
            <a:rPr lang="en-IN" sz="4800" b="1" i="1" kern="1200">
              <a:solidFill>
                <a:schemeClr val="accent1">
                  <a:lumMod val="50000"/>
                </a:schemeClr>
              </a:solidFill>
            </a:rPr>
            <a:t>Analysis</a:t>
          </a:r>
        </a:p>
      </xdr:txBody>
    </xdr:sp>
    <xdr:clientData/>
  </xdr:twoCellAnchor>
  <xdr:twoCellAnchor editAs="oneCell">
    <xdr:from>
      <xdr:col>9</xdr:col>
      <xdr:colOff>368299</xdr:colOff>
      <xdr:row>2</xdr:row>
      <xdr:rowOff>88899</xdr:rowOff>
    </xdr:from>
    <xdr:to>
      <xdr:col>11</xdr:col>
      <xdr:colOff>584200</xdr:colOff>
      <xdr:row>10</xdr:row>
      <xdr:rowOff>0</xdr:rowOff>
    </xdr:to>
    <xdr:pic>
      <xdr:nvPicPr>
        <xdr:cNvPr id="12" name="Graphic 11" descr="Hospital">
          <a:extLst>
            <a:ext uri="{FF2B5EF4-FFF2-40B4-BE49-F238E27FC236}">
              <a16:creationId xmlns:a16="http://schemas.microsoft.com/office/drawing/2014/main" id="{E6CE4AC7-005F-1ACF-773F-ED5BBFEC901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854699" y="469899"/>
          <a:ext cx="1435101" cy="1435101"/>
        </a:xfrm>
        <a:prstGeom prst="rect">
          <a:avLst/>
        </a:prstGeom>
      </xdr:spPr>
    </xdr:pic>
    <xdr:clientData/>
  </xdr:twoCellAnchor>
  <xdr:twoCellAnchor>
    <xdr:from>
      <xdr:col>0</xdr:col>
      <xdr:colOff>205699</xdr:colOff>
      <xdr:row>12</xdr:row>
      <xdr:rowOff>0</xdr:rowOff>
    </xdr:from>
    <xdr:to>
      <xdr:col>7</xdr:col>
      <xdr:colOff>294499</xdr:colOff>
      <xdr:row>20</xdr:row>
      <xdr:rowOff>132000</xdr:rowOff>
    </xdr:to>
    <xdr:sp macro="" textlink="">
      <xdr:nvSpPr>
        <xdr:cNvPr id="14" name="Rectangle: Rounded Corners 13">
          <a:extLst>
            <a:ext uri="{FF2B5EF4-FFF2-40B4-BE49-F238E27FC236}">
              <a16:creationId xmlns:a16="http://schemas.microsoft.com/office/drawing/2014/main" id="{6C1F8939-1B8D-7EC1-5031-A4D65BE908A0}"/>
            </a:ext>
          </a:extLst>
        </xdr:cNvPr>
        <xdr:cNvSpPr/>
      </xdr:nvSpPr>
      <xdr:spPr>
        <a:xfrm>
          <a:off x="205699" y="2286000"/>
          <a:ext cx="4356000" cy="1656000"/>
        </a:xfrm>
        <a:prstGeom prst="roundRect">
          <a:avLst/>
        </a:prstGeom>
        <a:solidFill>
          <a:srgbClr val="BAD2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393146</xdr:colOff>
      <xdr:row>12</xdr:row>
      <xdr:rowOff>0</xdr:rowOff>
    </xdr:from>
    <xdr:to>
      <xdr:col>38</xdr:col>
      <xdr:colOff>304799</xdr:colOff>
      <xdr:row>48</xdr:row>
      <xdr:rowOff>103054</xdr:rowOff>
    </xdr:to>
    <xdr:sp macro="" textlink="">
      <xdr:nvSpPr>
        <xdr:cNvPr id="23" name="Rectangle 22">
          <a:extLst>
            <a:ext uri="{FF2B5EF4-FFF2-40B4-BE49-F238E27FC236}">
              <a16:creationId xmlns:a16="http://schemas.microsoft.com/office/drawing/2014/main" id="{DFF65756-51B5-4422-5DB1-E5327E1EBF24}"/>
            </a:ext>
          </a:extLst>
        </xdr:cNvPr>
        <xdr:cNvSpPr/>
      </xdr:nvSpPr>
      <xdr:spPr>
        <a:xfrm>
          <a:off x="4660346" y="2286000"/>
          <a:ext cx="18809253" cy="6961054"/>
        </a:xfrm>
        <a:prstGeom prst="rect">
          <a:avLst/>
        </a:prstGeom>
        <a:solidFill>
          <a:srgbClr val="BAD2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571500</xdr:colOff>
      <xdr:row>16</xdr:row>
      <xdr:rowOff>0</xdr:rowOff>
    </xdr:from>
    <xdr:to>
      <xdr:col>16</xdr:col>
      <xdr:colOff>571500</xdr:colOff>
      <xdr:row>31</xdr:row>
      <xdr:rowOff>70300</xdr:rowOff>
    </xdr:to>
    <xdr:graphicFrame macro="">
      <xdr:nvGraphicFramePr>
        <xdr:cNvPr id="24" name="Chart 23">
          <a:extLst>
            <a:ext uri="{FF2B5EF4-FFF2-40B4-BE49-F238E27FC236}">
              <a16:creationId xmlns:a16="http://schemas.microsoft.com/office/drawing/2014/main" id="{26CD47F0-E309-4F65-877B-412E3016E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157515</xdr:colOff>
      <xdr:row>14</xdr:row>
      <xdr:rowOff>83000</xdr:rowOff>
    </xdr:from>
    <xdr:to>
      <xdr:col>27</xdr:col>
      <xdr:colOff>534515</xdr:colOff>
      <xdr:row>31</xdr:row>
      <xdr:rowOff>83000</xdr:rowOff>
    </xdr:to>
    <xdr:graphicFrame macro="">
      <xdr:nvGraphicFramePr>
        <xdr:cNvPr id="25" name="Chart 24">
          <a:extLst>
            <a:ext uri="{FF2B5EF4-FFF2-40B4-BE49-F238E27FC236}">
              <a16:creationId xmlns:a16="http://schemas.microsoft.com/office/drawing/2014/main" id="{BF1ED427-F9F9-4D6D-93C4-1A2C708F4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xdr:colOff>
      <xdr:row>17</xdr:row>
      <xdr:rowOff>0</xdr:rowOff>
    </xdr:from>
    <xdr:to>
      <xdr:col>38</xdr:col>
      <xdr:colOff>208121</xdr:colOff>
      <xdr:row>31</xdr:row>
      <xdr:rowOff>83000</xdr:rowOff>
    </xdr:to>
    <xdr:graphicFrame macro="">
      <xdr:nvGraphicFramePr>
        <xdr:cNvPr id="26" name="Chart 25">
          <a:extLst>
            <a:ext uri="{FF2B5EF4-FFF2-40B4-BE49-F238E27FC236}">
              <a16:creationId xmlns:a16="http://schemas.microsoft.com/office/drawing/2014/main" id="{B4502F4C-388B-46BD-988F-C84B28973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157515</xdr:colOff>
      <xdr:row>33</xdr:row>
      <xdr:rowOff>0</xdr:rowOff>
    </xdr:from>
    <xdr:to>
      <xdr:col>27</xdr:col>
      <xdr:colOff>534515</xdr:colOff>
      <xdr:row>48</xdr:row>
      <xdr:rowOff>19500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131393E6-20AD-43BB-9C9E-F367188298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130315" y="6286500"/>
              <a:ext cx="5863400" cy="287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32</xdr:row>
      <xdr:rowOff>0</xdr:rowOff>
    </xdr:from>
    <xdr:to>
      <xdr:col>17</xdr:col>
      <xdr:colOff>377000</xdr:colOff>
      <xdr:row>48</xdr:row>
      <xdr:rowOff>0</xdr:rowOff>
    </xdr:to>
    <mc:AlternateContent xmlns:mc="http://schemas.openxmlformats.org/markup-compatibility/2006">
      <mc:Choice xmlns:cx2="http://schemas.microsoft.com/office/drawing/2015/10/21/chartex" Requires="cx2">
        <xdr:graphicFrame macro="">
          <xdr:nvGraphicFramePr>
            <xdr:cNvPr id="28" name="Chart 27">
              <a:extLst>
                <a:ext uri="{FF2B5EF4-FFF2-40B4-BE49-F238E27FC236}">
                  <a16:creationId xmlns:a16="http://schemas.microsoft.com/office/drawing/2014/main" id="{135ED7E6-1925-49B7-AA5E-14BD90E505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876800" y="6096000"/>
              <a:ext cx="5863400" cy="3048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315029</xdr:colOff>
      <xdr:row>34</xdr:row>
      <xdr:rowOff>44900</xdr:rowOff>
    </xdr:from>
    <xdr:to>
      <xdr:col>38</xdr:col>
      <xdr:colOff>208120</xdr:colOff>
      <xdr:row>49</xdr:row>
      <xdr:rowOff>9336</xdr:rowOff>
    </xdr:to>
    <xdr:graphicFrame macro="">
      <xdr:nvGraphicFramePr>
        <xdr:cNvPr id="29" name="Chart 28">
          <a:extLst>
            <a:ext uri="{FF2B5EF4-FFF2-40B4-BE49-F238E27FC236}">
              <a16:creationId xmlns:a16="http://schemas.microsoft.com/office/drawing/2014/main" id="{6F98ACA7-7825-412E-BEE2-17C5BE42A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205699</xdr:colOff>
      <xdr:row>21</xdr:row>
      <xdr:rowOff>17700</xdr:rowOff>
    </xdr:from>
    <xdr:to>
      <xdr:col>7</xdr:col>
      <xdr:colOff>294499</xdr:colOff>
      <xdr:row>29</xdr:row>
      <xdr:rowOff>149700</xdr:rowOff>
    </xdr:to>
    <xdr:sp macro="" textlink="">
      <xdr:nvSpPr>
        <xdr:cNvPr id="33" name="Rectangle: Rounded Corners 32">
          <a:extLst>
            <a:ext uri="{FF2B5EF4-FFF2-40B4-BE49-F238E27FC236}">
              <a16:creationId xmlns:a16="http://schemas.microsoft.com/office/drawing/2014/main" id="{AE9B8533-D48D-471E-8B87-8AB2C8C840E5}"/>
            </a:ext>
          </a:extLst>
        </xdr:cNvPr>
        <xdr:cNvSpPr/>
      </xdr:nvSpPr>
      <xdr:spPr>
        <a:xfrm>
          <a:off x="205699" y="4018200"/>
          <a:ext cx="4356000" cy="1656000"/>
        </a:xfrm>
        <a:prstGeom prst="roundRect">
          <a:avLst/>
        </a:prstGeom>
        <a:solidFill>
          <a:srgbClr val="BAD2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167599</xdr:colOff>
      <xdr:row>30</xdr:row>
      <xdr:rowOff>50800</xdr:rowOff>
    </xdr:from>
    <xdr:to>
      <xdr:col>7</xdr:col>
      <xdr:colOff>256399</xdr:colOff>
      <xdr:row>38</xdr:row>
      <xdr:rowOff>182800</xdr:rowOff>
    </xdr:to>
    <xdr:sp macro="" textlink="">
      <xdr:nvSpPr>
        <xdr:cNvPr id="34" name="Rectangle: Rounded Corners 33">
          <a:extLst>
            <a:ext uri="{FF2B5EF4-FFF2-40B4-BE49-F238E27FC236}">
              <a16:creationId xmlns:a16="http://schemas.microsoft.com/office/drawing/2014/main" id="{B20A8037-7BAD-4115-B311-409A15EAAA98}"/>
            </a:ext>
          </a:extLst>
        </xdr:cNvPr>
        <xdr:cNvSpPr/>
      </xdr:nvSpPr>
      <xdr:spPr>
        <a:xfrm>
          <a:off x="167599" y="5765800"/>
          <a:ext cx="4356000" cy="1656000"/>
        </a:xfrm>
        <a:prstGeom prst="roundRect">
          <a:avLst/>
        </a:prstGeom>
        <a:solidFill>
          <a:srgbClr val="BAD2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167599</xdr:colOff>
      <xdr:row>39</xdr:row>
      <xdr:rowOff>76200</xdr:rowOff>
    </xdr:from>
    <xdr:to>
      <xdr:col>7</xdr:col>
      <xdr:colOff>256399</xdr:colOff>
      <xdr:row>48</xdr:row>
      <xdr:rowOff>17700</xdr:rowOff>
    </xdr:to>
    <xdr:sp macro="" textlink="">
      <xdr:nvSpPr>
        <xdr:cNvPr id="35" name="Rectangle: Rounded Corners 34">
          <a:extLst>
            <a:ext uri="{FF2B5EF4-FFF2-40B4-BE49-F238E27FC236}">
              <a16:creationId xmlns:a16="http://schemas.microsoft.com/office/drawing/2014/main" id="{2FC74065-19E9-4F77-A56F-A7C484AFAE42}"/>
            </a:ext>
          </a:extLst>
        </xdr:cNvPr>
        <xdr:cNvSpPr/>
      </xdr:nvSpPr>
      <xdr:spPr>
        <a:xfrm>
          <a:off x="167599" y="7505700"/>
          <a:ext cx="4356000" cy="1656000"/>
        </a:xfrm>
        <a:prstGeom prst="roundRect">
          <a:avLst/>
        </a:prstGeom>
        <a:solidFill>
          <a:srgbClr val="BAD2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571500</xdr:colOff>
      <xdr:row>13</xdr:row>
      <xdr:rowOff>1800</xdr:rowOff>
    </xdr:from>
    <xdr:to>
      <xdr:col>16</xdr:col>
      <xdr:colOff>571500</xdr:colOff>
      <xdr:row>15</xdr:row>
      <xdr:rowOff>1800</xdr:rowOff>
    </xdr:to>
    <xdr:sp macro="" textlink="">
      <xdr:nvSpPr>
        <xdr:cNvPr id="36" name="TextBox 35">
          <a:extLst>
            <a:ext uri="{FF2B5EF4-FFF2-40B4-BE49-F238E27FC236}">
              <a16:creationId xmlns:a16="http://schemas.microsoft.com/office/drawing/2014/main" id="{7E9668EB-6309-6C3E-0D08-B853B6BA3E50}"/>
            </a:ext>
          </a:extLst>
        </xdr:cNvPr>
        <xdr:cNvSpPr txBox="1"/>
      </xdr:nvSpPr>
      <xdr:spPr>
        <a:xfrm>
          <a:off x="4838700" y="2478300"/>
          <a:ext cx="5486400" cy="3810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200" b="1" i="0" baseline="0">
              <a:solidFill>
                <a:schemeClr val="accent1">
                  <a:lumMod val="50000"/>
                </a:schemeClr>
              </a:solidFill>
              <a:effectLst/>
              <a:latin typeface="+mn-lt"/>
              <a:ea typeface="+mn-ea"/>
              <a:cs typeface="+mn-cs"/>
            </a:rPr>
            <a:t>Top 5 Revenue- Contributing Customers</a:t>
          </a:r>
          <a:endParaRPr lang="en-IN" sz="2200" b="1">
            <a:solidFill>
              <a:schemeClr val="accent1">
                <a:lumMod val="50000"/>
              </a:schemeClr>
            </a:solidFill>
            <a:effectLst/>
          </a:endParaRPr>
        </a:p>
        <a:p>
          <a:pPr algn="l"/>
          <a:endParaRPr lang="en-IN" sz="2200" b="1" kern="1200">
            <a:solidFill>
              <a:schemeClr val="accent1">
                <a:lumMod val="50000"/>
              </a:schemeClr>
            </a:solidFill>
          </a:endParaRPr>
        </a:p>
      </xdr:txBody>
    </xdr:sp>
    <xdr:clientData/>
  </xdr:twoCellAnchor>
  <xdr:twoCellAnchor>
    <xdr:from>
      <xdr:col>18</xdr:col>
      <xdr:colOff>117138</xdr:colOff>
      <xdr:row>12</xdr:row>
      <xdr:rowOff>177800</xdr:rowOff>
    </xdr:from>
    <xdr:to>
      <xdr:col>28</xdr:col>
      <xdr:colOff>315029</xdr:colOff>
      <xdr:row>16</xdr:row>
      <xdr:rowOff>0</xdr:rowOff>
    </xdr:to>
    <xdr:sp macro="" textlink="">
      <xdr:nvSpPr>
        <xdr:cNvPr id="37" name="TextBox 36">
          <a:extLst>
            <a:ext uri="{FF2B5EF4-FFF2-40B4-BE49-F238E27FC236}">
              <a16:creationId xmlns:a16="http://schemas.microsoft.com/office/drawing/2014/main" id="{798FED89-FF5A-4C7F-B459-A9F49361C61E}"/>
            </a:ext>
          </a:extLst>
        </xdr:cNvPr>
        <xdr:cNvSpPr txBox="1"/>
      </xdr:nvSpPr>
      <xdr:spPr>
        <a:xfrm>
          <a:off x="11089938" y="2463800"/>
          <a:ext cx="6293891" cy="5842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200" b="1" i="0" baseline="0">
              <a:solidFill>
                <a:schemeClr val="accent1">
                  <a:lumMod val="50000"/>
                </a:schemeClr>
              </a:solidFill>
              <a:effectLst/>
              <a:latin typeface="+mn-lt"/>
              <a:ea typeface="+mn-ea"/>
              <a:cs typeface="+mn-cs"/>
            </a:rPr>
            <a:t>Most Frequently Product(UPC) for each Customer </a:t>
          </a:r>
          <a:endParaRPr lang="en-IN" sz="2200" b="1">
            <a:solidFill>
              <a:schemeClr val="accent1">
                <a:lumMod val="50000"/>
              </a:schemeClr>
            </a:solidFill>
            <a:effectLst/>
          </a:endParaRPr>
        </a:p>
      </xdr:txBody>
    </xdr:sp>
    <xdr:clientData/>
  </xdr:twoCellAnchor>
  <xdr:twoCellAnchor>
    <xdr:from>
      <xdr:col>28</xdr:col>
      <xdr:colOff>315029</xdr:colOff>
      <xdr:row>12</xdr:row>
      <xdr:rowOff>177800</xdr:rowOff>
    </xdr:from>
    <xdr:to>
      <xdr:col>38</xdr:col>
      <xdr:colOff>208121</xdr:colOff>
      <xdr:row>16</xdr:row>
      <xdr:rowOff>0</xdr:rowOff>
    </xdr:to>
    <xdr:sp macro="" textlink="">
      <xdr:nvSpPr>
        <xdr:cNvPr id="38" name="TextBox 37">
          <a:extLst>
            <a:ext uri="{FF2B5EF4-FFF2-40B4-BE49-F238E27FC236}">
              <a16:creationId xmlns:a16="http://schemas.microsoft.com/office/drawing/2014/main" id="{616D93F1-5631-409D-AC2A-04CE421C1008}"/>
            </a:ext>
          </a:extLst>
        </xdr:cNvPr>
        <xdr:cNvSpPr txBox="1"/>
      </xdr:nvSpPr>
      <xdr:spPr>
        <a:xfrm>
          <a:off x="17383829" y="2463800"/>
          <a:ext cx="5989092" cy="5842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200" b="1" i="0" baseline="0">
              <a:solidFill>
                <a:schemeClr val="accent1">
                  <a:lumMod val="50000"/>
                </a:schemeClr>
              </a:solidFill>
              <a:effectLst/>
              <a:latin typeface="+mn-lt"/>
              <a:ea typeface="+mn-ea"/>
              <a:cs typeface="+mn-cs"/>
            </a:rPr>
            <a:t>City Wise - Revenue &amp; Transaction Patterns</a:t>
          </a:r>
          <a:endParaRPr lang="en-IN" sz="2200" b="1">
            <a:solidFill>
              <a:schemeClr val="accent1">
                <a:lumMod val="50000"/>
              </a:schemeClr>
            </a:solidFill>
            <a:effectLst/>
          </a:endParaRPr>
        </a:p>
      </xdr:txBody>
    </xdr:sp>
    <xdr:clientData/>
  </xdr:twoCellAnchor>
  <xdr:twoCellAnchor>
    <xdr:from>
      <xdr:col>7</xdr:col>
      <xdr:colOff>523099</xdr:colOff>
      <xdr:row>31</xdr:row>
      <xdr:rowOff>45636</xdr:rowOff>
    </xdr:from>
    <xdr:to>
      <xdr:col>17</xdr:col>
      <xdr:colOff>510399</xdr:colOff>
      <xdr:row>33</xdr:row>
      <xdr:rowOff>0</xdr:rowOff>
    </xdr:to>
    <xdr:sp macro="" textlink="">
      <xdr:nvSpPr>
        <xdr:cNvPr id="39" name="TextBox 38">
          <a:extLst>
            <a:ext uri="{FF2B5EF4-FFF2-40B4-BE49-F238E27FC236}">
              <a16:creationId xmlns:a16="http://schemas.microsoft.com/office/drawing/2014/main" id="{FA77CD8D-01FE-4830-9CB2-5ADDDB445807}"/>
            </a:ext>
          </a:extLst>
        </xdr:cNvPr>
        <xdr:cNvSpPr txBox="1"/>
      </xdr:nvSpPr>
      <xdr:spPr>
        <a:xfrm>
          <a:off x="4790299" y="5951136"/>
          <a:ext cx="6083300" cy="335364"/>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200" b="1" i="0" baseline="0">
              <a:solidFill>
                <a:schemeClr val="accent1">
                  <a:lumMod val="50000"/>
                </a:schemeClr>
              </a:solidFill>
              <a:effectLst/>
              <a:latin typeface="+mn-lt"/>
              <a:ea typeface="+mn-ea"/>
              <a:cs typeface="+mn-cs"/>
            </a:rPr>
            <a:t>Reasons for Transactions &amp; Impact on Revenue</a:t>
          </a:r>
          <a:endParaRPr lang="en-IN" sz="2200" b="1" kern="1200">
            <a:solidFill>
              <a:schemeClr val="accent1">
                <a:lumMod val="50000"/>
              </a:schemeClr>
            </a:solidFill>
          </a:endParaRPr>
        </a:p>
      </xdr:txBody>
    </xdr:sp>
    <xdr:clientData/>
  </xdr:twoCellAnchor>
  <xdr:twoCellAnchor>
    <xdr:from>
      <xdr:col>18</xdr:col>
      <xdr:colOff>117138</xdr:colOff>
      <xdr:row>31</xdr:row>
      <xdr:rowOff>77100</xdr:rowOff>
    </xdr:from>
    <xdr:to>
      <xdr:col>29</xdr:col>
      <xdr:colOff>51239</xdr:colOff>
      <xdr:row>34</xdr:row>
      <xdr:rowOff>57600</xdr:rowOff>
    </xdr:to>
    <xdr:sp macro="" textlink="">
      <xdr:nvSpPr>
        <xdr:cNvPr id="40" name="TextBox 39">
          <a:extLst>
            <a:ext uri="{FF2B5EF4-FFF2-40B4-BE49-F238E27FC236}">
              <a16:creationId xmlns:a16="http://schemas.microsoft.com/office/drawing/2014/main" id="{289D5C4D-3740-4FC2-A25D-44BDACE9C028}"/>
            </a:ext>
          </a:extLst>
        </xdr:cNvPr>
        <xdr:cNvSpPr txBox="1"/>
      </xdr:nvSpPr>
      <xdr:spPr>
        <a:xfrm>
          <a:off x="11089938" y="5982600"/>
          <a:ext cx="6639701" cy="5520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200" b="1" i="0" baseline="0">
              <a:solidFill>
                <a:schemeClr val="accent1">
                  <a:lumMod val="50000"/>
                </a:schemeClr>
              </a:solidFill>
              <a:effectLst/>
              <a:latin typeface="+mn-lt"/>
              <a:ea typeface="+mn-ea"/>
              <a:cs typeface="+mn-cs"/>
            </a:rPr>
            <a:t>Average Quantity Sold per Transaction for Channel</a:t>
          </a:r>
          <a:endParaRPr lang="en-IN" sz="2200" b="1" kern="1200">
            <a:solidFill>
              <a:schemeClr val="accent1">
                <a:lumMod val="50000"/>
              </a:schemeClr>
            </a:solidFill>
          </a:endParaRPr>
        </a:p>
      </xdr:txBody>
    </xdr:sp>
    <xdr:clientData/>
  </xdr:twoCellAnchor>
  <xdr:twoCellAnchor>
    <xdr:from>
      <xdr:col>28</xdr:col>
      <xdr:colOff>469900</xdr:colOff>
      <xdr:row>31</xdr:row>
      <xdr:rowOff>83000</xdr:rowOff>
    </xdr:from>
    <xdr:to>
      <xdr:col>36</xdr:col>
      <xdr:colOff>362992</xdr:colOff>
      <xdr:row>34</xdr:row>
      <xdr:rowOff>95700</xdr:rowOff>
    </xdr:to>
    <xdr:sp macro="" textlink="">
      <xdr:nvSpPr>
        <xdr:cNvPr id="41" name="TextBox 40">
          <a:extLst>
            <a:ext uri="{FF2B5EF4-FFF2-40B4-BE49-F238E27FC236}">
              <a16:creationId xmlns:a16="http://schemas.microsoft.com/office/drawing/2014/main" id="{8B91B2A0-C9E0-4B67-8ED5-403EA7DE8003}"/>
            </a:ext>
          </a:extLst>
        </xdr:cNvPr>
        <xdr:cNvSpPr txBox="1"/>
      </xdr:nvSpPr>
      <xdr:spPr>
        <a:xfrm>
          <a:off x="17538700" y="5988500"/>
          <a:ext cx="4769892" cy="5842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200" b="1" i="0" baseline="0">
              <a:solidFill>
                <a:schemeClr val="accent1">
                  <a:lumMod val="50000"/>
                </a:schemeClr>
              </a:solidFill>
              <a:effectLst/>
              <a:latin typeface="+mn-lt"/>
              <a:ea typeface="+mn-ea"/>
              <a:cs typeface="+mn-cs"/>
            </a:rPr>
            <a:t>City Wise - Revenue &amp; Quantity Trends</a:t>
          </a:r>
          <a:endParaRPr lang="en-IN" sz="2200" b="1">
            <a:solidFill>
              <a:schemeClr val="accent1">
                <a:lumMod val="50000"/>
              </a:schemeClr>
            </a:solidFill>
            <a:effectLst/>
          </a:endParaRPr>
        </a:p>
      </xdr:txBody>
    </xdr:sp>
    <xdr:clientData/>
  </xdr:twoCellAnchor>
  <xdr:twoCellAnchor>
    <xdr:from>
      <xdr:col>1</xdr:col>
      <xdr:colOff>0</xdr:colOff>
      <xdr:row>12</xdr:row>
      <xdr:rowOff>177800</xdr:rowOff>
    </xdr:from>
    <xdr:to>
      <xdr:col>4</xdr:col>
      <xdr:colOff>345</xdr:colOff>
      <xdr:row>18</xdr:row>
      <xdr:rowOff>63500</xdr:rowOff>
    </xdr:to>
    <xdr:sp macro="" textlink="">
      <xdr:nvSpPr>
        <xdr:cNvPr id="47" name="TextBox 46">
          <a:extLst>
            <a:ext uri="{FF2B5EF4-FFF2-40B4-BE49-F238E27FC236}">
              <a16:creationId xmlns:a16="http://schemas.microsoft.com/office/drawing/2014/main" id="{6E58DCA9-65CE-4FD2-BA7C-2F8221B0D830}"/>
            </a:ext>
          </a:extLst>
        </xdr:cNvPr>
        <xdr:cNvSpPr txBox="1"/>
      </xdr:nvSpPr>
      <xdr:spPr>
        <a:xfrm>
          <a:off x="609600" y="2463800"/>
          <a:ext cx="1829145" cy="10287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1" i="1" baseline="0">
              <a:solidFill>
                <a:schemeClr val="accent1">
                  <a:lumMod val="50000"/>
                </a:schemeClr>
              </a:solidFill>
              <a:effectLst/>
              <a:latin typeface="+mn-lt"/>
              <a:ea typeface="+mn-ea"/>
              <a:cs typeface="+mn-cs"/>
            </a:rPr>
            <a:t>Total </a:t>
          </a:r>
          <a:br>
            <a:rPr lang="en-IN" sz="2800" b="1" i="1" baseline="0">
              <a:solidFill>
                <a:schemeClr val="accent1">
                  <a:lumMod val="50000"/>
                </a:schemeClr>
              </a:solidFill>
              <a:effectLst/>
              <a:latin typeface="+mn-lt"/>
              <a:ea typeface="+mn-ea"/>
              <a:cs typeface="+mn-cs"/>
            </a:rPr>
          </a:br>
          <a:r>
            <a:rPr lang="en-IN" sz="2800" b="1" i="1" baseline="0">
              <a:solidFill>
                <a:schemeClr val="accent1">
                  <a:lumMod val="50000"/>
                </a:schemeClr>
              </a:solidFill>
              <a:effectLst/>
              <a:latin typeface="+mn-lt"/>
              <a:ea typeface="+mn-ea"/>
              <a:cs typeface="+mn-cs"/>
            </a:rPr>
            <a:t>Revenue</a:t>
          </a:r>
          <a:endParaRPr lang="en-IN" sz="2800" b="1" i="1" kern="1200">
            <a:solidFill>
              <a:schemeClr val="accent1">
                <a:lumMod val="50000"/>
              </a:schemeClr>
            </a:solidFill>
            <a:latin typeface="+mn-lt"/>
          </a:endParaRPr>
        </a:p>
      </xdr:txBody>
    </xdr:sp>
    <xdr:clientData/>
  </xdr:twoCellAnchor>
  <xdr:twoCellAnchor>
    <xdr:from>
      <xdr:col>0</xdr:col>
      <xdr:colOff>482600</xdr:colOff>
      <xdr:row>17</xdr:row>
      <xdr:rowOff>128800</xdr:rowOff>
    </xdr:from>
    <xdr:to>
      <xdr:col>5</xdr:col>
      <xdr:colOff>422600</xdr:colOff>
      <xdr:row>20</xdr:row>
      <xdr:rowOff>0</xdr:rowOff>
    </xdr:to>
    <xdr:sp macro="" textlink="'Ques 1'!G5">
      <xdr:nvSpPr>
        <xdr:cNvPr id="51" name="TextBox 50">
          <a:extLst>
            <a:ext uri="{FF2B5EF4-FFF2-40B4-BE49-F238E27FC236}">
              <a16:creationId xmlns:a16="http://schemas.microsoft.com/office/drawing/2014/main" id="{12BC2A7C-EC84-460C-85BB-14C4C1253DF3}"/>
            </a:ext>
          </a:extLst>
        </xdr:cNvPr>
        <xdr:cNvSpPr txBox="1"/>
      </xdr:nvSpPr>
      <xdr:spPr>
        <a:xfrm>
          <a:off x="482600" y="3367300"/>
          <a:ext cx="2988000" cy="4427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B6181D4-20C9-464E-A775-94B926D3112E}" type="TxLink">
            <a:rPr lang="en-US" sz="2400" b="1" i="0" u="none" strike="noStrike" kern="1200">
              <a:solidFill>
                <a:srgbClr val="000000"/>
              </a:solidFill>
              <a:latin typeface="Calibri"/>
              <a:ea typeface="Calibri"/>
              <a:cs typeface="Calibri"/>
            </a:rPr>
            <a:t> ₹ 22,40,32,00,252.27 </a:t>
          </a:fld>
          <a:endParaRPr lang="en-IN" sz="4400" b="1" kern="1200">
            <a:solidFill>
              <a:schemeClr val="accent1">
                <a:lumMod val="50000"/>
              </a:schemeClr>
            </a:solidFill>
          </a:endParaRPr>
        </a:p>
      </xdr:txBody>
    </xdr:sp>
    <xdr:clientData/>
  </xdr:twoCellAnchor>
  <xdr:twoCellAnchor>
    <xdr:from>
      <xdr:col>0</xdr:col>
      <xdr:colOff>599954</xdr:colOff>
      <xdr:row>22</xdr:row>
      <xdr:rowOff>33100</xdr:rowOff>
    </xdr:from>
    <xdr:to>
      <xdr:col>3</xdr:col>
      <xdr:colOff>600299</xdr:colOff>
      <xdr:row>27</xdr:row>
      <xdr:rowOff>109300</xdr:rowOff>
    </xdr:to>
    <xdr:sp macro="" textlink="">
      <xdr:nvSpPr>
        <xdr:cNvPr id="55" name="TextBox 54">
          <a:extLst>
            <a:ext uri="{FF2B5EF4-FFF2-40B4-BE49-F238E27FC236}">
              <a16:creationId xmlns:a16="http://schemas.microsoft.com/office/drawing/2014/main" id="{7CCCBEE7-B230-4532-9D9E-B13572675490}"/>
            </a:ext>
          </a:extLst>
        </xdr:cNvPr>
        <xdr:cNvSpPr txBox="1"/>
      </xdr:nvSpPr>
      <xdr:spPr>
        <a:xfrm>
          <a:off x="599954" y="4224100"/>
          <a:ext cx="1829145" cy="10287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1" i="1" baseline="0">
              <a:solidFill>
                <a:schemeClr val="accent1">
                  <a:lumMod val="50000"/>
                </a:schemeClr>
              </a:solidFill>
              <a:effectLst/>
              <a:latin typeface="+mn-lt"/>
              <a:ea typeface="+mn-ea"/>
              <a:cs typeface="+mn-cs"/>
            </a:rPr>
            <a:t>Total </a:t>
          </a:r>
          <a:br>
            <a:rPr lang="en-IN" sz="2800" b="1" i="1" baseline="0">
              <a:solidFill>
                <a:schemeClr val="accent1">
                  <a:lumMod val="50000"/>
                </a:schemeClr>
              </a:solidFill>
              <a:effectLst/>
              <a:latin typeface="+mn-lt"/>
              <a:ea typeface="+mn-ea"/>
              <a:cs typeface="+mn-cs"/>
            </a:rPr>
          </a:br>
          <a:r>
            <a:rPr lang="en-IN" sz="2800" b="1" i="1" baseline="0">
              <a:solidFill>
                <a:schemeClr val="accent1">
                  <a:lumMod val="50000"/>
                </a:schemeClr>
              </a:solidFill>
              <a:effectLst/>
              <a:latin typeface="+mn-lt"/>
              <a:ea typeface="+mn-ea"/>
              <a:cs typeface="+mn-cs"/>
            </a:rPr>
            <a:t>UPC</a:t>
          </a:r>
          <a:endParaRPr lang="en-IN" sz="2800" b="1" i="1" kern="1200">
            <a:solidFill>
              <a:schemeClr val="accent1">
                <a:lumMod val="50000"/>
              </a:schemeClr>
            </a:solidFill>
            <a:latin typeface="+mn-lt"/>
          </a:endParaRPr>
        </a:p>
      </xdr:txBody>
    </xdr:sp>
    <xdr:clientData/>
  </xdr:twoCellAnchor>
  <xdr:twoCellAnchor>
    <xdr:from>
      <xdr:col>1</xdr:col>
      <xdr:colOff>50246</xdr:colOff>
      <xdr:row>26</xdr:row>
      <xdr:rowOff>174600</xdr:rowOff>
    </xdr:from>
    <xdr:to>
      <xdr:col>5</xdr:col>
      <xdr:colOff>599846</xdr:colOff>
      <xdr:row>29</xdr:row>
      <xdr:rowOff>149700</xdr:rowOff>
    </xdr:to>
    <xdr:sp macro="" textlink="'Ques 1'!I5">
      <xdr:nvSpPr>
        <xdr:cNvPr id="56" name="TextBox 55">
          <a:extLst>
            <a:ext uri="{FF2B5EF4-FFF2-40B4-BE49-F238E27FC236}">
              <a16:creationId xmlns:a16="http://schemas.microsoft.com/office/drawing/2014/main" id="{A34BACB8-0E0C-4DD8-838F-9F7730FC16F2}"/>
            </a:ext>
          </a:extLst>
        </xdr:cNvPr>
        <xdr:cNvSpPr txBox="1"/>
      </xdr:nvSpPr>
      <xdr:spPr>
        <a:xfrm>
          <a:off x="659846" y="5127600"/>
          <a:ext cx="2988000" cy="5466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759651-23EA-4225-AB5B-C8F85B157919}" type="TxLink">
            <a:rPr lang="en-US" sz="2400" b="1" i="0" u="none" strike="noStrike" kern="1200">
              <a:solidFill>
                <a:srgbClr val="000000"/>
              </a:solidFill>
              <a:latin typeface="Calibri"/>
              <a:ea typeface="Calibri"/>
              <a:cs typeface="Calibri"/>
            </a:rPr>
            <a:t>131412</a:t>
          </a:fld>
          <a:endParaRPr lang="en-IN" sz="2400" b="1" i="0" kern="1200">
            <a:solidFill>
              <a:schemeClr val="accent1">
                <a:lumMod val="50000"/>
              </a:schemeClr>
            </a:solidFill>
          </a:endParaRPr>
        </a:p>
      </xdr:txBody>
    </xdr:sp>
    <xdr:clientData/>
  </xdr:twoCellAnchor>
  <xdr:twoCellAnchor>
    <xdr:from>
      <xdr:col>0</xdr:col>
      <xdr:colOff>559455</xdr:colOff>
      <xdr:row>31</xdr:row>
      <xdr:rowOff>95800</xdr:rowOff>
    </xdr:from>
    <xdr:to>
      <xdr:col>3</xdr:col>
      <xdr:colOff>559800</xdr:colOff>
      <xdr:row>36</xdr:row>
      <xdr:rowOff>172000</xdr:rowOff>
    </xdr:to>
    <xdr:sp macro="" textlink="">
      <xdr:nvSpPr>
        <xdr:cNvPr id="58" name="TextBox 57">
          <a:extLst>
            <a:ext uri="{FF2B5EF4-FFF2-40B4-BE49-F238E27FC236}">
              <a16:creationId xmlns:a16="http://schemas.microsoft.com/office/drawing/2014/main" id="{6419D88C-2C91-446F-8BE4-1EB7F8BDB622}"/>
            </a:ext>
          </a:extLst>
        </xdr:cNvPr>
        <xdr:cNvSpPr txBox="1"/>
      </xdr:nvSpPr>
      <xdr:spPr>
        <a:xfrm>
          <a:off x="559455" y="6001300"/>
          <a:ext cx="1829145" cy="10287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1" i="1" baseline="0">
              <a:solidFill>
                <a:schemeClr val="accent1">
                  <a:lumMod val="50000"/>
                </a:schemeClr>
              </a:solidFill>
              <a:effectLst/>
              <a:latin typeface="+mn-lt"/>
              <a:ea typeface="+mn-ea"/>
              <a:cs typeface="+mn-cs"/>
            </a:rPr>
            <a:t>Total </a:t>
          </a:r>
          <a:br>
            <a:rPr lang="en-IN" sz="2800" b="1" i="1" baseline="0">
              <a:solidFill>
                <a:schemeClr val="accent1">
                  <a:lumMod val="50000"/>
                </a:schemeClr>
              </a:solidFill>
              <a:effectLst/>
              <a:latin typeface="+mn-lt"/>
              <a:ea typeface="+mn-ea"/>
              <a:cs typeface="+mn-cs"/>
            </a:rPr>
          </a:br>
          <a:r>
            <a:rPr lang="en-IN" sz="2800" b="1" i="1" baseline="0">
              <a:solidFill>
                <a:schemeClr val="accent1">
                  <a:lumMod val="50000"/>
                </a:schemeClr>
              </a:solidFill>
              <a:effectLst/>
              <a:latin typeface="+mn-lt"/>
              <a:ea typeface="+mn-ea"/>
              <a:cs typeface="+mn-cs"/>
            </a:rPr>
            <a:t>Quantity</a:t>
          </a:r>
          <a:endParaRPr lang="en-IN" sz="2800" b="1" i="1" kern="1200">
            <a:solidFill>
              <a:schemeClr val="accent1">
                <a:lumMod val="50000"/>
              </a:schemeClr>
            </a:solidFill>
            <a:latin typeface="+mn-lt"/>
          </a:endParaRPr>
        </a:p>
      </xdr:txBody>
    </xdr:sp>
    <xdr:clientData/>
  </xdr:twoCellAnchor>
  <xdr:twoCellAnchor>
    <xdr:from>
      <xdr:col>0</xdr:col>
      <xdr:colOff>599954</xdr:colOff>
      <xdr:row>36</xdr:row>
      <xdr:rowOff>0</xdr:rowOff>
    </xdr:from>
    <xdr:to>
      <xdr:col>5</xdr:col>
      <xdr:colOff>539954</xdr:colOff>
      <xdr:row>38</xdr:row>
      <xdr:rowOff>0</xdr:rowOff>
    </xdr:to>
    <xdr:sp macro="" textlink="'Ques 1'!H5">
      <xdr:nvSpPr>
        <xdr:cNvPr id="59" name="TextBox 58">
          <a:extLst>
            <a:ext uri="{FF2B5EF4-FFF2-40B4-BE49-F238E27FC236}">
              <a16:creationId xmlns:a16="http://schemas.microsoft.com/office/drawing/2014/main" id="{1AA564B0-5A4E-4543-A59A-5D6EB0D03CA3}"/>
            </a:ext>
          </a:extLst>
        </xdr:cNvPr>
        <xdr:cNvSpPr txBox="1"/>
      </xdr:nvSpPr>
      <xdr:spPr>
        <a:xfrm>
          <a:off x="599954" y="6858000"/>
          <a:ext cx="2988000" cy="3810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044B076-6D64-48F0-B1F2-9ECF81A57EDB}" type="TxLink">
            <a:rPr lang="en-US" sz="2400" b="1" i="0" u="none" strike="noStrike" kern="1200">
              <a:solidFill>
                <a:srgbClr val="000000"/>
              </a:solidFill>
              <a:latin typeface="Calibri"/>
              <a:ea typeface="Calibri"/>
              <a:cs typeface="Calibri"/>
            </a:rPr>
            <a:t>90380</a:t>
          </a:fld>
          <a:endParaRPr lang="en-IN" sz="2400" b="1" i="0" kern="1200">
            <a:solidFill>
              <a:schemeClr val="accent1">
                <a:lumMod val="50000"/>
              </a:schemeClr>
            </a:solidFill>
          </a:endParaRPr>
        </a:p>
      </xdr:txBody>
    </xdr:sp>
    <xdr:clientData/>
  </xdr:twoCellAnchor>
  <xdr:twoCellAnchor>
    <xdr:from>
      <xdr:col>1</xdr:col>
      <xdr:colOff>0</xdr:colOff>
      <xdr:row>40</xdr:row>
      <xdr:rowOff>33100</xdr:rowOff>
    </xdr:from>
    <xdr:to>
      <xdr:col>4</xdr:col>
      <xdr:colOff>345</xdr:colOff>
      <xdr:row>45</xdr:row>
      <xdr:rowOff>109300</xdr:rowOff>
    </xdr:to>
    <xdr:sp macro="" textlink="">
      <xdr:nvSpPr>
        <xdr:cNvPr id="61" name="TextBox 60">
          <a:extLst>
            <a:ext uri="{FF2B5EF4-FFF2-40B4-BE49-F238E27FC236}">
              <a16:creationId xmlns:a16="http://schemas.microsoft.com/office/drawing/2014/main" id="{987511CE-A6BB-4B90-B083-F4FFC4317154}"/>
            </a:ext>
          </a:extLst>
        </xdr:cNvPr>
        <xdr:cNvSpPr txBox="1"/>
      </xdr:nvSpPr>
      <xdr:spPr>
        <a:xfrm>
          <a:off x="609600" y="7653100"/>
          <a:ext cx="1829145" cy="10287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1" i="1" baseline="0">
              <a:solidFill>
                <a:schemeClr val="accent1">
                  <a:lumMod val="50000"/>
                </a:schemeClr>
              </a:solidFill>
              <a:effectLst/>
              <a:latin typeface="+mn-lt"/>
              <a:ea typeface="+mn-ea"/>
              <a:cs typeface="+mn-cs"/>
            </a:rPr>
            <a:t>Count of </a:t>
          </a:r>
          <a:br>
            <a:rPr lang="en-IN" sz="2800" b="1" i="1" baseline="0">
              <a:solidFill>
                <a:schemeClr val="accent1">
                  <a:lumMod val="50000"/>
                </a:schemeClr>
              </a:solidFill>
              <a:effectLst/>
              <a:latin typeface="+mn-lt"/>
              <a:ea typeface="+mn-ea"/>
              <a:cs typeface="+mn-cs"/>
            </a:rPr>
          </a:br>
          <a:r>
            <a:rPr lang="en-IN" sz="2800" b="1" i="1" baseline="0">
              <a:solidFill>
                <a:schemeClr val="accent1">
                  <a:lumMod val="50000"/>
                </a:schemeClr>
              </a:solidFill>
              <a:effectLst/>
              <a:latin typeface="+mn-lt"/>
              <a:ea typeface="+mn-ea"/>
              <a:cs typeface="+mn-cs"/>
            </a:rPr>
            <a:t>Brand</a:t>
          </a:r>
          <a:endParaRPr lang="en-IN" sz="2800" b="1" i="1" kern="1200">
            <a:solidFill>
              <a:schemeClr val="accent1">
                <a:lumMod val="50000"/>
              </a:schemeClr>
            </a:solidFill>
            <a:latin typeface="+mn-lt"/>
          </a:endParaRPr>
        </a:p>
      </xdr:txBody>
    </xdr:sp>
    <xdr:clientData/>
  </xdr:twoCellAnchor>
  <xdr:twoCellAnchor>
    <xdr:from>
      <xdr:col>1</xdr:col>
      <xdr:colOff>0</xdr:colOff>
      <xdr:row>44</xdr:row>
      <xdr:rowOff>174600</xdr:rowOff>
    </xdr:from>
    <xdr:to>
      <xdr:col>5</xdr:col>
      <xdr:colOff>549600</xdr:colOff>
      <xdr:row>48</xdr:row>
      <xdr:rowOff>0</xdr:rowOff>
    </xdr:to>
    <xdr:sp macro="" textlink="'Ques 1'!J5">
      <xdr:nvSpPr>
        <xdr:cNvPr id="62" name="TextBox 61">
          <a:extLst>
            <a:ext uri="{FF2B5EF4-FFF2-40B4-BE49-F238E27FC236}">
              <a16:creationId xmlns:a16="http://schemas.microsoft.com/office/drawing/2014/main" id="{AF48D989-039E-47CE-A568-61B3803D62A4}"/>
            </a:ext>
          </a:extLst>
        </xdr:cNvPr>
        <xdr:cNvSpPr txBox="1"/>
      </xdr:nvSpPr>
      <xdr:spPr>
        <a:xfrm>
          <a:off x="609600" y="8556600"/>
          <a:ext cx="2988000" cy="587400"/>
        </a:xfrm>
        <a:prstGeom prst="rect">
          <a:avLst/>
        </a:prstGeom>
        <a:solidFill>
          <a:srgbClr val="BAD2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E562B84-74EA-4700-8A82-60EDBD67D745}" type="TxLink">
            <a:rPr lang="en-US" sz="2400" b="1" i="0" u="none" strike="noStrike" kern="1200">
              <a:solidFill>
                <a:srgbClr val="000000"/>
              </a:solidFill>
              <a:latin typeface="Calibri"/>
              <a:ea typeface="Calibri"/>
              <a:cs typeface="Calibri"/>
            </a:rPr>
            <a:t>1501</a:t>
          </a:fld>
          <a:endParaRPr lang="en-IN" sz="2400" b="1" kern="1200">
            <a:solidFill>
              <a:schemeClr val="accent1">
                <a:lumMod val="50000"/>
              </a:schemeClr>
            </a:solidFill>
          </a:endParaRPr>
        </a:p>
      </xdr:txBody>
    </xdr:sp>
    <xdr:clientData/>
  </xdr:twoCellAnchor>
  <xdr:twoCellAnchor editAs="oneCell">
    <xdr:from>
      <xdr:col>4</xdr:col>
      <xdr:colOff>469899</xdr:colOff>
      <xdr:row>22</xdr:row>
      <xdr:rowOff>13986</xdr:rowOff>
    </xdr:from>
    <xdr:to>
      <xdr:col>6</xdr:col>
      <xdr:colOff>359332</xdr:colOff>
      <xdr:row>27</xdr:row>
      <xdr:rowOff>170119</xdr:rowOff>
    </xdr:to>
    <xdr:pic>
      <xdr:nvPicPr>
        <xdr:cNvPr id="71" name="Graphic 70" descr="Coins">
          <a:extLst>
            <a:ext uri="{FF2B5EF4-FFF2-40B4-BE49-F238E27FC236}">
              <a16:creationId xmlns:a16="http://schemas.microsoft.com/office/drawing/2014/main" id="{C3E0AB43-C0F9-9572-6AFC-C4E3971A866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08299" y="4204986"/>
          <a:ext cx="1108633" cy="1108633"/>
        </a:xfrm>
        <a:prstGeom prst="rect">
          <a:avLst/>
        </a:prstGeom>
      </xdr:spPr>
    </xdr:pic>
    <xdr:clientData/>
  </xdr:twoCellAnchor>
  <xdr:twoCellAnchor editAs="oneCell">
    <xdr:from>
      <xdr:col>4</xdr:col>
      <xdr:colOff>469899</xdr:colOff>
      <xdr:row>12</xdr:row>
      <xdr:rowOff>127000</xdr:rowOff>
    </xdr:from>
    <xdr:to>
      <xdr:col>6</xdr:col>
      <xdr:colOff>457199</xdr:colOff>
      <xdr:row>19</xdr:row>
      <xdr:rowOff>0</xdr:rowOff>
    </xdr:to>
    <xdr:pic>
      <xdr:nvPicPr>
        <xdr:cNvPr id="73" name="Graphic 72" descr="Bullseye">
          <a:extLst>
            <a:ext uri="{FF2B5EF4-FFF2-40B4-BE49-F238E27FC236}">
              <a16:creationId xmlns:a16="http://schemas.microsoft.com/office/drawing/2014/main" id="{EBB697BA-4A4B-8377-D084-C68D3B5B014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908299" y="2413000"/>
          <a:ext cx="1206500" cy="1206500"/>
        </a:xfrm>
        <a:prstGeom prst="rect">
          <a:avLst/>
        </a:prstGeom>
      </xdr:spPr>
    </xdr:pic>
    <xdr:clientData/>
  </xdr:twoCellAnchor>
  <xdr:twoCellAnchor editAs="oneCell">
    <xdr:from>
      <xdr:col>4</xdr:col>
      <xdr:colOff>315545</xdr:colOff>
      <xdr:row>40</xdr:row>
      <xdr:rowOff>51146</xdr:rowOff>
    </xdr:from>
    <xdr:to>
      <xdr:col>6</xdr:col>
      <xdr:colOff>569199</xdr:colOff>
      <xdr:row>48</xdr:row>
      <xdr:rowOff>0</xdr:rowOff>
    </xdr:to>
    <xdr:pic>
      <xdr:nvPicPr>
        <xdr:cNvPr id="75" name="Graphic 74" descr="Handshake">
          <a:extLst>
            <a:ext uri="{FF2B5EF4-FFF2-40B4-BE49-F238E27FC236}">
              <a16:creationId xmlns:a16="http://schemas.microsoft.com/office/drawing/2014/main" id="{3E3AC28D-C1B8-1DEB-DC76-4DB09F777DB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753945" y="7671146"/>
          <a:ext cx="1472854" cy="1472854"/>
        </a:xfrm>
        <a:prstGeom prst="rect">
          <a:avLst/>
        </a:prstGeom>
      </xdr:spPr>
    </xdr:pic>
    <xdr:clientData/>
  </xdr:twoCellAnchor>
  <xdr:twoCellAnchor editAs="oneCell">
    <xdr:from>
      <xdr:col>4</xdr:col>
      <xdr:colOff>337445</xdr:colOff>
      <xdr:row>30</xdr:row>
      <xdr:rowOff>184105</xdr:rowOff>
    </xdr:from>
    <xdr:to>
      <xdr:col>6</xdr:col>
      <xdr:colOff>304800</xdr:colOff>
      <xdr:row>37</xdr:row>
      <xdr:rowOff>37160</xdr:rowOff>
    </xdr:to>
    <xdr:pic>
      <xdr:nvPicPr>
        <xdr:cNvPr id="77" name="Graphic 76" descr="Gold bars">
          <a:extLst>
            <a:ext uri="{FF2B5EF4-FFF2-40B4-BE49-F238E27FC236}">
              <a16:creationId xmlns:a16="http://schemas.microsoft.com/office/drawing/2014/main" id="{264ADAEF-D504-E5B2-FBE1-1CE8664C97F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775845" y="5899105"/>
          <a:ext cx="1186555" cy="1186555"/>
        </a:xfrm>
        <a:prstGeom prst="rect">
          <a:avLst/>
        </a:prstGeom>
      </xdr:spPr>
    </xdr:pic>
    <xdr:clientData/>
  </xdr:twoCellAnchor>
  <xdr:twoCellAnchor editAs="oneCell">
    <xdr:from>
      <xdr:col>18</xdr:col>
      <xdr:colOff>0</xdr:colOff>
      <xdr:row>1</xdr:row>
      <xdr:rowOff>0</xdr:rowOff>
    </xdr:from>
    <xdr:to>
      <xdr:col>21</xdr:col>
      <xdr:colOff>604200</xdr:colOff>
      <xdr:row>5</xdr:row>
      <xdr:rowOff>138000</xdr:rowOff>
    </xdr:to>
    <mc:AlternateContent xmlns:mc="http://schemas.openxmlformats.org/markup-compatibility/2006">
      <mc:Choice xmlns:a14="http://schemas.microsoft.com/office/drawing/2010/main" Requires="a14">
        <xdr:graphicFrame macro="">
          <xdr:nvGraphicFramePr>
            <xdr:cNvPr id="78" name="City">
              <a:extLst>
                <a:ext uri="{FF2B5EF4-FFF2-40B4-BE49-F238E27FC236}">
                  <a16:creationId xmlns:a16="http://schemas.microsoft.com/office/drawing/2014/main" id="{FBA31231-6C19-C5F9-B52B-00A77053CCD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972800" y="190500"/>
              <a:ext cx="24330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355600</xdr:colOff>
      <xdr:row>1</xdr:row>
      <xdr:rowOff>0</xdr:rowOff>
    </xdr:from>
    <xdr:to>
      <xdr:col>17</xdr:col>
      <xdr:colOff>350200</xdr:colOff>
      <xdr:row>5</xdr:row>
      <xdr:rowOff>138000</xdr:rowOff>
    </xdr:to>
    <mc:AlternateContent xmlns:mc="http://schemas.openxmlformats.org/markup-compatibility/2006">
      <mc:Choice xmlns:a14="http://schemas.microsoft.com/office/drawing/2010/main" Requires="a14">
        <xdr:graphicFrame macro="">
          <xdr:nvGraphicFramePr>
            <xdr:cNvPr id="79" name="date">
              <a:extLst>
                <a:ext uri="{FF2B5EF4-FFF2-40B4-BE49-F238E27FC236}">
                  <a16:creationId xmlns:a16="http://schemas.microsoft.com/office/drawing/2014/main" id="{40E14EC4-4300-42E7-9800-ACABF3C36F4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280400" y="190500"/>
              <a:ext cx="24330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382400</xdr:colOff>
      <xdr:row>6</xdr:row>
      <xdr:rowOff>53692</xdr:rowOff>
    </xdr:from>
    <xdr:to>
      <xdr:col>17</xdr:col>
      <xdr:colOff>377000</xdr:colOff>
      <xdr:row>11</xdr:row>
      <xdr:rowOff>1192</xdr:rowOff>
    </xdr:to>
    <mc:AlternateContent xmlns:mc="http://schemas.openxmlformats.org/markup-compatibility/2006">
      <mc:Choice xmlns:a14="http://schemas.microsoft.com/office/drawing/2010/main" Requires="a14">
        <xdr:graphicFrame macro="">
          <xdr:nvGraphicFramePr>
            <xdr:cNvPr id="80" name="brand">
              <a:extLst>
                <a:ext uri="{FF2B5EF4-FFF2-40B4-BE49-F238E27FC236}">
                  <a16:creationId xmlns:a16="http://schemas.microsoft.com/office/drawing/2014/main" id="{F238456D-A265-79B4-C111-FC5365FA7653}"/>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8307200" y="1196692"/>
              <a:ext cx="24330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52500</xdr:rowOff>
    </xdr:from>
    <xdr:to>
      <xdr:col>21</xdr:col>
      <xdr:colOff>604200</xdr:colOff>
      <xdr:row>11</xdr:row>
      <xdr:rowOff>0</xdr:rowOff>
    </xdr:to>
    <mc:AlternateContent xmlns:mc="http://schemas.openxmlformats.org/markup-compatibility/2006">
      <mc:Choice xmlns:a14="http://schemas.microsoft.com/office/drawing/2010/main" Requires="a14">
        <xdr:graphicFrame macro="">
          <xdr:nvGraphicFramePr>
            <xdr:cNvPr id="81" name="transaction_type">
              <a:extLst>
                <a:ext uri="{FF2B5EF4-FFF2-40B4-BE49-F238E27FC236}">
                  <a16:creationId xmlns:a16="http://schemas.microsoft.com/office/drawing/2014/main" id="{48F3662F-6268-EC1A-B0FB-E6E977626147}"/>
                </a:ext>
              </a:extLst>
            </xdr:cNvPr>
            <xdr:cNvGraphicFramePr/>
          </xdr:nvGraphicFramePr>
          <xdr:xfrm>
            <a:off x="0" y="0"/>
            <a:ext cx="0" cy="0"/>
          </xdr:xfrm>
          <a:graphic>
            <a:graphicData uri="http://schemas.microsoft.com/office/drawing/2010/slicer">
              <sle:slicer xmlns:sle="http://schemas.microsoft.com/office/drawing/2010/slicer" name="transaction_type"/>
            </a:graphicData>
          </a:graphic>
        </xdr:graphicFrame>
      </mc:Choice>
      <mc:Fallback>
        <xdr:sp macro="" textlink="">
          <xdr:nvSpPr>
            <xdr:cNvPr id="0" name=""/>
            <xdr:cNvSpPr>
              <a:spLocks noTextEdit="1"/>
            </xdr:cNvSpPr>
          </xdr:nvSpPr>
          <xdr:spPr>
            <a:xfrm>
              <a:off x="10972800" y="1195500"/>
              <a:ext cx="24330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xdr:colOff>
      <xdr:row>0</xdr:row>
      <xdr:rowOff>177800</xdr:rowOff>
    </xdr:from>
    <xdr:to>
      <xdr:col>38</xdr:col>
      <xdr:colOff>304798</xdr:colOff>
      <xdr:row>11</xdr:row>
      <xdr:rowOff>1192</xdr:rowOff>
    </xdr:to>
    <mc:AlternateContent xmlns:mc="http://schemas.openxmlformats.org/markup-compatibility/2006">
      <mc:Choice xmlns:cx2="http://schemas.microsoft.com/office/drawing/2015/10/21/chartex" Requires="cx2">
        <xdr:graphicFrame macro="">
          <xdr:nvGraphicFramePr>
            <xdr:cNvPr id="84" name="Chart 83">
              <a:extLst>
                <a:ext uri="{FF2B5EF4-FFF2-40B4-BE49-F238E27FC236}">
                  <a16:creationId xmlns:a16="http://schemas.microsoft.com/office/drawing/2014/main" id="{C532195E-A979-4144-9DCD-F2ABFC013C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4020799" y="177800"/>
              <a:ext cx="9448799" cy="19188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70370368" backgroundQuery="1" createdVersion="8" refreshedVersion="8" minRefreshableVersion="3" recordCount="0" supportSubquery="1" supportAdvancedDrill="1" xr:uid="{C72746FD-3E1C-43E7-B6EB-6131B4FC4BDF}">
  <cacheSource type="external" connectionId="1"/>
  <cacheFields count="2">
    <cacheField name="[Measures].[Count of brand]" caption="Count of brand" numFmtId="0" hierarchy="22" level="32767"/>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1"/>
      </fieldsUsage>
    </cacheHierarchy>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73842594" backgroundQuery="1" createdVersion="8" refreshedVersion="8" minRefreshableVersion="3" recordCount="0" supportSubquery="1" supportAdvancedDrill="1" xr:uid="{842282E7-7528-44B5-B98F-2894D703C7A3}">
  <cacheSource type="external" connectionId="1"/>
  <cacheFields count="4">
    <cacheField name="[Table1].[customer_name].[customer_name]" caption="customer_name" numFmtId="0" hierarchy="2" level="1">
      <sharedItems count="5">
        <s v="JCK Enterprise"/>
        <s v="Kyra Enterprises"/>
        <s v="Star Exports(GST)"/>
        <s v="Vinayak Marketing"/>
        <s v="Vinod Pharma"/>
      </sharedItems>
    </cacheField>
    <cacheField name="[Table1].[reason for transaction].[reason for transaction]" caption="reason for transaction" numFmtId="0" hierarchy="12" level="1">
      <sharedItems containsBlank="1" count="10">
        <m/>
        <s v="DAMAGED"/>
        <s v="Expired Pack"/>
        <s v="Godown Short"/>
        <s v="Po Expired So Customer Rejected"/>
        <s v="Salable"/>
        <s v="Shop Closed"/>
        <s v="Shop had No Cash"/>
        <s v="Short Supplied"/>
        <s v="Wrong Order"/>
      </sharedItems>
    </cacheField>
    <cacheField name="[Measures].[Sum of Revenue]" caption="Sum of Revenue" numFmtId="0" hierarchy="17" level="32767"/>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3"/>
      </fieldsUsage>
    </cacheHierarchy>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7453704" backgroundQuery="1" createdVersion="8" refreshedVersion="8" minRefreshableVersion="3" recordCount="0" supportSubquery="1" supportAdvancedDrill="1" xr:uid="{EDA1C8B2-799D-4BE8-BA86-B4D99673F256}">
  <cacheSource type="external" connectionId="1"/>
  <cacheFields count="5">
    <cacheField name="[Table1].[customer_name].[customer_name]" caption="customer_name" numFmtId="0" hierarchy="2" level="1">
      <sharedItems count="5">
        <s v="JCK Enterprise"/>
        <s v="Kyra Enterprises"/>
        <s v="Star Exports(GST)"/>
        <s v="Vinayak Marketing"/>
        <s v="Vinod Pharma"/>
      </sharedItems>
    </cacheField>
    <cacheField name="[Measures].[Sum of Revenue]" caption="Sum of Revenue" numFmtId="0" hierarchy="17" level="32767"/>
    <cacheField name="[Table1].[City].[City]" caption="City" numFmtId="0" hierarchy="13" level="1">
      <sharedItems count="5">
        <s v="Ahmedabad"/>
        <s v="Indore"/>
        <s v="Pune"/>
        <s v="Surat"/>
        <s v="Vadodara"/>
      </sharedItems>
    </cacheField>
    <cacheField name="[Measures].[Sum of quantity]" caption="Sum of quantity" numFmtId="0" hierarchy="20" level="32767"/>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4"/>
      </fieldsUsage>
    </cacheHierarchy>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2217129629" backgroundQuery="1" createdVersion="8" refreshedVersion="8" minRefreshableVersion="3" recordCount="0" supportSubquery="1" supportAdvancedDrill="1" xr:uid="{30C07395-7183-45D8-9E1A-B0D8A6E05B20}">
  <cacheSource type="external" connectionId="1"/>
  <cacheFields count="2">
    <cacheField name="[Table1].[transaction_type].[transaction_type]" caption="transaction_type" numFmtId="0" hierarchy="1" level="1">
      <sharedItems count="4">
        <s v="DAMAGED RETURN"/>
        <s v="Saleable RETURN"/>
        <s v="Sales Invoice"/>
        <s v="Scheme Free Product"/>
      </sharedItems>
    </cacheField>
    <cacheField name="[Measures].[Count of transaction_type]" caption="Count of transaction_type" numFmtId="0" hierarchy="23" level="32767"/>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0"/>
      </fieldsUsage>
    </cacheHierarchy>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677939815" backgroundQuery="1" createdVersion="8" refreshedVersion="8" minRefreshableVersion="3" recordCount="0" supportSubquery="1" supportAdvancedDrill="1" xr:uid="{6CB202B7-35EE-4631-AB03-C349401E109C}">
  <cacheSource type="external" connectionId="1"/>
  <cacheFields count="3">
    <cacheField name="[Table1].[customer_name].[customer_name]" caption="customer_name" numFmtId="0" hierarchy="2" level="1">
      <sharedItems count="5">
        <s v="JCK Enterprise"/>
        <s v="Kyra Enterprises"/>
        <s v="Star Exports(GST)"/>
        <s v="Vinayak Marketing"/>
        <s v="Vinod Pharma"/>
      </sharedItems>
    </cacheField>
    <cacheField name="[Table1].[customer_type].[customer_type]" caption="customer_type" numFmtId="0" hierarchy="6" level="1">
      <sharedItems count="10">
        <s v="HFS (Large A Pharmacy)- D type"/>
        <s v="HFS (Large A Pharmacy)- D type- Sectorized"/>
        <s v="HFS (Large B Pharmacy)- D Type- Sectorized"/>
        <s v="HFS Sectorized (Large B Traditional)"/>
        <s v="Maximus Jun22 (New Traditional)"/>
        <s v="New (Medium Pharmacy)- D Type"/>
        <s v="New WS Platinum (Semi WS Traditional)"/>
        <s v="Other (Small A Pharmacy)"/>
        <s v="SubD (SubD A)"/>
        <s v="SubD (SubD B)"/>
      </sharedItems>
    </cacheField>
    <cacheField name="[Measures].[Sum of upc (Unit per Case)]" caption="Sum of upc (Unit per Case)" numFmtId="0" hierarchy="18" level="32767"/>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12187615738" backgroundQuery="1" createdVersion="3" refreshedVersion="8" minRefreshableVersion="3" recordCount="0" supportSubquery="1" supportAdvancedDrill="1" xr:uid="{B1FFE9F1-A1B2-4069-A79F-00E0AE2B9DB0}">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Measures]" caption="Measures" attribute="1" keyAttribute="1" defaultMemberUniqueName="[Measures].[__No measures defined]" dimensionUniqueName="[Measures]" displayFolder="" measures="1" count="1" memberValueDatatype="130" unbalanced="0"/>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cacheHierarchy uniqueName="[Table1].[customer_name]" caption="customer_name" attribute="1" defaultMemberUniqueName="[Table1].[customer_name].[All]" allUniqueName="[Table1].[customer_name].[All]" dimensionUniqueName="[Table1]" displayFolder="" count="2" memberValueDatatype="130" unbalanced="0"/>
    <cacheHierarchy uniqueName="[Table1].[customer_code]" caption="customer_code" attribute="1" defaultMemberUniqueName="[Table1].[customer_code].[All]" allUniqueName="[Table1].[customer_code].[All]" dimensionUniqueName="[Table1]" displayFolder="" count="2" memberValueDatatype="130" unbalanced="0"/>
    <cacheHierarchy uniqueName="[Table1].[channel_description]" caption="channel_description" attribute="1" defaultMemberUniqueName="[Table1].[channel_description].[All]" allUniqueName="[Table1].[channel_description].[All]" dimensionUniqueName="[Table1]" displayFolder="" count="2" memberValueDatatype="130" unbalanced="0"/>
    <cacheHierarchy uniqueName="[Table1].[Channel Group]" caption="Channel Group" attribute="1" defaultMemberUniqueName="[Table1].[Channel Group].[All]" allUniqueName="[Table1].[Channel Group].[All]" dimensionUniqueName="[Table1]" displayFolder="" count="2" memberValueDatatype="130" unbalanced="0"/>
    <cacheHierarchy uniqueName="[Table1].[customer_type]" caption="customer_type" attribute="1" defaultMemberUniqueName="[Table1].[customer_type].[All]" allUniqueName="[Table1].[customer_typ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brand]" caption="brand" attribute="1" defaultMemberUniqueName="[Table1].[brand].[All]" allUniqueName="[Table1].[brand].[All]" dimensionUniqueName="[Table1]" displayFolder="" count="2" memberValueDatatype="130" unbalanced="0"/>
    <cacheHierarchy uniqueName="[Table1].[upc (Unit per Case)]" caption="upc (Unit per Case)" attribute="1" defaultMemberUniqueName="[Table1].[upc (Unit per Case)].[All]" allUniqueName="[Table1].[upc (Unit per Case)].[All]" dimensionUniqueName="[Table1]" displayFolder="" count="2" memberValueDatatype="20" unbalanced="0"/>
    <cacheHierarchy uniqueName="[Table1].[quantity]" caption="quantity" attribute="1" defaultMemberUniqueName="[Table1].[quantity].[All]" allUniqueName="[Table1].[quantity].[All]" dimensionUniqueName="[Table1]" displayFolder="" count="2" memberValueDatatype="20" unbalanced="0"/>
    <cacheHierarchy uniqueName="[Table1].[amount]" caption="amount" attribute="1" defaultMemberUniqueName="[Table1].[amount].[All]" allUniqueName="[Table1].[amount].[All]" dimensionUniqueName="[Table1]" displayFolder="" count="2" memberValueDatatype="5" unbalanced="0"/>
    <cacheHierarchy uniqueName="[Table1].[reason for transaction]" caption="reason for transaction" attribute="1" defaultMemberUniqueName="[Table1].[reason for transaction].[All]" allUniqueName="[Table1].[reason for transaction].[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Revenue]" caption="Revenue" attribute="1" defaultMemberUniqueName="[Table1].[Revenue].[All]" allUniqueName="[Table1].[Revenue].[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5"/>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10"/>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1"/>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2711192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70717592" backgroundQuery="1" createdVersion="8" refreshedVersion="8" minRefreshableVersion="3" recordCount="0" supportSubquery="1" supportAdvancedDrill="1" xr:uid="{8483E127-E89A-4746-9F01-1A80DC8B6B4D}">
  <cacheSource type="external" connectionId="1"/>
  <cacheFields count="2">
    <cacheField name="[Measures].[Sum of upc (Unit per Case)]" caption="Sum of upc (Unit per Case)" numFmtId="0" hierarchy="18" level="32767"/>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1"/>
      </fieldsUsage>
    </cacheHierarchy>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70138891" backgroundQuery="1" createdVersion="8" refreshedVersion="8" minRefreshableVersion="3" recordCount="0" supportSubquery="1" supportAdvancedDrill="1" xr:uid="{6F90A208-9B61-4A46-85D3-BBB830B16DAF}">
  <cacheSource type="external" connectionId="1"/>
  <cacheFields count="2">
    <cacheField name="[Measures].[Sum of quantity]" caption="Sum of quantity" numFmtId="0" hierarchy="20" level="32767"/>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1"/>
      </fieldsUsage>
    </cacheHierarchy>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69791668" backgroundQuery="1" createdVersion="8" refreshedVersion="8" minRefreshableVersion="3" recordCount="0" supportSubquery="1" supportAdvancedDrill="1" xr:uid="{969A8409-7D53-43DF-B171-DD466F000C62}">
  <cacheSource type="external" connectionId="1"/>
  <cacheFields count="2">
    <cacheField name="[Measures].[Sum of Revenue]" caption="Sum of Revenue" numFmtId="0" hierarchy="17" level="32767"/>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1"/>
      </fieldsUsage>
    </cacheHierarchy>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69560183" backgroundQuery="1" createdVersion="8" refreshedVersion="8" minRefreshableVersion="3" recordCount="0" supportSubquery="1" supportAdvancedDrill="1" xr:uid="{2D0ED8CA-01FB-45BA-B2B1-483EE81A5081}">
  <cacheSource type="external" connectionId="1"/>
  <cacheFields count="3">
    <cacheField name="[Measures].[Sum of Revenue]" caption="Sum of Revenue" numFmtId="0" hierarchy="17" level="32767"/>
    <cacheField name="[Table1].[brand].[brand]" caption="brand" numFmtId="0" hierarchy="8" level="1">
      <sharedItems count="37">
        <s v="7 O Clock"/>
        <s v="7 O Clock PII"/>
        <s v="Action 500"/>
        <s v="AmbiPur"/>
        <s v="Ariel"/>
        <s v="Ariel Liquid"/>
        <s v="BabyRub"/>
        <s v="Fusion"/>
        <s v="Fusion PC"/>
        <s v="Gillette"/>
        <s v="Gillette Mach3"/>
        <s v="Gillette Presto Intl"/>
        <s v="Gillette Series"/>
        <s v="Gillette Vector Plus"/>
        <s v="Guard"/>
        <s v="H&amp;S"/>
        <s v="Inhaler"/>
        <s v="Liners"/>
        <s v="Mach-3 Turbo"/>
        <s v="Olay"/>
        <s v="Old Spice"/>
        <s v="ORAL B"/>
        <s v="Pampers"/>
        <s v="Pampers Baby Wipes"/>
        <s v="Pantene"/>
        <s v="Satin Care"/>
        <s v="Tide"/>
        <s v="Vaporub"/>
        <s v="Vaporub Xtra Strong"/>
        <s v="VCD"/>
        <s v="Vector3"/>
        <s v="Venus"/>
        <s v="Vicks"/>
        <s v="Whisper Choice"/>
        <s v="Whisper Maxi"/>
        <s v="Whisper Ultra"/>
        <s v="Wilkinson Sword"/>
      </sharedItems>
    </cacheField>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2"/>
      </fieldsUsage>
    </cacheHierarchy>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68749998" backgroundQuery="1" createdVersion="8" refreshedVersion="8" minRefreshableVersion="3" recordCount="0" supportSubquery="1" supportAdvancedDrill="1" xr:uid="{0916F603-E71C-49F0-AFA3-07D73912964C}">
  <cacheSource type="external" connectionId="1"/>
  <cacheFields count="3">
    <cacheField name="[Measures].[Sum of Revenue]" caption="Sum of Revenue" numFmtId="0" hierarchy="17" level="32767"/>
    <cacheField name="[Table1].[Category].[Category]" caption="Category" numFmtId="0" hierarchy="7" level="1">
      <sharedItems count="12">
        <s v="Aircare"/>
        <s v="Baby Care"/>
        <s v="Fabric &amp; Home Care"/>
        <s v="Fem Care"/>
        <s v="Female Hair Removal"/>
        <s v="Grooming"/>
        <s v="Hair Care"/>
        <s v="Health Care"/>
        <s v="Oral care"/>
        <s v="Personal Care (GIL)"/>
        <s v="Personal Care (OS)"/>
        <s v="Skin Care"/>
      </sharedItems>
    </cacheField>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2"/>
      </fieldsUsage>
    </cacheHierarchy>
    <cacheHierarchy uniqueName="[Table1].[customer_name]" caption="customer_name" attribute="1" defaultMemberUniqueName="[Table1].[customer_name].[All]" allUniqueName="[Table1].[customer_name].[All]" dimensionUniqueName="[Table1]" displayFolder="" count="0" memberValueDatatype="130" unbalanced="0"/>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71527777" backgroundQuery="1" createdVersion="8" refreshedVersion="8" minRefreshableVersion="3" recordCount="0" supportSubquery="1" supportAdvancedDrill="1" xr:uid="{62455FBD-7DC4-4C44-8C8A-3D9B8BE533F6}">
  <cacheSource type="external" connectionId="1"/>
  <cacheFields count="3">
    <cacheField name="[Measures].[Sum of Revenue]" caption="Sum of Revenue" numFmtId="0" hierarchy="17" level="32767"/>
    <cacheField name="[Table1].[customer_name].[customer_name]" caption="customer_name" numFmtId="0" hierarchy="2" level="1">
      <sharedItems count="5">
        <s v="JCK Enterprise"/>
        <s v="Kyra Enterprises"/>
        <s v="Star Exports(GST)"/>
        <s v="Vinayak Marketing"/>
        <s v="Vinod Pharma"/>
      </sharedItems>
    </cacheField>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2"/>
      </fieldsUsage>
    </cacheHierarchy>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1"/>
      </fieldsUsage>
    </cacheHierarchy>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72685185" backgroundQuery="1" createdVersion="8" refreshedVersion="8" minRefreshableVersion="3" recordCount="0" supportSubquery="1" supportAdvancedDrill="1" xr:uid="{B4460B71-8A90-43E2-B9DC-50A59BFF2A03}">
  <cacheSource type="external" connectionId="1"/>
  <cacheFields count="5">
    <cacheField name="[Measures].[Sum of Revenue]" caption="Sum of Revenue" numFmtId="0" hierarchy="17" level="32767"/>
    <cacheField name="[Table1].[customer_name].[customer_name]" caption="customer_name" numFmtId="0" hierarchy="2" level="1">
      <sharedItems count="5">
        <s v="JCK Enterprise"/>
        <s v="Kyra Enterprises"/>
        <s v="Star Exports(GST)"/>
        <s v="Vinayak Marketing"/>
        <s v="Vinod Pharma"/>
      </sharedItems>
    </cacheField>
    <cacheField name="[Table1].[City].[City]" caption="City" numFmtId="0" hierarchy="13" level="1">
      <sharedItems count="5">
        <s v="Ahmedabad"/>
        <s v="Indore"/>
        <s v="Pune"/>
        <s v="Surat"/>
        <s v="Vadodara"/>
      </sharedItems>
    </cacheField>
    <cacheField name="[Measures].[Count of City]" caption="Count of City" numFmtId="0" hierarchy="19" level="32767"/>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4"/>
      </fieldsUsage>
    </cacheHierarchy>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1"/>
      </fieldsUsage>
    </cacheHierarchy>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0" memberValueDatatype="130" unbalanced="0"/>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chal Dayal" refreshedDate="45650.321273148147" backgroundQuery="1" createdVersion="8" refreshedVersion="8" minRefreshableVersion="3" recordCount="0" supportSubquery="1" supportAdvancedDrill="1" xr:uid="{06FC1B96-1026-449E-9DAE-A0DFD66F9BBE}">
  <cacheSource type="external" connectionId="1"/>
  <cacheFields count="4">
    <cacheField name="[Table1].[customer_name].[customer_name]" caption="customer_name" numFmtId="0" hierarchy="2" level="1">
      <sharedItems count="5">
        <s v="JCK Enterprise"/>
        <s v="Kyra Enterprises"/>
        <s v="Star Exports(GST)"/>
        <s v="Vinayak Marketing"/>
        <s v="Vinod Pharma"/>
      </sharedItems>
    </cacheField>
    <cacheField name="[Measures].[Average of quantity]" caption="Average of quantity" numFmtId="0" hierarchy="21" level="32767"/>
    <cacheField name="[Table1].[Channel Group].[Channel Group]" caption="Channel Group" numFmtId="0" hierarchy="5" level="1">
      <sharedItems count="7">
        <s v="Hyper"/>
        <s v="Online / New"/>
        <s v="Other"/>
        <s v="Retail Pharmacy"/>
        <s v="Retail Traditional"/>
        <s v="Specialty / Niche"/>
        <s v="Wholesale"/>
      </sharedItems>
    </cacheField>
    <cacheField name="[Table1].[transaction_type].[transaction_type]" caption="transaction_type" numFmtId="0" hierarchy="1" level="1">
      <sharedItems containsSemiMixedTypes="0" containsNonDate="0" containsString="0"/>
    </cacheField>
  </cacheFields>
  <cacheHierarchies count="24">
    <cacheHierarchy uniqueName="[Table1].[date]" caption="date" attribute="1" time="1" defaultMemberUniqueName="[Table1].[date].[All]" allUniqueName="[Table1].[date].[All]" dimensionUniqueName="[Table1]" displayFolder="" count="2" memberValueDatatype="7" unbalanced="0"/>
    <cacheHierarchy uniqueName="[Table1].[transaction_type]" caption="transaction_type" attribute="1" defaultMemberUniqueName="[Table1].[transaction_type].[All]" allUniqueName="[Table1].[transaction_type].[All]" dimensionUniqueName="[Table1]" displayFolder="" count="2" memberValueDatatype="130" unbalanced="0">
      <fieldsUsage count="2">
        <fieldUsage x="-1"/>
        <fieldUsage x="3"/>
      </fieldsUsage>
    </cacheHierarchy>
    <cacheHierarchy uniqueName="[Table1].[customer_name]" caption="customer_name" attribute="1" defaultMemberUniqueName="[Table1].[customer_name].[All]" allUniqueName="[Table1].[customer_name].[All]" dimensionUniqueName="[Table1]" displayFolder="" count="2" memberValueDatatype="130" unbalanced="0">
      <fieldsUsage count="2">
        <fieldUsage x="-1"/>
        <fieldUsage x="0"/>
      </fieldsUsage>
    </cacheHierarchy>
    <cacheHierarchy uniqueName="[Table1].[customer_code]" caption="customer_code" attribute="1" defaultMemberUniqueName="[Table1].[customer_code].[All]" allUniqueName="[Table1].[customer_code].[All]" dimensionUniqueName="[Table1]" displayFolder="" count="0" memberValueDatatype="130" unbalanced="0"/>
    <cacheHierarchy uniqueName="[Table1].[channel_description]" caption="channel_description" attribute="1" defaultMemberUniqueName="[Table1].[channel_description].[All]" allUniqueName="[Table1].[channel_description].[All]" dimensionUniqueName="[Table1]" displayFolder="" count="0" memberValueDatatype="130" unbalanced="0"/>
    <cacheHierarchy uniqueName="[Table1].[Channel Group]" caption="Channel Group" attribute="1" defaultMemberUniqueName="[Table1].[Channel Group].[All]" allUniqueName="[Table1].[Channel Group].[All]" dimensionUniqueName="[Table1]" displayFolder="" count="2" memberValueDatatype="130" unbalanced="0">
      <fieldsUsage count="2">
        <fieldUsage x="-1"/>
        <fieldUsage x="2"/>
      </fieldsUsage>
    </cacheHierarchy>
    <cacheHierarchy uniqueName="[Table1].[customer_type]" caption="customer_type" attribute="1" defaultMemberUniqueName="[Table1].[customer_type].[All]" allUniqueName="[Table1].[customer_typ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upc (Unit per Case)]" caption="upc (Unit per Case)" attribute="1" defaultMemberUniqueName="[Table1].[upc (Unit per Case)].[All]" allUniqueName="[Table1].[upc (Unit per Cas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amount]" caption="amount" attribute="1" defaultMemberUniqueName="[Table1].[amount].[All]" allUniqueName="[Table1].[amount].[All]" dimensionUniqueName="[Table1]" displayFolder="" count="0" memberValueDatatype="5" unbalanced="0"/>
    <cacheHierarchy uniqueName="[Table1].[reason for transaction]" caption="reason for transaction" attribute="1" defaultMemberUniqueName="[Table1].[reason for transaction].[All]" allUniqueName="[Table1].[reason for transacti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4"/>
        </ext>
      </extLst>
    </cacheHierarchy>
    <cacheHierarchy uniqueName="[Measures].[Sum of upc (Unit per Case)]" caption="Sum of upc (Unit per Case)" measure="1" displayFolder="" measureGroup="Table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10"/>
        </ext>
      </extLst>
    </cacheHierarchy>
    <cacheHierarchy uniqueName="[Measures].[Average of quantity]" caption="Average of quantity"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brand]" caption="Count of brand" measure="1" displayFolder="" measureGroup="Table1" count="0" hidden="1">
      <extLst>
        <ext xmlns:x15="http://schemas.microsoft.com/office/spreadsheetml/2010/11/main" uri="{B97F6D7D-B522-45F9-BDA1-12C45D357490}">
          <x15:cacheHierarchy aggregatedColumn="8"/>
        </ext>
      </extLst>
    </cacheHierarchy>
    <cacheHierarchy uniqueName="[Measures].[Count of transaction_type]" caption="Count of transaction_typ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2EADC5-B858-42AC-AB43-EC495F1A99DE}" name="PivotTable71" cacheId="22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G9:H14"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v="1"/>
    </i>
    <i>
      <x/>
    </i>
    <i>
      <x v="3"/>
    </i>
    <i t="grand">
      <x/>
    </i>
  </rowItems>
  <colItems count="1">
    <i/>
  </colItems>
  <dataFields count="1">
    <dataField name="Count of transaction_type" fld="1" subtotal="count" baseField="0" baseItem="0" numFmtId="1"/>
  </dataFields>
  <formats count="1">
    <format dxfId="7">
      <pivotArea outline="0" collapsedLevelsAreSubtotals="1" fieldPosition="0"/>
    </format>
  </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63CCFF-5932-460F-904A-62BCB93DDD55}" name="PivotTable55" cacheId="22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A3:C9" firstHeaderRow="0" firstDataRow="1" firstDataCol="1"/>
  <pivotFields count="5">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Sum of Revenue" fld="0" baseField="0" baseItem="0" numFmtId="165"/>
    <dataField name="Count of City" fld="3" subtotal="count" baseField="0" baseItem="0" numFmtId="1"/>
  </dataFields>
  <formats count="3">
    <format dxfId="13">
      <pivotArea outline="0" collapsedLevelsAreSubtotals="1" fieldPosition="0"/>
    </format>
    <format dxfId="14">
      <pivotArea dataOnly="0" labelOnly="1" outline="0" fieldPosition="0">
        <references count="1">
          <reference field="4294967294" count="1">
            <x v="1"/>
          </reference>
        </references>
      </pivotArea>
    </format>
    <format dxfId="15">
      <pivotArea outline="0" collapsedLevelsAreSubtotals="1" fieldPosition="0">
        <references count="1">
          <reference field="4294967294" count="1" selected="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8" format="22" series="1">
      <pivotArea type="data" outline="0" fieldPosition="0">
        <references count="1">
          <reference field="4294967294" count="1" selected="0">
            <x v="0"/>
          </reference>
        </references>
      </pivotArea>
    </chartFormat>
    <chartFormat chart="18" format="23" series="1">
      <pivotArea type="data" outline="0" fieldPosition="0">
        <references count="1">
          <reference field="4294967294" count="1" selected="0">
            <x v="1"/>
          </reference>
        </references>
      </pivotArea>
    </chartFormat>
  </chart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7">
      <autoFilter ref="A1">
        <filterColumn colId="0">
          <top10 val="5" filterVal="5"/>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80BCC6-8941-4313-AE69-A8A574670E9E}" name="PivotTable56" cacheId="22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B11"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Average of quantity" fld="1" subtotal="average" baseField="0" baseItem="0" numFmtId="2"/>
  </dataFields>
  <formats count="2">
    <format dxfId="11">
      <pivotArea outline="0" collapsedLevelsAreSubtotals="1" fieldPosition="0"/>
    </format>
    <format dxfId="12">
      <pivotArea dataOnly="0" labelOnly="1" outline="0" axis="axisValues" fieldPosition="0"/>
    </format>
  </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quantity"/>
    <pivotHierarchy dragToData="1"/>
    <pivotHierarchy dragToData="1"/>
  </pivotHierarchies>
  <pivotTableStyleInfo name="PivotStyleLight16" showRowHeaders="1" showColHeaders="1" showRowStripes="0" showColStripes="0" showLastColumn="1"/>
  <filters count="1">
    <filter fld="0" type="count" id="2" iMeasureHier="17">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222CD8D-006D-4AFD-9C08-1D9A4CC599A5}" name="PivotTable57" cacheId="22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B14"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Revenue" fld="2" baseField="0" baseItem="0"/>
  </dataFields>
  <formats count="1">
    <format dxfId="10">
      <pivotArea outline="0" collapsedLevelsAreSubtotals="1" fieldPosition="0"/>
    </format>
  </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quantity"/>
    <pivotHierarchy dragToData="1"/>
    <pivotHierarchy dragToData="1"/>
  </pivotHierarchies>
  <pivotTableStyleInfo name="PivotStyleLight16" showRowHeaders="1" showColHeaders="1" showRowStripes="0" showColStripes="0" showLastColumn="1"/>
  <filters count="1">
    <filter fld="0" type="count" id="2" iMeasureHier="17">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F4FE533-311A-4427-9CE6-DA62C52CD234}" name="PivotTable58" cacheId="22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4:C10" firstHeaderRow="0" firstDataRow="1" firstDataCol="1"/>
  <pivotFields count="5">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Sum of Revenue" fld="1" baseField="0" baseItem="0"/>
    <dataField name="Sum of quantity" fld="3" baseField="0" baseItem="0" numFmtId="1"/>
  </dataFields>
  <formats count="2">
    <format dxfId="8">
      <pivotArea outline="0" collapsedLevelsAreSubtotals="1" fieldPosition="0"/>
    </format>
    <format dxfId="9">
      <pivotArea outline="0" collapsedLevelsAreSubtotals="1" fieldPosition="0">
        <references count="1">
          <reference field="4294967294" count="1" selected="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3" format="28" series="1">
      <pivotArea type="data" outline="0" fieldPosition="0">
        <references count="1">
          <reference field="4294967294" count="1" selected="0">
            <x v="0"/>
          </reference>
        </references>
      </pivotArea>
    </chartFormat>
    <chartFormat chart="13" format="29" series="1">
      <pivotArea type="data" outline="0" fieldPosition="0">
        <references count="1">
          <reference field="4294967294" count="1" selected="0">
            <x v="1"/>
          </reference>
        </references>
      </pivotArea>
    </chartFormat>
  </chart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quantity"/>
    <pivotHierarchy dragToData="1"/>
    <pivotHierarchy dragToData="1"/>
  </pivotHierarchies>
  <pivotTableStyleInfo name="PivotStyleLight16" showRowHeaders="1" showColHeaders="1" showRowStripes="0" showColStripes="0" showLastColumn="1"/>
  <filters count="1">
    <filter fld="0" type="count" id="2" iMeasureHier="17">
      <autoFilter ref="A1">
        <filterColumn colId="0">
          <top10 val="5" filterVal="5"/>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4B7F20-9681-4F05-A5B4-9C9345D7801C}" name="PivotTable70" cacheId="22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J4:J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brand" fld="0" subtotal="count" baseField="0" baseItem="0"/>
  </dataFields>
  <formats count="1">
    <format dxfId="18">
      <pivotArea outline="0" collapsedLevelsAreSubtotals="1" fieldPosition="0"/>
    </format>
  </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CB62C-B1F2-4385-876F-EE97E255172C}" name="revenue" cacheId="22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I4:I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pc (Unit per Case)" fld="0" baseField="0" baseItem="0" numFmtId="1"/>
  </dataFields>
  <formats count="1">
    <format dxfId="17">
      <pivotArea outline="0" collapsedLevelsAreSubtotals="1" fieldPosition="0"/>
    </format>
  </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9974D5-29A2-4822-B56B-6D393CBE5FF0}" name="PivotTable67" cacheId="22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H4:H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numFmtId="1"/>
  </dataFields>
  <formats count="1">
    <format dxfId="19">
      <pivotArea outline="0" collapsedLevelsAreSubtotals="1" fieldPosition="0"/>
    </format>
  </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579E78-4023-4766-B339-957D9B1C3114}" name="PivotTable66" cacheId="22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G4:G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formats count="1">
    <format dxfId="2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9FAE6D-CF0A-4B78-B2B1-7310B9AE74CB}" name="PivotTable52" cacheId="22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3:E41" firstHeaderRow="1" firstDataRow="1" firstDataCol="1"/>
  <pivotFields count="3">
    <pivotField dataField="1" subtotalTop="0" showAll="0" defaultSubtotal="0"/>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allDrilled="1" subtotalTop="0" showAll="0" dataSourceSort="1" defaultSubtotal="0" defaultAttributeDrillState="1"/>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Revenue" fld="0" baseField="0" baseItem="0" numFmtId="165"/>
  </dataFields>
  <formats count="1">
    <format dxfId="2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FF3E0E-92CB-40C0-9A23-64770AA9FCA0}" name="PivotTable51" cacheId="22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B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22">
      <pivotArea outline="0" collapsedLevelsAreSubtotals="1" fieldPosition="0"/>
    </format>
  </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CC3F61-79E1-4B28-9798-66C2BB61F41F}" name="Table 2" cacheId="227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A3:B9"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5"/>
  </dataFields>
  <formats count="1">
    <format dxfId="16">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2">
          <reference field="4294967294" count="1" selected="0">
            <x v="0"/>
          </reference>
          <reference field="1" count="1" selected="0">
            <x v="4"/>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17" format="48" series="1">
      <pivotArea type="data" outline="0" fieldPosition="0">
        <references count="1">
          <reference field="4294967294" count="1" selected="0">
            <x v="0"/>
          </reference>
        </references>
      </pivotArea>
    </chartFormat>
    <chartFormat chart="17" format="49">
      <pivotArea type="data" outline="0" fieldPosition="0">
        <references count="2">
          <reference field="4294967294" count="1" selected="0">
            <x v="0"/>
          </reference>
          <reference field="1" count="1" selected="0">
            <x v="0"/>
          </reference>
        </references>
      </pivotArea>
    </chartFormat>
    <chartFormat chart="17" format="50">
      <pivotArea type="data" outline="0" fieldPosition="0">
        <references count="2">
          <reference field="4294967294" count="1" selected="0">
            <x v="0"/>
          </reference>
          <reference field="1" count="1" selected="0">
            <x v="1"/>
          </reference>
        </references>
      </pivotArea>
    </chartFormat>
    <chartFormat chart="17" format="51">
      <pivotArea type="data" outline="0" fieldPosition="0">
        <references count="2">
          <reference field="4294967294" count="1" selected="0">
            <x v="0"/>
          </reference>
          <reference field="1" count="1" selected="0">
            <x v="2"/>
          </reference>
        </references>
      </pivotArea>
    </chartFormat>
    <chartFormat chart="17" format="52">
      <pivotArea type="data" outline="0" fieldPosition="0">
        <references count="2">
          <reference field="4294967294" count="1" selected="0">
            <x v="0"/>
          </reference>
          <reference field="1" count="1" selected="0">
            <x v="3"/>
          </reference>
        </references>
      </pivotArea>
    </chartFormat>
    <chartFormat chart="17" format="53">
      <pivotArea type="data" outline="0" fieldPosition="0">
        <references count="2">
          <reference field="4294967294" count="1" selected="0">
            <x v="0"/>
          </reference>
          <reference field="1" count="1" selected="0">
            <x v="4"/>
          </reference>
        </references>
      </pivotArea>
    </chartFormat>
  </chart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DE3258-25FA-4FE5-AF02-272E86501CBF}" name="PivotTable54" cacheId="24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3:B14"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measureFilter="1" defaultSubtotal="0" defaultAttributeDrillState="1">
      <items count="10">
        <item x="0"/>
        <item x="6"/>
        <item x="9"/>
        <item x="1"/>
        <item x="2"/>
        <item x="3"/>
        <item x="4"/>
        <item x="5"/>
        <item x="7"/>
        <item x="8"/>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Sum of upc (Unit per Case)" fld="2" baseField="0" baseItem="0" numFmtId="1"/>
  </dataFields>
  <formats count="1">
    <format dxfId="1">
      <pivotArea outline="0" collapsedLevelsAreSubtotals="1" fieldPosition="0"/>
    </format>
  </formats>
  <chartFormats count="2">
    <chartFormat chart="15" format="11"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2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17">
      <autoFilter ref="A1">
        <filterColumn colId="0">
          <top10 val="5" filterVal="5"/>
        </filterColumn>
      </autoFilter>
    </filter>
    <filter fld="1" type="count" id="3" iMeasureHier="18">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162EA00-F1FB-4E2E-A537-BC730C4AFB9C}" sourceName="[Table1].[City]">
  <pivotTables>
    <pivotTable tabId="4" name="PivotTable51"/>
    <pivotTable tabId="4" name="PivotTable52"/>
    <pivotTable tabId="4" name="PivotTable66"/>
    <pivotTable tabId="4" name="PivotTable67"/>
    <pivotTable tabId="4" name="PivotTable70"/>
    <pivotTable tabId="4" name="revenue"/>
    <pivotTable tabId="2" name="Table 2"/>
    <pivotTable tabId="3" name="PivotTable54"/>
    <pivotTable tabId="5" name="PivotTable55"/>
    <pivotTable tabId="6" name="PivotTable56"/>
    <pivotTable tabId="7" name="PivotTable57"/>
    <pivotTable tabId="8" name="PivotTable58"/>
    <pivotTable tabId="4" name="PivotTable71"/>
  </pivotTables>
  <data>
    <olap pivotCacheId="1271119278">
      <levels count="2">
        <level uniqueName="[Table1].[City].[(All)]" sourceCaption="(All)" count="0"/>
        <level uniqueName="[Table1].[City].[City]" sourceCaption="City" count="5">
          <ranges>
            <range startItem="0">
              <i n="[Table1].[City].&amp;[Ahmedabad]" c="Ahmedabad"/>
              <i n="[Table1].[City].&amp;[Indore]" c="Indore"/>
              <i n="[Table1].[City].&amp;[Pune]" c="Pune"/>
              <i n="[Table1].[City].&amp;[Surat]" c="Surat"/>
              <i n="[Table1].[City].&amp;[Vadodara]" c="Vadodara"/>
            </range>
          </ranges>
        </level>
      </levels>
      <selections count="1">
        <selection n="[Table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B1222F1-76A1-4543-993A-74681603AAAE}" sourceName="[Table1].[date]">
  <pivotTables>
    <pivotTable tabId="4" name="PivotTable51"/>
    <pivotTable tabId="4" name="PivotTable52"/>
    <pivotTable tabId="4" name="PivotTable66"/>
    <pivotTable tabId="4" name="PivotTable67"/>
    <pivotTable tabId="4" name="PivotTable70"/>
    <pivotTable tabId="4" name="revenue"/>
    <pivotTable tabId="2" name="Table 2"/>
    <pivotTable tabId="3" name="PivotTable54"/>
    <pivotTable tabId="5" name="PivotTable55"/>
    <pivotTable tabId="6" name="PivotTable56"/>
    <pivotTable tabId="7" name="PivotTable57"/>
    <pivotTable tabId="8" name="PivotTable58"/>
    <pivotTable tabId="4" name="PivotTable71"/>
  </pivotTables>
  <data>
    <olap pivotCacheId="1271119278">
      <levels count="2">
        <level uniqueName="[Table1].[date].[(All)]" sourceCaption="(All)" count="0"/>
        <level uniqueName="[Table1].[date].[date]" sourceCaption="date" count="8">
          <ranges>
            <range startItem="0">
              <i n="[Table1].[date].&amp;[2024-12-02T00:00:00]" c="02-12-2024"/>
              <i n="[Table1].[date].&amp;[2024-12-13T00:00:00]" c="13-12-2024"/>
              <i n="[Table1].[date].&amp;[2024-12-14T00:00:00]" c="14-12-2024"/>
              <i n="[Table1].[date].&amp;[2024-12-16T00:00:00]" c="16-12-2024"/>
              <i n="[Table1].[date].&amp;[2024-12-17T00:00:00]" c="17-12-2024"/>
              <i n="[Table1].[date].&amp;[2024-12-18T00:00:00]" c="18-12-2024"/>
              <i n="[Table1].[date].&amp;[2024-12-19T00:00:00]" c="19-12-2024"/>
              <i n="[Table1].[date].&amp;[2024-12-20T00:00:00]" c="20-12-2024"/>
            </range>
          </ranges>
        </level>
      </levels>
      <selections count="1">
        <selection n="[Table1].[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312493D-B795-4F71-B7CC-29D479C15973}" sourceName="[Table1].[brand]">
  <pivotTables>
    <pivotTable tabId="4" name="PivotTable51"/>
    <pivotTable tabId="4" name="PivotTable52"/>
    <pivotTable tabId="4" name="PivotTable66"/>
    <pivotTable tabId="4" name="PivotTable67"/>
    <pivotTable tabId="4" name="PivotTable70"/>
    <pivotTable tabId="4" name="revenue"/>
    <pivotTable tabId="2" name="Table 2"/>
    <pivotTable tabId="3" name="PivotTable54"/>
    <pivotTable tabId="5" name="PivotTable55"/>
    <pivotTable tabId="6" name="PivotTable56"/>
    <pivotTable tabId="7" name="PivotTable57"/>
    <pivotTable tabId="8" name="PivotTable58"/>
    <pivotTable tabId="4" name="PivotTable71"/>
  </pivotTables>
  <data>
    <olap pivotCacheId="1271119278">
      <levels count="2">
        <level uniqueName="[Table1].[brand].[(All)]" sourceCaption="(All)" count="0"/>
        <level uniqueName="[Table1].[brand].[brand]" sourceCaption="brand" count="37">
          <ranges>
            <range startItem="0">
              <i n="[Table1].[brand].&amp;[7 O Clock]" c="7 O Clock"/>
              <i n="[Table1].[brand].&amp;[7 O Clock PII]" c="7 O Clock PII"/>
              <i n="[Table1].[brand].&amp;[Action 500]" c="Action 500"/>
              <i n="[Table1].[brand].&amp;[AmbiPur]" c="AmbiPur"/>
              <i n="[Table1].[brand].&amp;[Ariel]" c="Ariel"/>
              <i n="[Table1].[brand].&amp;[Ariel Liquid]" c="Ariel Liquid"/>
              <i n="[Table1].[brand].&amp;[BabyRub]" c="BabyRub"/>
              <i n="[Table1].[brand].&amp;[Fusion]" c="Fusion"/>
              <i n="[Table1].[brand].&amp;[Fusion PC]" c="Fusion PC"/>
              <i n="[Table1].[brand].&amp;[Gillette]" c="Gillette"/>
              <i n="[Table1].[brand].&amp;[Gillette Mach3]" c="Gillette Mach3"/>
              <i n="[Table1].[brand].&amp;[Gillette Presto Intl]" c="Gillette Presto Intl"/>
              <i n="[Table1].[brand].&amp;[Gillette Series]" c="Gillette Series"/>
              <i n="[Table1].[brand].&amp;[Gillette Vector Plus]" c="Gillette Vector Plus"/>
              <i n="[Table1].[brand].&amp;[Guard]" c="Guard"/>
              <i n="[Table1].[brand].&amp;[H&amp;S]" c="H&amp;S"/>
              <i n="[Table1].[brand].&amp;[Inhaler]" c="Inhaler"/>
              <i n="[Table1].[brand].&amp;[Liners]" c="Liners"/>
              <i n="[Table1].[brand].&amp;[Mach-3 Turbo]" c="Mach-3 Turbo"/>
              <i n="[Table1].[brand].&amp;[Olay]" c="Olay"/>
              <i n="[Table1].[brand].&amp;[Old Spice]" c="Old Spice"/>
              <i n="[Table1].[brand].&amp;[ORAL B]" c="ORAL B"/>
              <i n="[Table1].[brand].&amp;[Pampers]" c="Pampers"/>
              <i n="[Table1].[brand].&amp;[Pampers Baby Wipes]" c="Pampers Baby Wipes"/>
              <i n="[Table1].[brand].&amp;[Pantene]" c="Pantene"/>
              <i n="[Table1].[brand].&amp;[Satin Care]" c="Satin Care"/>
              <i n="[Table1].[brand].&amp;[Tide]" c="Tide"/>
              <i n="[Table1].[brand].&amp;[Vaporub]" c="Vaporub"/>
              <i n="[Table1].[brand].&amp;[Vaporub Xtra Strong]" c="Vaporub Xtra Strong"/>
              <i n="[Table1].[brand].&amp;[VCD]" c="VCD"/>
              <i n="[Table1].[brand].&amp;[Vector3]" c="Vector3"/>
              <i n="[Table1].[brand].&amp;[Venus]" c="Venus"/>
              <i n="[Table1].[brand].&amp;[Vicks]" c="Vicks"/>
              <i n="[Table1].[brand].&amp;[Whisper Choice]" c="Whisper Choice"/>
              <i n="[Table1].[brand].&amp;[Whisper Maxi]" c="Whisper Maxi"/>
              <i n="[Table1].[brand].&amp;[Whisper Ultra]" c="Whisper Ultra"/>
              <i n="[Table1].[brand].&amp;[Wilkinson Sword]" c="Wilkinson Sword"/>
            </range>
          </ranges>
        </level>
      </levels>
      <selections count="1">
        <selection n="[Table1].[bra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type" xr10:uid="{70E1447A-BB58-4420-BF27-4C4A9F68C4BC}" sourceName="[Table1].[transaction_type]">
  <pivotTables>
    <pivotTable tabId="4" name="PivotTable51"/>
    <pivotTable tabId="4" name="PivotTable52"/>
    <pivotTable tabId="4" name="PivotTable66"/>
    <pivotTable tabId="4" name="PivotTable67"/>
    <pivotTable tabId="4" name="PivotTable70"/>
    <pivotTable tabId="4" name="revenue"/>
    <pivotTable tabId="2" name="Table 2"/>
    <pivotTable tabId="3" name="PivotTable54"/>
    <pivotTable tabId="5" name="PivotTable55"/>
    <pivotTable tabId="6" name="PivotTable56"/>
    <pivotTable tabId="7" name="PivotTable57"/>
    <pivotTable tabId="8" name="PivotTable58"/>
    <pivotTable tabId="4" name="PivotTable71"/>
  </pivotTables>
  <data>
    <olap pivotCacheId="1271119278">
      <levels count="2">
        <level uniqueName="[Table1].[transaction_type].[(All)]" sourceCaption="(All)" count="0"/>
        <level uniqueName="[Table1].[transaction_type].[transaction_type]" sourceCaption="transaction_type" count="4">
          <ranges>
            <range startItem="0">
              <i n="[Table1].[transaction_type].&amp;[DAMAGED RETURN]" c="DAMAGED RETURN"/>
              <i n="[Table1].[transaction_type].&amp;[Saleable RETURN]" c="Saleable RETURN"/>
              <i n="[Table1].[transaction_type].&amp;[Sales Invoice]" c="Sales Invoice"/>
              <i n="[Table1].[transaction_type].&amp;[Scheme Free Product]" c="Scheme Free Product"/>
            </range>
          </ranges>
        </level>
      </levels>
      <selections count="1">
        <selection n="[Table1].[transaction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348C2CB-990A-4009-9835-760858A9B234}" cache="Slicer_City" caption="City" level="1" style="SlicerStyleOther2" rowHeight="504000"/>
  <slicer name="date" xr10:uid="{1B26D232-9363-49B6-BD63-C24F21F20171}" cache="Slicer_date" caption="date" startItem="3" level="1" style="SlicerStyleOther2" rowHeight="720000"/>
  <slicer name="brand" xr10:uid="{76649376-1604-49EA-941C-73D76E786E0F}" cache="Slicer_brand" caption="brand" level="1" style="SlicerStyleOther2" rowHeight="720000"/>
  <slicer name="transaction_type" xr10:uid="{9576FC93-B021-4A72-90FF-2F9950131EB4}" cache="Slicer_transaction_type" caption="transaction_type" level="1" style="SlicerStyleOther2"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FCAA28-06B4-4E91-9577-E27587F255C1}" name="Table1" displayName="Table1" ref="A1:O1502" totalsRowShown="0" headerRowDxfId="41" dataDxfId="40">
  <autoFilter ref="A1:O1502" xr:uid="{80FCAA28-06B4-4E91-9577-E27587F255C1}"/>
  <sortState xmlns:xlrd2="http://schemas.microsoft.com/office/spreadsheetml/2017/richdata2" ref="A2:O1502">
    <sortCondition ref="O1:O1502"/>
  </sortState>
  <tableColumns count="15">
    <tableColumn id="1" xr3:uid="{7CCB06AD-9ABE-4FA3-81CA-AD0A63B81917}" name="date" dataDxfId="39"/>
    <tableColumn id="2" xr3:uid="{8F946876-A7CC-4F64-8035-AC1BDAE1B4D0}" name="transaction_type" dataDxfId="38"/>
    <tableColumn id="3" xr3:uid="{B0D0985D-266A-454F-94E3-168369D8A4B7}" name="customer_name" dataDxfId="37"/>
    <tableColumn id="4" xr3:uid="{BDE1C181-0214-49B6-975F-60E4800F8330}" name="customer_code" dataDxfId="36"/>
    <tableColumn id="5" xr3:uid="{FA0559DC-B033-4B69-8FC3-0CDABBFC55CB}" name="channel_description" dataDxfId="35"/>
    <tableColumn id="15" xr3:uid="{92EF025D-C43D-4957-BF4A-7ED783ABB62C}" name="Channel Group " dataDxfId="34">
      <calculatedColumnFormula>IF(OR(E2="Large A Pharmacy", E2="Large B Pharmacy", E2="Medium Pharmacy", E2="Small A Pharmacy", E2="Small B Pharmacy", E2="Small C Pharmacy"), "Retail Pharmacy",
IF(OR(E2="Large A Traditional", E2="Large B Traditional", E2="Medium Traditional", E2="Small A Traditional", E2="Small B Traditional", E2="Small C Traditional"), "Retail Traditional",
IF(OR(E2="Semi WS Beauty", E2="Semi WS Traditional"), "Wholesale",
IF(OR(E2="New Beauty", E2="New Pharmacy", E2="New Traditional"), "Online / New",
IF(OR(E2="Specialty", E2="SubD A", E2="SubD B"), "Specialty / Niche",
IF(E2="Hyper", "Hyper", "Other"))))))</calculatedColumnFormula>
    </tableColumn>
    <tableColumn id="6" xr3:uid="{79F036B3-D19D-4F2C-BAC8-8C38DC66266C}" name="customer_type" dataDxfId="33"/>
    <tableColumn id="7" xr3:uid="{7A6EC987-7D81-4727-8D6D-E828130CE203}" name="Category" dataDxfId="32"/>
    <tableColumn id="8" xr3:uid="{FC55FDD2-21A7-4005-89B2-4A67F58A72B7}" name="brand" dataDxfId="31"/>
    <tableColumn id="9" xr3:uid="{FB36B72C-CD97-41A3-8661-43ED11CBE9AE}" name="upc (Unit per Case)" dataDxfId="30"/>
    <tableColumn id="10" xr3:uid="{4291AD65-8E0C-4DDC-9728-AA12A9E9F1AC}" name="quantity" dataDxfId="29"/>
    <tableColumn id="11" xr3:uid="{D93FA6E3-828C-4BA6-ACFE-A795F6DC68EC}" name="amount" dataDxfId="28"/>
    <tableColumn id="12" xr3:uid="{C4B8F5D5-5197-4F56-B533-2418A880DAE7}" name="reason for transaction" dataDxfId="27"/>
    <tableColumn id="13" xr3:uid="{B61F18D1-344B-4D6D-A33B-0D6706DFB35D}" name="City" dataDxfId="26"/>
    <tableColumn id="14" xr3:uid="{07A7826A-F829-41E3-8F2F-B75A93964413}" name="Revenue" dataDxfId="25">
      <calculatedColumnFormula>Table1[[#This Row],[quantity]]*Table1[[#This Row],[amount]]</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FFD88-CC78-4162-9BEC-AC3B0C130AA4}">
  <dimension ref="A1:O1502"/>
  <sheetViews>
    <sheetView tabSelected="1" workbookViewId="0">
      <selection activeCell="C10" sqref="C10"/>
    </sheetView>
  </sheetViews>
  <sheetFormatPr defaultRowHeight="14.5" x14ac:dyDescent="0.35"/>
  <cols>
    <col min="1" max="1" width="8.6328125" bestFit="1" customWidth="1"/>
    <col min="2" max="2" width="20.26953125" bestFit="1" customWidth="1"/>
    <col min="3" max="3" width="45.1796875" bestFit="1" customWidth="1"/>
    <col min="4" max="4" width="17.26953125" bestFit="1" customWidth="1"/>
    <col min="5" max="5" width="25.1796875" bestFit="1" customWidth="1"/>
    <col min="6" max="6" width="17.26953125" bestFit="1" customWidth="1"/>
    <col min="7" max="7" width="41.90625" bestFit="1" customWidth="1"/>
    <col min="8" max="8" width="20" bestFit="1" customWidth="1"/>
    <col min="9" max="9" width="20.08984375" bestFit="1" customWidth="1"/>
    <col min="11" max="11" width="10.7265625" bestFit="1" customWidth="1"/>
    <col min="12" max="12" width="11.7265625" bestFit="1" customWidth="1"/>
    <col min="13" max="13" width="31.453125" bestFit="1" customWidth="1"/>
    <col min="15" max="15" width="20.6328125" bestFit="1" customWidth="1"/>
  </cols>
  <sheetData>
    <row r="1" spans="1:15" ht="15.5"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3" t="s">
        <v>14</v>
      </c>
    </row>
    <row r="2" spans="1:15" x14ac:dyDescent="0.35">
      <c r="A2" s="4">
        <v>45628</v>
      </c>
      <c r="B2" s="5" t="s">
        <v>15</v>
      </c>
      <c r="C2" s="5" t="s">
        <v>16</v>
      </c>
      <c r="D2" s="5" t="s">
        <v>17</v>
      </c>
      <c r="E2" s="5" t="s">
        <v>18</v>
      </c>
      <c r="F2" s="5" t="str">
        <f>IF(OR(E2="Large A Pharmacy", E2="Large B Pharmacy", E2="Medium Pharmacy", E2="Small A Pharmacy", E2="Small B Pharmacy", E2="Small C Pharmacy"), "Retail Pharmacy",
IF(OR(E2="Large A Traditional", E2="Large B Traditional", E2="Medium Traditional", E2="Small A Traditional", E2="Small B Traditional", E2="Small C Traditional"), "Retail Traditional",
IF(OR(E2="Semi WS Beauty", E2="Semi WS Traditional"), "Wholesale",
IF(OR(E2="New Beauty", E2="New Pharmacy", E2="New Traditional"), "Online / New",
IF(OR(E2="Specialty", E2="SubD A", E2="SubD B"), "Specialty / Niche",
IF(E2="Hyper", "Hyper", "Other"))))))</f>
        <v>Retail Traditional</v>
      </c>
      <c r="G2" s="5" t="s">
        <v>19</v>
      </c>
      <c r="H2" s="5" t="s">
        <v>20</v>
      </c>
      <c r="I2" s="5" t="s">
        <v>21</v>
      </c>
      <c r="J2" s="5">
        <v>1200</v>
      </c>
      <c r="K2" s="5">
        <v>-12</v>
      </c>
      <c r="L2" s="5">
        <v>-250.44</v>
      </c>
      <c r="M2" s="5" t="s">
        <v>22</v>
      </c>
      <c r="N2" s="5" t="s">
        <v>23</v>
      </c>
      <c r="O2" s="6">
        <f>Table1[[#This Row],[quantity]]*Table1[[#This Row],[amount]]</f>
        <v>3005.2799999999997</v>
      </c>
    </row>
    <row r="3" spans="1:15" x14ac:dyDescent="0.35">
      <c r="A3" s="4">
        <v>45628</v>
      </c>
      <c r="B3" s="5" t="s">
        <v>15</v>
      </c>
      <c r="C3" s="5" t="s">
        <v>24</v>
      </c>
      <c r="D3" s="5" t="s">
        <v>25</v>
      </c>
      <c r="E3" s="5" t="s">
        <v>26</v>
      </c>
      <c r="F3" s="5" t="str">
        <f>IF(OR(E3="Large A Pharmacy", E3="Large B Pharmacy", E3="Medium Pharmacy", E3="Small A Pharmacy", E3="Small B Pharmacy", E3="Small C Pharmacy"), "Retail Pharmacy",
IF(OR(E3="Large A Traditional", E3="Large B Traditional", E3="Medium Traditional", E3="Small A Traditional", E3="Small B Traditional", E3="Small C Traditional"), "Retail Traditional",
IF(OR(E3="Semi WS Beauty", E3="Semi WS Traditional"), "Wholesale",
IF(OR(E3="New Beauty", E3="New Pharmacy", E3="New Traditional"), "Online / New",
IF(OR(E3="Specialty", E3="SubD A", E3="SubD B"), "Specialty / Niche",
IF(E3="Hyper", "Hyper", "Other"))))))</f>
        <v>Retail Traditional</v>
      </c>
      <c r="G3" s="5" t="s">
        <v>27</v>
      </c>
      <c r="H3" s="5" t="s">
        <v>28</v>
      </c>
      <c r="I3" s="5" t="s">
        <v>29</v>
      </c>
      <c r="J3" s="5">
        <v>480</v>
      </c>
      <c r="K3" s="5">
        <v>-20</v>
      </c>
      <c r="L3" s="5">
        <v>-1400</v>
      </c>
      <c r="M3" s="5" t="s">
        <v>30</v>
      </c>
      <c r="N3" s="5" t="s">
        <v>23</v>
      </c>
      <c r="O3" s="6">
        <f>Table1[[#This Row],[quantity]]*Table1[[#This Row],[amount]]</f>
        <v>28000</v>
      </c>
    </row>
    <row r="4" spans="1:15" x14ac:dyDescent="0.35">
      <c r="A4" s="4">
        <v>45628</v>
      </c>
      <c r="B4" s="5" t="s">
        <v>31</v>
      </c>
      <c r="C4" s="5" t="s">
        <v>32</v>
      </c>
      <c r="D4" s="5" t="s">
        <v>33</v>
      </c>
      <c r="E4" s="5" t="s">
        <v>26</v>
      </c>
      <c r="F4" s="5" t="str">
        <f>IF(OR(E4="Large A Pharmacy", E4="Large B Pharmacy", E4="Medium Pharmacy", E4="Small A Pharmacy", E4="Small B Pharmacy", E4="Small C Pharmacy"), "Retail Pharmacy",
IF(OR(E4="Large A Traditional", E4="Large B Traditional", E4="Medium Traditional", E4="Small A Traditional", E4="Small B Traditional", E4="Small C Traditional"), "Retail Traditional",
IF(OR(E4="Semi WS Beauty", E4="Semi WS Traditional"), "Wholesale",
IF(OR(E4="New Beauty", E4="New Pharmacy", E4="New Traditional"), "Online / New",
IF(OR(E4="Specialty", E4="SubD A", E4="SubD B"), "Specialty / Niche",
IF(E4="Hyper", "Hyper", "Other"))))))</f>
        <v>Retail Traditional</v>
      </c>
      <c r="G4" s="5" t="s">
        <v>27</v>
      </c>
      <c r="H4" s="5" t="s">
        <v>20</v>
      </c>
      <c r="I4" s="5" t="s">
        <v>34</v>
      </c>
      <c r="J4" s="5">
        <v>1080</v>
      </c>
      <c r="K4" s="5">
        <v>-8</v>
      </c>
      <c r="L4" s="5">
        <v>-313.76</v>
      </c>
      <c r="M4" s="5" t="s">
        <v>35</v>
      </c>
      <c r="N4" s="5" t="s">
        <v>36</v>
      </c>
      <c r="O4" s="6">
        <f>Table1[[#This Row],[quantity]]*Table1[[#This Row],[amount]]</f>
        <v>2510.08</v>
      </c>
    </row>
    <row r="5" spans="1:15" x14ac:dyDescent="0.35">
      <c r="A5" s="4">
        <v>45628</v>
      </c>
      <c r="B5" s="5" t="s">
        <v>15</v>
      </c>
      <c r="C5" s="5" t="s">
        <v>37</v>
      </c>
      <c r="D5" s="5" t="s">
        <v>38</v>
      </c>
      <c r="E5" s="5" t="s">
        <v>39</v>
      </c>
      <c r="F5" s="5" t="str">
        <f>IF(OR(E5="Large A Pharmacy", E5="Large B Pharmacy", E5="Medium Pharmacy", E5="Small A Pharmacy", E5="Small B Pharmacy", E5="Small C Pharmacy"), "Retail Pharmacy",
IF(OR(E5="Large A Traditional", E5="Large B Traditional", E5="Medium Traditional", E5="Small A Traditional", E5="Small B Traditional", E5="Small C Traditional"), "Retail Traditional",
IF(OR(E5="Semi WS Beauty", E5="Semi WS Traditional"), "Wholesale",
IF(OR(E5="New Beauty", E5="New Pharmacy", E5="New Traditional"), "Online / New",
IF(OR(E5="Specialty", E5="SubD A", E5="SubD B"), "Specialty / Niche",
IF(E5="Hyper", "Hyper", "Other"))))))</f>
        <v>Retail Pharmacy</v>
      </c>
      <c r="G5" s="5" t="s">
        <v>40</v>
      </c>
      <c r="H5" s="5" t="s">
        <v>41</v>
      </c>
      <c r="I5" s="5" t="s">
        <v>42</v>
      </c>
      <c r="J5" s="5">
        <v>288</v>
      </c>
      <c r="K5" s="5">
        <v>-26</v>
      </c>
      <c r="L5" s="5">
        <v>-333.32</v>
      </c>
      <c r="M5" s="5" t="s">
        <v>22</v>
      </c>
      <c r="N5" s="5" t="s">
        <v>23</v>
      </c>
      <c r="O5" s="6">
        <f>Table1[[#This Row],[quantity]]*Table1[[#This Row],[amount]]</f>
        <v>8666.32</v>
      </c>
    </row>
    <row r="6" spans="1:15" x14ac:dyDescent="0.35">
      <c r="A6" s="4">
        <v>45628</v>
      </c>
      <c r="B6" s="5" t="s">
        <v>15</v>
      </c>
      <c r="C6" s="5" t="s">
        <v>37</v>
      </c>
      <c r="D6" s="5" t="s">
        <v>38</v>
      </c>
      <c r="E6" s="5" t="s">
        <v>39</v>
      </c>
      <c r="F6" s="5" t="str">
        <f>IF(OR(E6="Large A Pharmacy", E6="Large B Pharmacy", E6="Medium Pharmacy", E6="Small A Pharmacy", E6="Small B Pharmacy", E6="Small C Pharmacy"), "Retail Pharmacy",
IF(OR(E6="Large A Traditional", E6="Large B Traditional", E6="Medium Traditional", E6="Small A Traditional", E6="Small B Traditional", E6="Small C Traditional"), "Retail Traditional",
IF(OR(E6="Semi WS Beauty", E6="Semi WS Traditional"), "Wholesale",
IF(OR(E6="New Beauty", E6="New Pharmacy", E6="New Traditional"), "Online / New",
IF(OR(E6="Specialty", E6="SubD A", E6="SubD B"), "Specialty / Niche",
IF(E6="Hyper", "Hyper", "Other"))))))</f>
        <v>Retail Pharmacy</v>
      </c>
      <c r="G6" s="5" t="s">
        <v>40</v>
      </c>
      <c r="H6" s="5" t="s">
        <v>41</v>
      </c>
      <c r="I6" s="5" t="s">
        <v>42</v>
      </c>
      <c r="J6" s="5">
        <v>288</v>
      </c>
      <c r="K6" s="5">
        <v>-26</v>
      </c>
      <c r="L6" s="5">
        <v>-288.86</v>
      </c>
      <c r="M6" s="5" t="s">
        <v>22</v>
      </c>
      <c r="N6" s="5" t="s">
        <v>23</v>
      </c>
      <c r="O6" s="6">
        <f>Table1[[#This Row],[quantity]]*Table1[[#This Row],[amount]]</f>
        <v>7510.3600000000006</v>
      </c>
    </row>
    <row r="7" spans="1:15" x14ac:dyDescent="0.35">
      <c r="A7" s="4">
        <v>45628</v>
      </c>
      <c r="B7" s="5" t="s">
        <v>15</v>
      </c>
      <c r="C7" s="5" t="s">
        <v>43</v>
      </c>
      <c r="D7" s="5" t="s">
        <v>44</v>
      </c>
      <c r="E7" s="5" t="s">
        <v>45</v>
      </c>
      <c r="F7" s="5" t="str">
        <f>IF(OR(E7="Large A Pharmacy", E7="Large B Pharmacy", E7="Medium Pharmacy", E7="Small A Pharmacy", E7="Small B Pharmacy", E7="Small C Pharmacy"), "Retail Pharmacy",
IF(OR(E7="Large A Traditional", E7="Large B Traditional", E7="Medium Traditional", E7="Small A Traditional", E7="Small B Traditional", E7="Small C Traditional"), "Retail Traditional",
IF(OR(E7="Semi WS Beauty", E7="Semi WS Traditional"), "Wholesale",
IF(OR(E7="New Beauty", E7="New Pharmacy", E7="New Traditional"), "Online / New",
IF(OR(E7="Specialty", E7="SubD A", E7="SubD B"), "Specialty / Niche",
IF(E7="Hyper", "Hyper", "Other"))))))</f>
        <v>Online / New</v>
      </c>
      <c r="G7" s="5" t="s">
        <v>46</v>
      </c>
      <c r="H7" s="5" t="s">
        <v>41</v>
      </c>
      <c r="I7" s="5" t="s">
        <v>42</v>
      </c>
      <c r="J7" s="5">
        <v>288</v>
      </c>
      <c r="K7" s="5">
        <v>-24</v>
      </c>
      <c r="L7" s="5">
        <v>-266.64</v>
      </c>
      <c r="M7" s="5" t="s">
        <v>30</v>
      </c>
      <c r="N7" s="5" t="s">
        <v>23</v>
      </c>
      <c r="O7" s="6">
        <f>Table1[[#This Row],[quantity]]*Table1[[#This Row],[amount]]</f>
        <v>6399.36</v>
      </c>
    </row>
    <row r="8" spans="1:15" x14ac:dyDescent="0.35">
      <c r="A8" s="4">
        <v>45628</v>
      </c>
      <c r="B8" s="5" t="s">
        <v>15</v>
      </c>
      <c r="C8" s="5" t="s">
        <v>47</v>
      </c>
      <c r="D8" s="5" t="s">
        <v>48</v>
      </c>
      <c r="E8" s="5" t="s">
        <v>49</v>
      </c>
      <c r="F8" s="5" t="str">
        <f>IF(OR(E8="Large A Pharmacy", E8="Large B Pharmacy", E8="Medium Pharmacy", E8="Small A Pharmacy", E8="Small B Pharmacy", E8="Small C Pharmacy"), "Retail Pharmacy",
IF(OR(E8="Large A Traditional", E8="Large B Traditional", E8="Medium Traditional", E8="Small A Traditional", E8="Small B Traditional", E8="Small C Traditional"), "Retail Traditional",
IF(OR(E8="Semi WS Beauty", E8="Semi WS Traditional"), "Wholesale",
IF(OR(E8="New Beauty", E8="New Pharmacy", E8="New Traditional"), "Online / New",
IF(OR(E8="Specialty", E8="SubD A", E8="SubD B"), "Specialty / Niche",
IF(E8="Hyper", "Hyper", "Other"))))))</f>
        <v>Retail Pharmacy</v>
      </c>
      <c r="G8" s="5" t="s">
        <v>50</v>
      </c>
      <c r="H8" s="5" t="s">
        <v>28</v>
      </c>
      <c r="I8" s="5" t="s">
        <v>51</v>
      </c>
      <c r="J8" s="5">
        <v>192</v>
      </c>
      <c r="K8" s="5">
        <v>-34</v>
      </c>
      <c r="L8" s="5">
        <v>-2236.52</v>
      </c>
      <c r="M8" s="5" t="s">
        <v>22</v>
      </c>
      <c r="N8" s="5" t="s">
        <v>23</v>
      </c>
      <c r="O8" s="6">
        <f>Table1[[#This Row],[quantity]]*Table1[[#This Row],[amount]]</f>
        <v>76041.679999999993</v>
      </c>
    </row>
    <row r="9" spans="1:15" x14ac:dyDescent="0.35">
      <c r="A9" s="4">
        <v>45628</v>
      </c>
      <c r="B9" s="5" t="s">
        <v>15</v>
      </c>
      <c r="C9" s="5" t="s">
        <v>52</v>
      </c>
      <c r="D9" s="5" t="s">
        <v>53</v>
      </c>
      <c r="E9" s="5" t="s">
        <v>49</v>
      </c>
      <c r="F9" s="5" t="str">
        <f>IF(OR(E9="Large A Pharmacy", E9="Large B Pharmacy", E9="Medium Pharmacy", E9="Small A Pharmacy", E9="Small B Pharmacy", E9="Small C Pharmacy"), "Retail Pharmacy",
IF(OR(E9="Large A Traditional", E9="Large B Traditional", E9="Medium Traditional", E9="Small A Traditional", E9="Small B Traditional", E9="Small C Traditional"), "Retail Traditional",
IF(OR(E9="Semi WS Beauty", E9="Semi WS Traditional"), "Wholesale",
IF(OR(E9="New Beauty", E9="New Pharmacy", E9="New Traditional"), "Online / New",
IF(OR(E9="Specialty", E9="SubD A", E9="SubD B"), "Specialty / Niche",
IF(E9="Hyper", "Hyper", "Other"))))))</f>
        <v>Retail Pharmacy</v>
      </c>
      <c r="G9" s="5" t="s">
        <v>50</v>
      </c>
      <c r="H9" s="5" t="s">
        <v>28</v>
      </c>
      <c r="I9" s="5" t="s">
        <v>51</v>
      </c>
      <c r="J9" s="5">
        <v>192</v>
      </c>
      <c r="K9" s="5">
        <v>-26</v>
      </c>
      <c r="L9" s="5">
        <v>-1710.28</v>
      </c>
      <c r="M9" s="5" t="s">
        <v>30</v>
      </c>
      <c r="N9" s="5" t="s">
        <v>23</v>
      </c>
      <c r="O9" s="6">
        <f>Table1[[#This Row],[quantity]]*Table1[[#This Row],[amount]]</f>
        <v>44467.28</v>
      </c>
    </row>
    <row r="10" spans="1:15" x14ac:dyDescent="0.35">
      <c r="A10" s="4">
        <v>45628</v>
      </c>
      <c r="B10" s="5" t="s">
        <v>15</v>
      </c>
      <c r="C10" s="5" t="s">
        <v>24</v>
      </c>
      <c r="D10" s="5" t="s">
        <v>25</v>
      </c>
      <c r="E10" s="5" t="s">
        <v>26</v>
      </c>
      <c r="F10" s="5" t="str">
        <f>IF(OR(E10="Large A Pharmacy", E10="Large B Pharmacy", E10="Medium Pharmacy", E10="Small A Pharmacy", E10="Small B Pharmacy", E10="Small C Pharmacy"), "Retail Pharmacy",
IF(OR(E10="Large A Traditional", E10="Large B Traditional", E10="Medium Traditional", E10="Small A Traditional", E10="Small B Traditional", E10="Small C Traditional"), "Retail Traditional",
IF(OR(E10="Semi WS Beauty", E10="Semi WS Traditional"), "Wholesale",
IF(OR(E10="New Beauty", E10="New Pharmacy", E10="New Traditional"), "Online / New",
IF(OR(E10="Specialty", E10="SubD A", E10="SubD B"), "Specialty / Niche",
IF(E10="Hyper", "Hyper", "Other"))))))</f>
        <v>Retail Traditional</v>
      </c>
      <c r="G10" s="5" t="s">
        <v>27</v>
      </c>
      <c r="H10" s="5" t="s">
        <v>28</v>
      </c>
      <c r="I10" s="5" t="s">
        <v>29</v>
      </c>
      <c r="J10" s="5">
        <v>480</v>
      </c>
      <c r="K10" s="5">
        <v>-10</v>
      </c>
      <c r="L10" s="5">
        <v>-400</v>
      </c>
      <c r="M10" s="5" t="s">
        <v>30</v>
      </c>
      <c r="N10" s="5" t="s">
        <v>23</v>
      </c>
      <c r="O10" s="6">
        <f>Table1[[#This Row],[quantity]]*Table1[[#This Row],[amount]]</f>
        <v>4000</v>
      </c>
    </row>
    <row r="11" spans="1:15" x14ac:dyDescent="0.35">
      <c r="A11" s="4">
        <v>45628</v>
      </c>
      <c r="B11" s="5" t="s">
        <v>15</v>
      </c>
      <c r="C11" s="5" t="s">
        <v>54</v>
      </c>
      <c r="D11" s="5" t="s">
        <v>55</v>
      </c>
      <c r="E11" s="5" t="s">
        <v>18</v>
      </c>
      <c r="F11" s="5" t="str">
        <f>IF(OR(E11="Large A Pharmacy", E11="Large B Pharmacy", E11="Medium Pharmacy", E11="Small A Pharmacy", E11="Small B Pharmacy", E11="Small C Pharmacy"), "Retail Pharmacy",
IF(OR(E11="Large A Traditional", E11="Large B Traditional", E11="Medium Traditional", E11="Small A Traditional", E11="Small B Traditional", E11="Small C Traditional"), "Retail Traditional",
IF(OR(E11="Semi WS Beauty", E11="Semi WS Traditional"), "Wholesale",
IF(OR(E11="New Beauty", E11="New Pharmacy", E11="New Traditional"), "Online / New",
IF(OR(E11="Specialty", E11="SubD A", E11="SubD B"), "Specialty / Niche",
IF(E11="Hyper", "Hyper", "Other"))))))</f>
        <v>Retail Traditional</v>
      </c>
      <c r="G11" s="5" t="s">
        <v>56</v>
      </c>
      <c r="H11" s="5" t="s">
        <v>28</v>
      </c>
      <c r="I11" s="5" t="s">
        <v>29</v>
      </c>
      <c r="J11" s="5">
        <v>480</v>
      </c>
      <c r="K11" s="5">
        <v>-8</v>
      </c>
      <c r="L11" s="5">
        <v>-320</v>
      </c>
      <c r="M11" s="5" t="s">
        <v>22</v>
      </c>
      <c r="N11" s="5" t="s">
        <v>23</v>
      </c>
      <c r="O11" s="6">
        <f>Table1[[#This Row],[quantity]]*Table1[[#This Row],[amount]]</f>
        <v>2560</v>
      </c>
    </row>
    <row r="12" spans="1:15" x14ac:dyDescent="0.35">
      <c r="A12" s="4">
        <v>45628</v>
      </c>
      <c r="B12" s="5" t="s">
        <v>15</v>
      </c>
      <c r="C12" s="5" t="s">
        <v>57</v>
      </c>
      <c r="D12" s="5" t="s">
        <v>58</v>
      </c>
      <c r="E12" s="5" t="s">
        <v>49</v>
      </c>
      <c r="F12" s="5" t="str">
        <f>IF(OR(E12="Large A Pharmacy", E12="Large B Pharmacy", E12="Medium Pharmacy", E12="Small A Pharmacy", E12="Small B Pharmacy", E12="Small C Pharmacy"), "Retail Pharmacy",
IF(OR(E12="Large A Traditional", E12="Large B Traditional", E12="Medium Traditional", E12="Small A Traditional", E12="Small B Traditional", E12="Small C Traditional"), "Retail Traditional",
IF(OR(E12="Semi WS Beauty", E12="Semi WS Traditional"), "Wholesale",
IF(OR(E12="New Beauty", E12="New Pharmacy", E12="New Traditional"), "Online / New",
IF(OR(E12="Specialty", E12="SubD A", E12="SubD B"), "Specialty / Niche",
IF(E12="Hyper", "Hyper", "Other"))))))</f>
        <v>Retail Pharmacy</v>
      </c>
      <c r="G12" s="5" t="s">
        <v>50</v>
      </c>
      <c r="H12" s="5" t="s">
        <v>28</v>
      </c>
      <c r="I12" s="5" t="s">
        <v>51</v>
      </c>
      <c r="J12" s="5">
        <v>192</v>
      </c>
      <c r="K12" s="5">
        <v>-18</v>
      </c>
      <c r="L12" s="5">
        <v>-1184.04</v>
      </c>
      <c r="M12" s="5" t="s">
        <v>22</v>
      </c>
      <c r="N12" s="5" t="s">
        <v>23</v>
      </c>
      <c r="O12" s="6">
        <f>Table1[[#This Row],[quantity]]*Table1[[#This Row],[amount]]</f>
        <v>21312.720000000001</v>
      </c>
    </row>
    <row r="13" spans="1:15" x14ac:dyDescent="0.35">
      <c r="A13" s="4">
        <v>45628</v>
      </c>
      <c r="B13" s="5" t="s">
        <v>15</v>
      </c>
      <c r="C13" s="5" t="s">
        <v>24</v>
      </c>
      <c r="D13" s="5" t="s">
        <v>25</v>
      </c>
      <c r="E13" s="5" t="s">
        <v>26</v>
      </c>
      <c r="F13" s="5" t="str">
        <f>IF(OR(E13="Large A Pharmacy", E13="Large B Pharmacy", E13="Medium Pharmacy", E13="Small A Pharmacy", E13="Small B Pharmacy", E13="Small C Pharmacy"), "Retail Pharmacy",
IF(OR(E13="Large A Traditional", E13="Large B Traditional", E13="Medium Traditional", E13="Small A Traditional", E13="Small B Traditional", E13="Small C Traditional"), "Retail Traditional",
IF(OR(E13="Semi WS Beauty", E13="Semi WS Traditional"), "Wholesale",
IF(OR(E13="New Beauty", E13="New Pharmacy", E13="New Traditional"), "Online / New",
IF(OR(E13="Specialty", E13="SubD A", E13="SubD B"), "Specialty / Niche",
IF(E13="Hyper", "Hyper", "Other"))))))</f>
        <v>Retail Traditional</v>
      </c>
      <c r="G13" s="5" t="s">
        <v>27</v>
      </c>
      <c r="H13" s="5" t="s">
        <v>28</v>
      </c>
      <c r="I13" s="5" t="s">
        <v>29</v>
      </c>
      <c r="J13" s="5">
        <v>480</v>
      </c>
      <c r="K13" s="5">
        <v>-5</v>
      </c>
      <c r="L13" s="5">
        <v>-200</v>
      </c>
      <c r="M13" s="5" t="s">
        <v>30</v>
      </c>
      <c r="N13" s="5" t="s">
        <v>23</v>
      </c>
      <c r="O13" s="6">
        <f>Table1[[#This Row],[quantity]]*Table1[[#This Row],[amount]]</f>
        <v>1000</v>
      </c>
    </row>
    <row r="14" spans="1:15" x14ac:dyDescent="0.35">
      <c r="A14" s="4">
        <v>45628</v>
      </c>
      <c r="B14" s="5" t="s">
        <v>15</v>
      </c>
      <c r="C14" s="5" t="s">
        <v>59</v>
      </c>
      <c r="D14" s="5" t="s">
        <v>60</v>
      </c>
      <c r="E14" s="5" t="s">
        <v>49</v>
      </c>
      <c r="F14" s="5" t="str">
        <f>IF(OR(E14="Large A Pharmacy", E14="Large B Pharmacy", E14="Medium Pharmacy", E14="Small A Pharmacy", E14="Small B Pharmacy", E14="Small C Pharmacy"), "Retail Pharmacy",
IF(OR(E14="Large A Traditional", E14="Large B Traditional", E14="Medium Traditional", E14="Small A Traditional", E14="Small B Traditional", E14="Small C Traditional"), "Retail Traditional",
IF(OR(E14="Semi WS Beauty", E14="Semi WS Traditional"), "Wholesale",
IF(OR(E14="New Beauty", E14="New Pharmacy", E14="New Traditional"), "Online / New",
IF(OR(E14="Specialty", E14="SubD A", E14="SubD B"), "Specialty / Niche",
IF(E14="Hyper", "Hyper", "Other"))))))</f>
        <v>Retail Pharmacy</v>
      </c>
      <c r="G14" s="5" t="s">
        <v>50</v>
      </c>
      <c r="H14" s="5" t="s">
        <v>28</v>
      </c>
      <c r="I14" s="5" t="s">
        <v>29</v>
      </c>
      <c r="J14" s="5">
        <v>480</v>
      </c>
      <c r="K14" s="5">
        <v>-5</v>
      </c>
      <c r="L14" s="5">
        <v>-350</v>
      </c>
      <c r="M14" s="5" t="s">
        <v>22</v>
      </c>
      <c r="N14" s="5" t="s">
        <v>23</v>
      </c>
      <c r="O14" s="6">
        <f>Table1[[#This Row],[quantity]]*Table1[[#This Row],[amount]]</f>
        <v>1750</v>
      </c>
    </row>
    <row r="15" spans="1:15" x14ac:dyDescent="0.35">
      <c r="A15" s="4">
        <v>45628</v>
      </c>
      <c r="B15" s="5" t="s">
        <v>15</v>
      </c>
      <c r="C15" s="5" t="s">
        <v>61</v>
      </c>
      <c r="D15" s="5" t="s">
        <v>62</v>
      </c>
      <c r="E15" s="5" t="s">
        <v>49</v>
      </c>
      <c r="F15" s="5" t="str">
        <f>IF(OR(E15="Large A Pharmacy", E15="Large B Pharmacy", E15="Medium Pharmacy", E15="Small A Pharmacy", E15="Small B Pharmacy", E15="Small C Pharmacy"), "Retail Pharmacy",
IF(OR(E15="Large A Traditional", E15="Large B Traditional", E15="Medium Traditional", E15="Small A Traditional", E15="Small B Traditional", E15="Small C Traditional"), "Retail Traditional",
IF(OR(E15="Semi WS Beauty", E15="Semi WS Traditional"), "Wholesale",
IF(OR(E15="New Beauty", E15="New Pharmacy", E15="New Traditional"), "Online / New",
IF(OR(E15="Specialty", E15="SubD A", E15="SubD B"), "Specialty / Niche",
IF(E15="Hyper", "Hyper", "Other"))))))</f>
        <v>Retail Pharmacy</v>
      </c>
      <c r="G15" s="5" t="s">
        <v>63</v>
      </c>
      <c r="H15" s="5" t="s">
        <v>64</v>
      </c>
      <c r="I15" s="5" t="s">
        <v>65</v>
      </c>
      <c r="J15" s="5">
        <v>112</v>
      </c>
      <c r="K15" s="5">
        <v>-20</v>
      </c>
      <c r="L15" s="5">
        <v>-900.8</v>
      </c>
      <c r="M15" s="5" t="s">
        <v>30</v>
      </c>
      <c r="N15" s="5" t="s">
        <v>23</v>
      </c>
      <c r="O15" s="6">
        <f>Table1[[#This Row],[quantity]]*Table1[[#This Row],[amount]]</f>
        <v>18016</v>
      </c>
    </row>
    <row r="16" spans="1:15" x14ac:dyDescent="0.35">
      <c r="A16" s="4">
        <v>45628</v>
      </c>
      <c r="B16" s="5" t="s">
        <v>15</v>
      </c>
      <c r="C16" s="5" t="s">
        <v>66</v>
      </c>
      <c r="D16" s="5" t="s">
        <v>67</v>
      </c>
      <c r="E16" s="5" t="s">
        <v>49</v>
      </c>
      <c r="F16" s="5" t="str">
        <f>IF(OR(E16="Large A Pharmacy", E16="Large B Pharmacy", E16="Medium Pharmacy", E16="Small A Pharmacy", E16="Small B Pharmacy", E16="Small C Pharmacy"), "Retail Pharmacy",
IF(OR(E16="Large A Traditional", E16="Large B Traditional", E16="Medium Traditional", E16="Small A Traditional", E16="Small B Traditional", E16="Small C Traditional"), "Retail Traditional",
IF(OR(E16="Semi WS Beauty", E16="Semi WS Traditional"), "Wholesale",
IF(OR(E16="New Beauty", E16="New Pharmacy", E16="New Traditional"), "Online / New",
IF(OR(E16="Specialty", E16="SubD A", E16="SubD B"), "Specialty / Niche",
IF(E16="Hyper", "Hyper", "Other"))))))</f>
        <v>Retail Pharmacy</v>
      </c>
      <c r="G16" s="5" t="s">
        <v>50</v>
      </c>
      <c r="H16" s="5" t="s">
        <v>28</v>
      </c>
      <c r="I16" s="5" t="s">
        <v>29</v>
      </c>
      <c r="J16" s="5">
        <v>480</v>
      </c>
      <c r="K16" s="5">
        <v>-4</v>
      </c>
      <c r="L16" s="5">
        <v>-160</v>
      </c>
      <c r="M16" s="5" t="s">
        <v>30</v>
      </c>
      <c r="N16" s="5" t="s">
        <v>23</v>
      </c>
      <c r="O16" s="6">
        <f>Table1[[#This Row],[quantity]]*Table1[[#This Row],[amount]]</f>
        <v>640</v>
      </c>
    </row>
    <row r="17" spans="1:15" x14ac:dyDescent="0.35">
      <c r="A17" s="4">
        <v>45628</v>
      </c>
      <c r="B17" s="5" t="s">
        <v>15</v>
      </c>
      <c r="C17" s="5" t="s">
        <v>68</v>
      </c>
      <c r="D17" s="5" t="s">
        <v>69</v>
      </c>
      <c r="E17" s="5" t="s">
        <v>49</v>
      </c>
      <c r="F17" s="5" t="str">
        <f>IF(OR(E17="Large A Pharmacy", E17="Large B Pharmacy", E17="Medium Pharmacy", E17="Small A Pharmacy", E17="Small B Pharmacy", E17="Small C Pharmacy"), "Retail Pharmacy",
IF(OR(E17="Large A Traditional", E17="Large B Traditional", E17="Medium Traditional", E17="Small A Traditional", E17="Small B Traditional", E17="Small C Traditional"), "Retail Traditional",
IF(OR(E17="Semi WS Beauty", E17="Semi WS Traditional"), "Wholesale",
IF(OR(E17="New Beauty", E17="New Pharmacy", E17="New Traditional"), "Online / New",
IF(OR(E17="Specialty", E17="SubD A", E17="SubD B"), "Specialty / Niche",
IF(E17="Hyper", "Hyper", "Other"))))))</f>
        <v>Retail Pharmacy</v>
      </c>
      <c r="G17" s="5" t="s">
        <v>50</v>
      </c>
      <c r="H17" s="5" t="s">
        <v>28</v>
      </c>
      <c r="I17" s="5" t="s">
        <v>29</v>
      </c>
      <c r="J17" s="5">
        <v>480</v>
      </c>
      <c r="K17" s="5">
        <v>-4</v>
      </c>
      <c r="L17" s="5">
        <v>-160</v>
      </c>
      <c r="M17" s="5" t="s">
        <v>30</v>
      </c>
      <c r="N17" s="5" t="s">
        <v>23</v>
      </c>
      <c r="O17" s="6">
        <f>Table1[[#This Row],[quantity]]*Table1[[#This Row],[amount]]</f>
        <v>640</v>
      </c>
    </row>
    <row r="18" spans="1:15" x14ac:dyDescent="0.35">
      <c r="A18" s="4">
        <v>45628</v>
      </c>
      <c r="B18" s="5" t="s">
        <v>15</v>
      </c>
      <c r="C18" s="5" t="s">
        <v>70</v>
      </c>
      <c r="D18" s="5" t="s">
        <v>71</v>
      </c>
      <c r="E18" s="5" t="s">
        <v>49</v>
      </c>
      <c r="F18" s="5" t="str">
        <f>IF(OR(E18="Large A Pharmacy", E18="Large B Pharmacy", E18="Medium Pharmacy", E18="Small A Pharmacy", E18="Small B Pharmacy", E18="Small C Pharmacy"), "Retail Pharmacy",
IF(OR(E18="Large A Traditional", E18="Large B Traditional", E18="Medium Traditional", E18="Small A Traditional", E18="Small B Traditional", E18="Small C Traditional"), "Retail Traditional",
IF(OR(E18="Semi WS Beauty", E18="Semi WS Traditional"), "Wholesale",
IF(OR(E18="New Beauty", E18="New Pharmacy", E18="New Traditional"), "Online / New",
IF(OR(E18="Specialty", E18="SubD A", E18="SubD B"), "Specialty / Niche",
IF(E18="Hyper", "Hyper", "Other"))))))</f>
        <v>Retail Pharmacy</v>
      </c>
      <c r="G18" s="5" t="s">
        <v>50</v>
      </c>
      <c r="H18" s="5" t="s">
        <v>28</v>
      </c>
      <c r="I18" s="5" t="s">
        <v>29</v>
      </c>
      <c r="J18" s="5">
        <v>480</v>
      </c>
      <c r="K18" s="5">
        <v>-4</v>
      </c>
      <c r="L18" s="5">
        <v>-160</v>
      </c>
      <c r="M18" s="5" t="s">
        <v>30</v>
      </c>
      <c r="N18" s="5" t="s">
        <v>23</v>
      </c>
      <c r="O18" s="6">
        <f>Table1[[#This Row],[quantity]]*Table1[[#This Row],[amount]]</f>
        <v>640</v>
      </c>
    </row>
    <row r="19" spans="1:15" x14ac:dyDescent="0.35">
      <c r="A19" s="4">
        <v>45628</v>
      </c>
      <c r="B19" s="5" t="s">
        <v>15</v>
      </c>
      <c r="C19" s="5" t="s">
        <v>68</v>
      </c>
      <c r="D19" s="5" t="s">
        <v>69</v>
      </c>
      <c r="E19" s="5" t="s">
        <v>49</v>
      </c>
      <c r="F19" s="5" t="str">
        <f>IF(OR(E19="Large A Pharmacy", E19="Large B Pharmacy", E19="Medium Pharmacy", E19="Small A Pharmacy", E19="Small B Pharmacy", E19="Small C Pharmacy"), "Retail Pharmacy",
IF(OR(E19="Large A Traditional", E19="Large B Traditional", E19="Medium Traditional", E19="Small A Traditional", E19="Small B Traditional", E19="Small C Traditional"), "Retail Traditional",
IF(OR(E19="Semi WS Beauty", E19="Semi WS Traditional"), "Wholesale",
IF(OR(E19="New Beauty", E19="New Pharmacy", E19="New Traditional"), "Online / New",
IF(OR(E19="Specialty", E19="SubD A", E19="SubD B"), "Specialty / Niche",
IF(E19="Hyper", "Hyper", "Other"))))))</f>
        <v>Retail Pharmacy</v>
      </c>
      <c r="G19" s="5" t="s">
        <v>50</v>
      </c>
      <c r="H19" s="5" t="s">
        <v>28</v>
      </c>
      <c r="I19" s="5" t="s">
        <v>29</v>
      </c>
      <c r="J19" s="5">
        <v>480</v>
      </c>
      <c r="K19" s="5">
        <v>-4</v>
      </c>
      <c r="L19" s="5">
        <v>-280</v>
      </c>
      <c r="M19" s="5" t="s">
        <v>30</v>
      </c>
      <c r="N19" s="5" t="s">
        <v>23</v>
      </c>
      <c r="O19" s="6">
        <f>Table1[[#This Row],[quantity]]*Table1[[#This Row],[amount]]</f>
        <v>1120</v>
      </c>
    </row>
    <row r="20" spans="1:15" x14ac:dyDescent="0.35">
      <c r="A20" s="4">
        <v>45628</v>
      </c>
      <c r="B20" s="5" t="s">
        <v>15</v>
      </c>
      <c r="C20" s="5" t="s">
        <v>70</v>
      </c>
      <c r="D20" s="5" t="s">
        <v>71</v>
      </c>
      <c r="E20" s="5" t="s">
        <v>49</v>
      </c>
      <c r="F20" s="5" t="str">
        <f>IF(OR(E20="Large A Pharmacy", E20="Large B Pharmacy", E20="Medium Pharmacy", E20="Small A Pharmacy", E20="Small B Pharmacy", E20="Small C Pharmacy"), "Retail Pharmacy",
IF(OR(E20="Large A Traditional", E20="Large B Traditional", E20="Medium Traditional", E20="Small A Traditional", E20="Small B Traditional", E20="Small C Traditional"), "Retail Traditional",
IF(OR(E20="Semi WS Beauty", E20="Semi WS Traditional"), "Wholesale",
IF(OR(E20="New Beauty", E20="New Pharmacy", E20="New Traditional"), "Online / New",
IF(OR(E20="Specialty", E20="SubD A", E20="SubD B"), "Specialty / Niche",
IF(E20="Hyper", "Hyper", "Other"))))))</f>
        <v>Retail Pharmacy</v>
      </c>
      <c r="G20" s="5" t="s">
        <v>50</v>
      </c>
      <c r="H20" s="5" t="s">
        <v>28</v>
      </c>
      <c r="I20" s="5" t="s">
        <v>29</v>
      </c>
      <c r="J20" s="5">
        <v>480</v>
      </c>
      <c r="K20" s="5">
        <v>-4</v>
      </c>
      <c r="L20" s="5">
        <v>-280</v>
      </c>
      <c r="M20" s="5" t="s">
        <v>30</v>
      </c>
      <c r="N20" s="5" t="s">
        <v>23</v>
      </c>
      <c r="O20" s="6">
        <f>Table1[[#This Row],[quantity]]*Table1[[#This Row],[amount]]</f>
        <v>1120</v>
      </c>
    </row>
    <row r="21" spans="1:15" x14ac:dyDescent="0.35">
      <c r="A21" s="4">
        <v>45628</v>
      </c>
      <c r="B21" s="5" t="s">
        <v>15</v>
      </c>
      <c r="C21" s="5" t="s">
        <v>72</v>
      </c>
      <c r="D21" s="5" t="s">
        <v>73</v>
      </c>
      <c r="E21" s="5" t="s">
        <v>74</v>
      </c>
      <c r="F21" s="5" t="str">
        <f>IF(OR(E21="Large A Pharmacy", E21="Large B Pharmacy", E21="Medium Pharmacy", E21="Small A Pharmacy", E21="Small B Pharmacy", E21="Small C Pharmacy"), "Retail Pharmacy",
IF(OR(E21="Large A Traditional", E21="Large B Traditional", E21="Medium Traditional", E21="Small A Traditional", E21="Small B Traditional", E21="Small C Traditional"), "Retail Traditional",
IF(OR(E21="Semi WS Beauty", E21="Semi WS Traditional"), "Wholesale",
IF(OR(E21="New Beauty", E21="New Pharmacy", E21="New Traditional"), "Online / New",
IF(OR(E21="Specialty", E21="SubD A", E21="SubD B"), "Specialty / Niche",
IF(E21="Hyper", "Hyper", "Other"))))))</f>
        <v>Retail Pharmacy</v>
      </c>
      <c r="G21" s="5" t="s">
        <v>75</v>
      </c>
      <c r="H21" s="5" t="s">
        <v>20</v>
      </c>
      <c r="I21" s="5" t="s">
        <v>76</v>
      </c>
      <c r="J21" s="5">
        <v>960</v>
      </c>
      <c r="K21" s="5">
        <v>-2</v>
      </c>
      <c r="L21" s="5">
        <v>-93.38</v>
      </c>
      <c r="M21" s="5" t="s">
        <v>30</v>
      </c>
      <c r="N21" s="5" t="s">
        <v>23</v>
      </c>
      <c r="O21" s="6">
        <f>Table1[[#This Row],[quantity]]*Table1[[#This Row],[amount]]</f>
        <v>186.76</v>
      </c>
    </row>
    <row r="22" spans="1:15" x14ac:dyDescent="0.35">
      <c r="A22" s="4">
        <v>45628</v>
      </c>
      <c r="B22" s="5" t="s">
        <v>15</v>
      </c>
      <c r="C22" s="5" t="s">
        <v>37</v>
      </c>
      <c r="D22" s="5" t="s">
        <v>38</v>
      </c>
      <c r="E22" s="5" t="s">
        <v>39</v>
      </c>
      <c r="F22" s="5" t="str">
        <f>IF(OR(E22="Large A Pharmacy", E22="Large B Pharmacy", E22="Medium Pharmacy", E22="Small A Pharmacy", E22="Small B Pharmacy", E22="Small C Pharmacy"), "Retail Pharmacy",
IF(OR(E22="Large A Traditional", E22="Large B Traditional", E22="Medium Traditional", E22="Small A Traditional", E22="Small B Traditional", E22="Small C Traditional"), "Retail Traditional",
IF(OR(E22="Semi WS Beauty", E22="Semi WS Traditional"), "Wholesale",
IF(OR(E22="New Beauty", E22="New Pharmacy", E22="New Traditional"), "Online / New",
IF(OR(E22="Specialty", E22="SubD A", E22="SubD B"), "Specialty / Niche",
IF(E22="Hyper", "Hyper", "Other"))))))</f>
        <v>Retail Pharmacy</v>
      </c>
      <c r="G22" s="5" t="s">
        <v>40</v>
      </c>
      <c r="H22" s="5" t="s">
        <v>41</v>
      </c>
      <c r="I22" s="5" t="s">
        <v>42</v>
      </c>
      <c r="J22" s="5">
        <v>168</v>
      </c>
      <c r="K22" s="5">
        <v>-10</v>
      </c>
      <c r="L22" s="5">
        <v>-166.7</v>
      </c>
      <c r="M22" s="5" t="s">
        <v>22</v>
      </c>
      <c r="N22" s="5" t="s">
        <v>23</v>
      </c>
      <c r="O22" s="6">
        <f>Table1[[#This Row],[quantity]]*Table1[[#This Row],[amount]]</f>
        <v>1667</v>
      </c>
    </row>
    <row r="23" spans="1:15" x14ac:dyDescent="0.35">
      <c r="A23" s="4">
        <v>45628</v>
      </c>
      <c r="B23" s="5" t="s">
        <v>15</v>
      </c>
      <c r="C23" s="5" t="s">
        <v>77</v>
      </c>
      <c r="D23" s="5" t="s">
        <v>78</v>
      </c>
      <c r="E23" s="5" t="s">
        <v>49</v>
      </c>
      <c r="F23" s="5" t="str">
        <f>IF(OR(E23="Large A Pharmacy", E23="Large B Pharmacy", E23="Medium Pharmacy", E23="Small A Pharmacy", E23="Small B Pharmacy", E23="Small C Pharmacy"), "Retail Pharmacy",
IF(OR(E23="Large A Traditional", E23="Large B Traditional", E23="Medium Traditional", E23="Small A Traditional", E23="Small B Traditional", E23="Small C Traditional"), "Retail Traditional",
IF(OR(E23="Semi WS Beauty", E23="Semi WS Traditional"), "Wholesale",
IF(OR(E23="New Beauty", E23="New Pharmacy", E23="New Traditional"), "Online / New",
IF(OR(E23="Specialty", E23="SubD A", E23="SubD B"), "Specialty / Niche",
IF(E23="Hyper", "Hyper", "Other"))))))</f>
        <v>Retail Pharmacy</v>
      </c>
      <c r="G23" s="5" t="s">
        <v>50</v>
      </c>
      <c r="H23" s="5" t="s">
        <v>64</v>
      </c>
      <c r="I23" s="5" t="s">
        <v>65</v>
      </c>
      <c r="J23" s="5">
        <v>112</v>
      </c>
      <c r="K23" s="5">
        <v>-14</v>
      </c>
      <c r="L23" s="5">
        <v>-630.55999999999995</v>
      </c>
      <c r="M23" s="5" t="s">
        <v>30</v>
      </c>
      <c r="N23" s="5" t="s">
        <v>23</v>
      </c>
      <c r="O23" s="6">
        <f>Table1[[#This Row],[quantity]]*Table1[[#This Row],[amount]]</f>
        <v>8827.84</v>
      </c>
    </row>
    <row r="24" spans="1:15" x14ac:dyDescent="0.35">
      <c r="A24" s="4">
        <v>45628</v>
      </c>
      <c r="B24" s="5" t="s">
        <v>15</v>
      </c>
      <c r="C24" s="5" t="s">
        <v>79</v>
      </c>
      <c r="D24" s="5" t="s">
        <v>80</v>
      </c>
      <c r="E24" s="5" t="s">
        <v>49</v>
      </c>
      <c r="F24" s="5" t="str">
        <f>IF(OR(E24="Large A Pharmacy", E24="Large B Pharmacy", E24="Medium Pharmacy", E24="Small A Pharmacy", E24="Small B Pharmacy", E24="Small C Pharmacy"), "Retail Pharmacy",
IF(OR(E24="Large A Traditional", E24="Large B Traditional", E24="Medium Traditional", E24="Small A Traditional", E24="Small B Traditional", E24="Small C Traditional"), "Retail Traditional",
IF(OR(E24="Semi WS Beauty", E24="Semi WS Traditional"), "Wholesale",
IF(OR(E24="New Beauty", E24="New Pharmacy", E24="New Traditional"), "Online / New",
IF(OR(E24="Specialty", E24="SubD A", E24="SubD B"), "Specialty / Niche",
IF(E24="Hyper", "Hyper", "Other"))))))</f>
        <v>Retail Pharmacy</v>
      </c>
      <c r="G24" s="5" t="s">
        <v>50</v>
      </c>
      <c r="H24" s="5" t="s">
        <v>64</v>
      </c>
      <c r="I24" s="5" t="s">
        <v>65</v>
      </c>
      <c r="J24" s="5">
        <v>112</v>
      </c>
      <c r="K24" s="5">
        <v>-12</v>
      </c>
      <c r="L24" s="5">
        <v>-540.48</v>
      </c>
      <c r="M24" s="5" t="s">
        <v>22</v>
      </c>
      <c r="N24" s="5" t="s">
        <v>23</v>
      </c>
      <c r="O24" s="6">
        <f>Table1[[#This Row],[quantity]]*Table1[[#This Row],[amount]]</f>
        <v>6485.76</v>
      </c>
    </row>
    <row r="25" spans="1:15" x14ac:dyDescent="0.35">
      <c r="A25" s="4">
        <v>45640</v>
      </c>
      <c r="B25" s="5" t="s">
        <v>15</v>
      </c>
      <c r="C25" s="5" t="s">
        <v>81</v>
      </c>
      <c r="D25" s="5" t="s">
        <v>82</v>
      </c>
      <c r="E25" s="5" t="s">
        <v>83</v>
      </c>
      <c r="F25" s="5" t="str">
        <f>IF(OR(E25="Large A Pharmacy", E25="Large B Pharmacy", E25="Medium Pharmacy", E25="Small A Pharmacy", E25="Small B Pharmacy", E25="Small C Pharmacy"), "Retail Pharmacy",
IF(OR(E25="Large A Traditional", E25="Large B Traditional", E25="Medium Traditional", E25="Small A Traditional", E25="Small B Traditional", E25="Small C Traditional"), "Retail Traditional",
IF(OR(E25="Semi WS Beauty", E25="Semi WS Traditional"), "Wholesale",
IF(OR(E25="New Beauty", E25="New Pharmacy", E25="New Traditional"), "Online / New",
IF(OR(E25="Specialty", E25="SubD A", E25="SubD B"), "Specialty / Niche",
IF(E25="Hyper", "Hyper", "Other"))))))</f>
        <v>Specialty / Niche</v>
      </c>
      <c r="G25" s="5" t="s">
        <v>84</v>
      </c>
      <c r="H25" s="5" t="s">
        <v>28</v>
      </c>
      <c r="I25" s="5" t="s">
        <v>85</v>
      </c>
      <c r="J25" s="5">
        <v>36</v>
      </c>
      <c r="K25" s="5">
        <v>-36</v>
      </c>
      <c r="L25" s="5">
        <v>-8839.44</v>
      </c>
      <c r="M25" s="5" t="s">
        <v>30</v>
      </c>
      <c r="N25" s="5" t="s">
        <v>86</v>
      </c>
      <c r="O25" s="6">
        <f>Table1[[#This Row],[quantity]]*Table1[[#This Row],[amount]]</f>
        <v>318219.84000000003</v>
      </c>
    </row>
    <row r="26" spans="1:15" x14ac:dyDescent="0.35">
      <c r="A26" s="4">
        <v>45628</v>
      </c>
      <c r="B26" s="5" t="s">
        <v>15</v>
      </c>
      <c r="C26" s="5" t="s">
        <v>37</v>
      </c>
      <c r="D26" s="5" t="s">
        <v>38</v>
      </c>
      <c r="E26" s="5" t="s">
        <v>39</v>
      </c>
      <c r="F26" s="5" t="str">
        <f>IF(OR(E26="Large A Pharmacy", E26="Large B Pharmacy", E26="Medium Pharmacy", E26="Small A Pharmacy", E26="Small B Pharmacy", E26="Small C Pharmacy"), "Retail Pharmacy",
IF(OR(E26="Large A Traditional", E26="Large B Traditional", E26="Medium Traditional", E26="Small A Traditional", E26="Small B Traditional", E26="Small C Traditional"), "Retail Traditional",
IF(OR(E26="Semi WS Beauty", E26="Semi WS Traditional"), "Wholesale",
IF(OR(E26="New Beauty", E26="New Pharmacy", E26="New Traditional"), "Online / New",
IF(OR(E26="Specialty", E26="SubD A", E26="SubD B"), "Specialty / Niche",
IF(E26="Hyper", "Hyper", "Other"))))))</f>
        <v>Retail Pharmacy</v>
      </c>
      <c r="G26" s="5" t="s">
        <v>40</v>
      </c>
      <c r="H26" s="5" t="s">
        <v>64</v>
      </c>
      <c r="I26" s="5" t="s">
        <v>65</v>
      </c>
      <c r="J26" s="5">
        <v>112</v>
      </c>
      <c r="K26" s="5">
        <v>-11</v>
      </c>
      <c r="L26" s="5">
        <v>-495.44</v>
      </c>
      <c r="M26" s="5" t="s">
        <v>22</v>
      </c>
      <c r="N26" s="5" t="s">
        <v>23</v>
      </c>
      <c r="O26" s="6">
        <f>Table1[[#This Row],[quantity]]*Table1[[#This Row],[amount]]</f>
        <v>5449.84</v>
      </c>
    </row>
    <row r="27" spans="1:15" x14ac:dyDescent="0.35">
      <c r="A27" s="4">
        <v>45628</v>
      </c>
      <c r="B27" s="5" t="s">
        <v>15</v>
      </c>
      <c r="C27" s="5" t="s">
        <v>87</v>
      </c>
      <c r="D27" s="5" t="s">
        <v>88</v>
      </c>
      <c r="E27" s="5" t="s">
        <v>74</v>
      </c>
      <c r="F27" s="5" t="str">
        <f>IF(OR(E27="Large A Pharmacy", E27="Large B Pharmacy", E27="Medium Pharmacy", E27="Small A Pharmacy", E27="Small B Pharmacy", E27="Small C Pharmacy"), "Retail Pharmacy",
IF(OR(E27="Large A Traditional", E27="Large B Traditional", E27="Medium Traditional", E27="Small A Traditional", E27="Small B Traditional", E27="Small C Traditional"), "Retail Traditional",
IF(OR(E27="Semi WS Beauty", E27="Semi WS Traditional"), "Wholesale",
IF(OR(E27="New Beauty", E27="New Pharmacy", E27="New Traditional"), "Online / New",
IF(OR(E27="Specialty", E27="SubD A", E27="SubD B"), "Specialty / Niche",
IF(E27="Hyper", "Hyper", "Other"))))))</f>
        <v>Retail Pharmacy</v>
      </c>
      <c r="G27" s="5" t="s">
        <v>75</v>
      </c>
      <c r="H27" s="5" t="s">
        <v>28</v>
      </c>
      <c r="I27" s="5" t="s">
        <v>89</v>
      </c>
      <c r="J27" s="5">
        <v>600</v>
      </c>
      <c r="K27" s="5">
        <v>-2</v>
      </c>
      <c r="L27" s="5">
        <v>-400</v>
      </c>
      <c r="M27" s="5" t="s">
        <v>90</v>
      </c>
      <c r="N27" s="5" t="s">
        <v>36</v>
      </c>
      <c r="O27" s="6">
        <f>Table1[[#This Row],[quantity]]*Table1[[#This Row],[amount]]</f>
        <v>800</v>
      </c>
    </row>
    <row r="28" spans="1:15" x14ac:dyDescent="0.35">
      <c r="A28" s="4">
        <v>45628</v>
      </c>
      <c r="B28" s="5" t="s">
        <v>15</v>
      </c>
      <c r="C28" s="5" t="s">
        <v>91</v>
      </c>
      <c r="D28" s="5" t="s">
        <v>92</v>
      </c>
      <c r="E28" s="5" t="s">
        <v>93</v>
      </c>
      <c r="F28" s="5" t="str">
        <f>IF(OR(E28="Large A Pharmacy", E28="Large B Pharmacy", E28="Medium Pharmacy", E28="Small A Pharmacy", E28="Small B Pharmacy", E28="Small C Pharmacy"), "Retail Pharmacy",
IF(OR(E28="Large A Traditional", E28="Large B Traditional", E28="Medium Traditional", E28="Small A Traditional", E28="Small B Traditional", E28="Small C Traditional"), "Retail Traditional",
IF(OR(E28="Semi WS Beauty", E28="Semi WS Traditional"), "Wholesale",
IF(OR(E28="New Beauty", E28="New Pharmacy", E28="New Traditional"), "Online / New",
IF(OR(E28="Specialty", E28="SubD A", E28="SubD B"), "Specialty / Niche",
IF(E28="Hyper", "Hyper", "Other"))))))</f>
        <v>Retail Traditional</v>
      </c>
      <c r="G28" s="5" t="s">
        <v>94</v>
      </c>
      <c r="H28" s="5" t="s">
        <v>28</v>
      </c>
      <c r="I28" s="5" t="s">
        <v>95</v>
      </c>
      <c r="J28" s="5">
        <v>600</v>
      </c>
      <c r="K28" s="5">
        <v>-2</v>
      </c>
      <c r="L28" s="5">
        <v>-305.98</v>
      </c>
      <c r="M28" s="5" t="s">
        <v>30</v>
      </c>
      <c r="N28" s="5" t="s">
        <v>23</v>
      </c>
      <c r="O28" s="6">
        <f>Table1[[#This Row],[quantity]]*Table1[[#This Row],[amount]]</f>
        <v>611.96</v>
      </c>
    </row>
    <row r="29" spans="1:15" x14ac:dyDescent="0.35">
      <c r="A29" s="4">
        <v>45628</v>
      </c>
      <c r="B29" s="5" t="s">
        <v>15</v>
      </c>
      <c r="C29" s="5" t="s">
        <v>96</v>
      </c>
      <c r="D29" s="5" t="s">
        <v>97</v>
      </c>
      <c r="E29" s="5" t="s">
        <v>98</v>
      </c>
      <c r="F29" s="5" t="str">
        <f>IF(OR(E29="Large A Pharmacy", E29="Large B Pharmacy", E29="Medium Pharmacy", E29="Small A Pharmacy", E29="Small B Pharmacy", E29="Small C Pharmacy"), "Retail Pharmacy",
IF(OR(E29="Large A Traditional", E29="Large B Traditional", E29="Medium Traditional", E29="Small A Traditional", E29="Small B Traditional", E29="Small C Traditional"), "Retail Traditional",
IF(OR(E29="Semi WS Beauty", E29="Semi WS Traditional"), "Wholesale",
IF(OR(E29="New Beauty", E29="New Pharmacy", E29="New Traditional"), "Online / New",
IF(OR(E29="Specialty", E29="SubD A", E29="SubD B"), "Specialty / Niche",
IF(E29="Hyper", "Hyper", "Other"))))))</f>
        <v>Retail Traditional</v>
      </c>
      <c r="G29" s="5" t="s">
        <v>99</v>
      </c>
      <c r="H29" s="5" t="s">
        <v>28</v>
      </c>
      <c r="I29" s="5" t="s">
        <v>51</v>
      </c>
      <c r="J29" s="5">
        <v>192</v>
      </c>
      <c r="K29" s="5">
        <v>-6</v>
      </c>
      <c r="L29" s="5">
        <v>-394.68</v>
      </c>
      <c r="M29" s="5" t="s">
        <v>22</v>
      </c>
      <c r="N29" s="5" t="s">
        <v>23</v>
      </c>
      <c r="O29" s="6">
        <f>Table1[[#This Row],[quantity]]*Table1[[#This Row],[amount]]</f>
        <v>2368.08</v>
      </c>
    </row>
    <row r="30" spans="1:15" x14ac:dyDescent="0.35">
      <c r="A30" s="4">
        <v>45628</v>
      </c>
      <c r="B30" s="5" t="s">
        <v>31</v>
      </c>
      <c r="C30" s="5" t="s">
        <v>100</v>
      </c>
      <c r="D30" s="5" t="s">
        <v>101</v>
      </c>
      <c r="E30" s="5" t="s">
        <v>102</v>
      </c>
      <c r="F30" s="5" t="str">
        <f>IF(OR(E30="Large A Pharmacy", E30="Large B Pharmacy", E30="Medium Pharmacy", E30="Small A Pharmacy", E30="Small B Pharmacy", E30="Small C Pharmacy"), "Retail Pharmacy",
IF(OR(E30="Large A Traditional", E30="Large B Traditional", E30="Medium Traditional", E30="Small A Traditional", E30="Small B Traditional", E30="Small C Traditional"), "Retail Traditional",
IF(OR(E30="Semi WS Beauty", E30="Semi WS Traditional"), "Wholesale",
IF(OR(E30="New Beauty", E30="New Pharmacy", E30="New Traditional"), "Online / New",
IF(OR(E30="Specialty", E30="SubD A", E30="SubD B"), "Specialty / Niche",
IF(E30="Hyper", "Hyper", "Other"))))))</f>
        <v>Retail Pharmacy</v>
      </c>
      <c r="G30" s="5" t="s">
        <v>103</v>
      </c>
      <c r="H30" s="5" t="s">
        <v>20</v>
      </c>
      <c r="I30" s="5" t="s">
        <v>104</v>
      </c>
      <c r="J30" s="5">
        <v>540</v>
      </c>
      <c r="K30" s="5">
        <v>-2</v>
      </c>
      <c r="L30" s="5">
        <v>-88.46</v>
      </c>
      <c r="M30" s="5" t="s">
        <v>105</v>
      </c>
      <c r="N30" s="5" t="s">
        <v>36</v>
      </c>
      <c r="O30" s="6">
        <f>Table1[[#This Row],[quantity]]*Table1[[#This Row],[amount]]</f>
        <v>176.92</v>
      </c>
    </row>
    <row r="31" spans="1:15" x14ac:dyDescent="0.35">
      <c r="A31" s="4">
        <v>45628</v>
      </c>
      <c r="B31" s="5" t="s">
        <v>31</v>
      </c>
      <c r="C31" s="5" t="s">
        <v>106</v>
      </c>
      <c r="D31" s="5" t="s">
        <v>107</v>
      </c>
      <c r="E31" s="5" t="s">
        <v>102</v>
      </c>
      <c r="F31" s="5" t="str">
        <f>IF(OR(E31="Large A Pharmacy", E31="Large B Pharmacy", E31="Medium Pharmacy", E31="Small A Pharmacy", E31="Small B Pharmacy", E31="Small C Pharmacy"), "Retail Pharmacy",
IF(OR(E31="Large A Traditional", E31="Large B Traditional", E31="Medium Traditional", E31="Small A Traditional", E31="Small B Traditional", E31="Small C Traditional"), "Retail Traditional",
IF(OR(E31="Semi WS Beauty", E31="Semi WS Traditional"), "Wholesale",
IF(OR(E31="New Beauty", E31="New Pharmacy", E31="New Traditional"), "Online / New",
IF(OR(E31="Specialty", E31="SubD A", E31="SubD B"), "Specialty / Niche",
IF(E31="Hyper", "Hyper", "Other"))))))</f>
        <v>Retail Pharmacy</v>
      </c>
      <c r="G31" s="5" t="s">
        <v>103</v>
      </c>
      <c r="H31" s="5" t="s">
        <v>20</v>
      </c>
      <c r="I31" s="5" t="s">
        <v>21</v>
      </c>
      <c r="J31" s="5">
        <v>320</v>
      </c>
      <c r="K31" s="5">
        <v>-3</v>
      </c>
      <c r="L31" s="5">
        <v>-272.94</v>
      </c>
      <c r="M31" s="5" t="s">
        <v>35</v>
      </c>
      <c r="N31" s="5" t="s">
        <v>36</v>
      </c>
      <c r="O31" s="6">
        <f>Table1[[#This Row],[quantity]]*Table1[[#This Row],[amount]]</f>
        <v>818.81999999999994</v>
      </c>
    </row>
    <row r="32" spans="1:15" x14ac:dyDescent="0.35">
      <c r="A32" s="4">
        <v>45628</v>
      </c>
      <c r="B32" s="5" t="s">
        <v>15</v>
      </c>
      <c r="C32" s="5" t="s">
        <v>108</v>
      </c>
      <c r="D32" s="5" t="s">
        <v>109</v>
      </c>
      <c r="E32" s="5" t="s">
        <v>49</v>
      </c>
      <c r="F32" s="5" t="str">
        <f>IF(OR(E32="Large A Pharmacy", E32="Large B Pharmacy", E32="Medium Pharmacy", E32="Small A Pharmacy", E32="Small B Pharmacy", E32="Small C Pharmacy"), "Retail Pharmacy",
IF(OR(E32="Large A Traditional", E32="Large B Traditional", E32="Medium Traditional", E32="Small A Traditional", E32="Small B Traditional", E32="Small C Traditional"), "Retail Traditional",
IF(OR(E32="Semi WS Beauty", E32="Semi WS Traditional"), "Wholesale",
IF(OR(E32="New Beauty", E32="New Pharmacy", E32="New Traditional"), "Online / New",
IF(OR(E32="Specialty", E32="SubD A", E32="SubD B"), "Specialty / Niche",
IF(E32="Hyper", "Hyper", "Other"))))))</f>
        <v>Retail Pharmacy</v>
      </c>
      <c r="G32" s="5" t="s">
        <v>50</v>
      </c>
      <c r="H32" s="5" t="s">
        <v>28</v>
      </c>
      <c r="I32" s="5" t="s">
        <v>29</v>
      </c>
      <c r="J32" s="5">
        <v>480</v>
      </c>
      <c r="K32" s="5">
        <v>-2</v>
      </c>
      <c r="L32" s="5">
        <v>-80</v>
      </c>
      <c r="M32" s="5" t="s">
        <v>110</v>
      </c>
      <c r="N32" s="5" t="s">
        <v>23</v>
      </c>
      <c r="O32" s="6">
        <f>Table1[[#This Row],[quantity]]*Table1[[#This Row],[amount]]</f>
        <v>160</v>
      </c>
    </row>
    <row r="33" spans="1:15" x14ac:dyDescent="0.35">
      <c r="A33" s="4">
        <v>45628</v>
      </c>
      <c r="B33" s="5" t="s">
        <v>15</v>
      </c>
      <c r="C33" s="5" t="s">
        <v>111</v>
      </c>
      <c r="D33" s="5" t="s">
        <v>112</v>
      </c>
      <c r="E33" s="5" t="s">
        <v>26</v>
      </c>
      <c r="F33" s="5" t="str">
        <f>IF(OR(E33="Large A Pharmacy", E33="Large B Pharmacy", E33="Medium Pharmacy", E33="Small A Pharmacy", E33="Small B Pharmacy", E33="Small C Pharmacy"), "Retail Pharmacy",
IF(OR(E33="Large A Traditional", E33="Large B Traditional", E33="Medium Traditional", E33="Small A Traditional", E33="Small B Traditional", E33="Small C Traditional"), "Retail Traditional",
IF(OR(E33="Semi WS Beauty", E33="Semi WS Traditional"), "Wholesale",
IF(OR(E33="New Beauty", E33="New Pharmacy", E33="New Traditional"), "Online / New",
IF(OR(E33="Specialty", E33="SubD A", E33="SubD B"), "Specialty / Niche",
IF(E33="Hyper", "Hyper", "Other"))))))</f>
        <v>Retail Traditional</v>
      </c>
      <c r="G33" s="5" t="s">
        <v>27</v>
      </c>
      <c r="H33" s="5" t="s">
        <v>28</v>
      </c>
      <c r="I33" s="5" t="s">
        <v>29</v>
      </c>
      <c r="J33" s="5">
        <v>480</v>
      </c>
      <c r="K33" s="5">
        <v>-2</v>
      </c>
      <c r="L33" s="5">
        <v>-80</v>
      </c>
      <c r="M33" s="5" t="s">
        <v>22</v>
      </c>
      <c r="N33" s="5" t="s">
        <v>23</v>
      </c>
      <c r="O33" s="6">
        <f>Table1[[#This Row],[quantity]]*Table1[[#This Row],[amount]]</f>
        <v>160</v>
      </c>
    </row>
    <row r="34" spans="1:15" x14ac:dyDescent="0.35">
      <c r="A34" s="4">
        <v>45628</v>
      </c>
      <c r="B34" s="5" t="s">
        <v>15</v>
      </c>
      <c r="C34" s="5" t="s">
        <v>113</v>
      </c>
      <c r="D34" s="5" t="s">
        <v>114</v>
      </c>
      <c r="E34" s="5" t="s">
        <v>74</v>
      </c>
      <c r="F34" s="5" t="str">
        <f>IF(OR(E34="Large A Pharmacy", E34="Large B Pharmacy", E34="Medium Pharmacy", E34="Small A Pharmacy", E34="Small B Pharmacy", E34="Small C Pharmacy"), "Retail Pharmacy",
IF(OR(E34="Large A Traditional", E34="Large B Traditional", E34="Medium Traditional", E34="Small A Traditional", E34="Small B Traditional", E34="Small C Traditional"), "Retail Traditional",
IF(OR(E34="Semi WS Beauty", E34="Semi WS Traditional"), "Wholesale",
IF(OR(E34="New Beauty", E34="New Pharmacy", E34="New Traditional"), "Online / New",
IF(OR(E34="Specialty", E34="SubD A", E34="SubD B"), "Specialty / Niche",
IF(E34="Hyper", "Hyper", "Other"))))))</f>
        <v>Retail Pharmacy</v>
      </c>
      <c r="G34" s="5" t="s">
        <v>75</v>
      </c>
      <c r="H34" s="5" t="s">
        <v>28</v>
      </c>
      <c r="I34" s="5" t="s">
        <v>115</v>
      </c>
      <c r="J34" s="5">
        <v>160</v>
      </c>
      <c r="K34" s="5">
        <v>-6</v>
      </c>
      <c r="L34" s="5">
        <v>-618</v>
      </c>
      <c r="M34" s="5" t="s">
        <v>30</v>
      </c>
      <c r="N34" s="5" t="s">
        <v>23</v>
      </c>
      <c r="O34" s="6">
        <f>Table1[[#This Row],[quantity]]*Table1[[#This Row],[amount]]</f>
        <v>3708</v>
      </c>
    </row>
    <row r="35" spans="1:15" x14ac:dyDescent="0.35">
      <c r="A35" s="4">
        <v>45628</v>
      </c>
      <c r="B35" s="5" t="s">
        <v>15</v>
      </c>
      <c r="C35" s="5" t="s">
        <v>116</v>
      </c>
      <c r="D35" s="5" t="s">
        <v>117</v>
      </c>
      <c r="E35" s="5" t="s">
        <v>49</v>
      </c>
      <c r="F35" s="5" t="str">
        <f>IF(OR(E35="Large A Pharmacy", E35="Large B Pharmacy", E35="Medium Pharmacy", E35="Small A Pharmacy", E35="Small B Pharmacy", E35="Small C Pharmacy"), "Retail Pharmacy",
IF(OR(E35="Large A Traditional", E35="Large B Traditional", E35="Medium Traditional", E35="Small A Traditional", E35="Small B Traditional", E35="Small C Traditional"), "Retail Traditional",
IF(OR(E35="Semi WS Beauty", E35="Semi WS Traditional"), "Wholesale",
IF(OR(E35="New Beauty", E35="New Pharmacy", E35="New Traditional"), "Online / New",
IF(OR(E35="Specialty", E35="SubD A", E35="SubD B"), "Specialty / Niche",
IF(E35="Hyper", "Hyper", "Other"))))))</f>
        <v>Retail Pharmacy</v>
      </c>
      <c r="G35" s="5" t="s">
        <v>50</v>
      </c>
      <c r="H35" s="5" t="s">
        <v>20</v>
      </c>
      <c r="I35" s="5" t="s">
        <v>76</v>
      </c>
      <c r="J35" s="5">
        <v>960</v>
      </c>
      <c r="K35" s="5">
        <v>-1</v>
      </c>
      <c r="L35" s="5">
        <v>-46.69</v>
      </c>
      <c r="M35" s="5" t="s">
        <v>30</v>
      </c>
      <c r="N35" s="5" t="s">
        <v>23</v>
      </c>
      <c r="O35" s="6">
        <f>Table1[[#This Row],[quantity]]*Table1[[#This Row],[amount]]</f>
        <v>46.69</v>
      </c>
    </row>
    <row r="36" spans="1:15" x14ac:dyDescent="0.35">
      <c r="A36" s="4">
        <v>45628</v>
      </c>
      <c r="B36" s="5" t="s">
        <v>15</v>
      </c>
      <c r="C36" s="5" t="s">
        <v>118</v>
      </c>
      <c r="D36" s="5" t="s">
        <v>119</v>
      </c>
      <c r="E36" s="5" t="s">
        <v>49</v>
      </c>
      <c r="F36" s="5" t="str">
        <f>IF(OR(E36="Large A Pharmacy", E36="Large B Pharmacy", E36="Medium Pharmacy", E36="Small A Pharmacy", E36="Small B Pharmacy", E36="Small C Pharmacy"), "Retail Pharmacy",
IF(OR(E36="Large A Traditional", E36="Large B Traditional", E36="Medium Traditional", E36="Small A Traditional", E36="Small B Traditional", E36="Small C Traditional"), "Retail Traditional",
IF(OR(E36="Semi WS Beauty", E36="Semi WS Traditional"), "Wholesale",
IF(OR(E36="New Beauty", E36="New Pharmacy", E36="New Traditional"), "Online / New",
IF(OR(E36="Specialty", E36="SubD A", E36="SubD B"), "Specialty / Niche",
IF(E36="Hyper", "Hyper", "Other"))))))</f>
        <v>Retail Pharmacy</v>
      </c>
      <c r="G36" s="5" t="s">
        <v>50</v>
      </c>
      <c r="H36" s="5" t="s">
        <v>20</v>
      </c>
      <c r="I36" s="5" t="s">
        <v>76</v>
      </c>
      <c r="J36" s="5">
        <v>960</v>
      </c>
      <c r="K36" s="5">
        <v>-1</v>
      </c>
      <c r="L36" s="5">
        <v>-46.69</v>
      </c>
      <c r="M36" s="5" t="s">
        <v>30</v>
      </c>
      <c r="N36" s="5" t="s">
        <v>23</v>
      </c>
      <c r="O36" s="6">
        <f>Table1[[#This Row],[quantity]]*Table1[[#This Row],[amount]]</f>
        <v>46.69</v>
      </c>
    </row>
    <row r="37" spans="1:15" x14ac:dyDescent="0.35">
      <c r="A37" s="4">
        <v>45628</v>
      </c>
      <c r="B37" s="5" t="s">
        <v>15</v>
      </c>
      <c r="C37" s="5" t="s">
        <v>120</v>
      </c>
      <c r="D37" s="5" t="s">
        <v>121</v>
      </c>
      <c r="E37" s="5" t="s">
        <v>39</v>
      </c>
      <c r="F37" s="5" t="str">
        <f>IF(OR(E37="Large A Pharmacy", E37="Large B Pharmacy", E37="Medium Pharmacy", E37="Small A Pharmacy", E37="Small B Pharmacy", E37="Small C Pharmacy"), "Retail Pharmacy",
IF(OR(E37="Large A Traditional", E37="Large B Traditional", E37="Medium Traditional", E37="Small A Traditional", E37="Small B Traditional", E37="Small C Traditional"), "Retail Traditional",
IF(OR(E37="Semi WS Beauty", E37="Semi WS Traditional"), "Wholesale",
IF(OR(E37="New Beauty", E37="New Pharmacy", E37="New Traditional"), "Online / New",
IF(OR(E37="Specialty", E37="SubD A", E37="SubD B"), "Specialty / Niche",
IF(E37="Hyper", "Hyper", "Other"))))))</f>
        <v>Retail Pharmacy</v>
      </c>
      <c r="G37" s="5" t="s">
        <v>40</v>
      </c>
      <c r="H37" s="5" t="s">
        <v>20</v>
      </c>
      <c r="I37" s="5" t="s">
        <v>76</v>
      </c>
      <c r="J37" s="5">
        <v>960</v>
      </c>
      <c r="K37" s="5">
        <v>-1</v>
      </c>
      <c r="L37" s="5">
        <v>-46.69</v>
      </c>
      <c r="M37" s="5" t="s">
        <v>30</v>
      </c>
      <c r="N37" s="5" t="s">
        <v>23</v>
      </c>
      <c r="O37" s="6">
        <f>Table1[[#This Row],[quantity]]*Table1[[#This Row],[amount]]</f>
        <v>46.69</v>
      </c>
    </row>
    <row r="38" spans="1:15" x14ac:dyDescent="0.35">
      <c r="A38" s="4">
        <v>45628</v>
      </c>
      <c r="B38" s="5" t="s">
        <v>15</v>
      </c>
      <c r="C38" s="5" t="s">
        <v>122</v>
      </c>
      <c r="D38" s="5" t="s">
        <v>123</v>
      </c>
      <c r="E38" s="5" t="s">
        <v>102</v>
      </c>
      <c r="F38" s="5" t="str">
        <f>IF(OR(E38="Large A Pharmacy", E38="Large B Pharmacy", E38="Medium Pharmacy", E38="Small A Pharmacy", E38="Small B Pharmacy", E38="Small C Pharmacy"), "Retail Pharmacy",
IF(OR(E38="Large A Traditional", E38="Large B Traditional", E38="Medium Traditional", E38="Small A Traditional", E38="Small B Traditional", E38="Small C Traditional"), "Retail Traditional",
IF(OR(E38="Semi WS Beauty", E38="Semi WS Traditional"), "Wholesale",
IF(OR(E38="New Beauty", E38="New Pharmacy", E38="New Traditional"), "Online / New",
IF(OR(E38="Specialty", E38="SubD A", E38="SubD B"), "Specialty / Niche",
IF(E38="Hyper", "Hyper", "Other"))))))</f>
        <v>Retail Pharmacy</v>
      </c>
      <c r="G38" s="5" t="s">
        <v>103</v>
      </c>
      <c r="H38" s="5" t="s">
        <v>20</v>
      </c>
      <c r="I38" s="5" t="s">
        <v>76</v>
      </c>
      <c r="J38" s="5">
        <v>960</v>
      </c>
      <c r="K38" s="5">
        <v>-1</v>
      </c>
      <c r="L38" s="5">
        <v>-46.69</v>
      </c>
      <c r="M38" s="5" t="s">
        <v>30</v>
      </c>
      <c r="N38" s="5" t="s">
        <v>23</v>
      </c>
      <c r="O38" s="6">
        <f>Table1[[#This Row],[quantity]]*Table1[[#This Row],[amount]]</f>
        <v>46.69</v>
      </c>
    </row>
    <row r="39" spans="1:15" x14ac:dyDescent="0.35">
      <c r="A39" s="4">
        <v>45628</v>
      </c>
      <c r="B39" s="5" t="s">
        <v>15</v>
      </c>
      <c r="C39" s="5" t="s">
        <v>124</v>
      </c>
      <c r="D39" s="5" t="s">
        <v>125</v>
      </c>
      <c r="E39" s="5" t="s">
        <v>18</v>
      </c>
      <c r="F39" s="5" t="str">
        <f>IF(OR(E39="Large A Pharmacy", E39="Large B Pharmacy", E39="Medium Pharmacy", E39="Small A Pharmacy", E39="Small B Pharmacy", E39="Small C Pharmacy"), "Retail Pharmacy",
IF(OR(E39="Large A Traditional", E39="Large B Traditional", E39="Medium Traditional", E39="Small A Traditional", E39="Small B Traditional", E39="Small C Traditional"), "Retail Traditional",
IF(OR(E39="Semi WS Beauty", E39="Semi WS Traditional"), "Wholesale",
IF(OR(E39="New Beauty", E39="New Pharmacy", E39="New Traditional"), "Online / New",
IF(OR(E39="Specialty", E39="SubD A", E39="SubD B"), "Specialty / Niche",
IF(E39="Hyper", "Hyper", "Other"))))))</f>
        <v>Retail Traditional</v>
      </c>
      <c r="G39" s="5" t="s">
        <v>19</v>
      </c>
      <c r="H39" s="5" t="s">
        <v>64</v>
      </c>
      <c r="I39" s="5" t="s">
        <v>65</v>
      </c>
      <c r="J39" s="5">
        <v>112</v>
      </c>
      <c r="K39" s="5">
        <v>-8</v>
      </c>
      <c r="L39" s="5">
        <v>-360.32</v>
      </c>
      <c r="M39" s="5" t="s">
        <v>110</v>
      </c>
      <c r="N39" s="5" t="s">
        <v>23</v>
      </c>
      <c r="O39" s="6">
        <f>Table1[[#This Row],[quantity]]*Table1[[#This Row],[amount]]</f>
        <v>2882.56</v>
      </c>
    </row>
    <row r="40" spans="1:15" x14ac:dyDescent="0.35">
      <c r="A40" s="4">
        <v>45628</v>
      </c>
      <c r="B40" s="5" t="s">
        <v>15</v>
      </c>
      <c r="C40" s="5" t="s">
        <v>87</v>
      </c>
      <c r="D40" s="5" t="s">
        <v>88</v>
      </c>
      <c r="E40" s="5" t="s">
        <v>74</v>
      </c>
      <c r="F40" s="5" t="str">
        <f>IF(OR(E40="Large A Pharmacy", E40="Large B Pharmacy", E40="Medium Pharmacy", E40="Small A Pharmacy", E40="Small B Pharmacy", E40="Small C Pharmacy"), "Retail Pharmacy",
IF(OR(E40="Large A Traditional", E40="Large B Traditional", E40="Medium Traditional", E40="Small A Traditional", E40="Small B Traditional", E40="Small C Traditional"), "Retail Traditional",
IF(OR(E40="Semi WS Beauty", E40="Semi WS Traditional"), "Wholesale",
IF(OR(E40="New Beauty", E40="New Pharmacy", E40="New Traditional"), "Online / New",
IF(OR(E40="Specialty", E40="SubD A", E40="SubD B"), "Specialty / Niche",
IF(E40="Hyper", "Hyper", "Other"))))))</f>
        <v>Retail Pharmacy</v>
      </c>
      <c r="G40" s="5" t="s">
        <v>75</v>
      </c>
      <c r="H40" s="5" t="s">
        <v>20</v>
      </c>
      <c r="I40" s="5" t="s">
        <v>34</v>
      </c>
      <c r="J40" s="5">
        <v>216</v>
      </c>
      <c r="K40" s="5">
        <v>-4</v>
      </c>
      <c r="L40" s="5">
        <v>-417.24</v>
      </c>
      <c r="M40" s="5" t="s">
        <v>90</v>
      </c>
      <c r="N40" s="5" t="s">
        <v>23</v>
      </c>
      <c r="O40" s="6">
        <f>Table1[[#This Row],[quantity]]*Table1[[#This Row],[amount]]</f>
        <v>1668.96</v>
      </c>
    </row>
    <row r="41" spans="1:15" x14ac:dyDescent="0.35">
      <c r="A41" s="4">
        <v>45628</v>
      </c>
      <c r="B41" s="5" t="s">
        <v>15</v>
      </c>
      <c r="C41" s="5" t="s">
        <v>126</v>
      </c>
      <c r="D41" s="5" t="s">
        <v>127</v>
      </c>
      <c r="E41" s="5" t="s">
        <v>18</v>
      </c>
      <c r="F41" s="5" t="str">
        <f>IF(OR(E41="Large A Pharmacy", E41="Large B Pharmacy", E41="Medium Pharmacy", E41="Small A Pharmacy", E41="Small B Pharmacy", E41="Small C Pharmacy"), "Retail Pharmacy",
IF(OR(E41="Large A Traditional", E41="Large B Traditional", E41="Medium Traditional", E41="Small A Traditional", E41="Small B Traditional", E41="Small C Traditional"), "Retail Traditional",
IF(OR(E41="Semi WS Beauty", E41="Semi WS Traditional"), "Wholesale",
IF(OR(E41="New Beauty", E41="New Pharmacy", E41="New Traditional"), "Online / New",
IF(OR(E41="Specialty", E41="SubD A", E41="SubD B"), "Specialty / Niche",
IF(E41="Hyper", "Hyper", "Other"))))))</f>
        <v>Retail Traditional</v>
      </c>
      <c r="G41" s="5" t="s">
        <v>19</v>
      </c>
      <c r="H41" s="5" t="s">
        <v>41</v>
      </c>
      <c r="I41" s="5" t="s">
        <v>42</v>
      </c>
      <c r="J41" s="5">
        <v>288</v>
      </c>
      <c r="K41" s="5">
        <v>-3</v>
      </c>
      <c r="L41" s="5">
        <v>-25.62</v>
      </c>
      <c r="M41" s="5" t="s">
        <v>30</v>
      </c>
      <c r="N41" s="5" t="s">
        <v>23</v>
      </c>
      <c r="O41" s="6">
        <f>Table1[[#This Row],[quantity]]*Table1[[#This Row],[amount]]</f>
        <v>76.86</v>
      </c>
    </row>
    <row r="42" spans="1:15" x14ac:dyDescent="0.35">
      <c r="A42" s="4">
        <v>45628</v>
      </c>
      <c r="B42" s="5" t="s">
        <v>15</v>
      </c>
      <c r="C42" s="5" t="s">
        <v>128</v>
      </c>
      <c r="D42" s="5" t="s">
        <v>129</v>
      </c>
      <c r="E42" s="5" t="s">
        <v>18</v>
      </c>
      <c r="F42" s="5" t="str">
        <f>IF(OR(E42="Large A Pharmacy", E42="Large B Pharmacy", E42="Medium Pharmacy", E42="Small A Pharmacy", E42="Small B Pharmacy", E42="Small C Pharmacy"), "Retail Pharmacy",
IF(OR(E42="Large A Traditional", E42="Large B Traditional", E42="Medium Traditional", E42="Small A Traditional", E42="Small B Traditional", E42="Small C Traditional"), "Retail Traditional",
IF(OR(E42="Semi WS Beauty", E42="Semi WS Traditional"), "Wholesale",
IF(OR(E42="New Beauty", E42="New Pharmacy", E42="New Traditional"), "Online / New",
IF(OR(E42="Specialty", E42="SubD A", E42="SubD B"), "Specialty / Niche",
IF(E42="Hyper", "Hyper", "Other"))))))</f>
        <v>Retail Traditional</v>
      </c>
      <c r="G42" s="5" t="s">
        <v>56</v>
      </c>
      <c r="H42" s="5" t="s">
        <v>130</v>
      </c>
      <c r="I42" s="5" t="s">
        <v>131</v>
      </c>
      <c r="J42" s="5">
        <v>72</v>
      </c>
      <c r="K42" s="5">
        <v>-12</v>
      </c>
      <c r="L42" s="5">
        <v>-111.12</v>
      </c>
      <c r="M42" s="5" t="s">
        <v>30</v>
      </c>
      <c r="N42" s="5" t="s">
        <v>23</v>
      </c>
      <c r="O42" s="6">
        <f>Table1[[#This Row],[quantity]]*Table1[[#This Row],[amount]]</f>
        <v>1333.44</v>
      </c>
    </row>
    <row r="43" spans="1:15" x14ac:dyDescent="0.35">
      <c r="A43" s="4">
        <v>45628</v>
      </c>
      <c r="B43" s="5" t="s">
        <v>15</v>
      </c>
      <c r="C43" s="5" t="s">
        <v>77</v>
      </c>
      <c r="D43" s="5" t="s">
        <v>78</v>
      </c>
      <c r="E43" s="5" t="s">
        <v>49</v>
      </c>
      <c r="F43" s="5" t="str">
        <f>IF(OR(E43="Large A Pharmacy", E43="Large B Pharmacy", E43="Medium Pharmacy", E43="Small A Pharmacy", E43="Small B Pharmacy", E43="Small C Pharmacy"), "Retail Pharmacy",
IF(OR(E43="Large A Traditional", E43="Large B Traditional", E43="Medium Traditional", E43="Small A Traditional", E43="Small B Traditional", E43="Small C Traditional"), "Retail Traditional",
IF(OR(E43="Semi WS Beauty", E43="Semi WS Traditional"), "Wholesale",
IF(OR(E43="New Beauty", E43="New Pharmacy", E43="New Traditional"), "Online / New",
IF(OR(E43="Specialty", E43="SubD A", E43="SubD B"), "Specialty / Niche",
IF(E43="Hyper", "Hyper", "Other"))))))</f>
        <v>Retail Pharmacy</v>
      </c>
      <c r="G43" s="5" t="s">
        <v>50</v>
      </c>
      <c r="H43" s="5" t="s">
        <v>64</v>
      </c>
      <c r="I43" s="5" t="s">
        <v>65</v>
      </c>
      <c r="J43" s="5">
        <v>120</v>
      </c>
      <c r="K43" s="5">
        <v>-7</v>
      </c>
      <c r="L43" s="5">
        <v>-220.71</v>
      </c>
      <c r="M43" s="5" t="s">
        <v>30</v>
      </c>
      <c r="N43" s="5" t="s">
        <v>23</v>
      </c>
      <c r="O43" s="6">
        <f>Table1[[#This Row],[quantity]]*Table1[[#This Row],[amount]]</f>
        <v>1544.97</v>
      </c>
    </row>
    <row r="44" spans="1:15" x14ac:dyDescent="0.35">
      <c r="A44" s="4">
        <v>45628</v>
      </c>
      <c r="B44" s="5" t="s">
        <v>15</v>
      </c>
      <c r="C44" s="5" t="s">
        <v>37</v>
      </c>
      <c r="D44" s="5" t="s">
        <v>38</v>
      </c>
      <c r="E44" s="5" t="s">
        <v>39</v>
      </c>
      <c r="F44" s="5" t="str">
        <f>IF(OR(E44="Large A Pharmacy", E44="Large B Pharmacy", E44="Medium Pharmacy", E44="Small A Pharmacy", E44="Small B Pharmacy", E44="Small C Pharmacy"), "Retail Pharmacy",
IF(OR(E44="Large A Traditional", E44="Large B Traditional", E44="Medium Traditional", E44="Small A Traditional", E44="Small B Traditional", E44="Small C Traditional"), "Retail Traditional",
IF(OR(E44="Semi WS Beauty", E44="Semi WS Traditional"), "Wholesale",
IF(OR(E44="New Beauty", E44="New Pharmacy", E44="New Traditional"), "Online / New",
IF(OR(E44="Specialty", E44="SubD A", E44="SubD B"), "Specialty / Niche",
IF(E44="Hyper", "Hyper", "Other"))))))</f>
        <v>Retail Pharmacy</v>
      </c>
      <c r="G44" s="5" t="s">
        <v>40</v>
      </c>
      <c r="H44" s="5" t="s">
        <v>64</v>
      </c>
      <c r="I44" s="5" t="s">
        <v>65</v>
      </c>
      <c r="J44" s="5">
        <v>120</v>
      </c>
      <c r="K44" s="5">
        <v>-7</v>
      </c>
      <c r="L44" s="5">
        <v>-264.81</v>
      </c>
      <c r="M44" s="5" t="s">
        <v>22</v>
      </c>
      <c r="N44" s="5" t="s">
        <v>23</v>
      </c>
      <c r="O44" s="6">
        <f>Table1[[#This Row],[quantity]]*Table1[[#This Row],[amount]]</f>
        <v>1853.67</v>
      </c>
    </row>
    <row r="45" spans="1:15" x14ac:dyDescent="0.35">
      <c r="A45" s="4">
        <v>45628</v>
      </c>
      <c r="B45" s="5" t="s">
        <v>15</v>
      </c>
      <c r="C45" s="5" t="s">
        <v>132</v>
      </c>
      <c r="D45" s="5" t="s">
        <v>133</v>
      </c>
      <c r="E45" s="5" t="s">
        <v>45</v>
      </c>
      <c r="F45" s="5" t="str">
        <f>IF(OR(E45="Large A Pharmacy", E45="Large B Pharmacy", E45="Medium Pharmacy", E45="Small A Pharmacy", E45="Small B Pharmacy", E45="Small C Pharmacy"), "Retail Pharmacy",
IF(OR(E45="Large A Traditional", E45="Large B Traditional", E45="Medium Traditional", E45="Small A Traditional", E45="Small B Traditional", E45="Small C Traditional"), "Retail Traditional",
IF(OR(E45="Semi WS Beauty", E45="Semi WS Traditional"), "Wholesale",
IF(OR(E45="New Beauty", E45="New Pharmacy", E45="New Traditional"), "Online / New",
IF(OR(E45="Specialty", E45="SubD A", E45="SubD B"), "Specialty / Niche",
IF(E45="Hyper", "Hyper", "Other"))))))</f>
        <v>Online / New</v>
      </c>
      <c r="G45" s="5" t="s">
        <v>134</v>
      </c>
      <c r="H45" s="5" t="s">
        <v>28</v>
      </c>
      <c r="I45" s="5" t="s">
        <v>115</v>
      </c>
      <c r="J45" s="5">
        <v>160</v>
      </c>
      <c r="K45" s="5">
        <v>-5</v>
      </c>
      <c r="L45" s="5">
        <v>-515</v>
      </c>
      <c r="M45" s="5" t="s">
        <v>135</v>
      </c>
      <c r="N45" s="5" t="s">
        <v>23</v>
      </c>
      <c r="O45" s="6">
        <f>Table1[[#This Row],[quantity]]*Table1[[#This Row],[amount]]</f>
        <v>2575</v>
      </c>
    </row>
    <row r="46" spans="1:15" x14ac:dyDescent="0.35">
      <c r="A46" s="4">
        <v>45628</v>
      </c>
      <c r="B46" s="5" t="s">
        <v>31</v>
      </c>
      <c r="C46" s="5" t="s">
        <v>106</v>
      </c>
      <c r="D46" s="5" t="s">
        <v>107</v>
      </c>
      <c r="E46" s="5" t="s">
        <v>102</v>
      </c>
      <c r="F46" s="5" t="str">
        <f>IF(OR(E46="Large A Pharmacy", E46="Large B Pharmacy", E46="Medium Pharmacy", E46="Small A Pharmacy", E46="Small B Pharmacy", E46="Small C Pharmacy"), "Retail Pharmacy",
IF(OR(E46="Large A Traditional", E46="Large B Traditional", E46="Medium Traditional", E46="Small A Traditional", E46="Small B Traditional", E46="Small C Traditional"), "Retail Traditional",
IF(OR(E46="Semi WS Beauty", E46="Semi WS Traditional"), "Wholesale",
IF(OR(E46="New Beauty", E46="New Pharmacy", E46="New Traditional"), "Online / New",
IF(OR(E46="Specialty", E46="SubD A", E46="SubD B"), "Specialty / Niche",
IF(E46="Hyper", "Hyper", "Other"))))))</f>
        <v>Retail Pharmacy</v>
      </c>
      <c r="G46" s="5" t="s">
        <v>103</v>
      </c>
      <c r="H46" s="5" t="s">
        <v>20</v>
      </c>
      <c r="I46" s="5" t="s">
        <v>136</v>
      </c>
      <c r="J46" s="5">
        <v>720</v>
      </c>
      <c r="K46" s="5">
        <v>-1</v>
      </c>
      <c r="L46" s="5">
        <v>-55.91</v>
      </c>
      <c r="M46" s="5" t="s">
        <v>105</v>
      </c>
      <c r="N46" s="5" t="s">
        <v>36</v>
      </c>
      <c r="O46" s="6">
        <f>Table1[[#This Row],[quantity]]*Table1[[#This Row],[amount]]</f>
        <v>55.91</v>
      </c>
    </row>
    <row r="47" spans="1:15" x14ac:dyDescent="0.35">
      <c r="A47" s="4">
        <v>45628</v>
      </c>
      <c r="B47" s="5" t="s">
        <v>15</v>
      </c>
      <c r="C47" s="5" t="s">
        <v>37</v>
      </c>
      <c r="D47" s="5" t="s">
        <v>38</v>
      </c>
      <c r="E47" s="5" t="s">
        <v>39</v>
      </c>
      <c r="F47" s="5" t="str">
        <f>IF(OR(E47="Large A Pharmacy", E47="Large B Pharmacy", E47="Medium Pharmacy", E47="Small A Pharmacy", E47="Small B Pharmacy", E47="Small C Pharmacy"), "Retail Pharmacy",
IF(OR(E47="Large A Traditional", E47="Large B Traditional", E47="Medium Traditional", E47="Small A Traditional", E47="Small B Traditional", E47="Small C Traditional"), "Retail Traditional",
IF(OR(E47="Semi WS Beauty", E47="Semi WS Traditional"), "Wholesale",
IF(OR(E47="New Beauty", E47="New Pharmacy", E47="New Traditional"), "Online / New",
IF(OR(E47="Specialty", E47="SubD A", E47="SubD B"), "Specialty / Niche",
IF(E47="Hyper", "Hyper", "Other"))))))</f>
        <v>Retail Pharmacy</v>
      </c>
      <c r="G47" s="5" t="s">
        <v>40</v>
      </c>
      <c r="H47" s="5" t="s">
        <v>64</v>
      </c>
      <c r="I47" s="5" t="s">
        <v>65</v>
      </c>
      <c r="J47" s="5">
        <v>120</v>
      </c>
      <c r="K47" s="5">
        <v>-6</v>
      </c>
      <c r="L47" s="5">
        <v>-189.18</v>
      </c>
      <c r="M47" s="5" t="s">
        <v>22</v>
      </c>
      <c r="N47" s="5" t="s">
        <v>23</v>
      </c>
      <c r="O47" s="6">
        <f>Table1[[#This Row],[quantity]]*Table1[[#This Row],[amount]]</f>
        <v>1135.08</v>
      </c>
    </row>
    <row r="48" spans="1:15" x14ac:dyDescent="0.35">
      <c r="A48" s="4">
        <v>45628</v>
      </c>
      <c r="B48" s="5" t="s">
        <v>15</v>
      </c>
      <c r="C48" s="5" t="s">
        <v>137</v>
      </c>
      <c r="D48" s="5" t="s">
        <v>138</v>
      </c>
      <c r="E48" s="5" t="s">
        <v>39</v>
      </c>
      <c r="F48" s="5" t="str">
        <f>IF(OR(E48="Large A Pharmacy", E48="Large B Pharmacy", E48="Medium Pharmacy", E48="Small A Pharmacy", E48="Small B Pharmacy", E48="Small C Pharmacy"), "Retail Pharmacy",
IF(OR(E48="Large A Traditional", E48="Large B Traditional", E48="Medium Traditional", E48="Small A Traditional", E48="Small B Traditional", E48="Small C Traditional"), "Retail Traditional",
IF(OR(E48="Semi WS Beauty", E48="Semi WS Traditional"), "Wholesale",
IF(OR(E48="New Beauty", E48="New Pharmacy", E48="New Traditional"), "Online / New",
IF(OR(E48="Specialty", E48="SubD A", E48="SubD B"), "Specialty / Niche",
IF(E48="Hyper", "Hyper", "Other"))))))</f>
        <v>Retail Pharmacy</v>
      </c>
      <c r="G48" s="5" t="s">
        <v>40</v>
      </c>
      <c r="H48" s="5" t="s">
        <v>20</v>
      </c>
      <c r="I48" s="5" t="s">
        <v>34</v>
      </c>
      <c r="J48" s="5">
        <v>144</v>
      </c>
      <c r="K48" s="5">
        <v>-5</v>
      </c>
      <c r="L48" s="5">
        <v>-867.85</v>
      </c>
      <c r="M48" s="5" t="s">
        <v>110</v>
      </c>
      <c r="N48" s="5" t="s">
        <v>23</v>
      </c>
      <c r="O48" s="6">
        <f>Table1[[#This Row],[quantity]]*Table1[[#This Row],[amount]]</f>
        <v>4339.25</v>
      </c>
    </row>
    <row r="49" spans="1:15" x14ac:dyDescent="0.35">
      <c r="A49" s="4">
        <v>45628</v>
      </c>
      <c r="B49" s="5" t="s">
        <v>15</v>
      </c>
      <c r="C49" s="5" t="s">
        <v>139</v>
      </c>
      <c r="D49" s="5" t="s">
        <v>140</v>
      </c>
      <c r="E49" s="5" t="s">
        <v>49</v>
      </c>
      <c r="F49" s="5" t="str">
        <f>IF(OR(E49="Large A Pharmacy", E49="Large B Pharmacy", E49="Medium Pharmacy", E49="Small A Pharmacy", E49="Small B Pharmacy", E49="Small C Pharmacy"), "Retail Pharmacy",
IF(OR(E49="Large A Traditional", E49="Large B Traditional", E49="Medium Traditional", E49="Small A Traditional", E49="Small B Traditional", E49="Small C Traditional"), "Retail Traditional",
IF(OR(E49="Semi WS Beauty", E49="Semi WS Traditional"), "Wholesale",
IF(OR(E49="New Beauty", E49="New Pharmacy", E49="New Traditional"), "Online / New",
IF(OR(E49="Specialty", E49="SubD A", E49="SubD B"), "Specialty / Niche",
IF(E49="Hyper", "Hyper", "Other"))))))</f>
        <v>Retail Pharmacy</v>
      </c>
      <c r="G49" s="5" t="s">
        <v>50</v>
      </c>
      <c r="H49" s="5" t="s">
        <v>64</v>
      </c>
      <c r="I49" s="5" t="s">
        <v>65</v>
      </c>
      <c r="J49" s="5">
        <v>112</v>
      </c>
      <c r="K49" s="5">
        <v>-6</v>
      </c>
      <c r="L49" s="5">
        <v>-270.24</v>
      </c>
      <c r="M49" s="5" t="s">
        <v>30</v>
      </c>
      <c r="N49" s="5" t="s">
        <v>23</v>
      </c>
      <c r="O49" s="6">
        <f>Table1[[#This Row],[quantity]]*Table1[[#This Row],[amount]]</f>
        <v>1621.44</v>
      </c>
    </row>
    <row r="50" spans="1:15" x14ac:dyDescent="0.35">
      <c r="A50" s="4">
        <v>45628</v>
      </c>
      <c r="B50" s="5" t="s">
        <v>15</v>
      </c>
      <c r="C50" s="5" t="s">
        <v>126</v>
      </c>
      <c r="D50" s="5" t="s">
        <v>127</v>
      </c>
      <c r="E50" s="5" t="s">
        <v>18</v>
      </c>
      <c r="F50" s="5" t="str">
        <f>IF(OR(E50="Large A Pharmacy", E50="Large B Pharmacy", E50="Medium Pharmacy", E50="Small A Pharmacy", E50="Small B Pharmacy", E50="Small C Pharmacy"), "Retail Pharmacy",
IF(OR(E50="Large A Traditional", E50="Large B Traditional", E50="Medium Traditional", E50="Small A Traditional", E50="Small B Traditional", E50="Small C Traditional"), "Retail Traditional",
IF(OR(E50="Semi WS Beauty", E50="Semi WS Traditional"), "Wholesale",
IF(OR(E50="New Beauty", E50="New Pharmacy", E50="New Traditional"), "Online / New",
IF(OR(E50="Specialty", E50="SubD A", E50="SubD B"), "Specialty / Niche",
IF(E50="Hyper", "Hyper", "Other"))))))</f>
        <v>Retail Traditional</v>
      </c>
      <c r="G50" s="5" t="s">
        <v>19</v>
      </c>
      <c r="H50" s="5" t="s">
        <v>41</v>
      </c>
      <c r="I50" s="5" t="s">
        <v>42</v>
      </c>
      <c r="J50" s="5">
        <v>168</v>
      </c>
      <c r="K50" s="5">
        <v>-4</v>
      </c>
      <c r="L50" s="5">
        <v>-68.36</v>
      </c>
      <c r="M50" s="5" t="s">
        <v>30</v>
      </c>
      <c r="N50" s="5" t="s">
        <v>23</v>
      </c>
      <c r="O50" s="6">
        <f>Table1[[#This Row],[quantity]]*Table1[[#This Row],[amount]]</f>
        <v>273.44</v>
      </c>
    </row>
    <row r="51" spans="1:15" x14ac:dyDescent="0.35">
      <c r="A51" s="4">
        <v>45643</v>
      </c>
      <c r="B51" s="5" t="s">
        <v>15</v>
      </c>
      <c r="C51" s="5" t="s">
        <v>141</v>
      </c>
      <c r="D51" s="5" t="s">
        <v>142</v>
      </c>
      <c r="E51" s="5" t="s">
        <v>74</v>
      </c>
      <c r="F51" s="5" t="str">
        <f>IF(OR(E51="Large A Pharmacy", E51="Large B Pharmacy", E51="Medium Pharmacy", E51="Small A Pharmacy", E51="Small B Pharmacy", E51="Small C Pharmacy"), "Retail Pharmacy",
IF(OR(E51="Large A Traditional", E51="Large B Traditional", E51="Medium Traditional", E51="Small A Traditional", E51="Small B Traditional", E51="Small C Traditional"), "Retail Traditional",
IF(OR(E51="Semi WS Beauty", E51="Semi WS Traditional"), "Wholesale",
IF(OR(E51="New Beauty", E51="New Pharmacy", E51="New Traditional"), "Online / New",
IF(OR(E51="Specialty", E51="SubD A", E51="SubD B"), "Specialty / Niche",
IF(E51="Hyper", "Hyper", "Other"))))))</f>
        <v>Retail Pharmacy</v>
      </c>
      <c r="G51" s="5" t="s">
        <v>143</v>
      </c>
      <c r="H51" s="5" t="s">
        <v>144</v>
      </c>
      <c r="I51" s="5" t="s">
        <v>145</v>
      </c>
      <c r="J51" s="5">
        <v>24</v>
      </c>
      <c r="K51" s="5">
        <v>-25</v>
      </c>
      <c r="L51" s="5">
        <v>-3750</v>
      </c>
      <c r="M51" s="5" t="s">
        <v>30</v>
      </c>
      <c r="N51" s="5" t="s">
        <v>146</v>
      </c>
      <c r="O51" s="6">
        <f>Table1[[#This Row],[quantity]]*Table1[[#This Row],[amount]]</f>
        <v>93750</v>
      </c>
    </row>
    <row r="52" spans="1:15" x14ac:dyDescent="0.35">
      <c r="A52" s="4">
        <v>45628</v>
      </c>
      <c r="B52" s="5" t="s">
        <v>15</v>
      </c>
      <c r="C52" s="5" t="s">
        <v>113</v>
      </c>
      <c r="D52" s="5" t="s">
        <v>114</v>
      </c>
      <c r="E52" s="5" t="s">
        <v>74</v>
      </c>
      <c r="F52" s="5" t="str">
        <f>IF(OR(E52="Large A Pharmacy", E52="Large B Pharmacy", E52="Medium Pharmacy", E52="Small A Pharmacy", E52="Small B Pharmacy", E52="Small C Pharmacy"), "Retail Pharmacy",
IF(OR(E52="Large A Traditional", E52="Large B Traditional", E52="Medium Traditional", E52="Small A Traditional", E52="Small B Traditional", E52="Small C Traditional"), "Retail Traditional",
IF(OR(E52="Semi WS Beauty", E52="Semi WS Traditional"), "Wholesale",
IF(OR(E52="New Beauty", E52="New Pharmacy", E52="New Traditional"), "Online / New",
IF(OR(E52="Specialty", E52="SubD A", E52="SubD B"), "Specialty / Niche",
IF(E52="Hyper", "Hyper", "Other"))))))</f>
        <v>Retail Pharmacy</v>
      </c>
      <c r="G52" s="5" t="s">
        <v>75</v>
      </c>
      <c r="H52" s="5" t="s">
        <v>28</v>
      </c>
      <c r="I52" s="5" t="s">
        <v>115</v>
      </c>
      <c r="J52" s="5">
        <v>120</v>
      </c>
      <c r="K52" s="5">
        <v>-5</v>
      </c>
      <c r="L52" s="5">
        <v>-505.5</v>
      </c>
      <c r="M52" s="5" t="s">
        <v>30</v>
      </c>
      <c r="N52" s="5" t="s">
        <v>23</v>
      </c>
      <c r="O52" s="6">
        <f>Table1[[#This Row],[quantity]]*Table1[[#This Row],[amount]]</f>
        <v>2527.5</v>
      </c>
    </row>
    <row r="53" spans="1:15" x14ac:dyDescent="0.35">
      <c r="A53" s="4">
        <v>45628</v>
      </c>
      <c r="B53" s="5" t="s">
        <v>15</v>
      </c>
      <c r="C53" s="5" t="s">
        <v>147</v>
      </c>
      <c r="D53" s="5" t="s">
        <v>148</v>
      </c>
      <c r="E53" s="5" t="s">
        <v>45</v>
      </c>
      <c r="F53" s="5" t="str">
        <f>IF(OR(E53="Large A Pharmacy", E53="Large B Pharmacy", E53="Medium Pharmacy", E53="Small A Pharmacy", E53="Small B Pharmacy", E53="Small C Pharmacy"), "Retail Pharmacy",
IF(OR(E53="Large A Traditional", E53="Large B Traditional", E53="Medium Traditional", E53="Small A Traditional", E53="Small B Traditional", E53="Small C Traditional"), "Retail Traditional",
IF(OR(E53="Semi WS Beauty", E53="Semi WS Traditional"), "Wholesale",
IF(OR(E53="New Beauty", E53="New Pharmacy", E53="New Traditional"), "Online / New",
IF(OR(E53="Specialty", E53="SubD A", E53="SubD B"), "Specialty / Niche",
IF(E53="Hyper", "Hyper", "Other"))))))</f>
        <v>Online / New</v>
      </c>
      <c r="G53" s="5" t="s">
        <v>149</v>
      </c>
      <c r="H53" s="5" t="s">
        <v>64</v>
      </c>
      <c r="I53" s="5" t="s">
        <v>65</v>
      </c>
      <c r="J53" s="5">
        <v>120</v>
      </c>
      <c r="K53" s="5">
        <v>-5</v>
      </c>
      <c r="L53" s="5">
        <v>-157.65</v>
      </c>
      <c r="M53" s="5" t="s">
        <v>110</v>
      </c>
      <c r="N53" s="5" t="s">
        <v>23</v>
      </c>
      <c r="O53" s="6">
        <f>Table1[[#This Row],[quantity]]*Table1[[#This Row],[amount]]</f>
        <v>788.25</v>
      </c>
    </row>
    <row r="54" spans="1:15" x14ac:dyDescent="0.35">
      <c r="A54" s="4">
        <v>45640</v>
      </c>
      <c r="B54" s="5" t="s">
        <v>15</v>
      </c>
      <c r="C54" s="5" t="s">
        <v>150</v>
      </c>
      <c r="D54" s="5" t="s">
        <v>151</v>
      </c>
      <c r="E54" s="5" t="s">
        <v>152</v>
      </c>
      <c r="F54" s="5" t="str">
        <f>IF(OR(E54="Large A Pharmacy", E54="Large B Pharmacy", E54="Medium Pharmacy", E54="Small A Pharmacy", E54="Small B Pharmacy", E54="Small C Pharmacy"), "Retail Pharmacy",
IF(OR(E54="Large A Traditional", E54="Large B Traditional", E54="Medium Traditional", E54="Small A Traditional", E54="Small B Traditional", E54="Small C Traditional"), "Retail Traditional",
IF(OR(E54="Semi WS Beauty", E54="Semi WS Traditional"), "Wholesale",
IF(OR(E54="New Beauty", E54="New Pharmacy", E54="New Traditional"), "Online / New",
IF(OR(E54="Specialty", E54="SubD A", E54="SubD B"), "Specialty / Niche",
IF(E54="Hyper", "Hyper", "Other"))))))</f>
        <v>Specialty / Niche</v>
      </c>
      <c r="G54" s="5" t="s">
        <v>153</v>
      </c>
      <c r="H54" s="5" t="s">
        <v>64</v>
      </c>
      <c r="I54" s="5" t="s">
        <v>154</v>
      </c>
      <c r="J54" s="5">
        <v>24</v>
      </c>
      <c r="K54" s="5">
        <v>-24</v>
      </c>
      <c r="L54" s="5">
        <v>-11170.08</v>
      </c>
      <c r="M54" s="5" t="s">
        <v>155</v>
      </c>
      <c r="N54" s="5" t="s">
        <v>86</v>
      </c>
      <c r="O54" s="6">
        <f>Table1[[#This Row],[quantity]]*Table1[[#This Row],[amount]]</f>
        <v>268081.91999999998</v>
      </c>
    </row>
    <row r="55" spans="1:15" x14ac:dyDescent="0.35">
      <c r="A55" s="4">
        <v>45628</v>
      </c>
      <c r="B55" s="5" t="s">
        <v>15</v>
      </c>
      <c r="C55" s="5" t="s">
        <v>54</v>
      </c>
      <c r="D55" s="5" t="s">
        <v>55</v>
      </c>
      <c r="E55" s="5" t="s">
        <v>18</v>
      </c>
      <c r="F55" s="5" t="str">
        <f>IF(OR(E55="Large A Pharmacy", E55="Large B Pharmacy", E55="Medium Pharmacy", E55="Small A Pharmacy", E55="Small B Pharmacy", E55="Small C Pharmacy"), "Retail Pharmacy",
IF(OR(E55="Large A Traditional", E55="Large B Traditional", E55="Medium Traditional", E55="Small A Traditional", E55="Small B Traditional", E55="Small C Traditional"), "Retail Traditional",
IF(OR(E55="Semi WS Beauty", E55="Semi WS Traditional"), "Wholesale",
IF(OR(E55="New Beauty", E55="New Pharmacy", E55="New Traditional"), "Online / New",
IF(OR(E55="Specialty", E55="SubD A", E55="SubD B"), "Specialty / Niche",
IF(E55="Hyper", "Hyper", "Other"))))))</f>
        <v>Retail Traditional</v>
      </c>
      <c r="G55" s="5" t="s">
        <v>56</v>
      </c>
      <c r="H55" s="5" t="s">
        <v>130</v>
      </c>
      <c r="I55" s="5" t="s">
        <v>156</v>
      </c>
      <c r="J55" s="5">
        <v>24</v>
      </c>
      <c r="K55" s="5">
        <v>-24</v>
      </c>
      <c r="L55" s="5">
        <v>-3977.76</v>
      </c>
      <c r="M55" s="5" t="s">
        <v>22</v>
      </c>
      <c r="N55" s="5" t="s">
        <v>23</v>
      </c>
      <c r="O55" s="6">
        <f>Table1[[#This Row],[quantity]]*Table1[[#This Row],[amount]]</f>
        <v>95466.240000000005</v>
      </c>
    </row>
    <row r="56" spans="1:15" x14ac:dyDescent="0.35">
      <c r="A56" s="4">
        <v>45628</v>
      </c>
      <c r="B56" s="5" t="s">
        <v>15</v>
      </c>
      <c r="C56" s="5" t="s">
        <v>157</v>
      </c>
      <c r="D56" s="5" t="s">
        <v>158</v>
      </c>
      <c r="E56" s="5" t="s">
        <v>159</v>
      </c>
      <c r="F56" s="5" t="str">
        <f>IF(OR(E56="Large A Pharmacy", E56="Large B Pharmacy", E56="Medium Pharmacy", E56="Small A Pharmacy", E56="Small B Pharmacy", E56="Small C Pharmacy"), "Retail Pharmacy",
IF(OR(E56="Large A Traditional", E56="Large B Traditional", E56="Medium Traditional", E56="Small A Traditional", E56="Small B Traditional", E56="Small C Traditional"), "Retail Traditional",
IF(OR(E56="Semi WS Beauty", E56="Semi WS Traditional"), "Wholesale",
IF(OR(E56="New Beauty", E56="New Pharmacy", E56="New Traditional"), "Online / New",
IF(OR(E56="Specialty", E56="SubD A", E56="SubD B"), "Specialty / Niche",
IF(E56="Hyper", "Hyper", "Other"))))))</f>
        <v>Other</v>
      </c>
      <c r="G56" s="5" t="s">
        <v>160</v>
      </c>
      <c r="H56" s="5" t="s">
        <v>130</v>
      </c>
      <c r="I56" s="5" t="s">
        <v>131</v>
      </c>
      <c r="J56" s="5">
        <v>24</v>
      </c>
      <c r="K56" s="5">
        <v>-21</v>
      </c>
      <c r="L56" s="5">
        <v>-2838.78</v>
      </c>
      <c r="M56" s="5" t="s">
        <v>30</v>
      </c>
      <c r="N56" s="5" t="s">
        <v>23</v>
      </c>
      <c r="O56" s="6">
        <f>Table1[[#This Row],[quantity]]*Table1[[#This Row],[amount]]</f>
        <v>59614.380000000005</v>
      </c>
    </row>
    <row r="57" spans="1:15" x14ac:dyDescent="0.35">
      <c r="A57" s="4">
        <v>45628</v>
      </c>
      <c r="B57" s="5" t="s">
        <v>15</v>
      </c>
      <c r="C57" s="5" t="s">
        <v>161</v>
      </c>
      <c r="D57" s="5" t="s">
        <v>162</v>
      </c>
      <c r="E57" s="5" t="s">
        <v>49</v>
      </c>
      <c r="F57" s="5" t="str">
        <f>IF(OR(E57="Large A Pharmacy", E57="Large B Pharmacy", E57="Medium Pharmacy", E57="Small A Pharmacy", E57="Small B Pharmacy", E57="Small C Pharmacy"), "Retail Pharmacy",
IF(OR(E57="Large A Traditional", E57="Large B Traditional", E57="Medium Traditional", E57="Small A Traditional", E57="Small B Traditional", E57="Small C Traditional"), "Retail Traditional",
IF(OR(E57="Semi WS Beauty", E57="Semi WS Traditional"), "Wholesale",
IF(OR(E57="New Beauty", E57="New Pharmacy", E57="New Traditional"), "Online / New",
IF(OR(E57="Specialty", E57="SubD A", E57="SubD B"), "Specialty / Niche",
IF(E57="Hyper", "Hyper", "Other"))))))</f>
        <v>Retail Pharmacy</v>
      </c>
      <c r="G57" s="5" t="s">
        <v>50</v>
      </c>
      <c r="H57" s="5" t="s">
        <v>28</v>
      </c>
      <c r="I57" s="5" t="s">
        <v>29</v>
      </c>
      <c r="J57" s="5">
        <v>480</v>
      </c>
      <c r="K57" s="5">
        <v>-1</v>
      </c>
      <c r="L57" s="5">
        <v>-40</v>
      </c>
      <c r="M57" s="5" t="s">
        <v>30</v>
      </c>
      <c r="N57" s="5" t="s">
        <v>23</v>
      </c>
      <c r="O57" s="6">
        <f>Table1[[#This Row],[quantity]]*Table1[[#This Row],[amount]]</f>
        <v>40</v>
      </c>
    </row>
    <row r="58" spans="1:15" x14ac:dyDescent="0.35">
      <c r="A58" s="4">
        <v>45628</v>
      </c>
      <c r="B58" s="5" t="s">
        <v>15</v>
      </c>
      <c r="C58" s="5" t="s">
        <v>163</v>
      </c>
      <c r="D58" s="5" t="s">
        <v>164</v>
      </c>
      <c r="E58" s="5" t="s">
        <v>49</v>
      </c>
      <c r="F58" s="5" t="str">
        <f>IF(OR(E58="Large A Pharmacy", E58="Large B Pharmacy", E58="Medium Pharmacy", E58="Small A Pharmacy", E58="Small B Pharmacy", E58="Small C Pharmacy"), "Retail Pharmacy",
IF(OR(E58="Large A Traditional", E58="Large B Traditional", E58="Medium Traditional", E58="Small A Traditional", E58="Small B Traditional", E58="Small C Traditional"), "Retail Traditional",
IF(OR(E58="Semi WS Beauty", E58="Semi WS Traditional"), "Wholesale",
IF(OR(E58="New Beauty", E58="New Pharmacy", E58="New Traditional"), "Online / New",
IF(OR(E58="Specialty", E58="SubD A", E58="SubD B"), "Specialty / Niche",
IF(E58="Hyper", "Hyper", "Other"))))))</f>
        <v>Retail Pharmacy</v>
      </c>
      <c r="G58" s="5" t="s">
        <v>50</v>
      </c>
      <c r="H58" s="5" t="s">
        <v>28</v>
      </c>
      <c r="I58" s="5" t="s">
        <v>29</v>
      </c>
      <c r="J58" s="5">
        <v>480</v>
      </c>
      <c r="K58" s="5">
        <v>-1</v>
      </c>
      <c r="L58" s="5">
        <v>-40</v>
      </c>
      <c r="M58" s="5" t="s">
        <v>30</v>
      </c>
      <c r="N58" s="5" t="s">
        <v>23</v>
      </c>
      <c r="O58" s="6">
        <f>Table1[[#This Row],[quantity]]*Table1[[#This Row],[amount]]</f>
        <v>40</v>
      </c>
    </row>
    <row r="59" spans="1:15" x14ac:dyDescent="0.35">
      <c r="A59" s="4">
        <v>45628</v>
      </c>
      <c r="B59" s="5" t="s">
        <v>15</v>
      </c>
      <c r="C59" s="5" t="s">
        <v>165</v>
      </c>
      <c r="D59" s="5" t="s">
        <v>166</v>
      </c>
      <c r="E59" s="5" t="s">
        <v>49</v>
      </c>
      <c r="F59" s="5" t="str">
        <f>IF(OR(E59="Large A Pharmacy", E59="Large B Pharmacy", E59="Medium Pharmacy", E59="Small A Pharmacy", E59="Small B Pharmacy", E59="Small C Pharmacy"), "Retail Pharmacy",
IF(OR(E59="Large A Traditional", E59="Large B Traditional", E59="Medium Traditional", E59="Small A Traditional", E59="Small B Traditional", E59="Small C Traditional"), "Retail Traditional",
IF(OR(E59="Semi WS Beauty", E59="Semi WS Traditional"), "Wholesale",
IF(OR(E59="New Beauty", E59="New Pharmacy", E59="New Traditional"), "Online / New",
IF(OR(E59="Specialty", E59="SubD A", E59="SubD B"), "Specialty / Niche",
IF(E59="Hyper", "Hyper", "Other"))))))</f>
        <v>Retail Pharmacy</v>
      </c>
      <c r="G59" s="5" t="s">
        <v>50</v>
      </c>
      <c r="H59" s="5" t="s">
        <v>28</v>
      </c>
      <c r="I59" s="5" t="s">
        <v>29</v>
      </c>
      <c r="J59" s="5">
        <v>480</v>
      </c>
      <c r="K59" s="5">
        <v>-1</v>
      </c>
      <c r="L59" s="5">
        <v>-40</v>
      </c>
      <c r="M59" s="5" t="s">
        <v>30</v>
      </c>
      <c r="N59" s="5" t="s">
        <v>23</v>
      </c>
      <c r="O59" s="6">
        <f>Table1[[#This Row],[quantity]]*Table1[[#This Row],[amount]]</f>
        <v>40</v>
      </c>
    </row>
    <row r="60" spans="1:15" x14ac:dyDescent="0.35">
      <c r="A60" s="4">
        <v>45628</v>
      </c>
      <c r="B60" s="5" t="s">
        <v>15</v>
      </c>
      <c r="C60" s="5" t="s">
        <v>167</v>
      </c>
      <c r="D60" s="5" t="s">
        <v>168</v>
      </c>
      <c r="E60" s="5" t="s">
        <v>26</v>
      </c>
      <c r="F60" s="5" t="str">
        <f>IF(OR(E60="Large A Pharmacy", E60="Large B Pharmacy", E60="Medium Pharmacy", E60="Small A Pharmacy", E60="Small B Pharmacy", E60="Small C Pharmacy"), "Retail Pharmacy",
IF(OR(E60="Large A Traditional", E60="Large B Traditional", E60="Medium Traditional", E60="Small A Traditional", E60="Small B Traditional", E60="Small C Traditional"), "Retail Traditional",
IF(OR(E60="Semi WS Beauty", E60="Semi WS Traditional"), "Wholesale",
IF(OR(E60="New Beauty", E60="New Pharmacy", E60="New Traditional"), "Online / New",
IF(OR(E60="Specialty", E60="SubD A", E60="SubD B"), "Specialty / Niche",
IF(E60="Hyper", "Hyper", "Other"))))))</f>
        <v>Retail Traditional</v>
      </c>
      <c r="G60" s="5" t="s">
        <v>27</v>
      </c>
      <c r="H60" s="5" t="s">
        <v>28</v>
      </c>
      <c r="I60" s="5" t="s">
        <v>29</v>
      </c>
      <c r="J60" s="5">
        <v>480</v>
      </c>
      <c r="K60" s="5">
        <v>-1</v>
      </c>
      <c r="L60" s="5">
        <v>-70</v>
      </c>
      <c r="M60" s="5" t="s">
        <v>30</v>
      </c>
      <c r="N60" s="5" t="s">
        <v>23</v>
      </c>
      <c r="O60" s="6">
        <f>Table1[[#This Row],[quantity]]*Table1[[#This Row],[amount]]</f>
        <v>70</v>
      </c>
    </row>
    <row r="61" spans="1:15" x14ac:dyDescent="0.35">
      <c r="A61" s="4">
        <v>45628</v>
      </c>
      <c r="B61" s="5" t="s">
        <v>15</v>
      </c>
      <c r="C61" s="5" t="s">
        <v>169</v>
      </c>
      <c r="D61" s="5" t="s">
        <v>170</v>
      </c>
      <c r="E61" s="5" t="s">
        <v>18</v>
      </c>
      <c r="F61" s="5" t="str">
        <f>IF(OR(E61="Large A Pharmacy", E61="Large B Pharmacy", E61="Medium Pharmacy", E61="Small A Pharmacy", E61="Small B Pharmacy", E61="Small C Pharmacy"), "Retail Pharmacy",
IF(OR(E61="Large A Traditional", E61="Large B Traditional", E61="Medium Traditional", E61="Small A Traditional", E61="Small B Traditional", E61="Small C Traditional"), "Retail Traditional",
IF(OR(E61="Semi WS Beauty", E61="Semi WS Traditional"), "Wholesale",
IF(OR(E61="New Beauty", E61="New Pharmacy", E61="New Traditional"), "Online / New",
IF(OR(E61="Specialty", E61="SubD A", E61="SubD B"), "Specialty / Niche",
IF(E61="Hyper", "Hyper", "Other"))))))</f>
        <v>Retail Traditional</v>
      </c>
      <c r="G61" s="5" t="s">
        <v>56</v>
      </c>
      <c r="H61" s="5" t="s">
        <v>28</v>
      </c>
      <c r="I61" s="5" t="s">
        <v>115</v>
      </c>
      <c r="J61" s="5">
        <v>160</v>
      </c>
      <c r="K61" s="5">
        <v>-3</v>
      </c>
      <c r="L61" s="5">
        <v>-309</v>
      </c>
      <c r="M61" s="5" t="s">
        <v>135</v>
      </c>
      <c r="N61" s="5" t="s">
        <v>23</v>
      </c>
      <c r="O61" s="6">
        <f>Table1[[#This Row],[quantity]]*Table1[[#This Row],[amount]]</f>
        <v>927</v>
      </c>
    </row>
    <row r="62" spans="1:15" x14ac:dyDescent="0.35">
      <c r="A62" s="4">
        <v>45628</v>
      </c>
      <c r="B62" s="5" t="s">
        <v>15</v>
      </c>
      <c r="C62" s="5" t="s">
        <v>68</v>
      </c>
      <c r="D62" s="5" t="s">
        <v>69</v>
      </c>
      <c r="E62" s="5" t="s">
        <v>49</v>
      </c>
      <c r="F62" s="5" t="str">
        <f>IF(OR(E62="Large A Pharmacy", E62="Large B Pharmacy", E62="Medium Pharmacy", E62="Small A Pharmacy", E62="Small B Pharmacy", E62="Small C Pharmacy"), "Retail Pharmacy",
IF(OR(E62="Large A Traditional", E62="Large B Traditional", E62="Medium Traditional", E62="Small A Traditional", E62="Small B Traditional", E62="Small C Traditional"), "Retail Traditional",
IF(OR(E62="Semi WS Beauty", E62="Semi WS Traditional"), "Wholesale",
IF(OR(E62="New Beauty", E62="New Pharmacy", E62="New Traditional"), "Online / New",
IF(OR(E62="Specialty", E62="SubD A", E62="SubD B"), "Specialty / Niche",
IF(E62="Hyper", "Hyper", "Other"))))))</f>
        <v>Retail Pharmacy</v>
      </c>
      <c r="G62" s="5" t="s">
        <v>50</v>
      </c>
      <c r="H62" s="5" t="s">
        <v>28</v>
      </c>
      <c r="I62" s="5" t="s">
        <v>115</v>
      </c>
      <c r="J62" s="5">
        <v>160</v>
      </c>
      <c r="K62" s="5">
        <v>-3</v>
      </c>
      <c r="L62" s="5">
        <v>-309</v>
      </c>
      <c r="M62" s="5" t="s">
        <v>135</v>
      </c>
      <c r="N62" s="5" t="s">
        <v>23</v>
      </c>
      <c r="O62" s="6">
        <f>Table1[[#This Row],[quantity]]*Table1[[#This Row],[amount]]</f>
        <v>927</v>
      </c>
    </row>
    <row r="63" spans="1:15" x14ac:dyDescent="0.35">
      <c r="A63" s="4">
        <v>45628</v>
      </c>
      <c r="B63" s="5" t="s">
        <v>15</v>
      </c>
      <c r="C63" s="5" t="s">
        <v>171</v>
      </c>
      <c r="D63" s="5" t="s">
        <v>172</v>
      </c>
      <c r="E63" s="5" t="s">
        <v>102</v>
      </c>
      <c r="F63" s="5" t="str">
        <f>IF(OR(E63="Large A Pharmacy", E63="Large B Pharmacy", E63="Medium Pharmacy", E63="Small A Pharmacy", E63="Small B Pharmacy", E63="Small C Pharmacy"), "Retail Pharmacy",
IF(OR(E63="Large A Traditional", E63="Large B Traditional", E63="Medium Traditional", E63="Small A Traditional", E63="Small B Traditional", E63="Small C Traditional"), "Retail Traditional",
IF(OR(E63="Semi WS Beauty", E63="Semi WS Traditional"), "Wholesale",
IF(OR(E63="New Beauty", E63="New Pharmacy", E63="New Traditional"), "Online / New",
IF(OR(E63="Specialty", E63="SubD A", E63="SubD B"), "Specialty / Niche",
IF(E63="Hyper", "Hyper", "Other"))))))</f>
        <v>Retail Pharmacy</v>
      </c>
      <c r="G63" s="5" t="s">
        <v>103</v>
      </c>
      <c r="H63" s="5" t="s">
        <v>28</v>
      </c>
      <c r="I63" s="5" t="s">
        <v>115</v>
      </c>
      <c r="J63" s="5">
        <v>160</v>
      </c>
      <c r="K63" s="5">
        <v>-3</v>
      </c>
      <c r="L63" s="5">
        <v>-309</v>
      </c>
      <c r="M63" s="5" t="s">
        <v>30</v>
      </c>
      <c r="N63" s="5" t="s">
        <v>23</v>
      </c>
      <c r="O63" s="6">
        <f>Table1[[#This Row],[quantity]]*Table1[[#This Row],[amount]]</f>
        <v>927</v>
      </c>
    </row>
    <row r="64" spans="1:15" x14ac:dyDescent="0.35">
      <c r="A64" s="4">
        <v>45628</v>
      </c>
      <c r="B64" s="5" t="s">
        <v>15</v>
      </c>
      <c r="C64" s="5" t="s">
        <v>173</v>
      </c>
      <c r="D64" s="5" t="s">
        <v>174</v>
      </c>
      <c r="E64" s="5" t="s">
        <v>26</v>
      </c>
      <c r="F64" s="5" t="str">
        <f>IF(OR(E64="Large A Pharmacy", E64="Large B Pharmacy", E64="Medium Pharmacy", E64="Small A Pharmacy", E64="Small B Pharmacy", E64="Small C Pharmacy"), "Retail Pharmacy",
IF(OR(E64="Large A Traditional", E64="Large B Traditional", E64="Medium Traditional", E64="Small A Traditional", E64="Small B Traditional", E64="Small C Traditional"), "Retail Traditional",
IF(OR(E64="Semi WS Beauty", E64="Semi WS Traditional"), "Wholesale",
IF(OR(E64="New Beauty", E64="New Pharmacy", E64="New Traditional"), "Online / New",
IF(OR(E64="Specialty", E64="SubD A", E64="SubD B"), "Specialty / Niche",
IF(E64="Hyper", "Hyper", "Other"))))))</f>
        <v>Retail Traditional</v>
      </c>
      <c r="G64" s="5" t="s">
        <v>27</v>
      </c>
      <c r="H64" s="5" t="s">
        <v>130</v>
      </c>
      <c r="I64" s="5" t="s">
        <v>156</v>
      </c>
      <c r="J64" s="5">
        <v>48</v>
      </c>
      <c r="K64" s="5">
        <v>-10</v>
      </c>
      <c r="L64" s="5">
        <v>-833.4</v>
      </c>
      <c r="M64" s="5" t="s">
        <v>30</v>
      </c>
      <c r="N64" s="5" t="s">
        <v>23</v>
      </c>
      <c r="O64" s="6">
        <f>Table1[[#This Row],[quantity]]*Table1[[#This Row],[amount]]</f>
        <v>8334</v>
      </c>
    </row>
    <row r="65" spans="1:15" x14ac:dyDescent="0.35">
      <c r="A65" s="4">
        <v>45628</v>
      </c>
      <c r="B65" s="5" t="s">
        <v>15</v>
      </c>
      <c r="C65" s="5" t="s">
        <v>87</v>
      </c>
      <c r="D65" s="5" t="s">
        <v>88</v>
      </c>
      <c r="E65" s="5" t="s">
        <v>74</v>
      </c>
      <c r="F65" s="5" t="str">
        <f>IF(OR(E65="Large A Pharmacy", E65="Large B Pharmacy", E65="Medium Pharmacy", E65="Small A Pharmacy", E65="Small B Pharmacy", E65="Small C Pharmacy"), "Retail Pharmacy",
IF(OR(E65="Large A Traditional", E65="Large B Traditional", E65="Medium Traditional", E65="Small A Traditional", E65="Small B Traditional", E65="Small C Traditional"), "Retail Traditional",
IF(OR(E65="Semi WS Beauty", E65="Semi WS Traditional"), "Wholesale",
IF(OR(E65="New Beauty", E65="New Pharmacy", E65="New Traditional"), "Online / New",
IF(OR(E65="Specialty", E65="SubD A", E65="SubD B"), "Specialty / Niche",
IF(E65="Hyper", "Hyper", "Other"))))))</f>
        <v>Retail Pharmacy</v>
      </c>
      <c r="G65" s="5" t="s">
        <v>75</v>
      </c>
      <c r="H65" s="5" t="s">
        <v>64</v>
      </c>
      <c r="I65" s="5" t="s">
        <v>65</v>
      </c>
      <c r="J65" s="5">
        <v>112</v>
      </c>
      <c r="K65" s="5">
        <v>-4</v>
      </c>
      <c r="L65" s="5">
        <v>-180.16</v>
      </c>
      <c r="M65" s="5" t="s">
        <v>90</v>
      </c>
      <c r="N65" s="5" t="s">
        <v>23</v>
      </c>
      <c r="O65" s="6">
        <f>Table1[[#This Row],[quantity]]*Table1[[#This Row],[amount]]</f>
        <v>720.64</v>
      </c>
    </row>
    <row r="66" spans="1:15" x14ac:dyDescent="0.35">
      <c r="A66" s="4">
        <v>45628</v>
      </c>
      <c r="B66" s="5" t="s">
        <v>15</v>
      </c>
      <c r="C66" s="5" t="s">
        <v>175</v>
      </c>
      <c r="D66" s="5" t="s">
        <v>176</v>
      </c>
      <c r="E66" s="5" t="s">
        <v>49</v>
      </c>
      <c r="F66" s="5" t="str">
        <f>IF(OR(E66="Large A Pharmacy", E66="Large B Pharmacy", E66="Medium Pharmacy", E66="Small A Pharmacy", E66="Small B Pharmacy", E66="Small C Pharmacy"), "Retail Pharmacy",
IF(OR(E66="Large A Traditional", E66="Large B Traditional", E66="Medium Traditional", E66="Small A Traditional", E66="Small B Traditional", E66="Small C Traditional"), "Retail Traditional",
IF(OR(E66="Semi WS Beauty", E66="Semi WS Traditional"), "Wholesale",
IF(OR(E66="New Beauty", E66="New Pharmacy", E66="New Traditional"), "Online / New",
IF(OR(E66="Specialty", E66="SubD A", E66="SubD B"), "Specialty / Niche",
IF(E66="Hyper", "Hyper", "Other"))))))</f>
        <v>Retail Pharmacy</v>
      </c>
      <c r="G66" s="5" t="s">
        <v>50</v>
      </c>
      <c r="H66" s="5" t="s">
        <v>20</v>
      </c>
      <c r="I66" s="5" t="s">
        <v>34</v>
      </c>
      <c r="J66" s="5">
        <v>216</v>
      </c>
      <c r="K66" s="5">
        <v>-2</v>
      </c>
      <c r="L66" s="5">
        <v>-208.62</v>
      </c>
      <c r="M66" s="5" t="s">
        <v>30</v>
      </c>
      <c r="N66" s="5" t="s">
        <v>23</v>
      </c>
      <c r="O66" s="6">
        <f>Table1[[#This Row],[quantity]]*Table1[[#This Row],[amount]]</f>
        <v>417.24</v>
      </c>
    </row>
    <row r="67" spans="1:15" x14ac:dyDescent="0.35">
      <c r="A67" s="4">
        <v>45628</v>
      </c>
      <c r="B67" s="5" t="s">
        <v>15</v>
      </c>
      <c r="C67" s="5" t="s">
        <v>177</v>
      </c>
      <c r="D67" s="5" t="s">
        <v>178</v>
      </c>
      <c r="E67" s="5" t="s">
        <v>179</v>
      </c>
      <c r="F67" s="5" t="str">
        <f>IF(OR(E67="Large A Pharmacy", E67="Large B Pharmacy", E67="Medium Pharmacy", E67="Small A Pharmacy", E67="Small B Pharmacy", E67="Small C Pharmacy"), "Retail Pharmacy",
IF(OR(E67="Large A Traditional", E67="Large B Traditional", E67="Medium Traditional", E67="Small A Traditional", E67="Small B Traditional", E67="Small C Traditional"), "Retail Traditional",
IF(OR(E67="Semi WS Beauty", E67="Semi WS Traditional"), "Wholesale",
IF(OR(E67="New Beauty", E67="New Pharmacy", E67="New Traditional"), "Online / New",
IF(OR(E67="Specialty", E67="SubD A", E67="SubD B"), "Specialty / Niche",
IF(E67="Hyper", "Hyper", "Other"))))))</f>
        <v>Hyper</v>
      </c>
      <c r="G67" s="5" t="s">
        <v>180</v>
      </c>
      <c r="H67" s="5" t="s">
        <v>28</v>
      </c>
      <c r="I67" s="5" t="s">
        <v>51</v>
      </c>
      <c r="J67" s="5">
        <v>100</v>
      </c>
      <c r="K67" s="5">
        <v>-4</v>
      </c>
      <c r="L67" s="5">
        <v>-314.44</v>
      </c>
      <c r="M67" s="5" t="s">
        <v>135</v>
      </c>
      <c r="N67" s="5" t="s">
        <v>23</v>
      </c>
      <c r="O67" s="6">
        <f>Table1[[#This Row],[quantity]]*Table1[[#This Row],[amount]]</f>
        <v>1257.76</v>
      </c>
    </row>
    <row r="68" spans="1:15" x14ac:dyDescent="0.35">
      <c r="A68" s="4">
        <v>45628</v>
      </c>
      <c r="B68" s="5" t="s">
        <v>15</v>
      </c>
      <c r="C68" s="5" t="s">
        <v>181</v>
      </c>
      <c r="D68" s="5" t="s">
        <v>182</v>
      </c>
      <c r="E68" s="5" t="s">
        <v>159</v>
      </c>
      <c r="F68" s="5" t="str">
        <f>IF(OR(E68="Large A Pharmacy", E68="Large B Pharmacy", E68="Medium Pharmacy", E68="Small A Pharmacy", E68="Small B Pharmacy", E68="Small C Pharmacy"), "Retail Pharmacy",
IF(OR(E68="Large A Traditional", E68="Large B Traditional", E68="Medium Traditional", E68="Small A Traditional", E68="Small B Traditional", E68="Small C Traditional"), "Retail Traditional",
IF(OR(E68="Semi WS Beauty", E68="Semi WS Traditional"), "Wholesale",
IF(OR(E68="New Beauty", E68="New Pharmacy", E68="New Traditional"), "Online / New",
IF(OR(E68="Specialty", E68="SubD A", E68="SubD B"), "Specialty / Niche",
IF(E68="Hyper", "Hyper", "Other"))))))</f>
        <v>Other</v>
      </c>
      <c r="G68" s="5" t="s">
        <v>160</v>
      </c>
      <c r="H68" s="5" t="s">
        <v>130</v>
      </c>
      <c r="I68" s="5" t="s">
        <v>131</v>
      </c>
      <c r="J68" s="5">
        <v>48</v>
      </c>
      <c r="K68" s="5">
        <v>-8</v>
      </c>
      <c r="L68" s="5">
        <v>-540.79999999999995</v>
      </c>
      <c r="M68" s="5" t="s">
        <v>30</v>
      </c>
      <c r="N68" s="5" t="s">
        <v>23</v>
      </c>
      <c r="O68" s="6">
        <f>Table1[[#This Row],[quantity]]*Table1[[#This Row],[amount]]</f>
        <v>4326.3999999999996</v>
      </c>
    </row>
    <row r="69" spans="1:15" x14ac:dyDescent="0.35">
      <c r="A69" s="4">
        <v>45628</v>
      </c>
      <c r="B69" s="5" t="s">
        <v>15</v>
      </c>
      <c r="C69" s="5" t="s">
        <v>183</v>
      </c>
      <c r="D69" s="5" t="s">
        <v>184</v>
      </c>
      <c r="E69" s="5" t="s">
        <v>39</v>
      </c>
      <c r="F69" s="5" t="str">
        <f>IF(OR(E69="Large A Pharmacy", E69="Large B Pharmacy", E69="Medium Pharmacy", E69="Small A Pharmacy", E69="Small B Pharmacy", E69="Small C Pharmacy"), "Retail Pharmacy",
IF(OR(E69="Large A Traditional", E69="Large B Traditional", E69="Medium Traditional", E69="Small A Traditional", E69="Small B Traditional", E69="Small C Traditional"), "Retail Traditional",
IF(OR(E69="Semi WS Beauty", E69="Semi WS Traditional"), "Wholesale",
IF(OR(E69="New Beauty", E69="New Pharmacy", E69="New Traditional"), "Online / New",
IF(OR(E69="Specialty", E69="SubD A", E69="SubD B"), "Specialty / Niche",
IF(E69="Hyper", "Hyper", "Other"))))))</f>
        <v>Retail Pharmacy</v>
      </c>
      <c r="G69" s="5" t="s">
        <v>40</v>
      </c>
      <c r="H69" s="5" t="s">
        <v>144</v>
      </c>
      <c r="I69" s="5" t="s">
        <v>145</v>
      </c>
      <c r="J69" s="5">
        <v>72</v>
      </c>
      <c r="K69" s="5">
        <v>-5</v>
      </c>
      <c r="L69" s="5">
        <v>-562.5</v>
      </c>
      <c r="M69" s="5" t="s">
        <v>30</v>
      </c>
      <c r="N69" s="5" t="s">
        <v>23</v>
      </c>
      <c r="O69" s="6">
        <f>Table1[[#This Row],[quantity]]*Table1[[#This Row],[amount]]</f>
        <v>2812.5</v>
      </c>
    </row>
    <row r="70" spans="1:15" x14ac:dyDescent="0.35">
      <c r="A70" s="4">
        <v>45628</v>
      </c>
      <c r="B70" s="5" t="s">
        <v>15</v>
      </c>
      <c r="C70" s="5" t="s">
        <v>185</v>
      </c>
      <c r="D70" s="5" t="s">
        <v>186</v>
      </c>
      <c r="E70" s="5" t="s">
        <v>74</v>
      </c>
      <c r="F70" s="5" t="str">
        <f>IF(OR(E70="Large A Pharmacy", E70="Large B Pharmacy", E70="Medium Pharmacy", E70="Small A Pharmacy", E70="Small B Pharmacy", E70="Small C Pharmacy"), "Retail Pharmacy",
IF(OR(E70="Large A Traditional", E70="Large B Traditional", E70="Medium Traditional", E70="Small A Traditional", E70="Small B Traditional", E70="Small C Traditional"), "Retail Traditional",
IF(OR(E70="Semi WS Beauty", E70="Semi WS Traditional"), "Wholesale",
IF(OR(E70="New Beauty", E70="New Pharmacy", E70="New Traditional"), "Online / New",
IF(OR(E70="Specialty", E70="SubD A", E70="SubD B"), "Specialty / Niche",
IF(E70="Hyper", "Hyper", "Other"))))))</f>
        <v>Retail Pharmacy</v>
      </c>
      <c r="G70" s="5" t="s">
        <v>187</v>
      </c>
      <c r="H70" s="5" t="s">
        <v>64</v>
      </c>
      <c r="I70" s="5" t="s">
        <v>65</v>
      </c>
      <c r="J70" s="5">
        <v>60</v>
      </c>
      <c r="K70" s="5">
        <v>-6</v>
      </c>
      <c r="L70" s="5">
        <v>-270.24</v>
      </c>
      <c r="M70" s="5" t="s">
        <v>30</v>
      </c>
      <c r="N70" s="5" t="s">
        <v>23</v>
      </c>
      <c r="O70" s="6">
        <f>Table1[[#This Row],[quantity]]*Table1[[#This Row],[amount]]</f>
        <v>1621.44</v>
      </c>
    </row>
    <row r="71" spans="1:15" x14ac:dyDescent="0.35">
      <c r="A71" s="4">
        <v>45628</v>
      </c>
      <c r="B71" s="5" t="s">
        <v>15</v>
      </c>
      <c r="C71" s="5" t="s">
        <v>139</v>
      </c>
      <c r="D71" s="5" t="s">
        <v>140</v>
      </c>
      <c r="E71" s="5" t="s">
        <v>49</v>
      </c>
      <c r="F71" s="5" t="str">
        <f>IF(OR(E71="Large A Pharmacy", E71="Large B Pharmacy", E71="Medium Pharmacy", E71="Small A Pharmacy", E71="Small B Pharmacy", E71="Small C Pharmacy"), "Retail Pharmacy",
IF(OR(E71="Large A Traditional", E71="Large B Traditional", E71="Medium Traditional", E71="Small A Traditional", E71="Small B Traditional", E71="Small C Traditional"), "Retail Traditional",
IF(OR(E71="Semi WS Beauty", E71="Semi WS Traditional"), "Wholesale",
IF(OR(E71="New Beauty", E71="New Pharmacy", E71="New Traditional"), "Online / New",
IF(OR(E71="Specialty", E71="SubD A", E71="SubD B"), "Specialty / Niche",
IF(E71="Hyper", "Hyper", "Other"))))))</f>
        <v>Retail Pharmacy</v>
      </c>
      <c r="G71" s="5" t="s">
        <v>50</v>
      </c>
      <c r="H71" s="5" t="s">
        <v>64</v>
      </c>
      <c r="I71" s="5" t="s">
        <v>65</v>
      </c>
      <c r="J71" s="5">
        <v>120</v>
      </c>
      <c r="K71" s="5">
        <v>-3</v>
      </c>
      <c r="L71" s="5">
        <v>-113.49</v>
      </c>
      <c r="M71" s="5" t="s">
        <v>30</v>
      </c>
      <c r="N71" s="5" t="s">
        <v>23</v>
      </c>
      <c r="O71" s="6">
        <f>Table1[[#This Row],[quantity]]*Table1[[#This Row],[amount]]</f>
        <v>340.46999999999997</v>
      </c>
    </row>
    <row r="72" spans="1:15" x14ac:dyDescent="0.35">
      <c r="A72" s="4">
        <v>45628</v>
      </c>
      <c r="B72" s="5" t="s">
        <v>15</v>
      </c>
      <c r="C72" s="5" t="s">
        <v>54</v>
      </c>
      <c r="D72" s="5" t="s">
        <v>55</v>
      </c>
      <c r="E72" s="5" t="s">
        <v>18</v>
      </c>
      <c r="F72" s="5" t="str">
        <f>IF(OR(E72="Large A Pharmacy", E72="Large B Pharmacy", E72="Medium Pharmacy", E72="Small A Pharmacy", E72="Small B Pharmacy", E72="Small C Pharmacy"), "Retail Pharmacy",
IF(OR(E72="Large A Traditional", E72="Large B Traditional", E72="Medium Traditional", E72="Small A Traditional", E72="Small B Traditional", E72="Small C Traditional"), "Retail Traditional",
IF(OR(E72="Semi WS Beauty", E72="Semi WS Traditional"), "Wholesale",
IF(OR(E72="New Beauty", E72="New Pharmacy", E72="New Traditional"), "Online / New",
IF(OR(E72="Specialty", E72="SubD A", E72="SubD B"), "Specialty / Niche",
IF(E72="Hyper", "Hyper", "Other"))))))</f>
        <v>Retail Traditional</v>
      </c>
      <c r="G72" s="5" t="s">
        <v>56</v>
      </c>
      <c r="H72" s="5" t="s">
        <v>188</v>
      </c>
      <c r="I72" s="5" t="s">
        <v>189</v>
      </c>
      <c r="J72" s="5">
        <v>60</v>
      </c>
      <c r="K72" s="5">
        <v>-6</v>
      </c>
      <c r="L72" s="5">
        <v>-147</v>
      </c>
      <c r="M72" s="5" t="s">
        <v>22</v>
      </c>
      <c r="N72" s="5" t="s">
        <v>23</v>
      </c>
      <c r="O72" s="6">
        <f>Table1[[#This Row],[quantity]]*Table1[[#This Row],[amount]]</f>
        <v>882</v>
      </c>
    </row>
    <row r="73" spans="1:15" x14ac:dyDescent="0.35">
      <c r="A73" s="4">
        <v>45628</v>
      </c>
      <c r="B73" s="5" t="s">
        <v>15</v>
      </c>
      <c r="C73" s="5" t="s">
        <v>37</v>
      </c>
      <c r="D73" s="5" t="s">
        <v>38</v>
      </c>
      <c r="E73" s="5" t="s">
        <v>39</v>
      </c>
      <c r="F73" s="5" t="str">
        <f>IF(OR(E73="Large A Pharmacy", E73="Large B Pharmacy", E73="Medium Pharmacy", E73="Small A Pharmacy", E73="Small B Pharmacy", E73="Small C Pharmacy"), "Retail Pharmacy",
IF(OR(E73="Large A Traditional", E73="Large B Traditional", E73="Medium Traditional", E73="Small A Traditional", E73="Small B Traditional", E73="Small C Traditional"), "Retail Traditional",
IF(OR(E73="Semi WS Beauty", E73="Semi WS Traditional"), "Wholesale",
IF(OR(E73="New Beauty", E73="New Pharmacy", E73="New Traditional"), "Online / New",
IF(OR(E73="Specialty", E73="SubD A", E73="SubD B"), "Specialty / Niche",
IF(E73="Hyper", "Hyper", "Other"))))))</f>
        <v>Retail Pharmacy</v>
      </c>
      <c r="G73" s="5" t="s">
        <v>40</v>
      </c>
      <c r="H73" s="5" t="s">
        <v>64</v>
      </c>
      <c r="I73" s="5" t="s">
        <v>65</v>
      </c>
      <c r="J73" s="5">
        <v>112</v>
      </c>
      <c r="K73" s="5">
        <v>-3</v>
      </c>
      <c r="L73" s="5">
        <v>-135.12</v>
      </c>
      <c r="M73" s="5" t="s">
        <v>22</v>
      </c>
      <c r="N73" s="5" t="s">
        <v>23</v>
      </c>
      <c r="O73" s="6">
        <f>Table1[[#This Row],[quantity]]*Table1[[#This Row],[amount]]</f>
        <v>405.36</v>
      </c>
    </row>
    <row r="74" spans="1:15" x14ac:dyDescent="0.35">
      <c r="A74" s="4">
        <v>45628</v>
      </c>
      <c r="B74" s="5" t="s">
        <v>15</v>
      </c>
      <c r="C74" s="5" t="s">
        <v>190</v>
      </c>
      <c r="D74" s="5" t="s">
        <v>191</v>
      </c>
      <c r="E74" s="5" t="s">
        <v>192</v>
      </c>
      <c r="F74" s="5" t="str">
        <f>IF(OR(E74="Large A Pharmacy", E74="Large B Pharmacy", E74="Medium Pharmacy", E74="Small A Pharmacy", E74="Small B Pharmacy", E74="Small C Pharmacy"), "Retail Pharmacy",
IF(OR(E74="Large A Traditional", E74="Large B Traditional", E74="Medium Traditional", E74="Small A Traditional", E74="Small B Traditional", E74="Small C Traditional"), "Retail Traditional",
IF(OR(E74="Semi WS Beauty", E74="Semi WS Traditional"), "Wholesale",
IF(OR(E74="New Beauty", E74="New Pharmacy", E74="New Traditional"), "Online / New",
IF(OR(E74="Specialty", E74="SubD A", E74="SubD B"), "Specialty / Niche",
IF(E74="Hyper", "Hyper", "Other"))))))</f>
        <v>Wholesale</v>
      </c>
      <c r="G74" s="5" t="s">
        <v>193</v>
      </c>
      <c r="H74" s="5" t="s">
        <v>194</v>
      </c>
      <c r="I74" s="5" t="s">
        <v>195</v>
      </c>
      <c r="J74" s="5">
        <v>18</v>
      </c>
      <c r="K74" s="5">
        <v>-18</v>
      </c>
      <c r="L74" s="5">
        <v>-5921.1</v>
      </c>
      <c r="M74" s="5" t="s">
        <v>135</v>
      </c>
      <c r="N74" s="5" t="s">
        <v>36</v>
      </c>
      <c r="O74" s="6">
        <f>Table1[[#This Row],[quantity]]*Table1[[#This Row],[amount]]</f>
        <v>106579.8</v>
      </c>
    </row>
    <row r="75" spans="1:15" x14ac:dyDescent="0.35">
      <c r="A75" s="4">
        <v>45628</v>
      </c>
      <c r="B75" s="5" t="s">
        <v>15</v>
      </c>
      <c r="C75" s="5" t="s">
        <v>196</v>
      </c>
      <c r="D75" s="5" t="s">
        <v>197</v>
      </c>
      <c r="E75" s="5" t="s">
        <v>198</v>
      </c>
      <c r="F75" s="5" t="str">
        <f>IF(OR(E75="Large A Pharmacy", E75="Large B Pharmacy", E75="Medium Pharmacy", E75="Small A Pharmacy", E75="Small B Pharmacy", E75="Small C Pharmacy"), "Retail Pharmacy",
IF(OR(E75="Large A Traditional", E75="Large B Traditional", E75="Medium Traditional", E75="Small A Traditional", E75="Small B Traditional", E75="Small C Traditional"), "Retail Traditional",
IF(OR(E75="Semi WS Beauty", E75="Semi WS Traditional"), "Wholesale",
IF(OR(E75="New Beauty", E75="New Pharmacy", E75="New Traditional"), "Online / New",
IF(OR(E75="Specialty", E75="SubD A", E75="SubD B"), "Specialty / Niche",
IF(E75="Hyper", "Hyper", "Other"))))))</f>
        <v>Retail Traditional</v>
      </c>
      <c r="G75" s="5" t="s">
        <v>199</v>
      </c>
      <c r="H75" s="5" t="s">
        <v>28</v>
      </c>
      <c r="I75" s="5" t="s">
        <v>115</v>
      </c>
      <c r="J75" s="5">
        <v>160</v>
      </c>
      <c r="K75" s="5">
        <v>-2</v>
      </c>
      <c r="L75" s="5">
        <v>-206</v>
      </c>
      <c r="M75" s="5" t="s">
        <v>30</v>
      </c>
      <c r="N75" s="5" t="s">
        <v>23</v>
      </c>
      <c r="O75" s="6">
        <f>Table1[[#This Row],[quantity]]*Table1[[#This Row],[amount]]</f>
        <v>412</v>
      </c>
    </row>
    <row r="76" spans="1:15" x14ac:dyDescent="0.35">
      <c r="A76" s="4">
        <v>45628</v>
      </c>
      <c r="B76" s="5" t="s">
        <v>15</v>
      </c>
      <c r="C76" s="5" t="s">
        <v>200</v>
      </c>
      <c r="D76" s="5" t="s">
        <v>201</v>
      </c>
      <c r="E76" s="5" t="s">
        <v>74</v>
      </c>
      <c r="F76" s="5" t="str">
        <f>IF(OR(E76="Large A Pharmacy", E76="Large B Pharmacy", E76="Medium Pharmacy", E76="Small A Pharmacy", E76="Small B Pharmacy", E76="Small C Pharmacy"), "Retail Pharmacy",
IF(OR(E76="Large A Traditional", E76="Large B Traditional", E76="Medium Traditional", E76="Small A Traditional", E76="Small B Traditional", E76="Small C Traditional"), "Retail Traditional",
IF(OR(E76="Semi WS Beauty", E76="Semi WS Traditional"), "Wholesale",
IF(OR(E76="New Beauty", E76="New Pharmacy", E76="New Traditional"), "Online / New",
IF(OR(E76="Specialty", E76="SubD A", E76="SubD B"), "Specialty / Niche",
IF(E76="Hyper", "Hyper", "Other"))))))</f>
        <v>Retail Pharmacy</v>
      </c>
      <c r="G76" s="5" t="s">
        <v>75</v>
      </c>
      <c r="H76" s="5" t="s">
        <v>28</v>
      </c>
      <c r="I76" s="5" t="s">
        <v>115</v>
      </c>
      <c r="J76" s="5">
        <v>160</v>
      </c>
      <c r="K76" s="5">
        <v>-2</v>
      </c>
      <c r="L76" s="5">
        <v>-206</v>
      </c>
      <c r="M76" s="5" t="s">
        <v>30</v>
      </c>
      <c r="N76" s="5" t="s">
        <v>23</v>
      </c>
      <c r="O76" s="6">
        <f>Table1[[#This Row],[quantity]]*Table1[[#This Row],[amount]]</f>
        <v>412</v>
      </c>
    </row>
    <row r="77" spans="1:15" x14ac:dyDescent="0.35">
      <c r="A77" s="4">
        <v>45628</v>
      </c>
      <c r="B77" s="5" t="s">
        <v>15</v>
      </c>
      <c r="C77" s="5" t="s">
        <v>202</v>
      </c>
      <c r="D77" s="5" t="s">
        <v>203</v>
      </c>
      <c r="E77" s="5" t="s">
        <v>198</v>
      </c>
      <c r="F77" s="5" t="str">
        <f>IF(OR(E77="Large A Pharmacy", E77="Large B Pharmacy", E77="Medium Pharmacy", E77="Small A Pharmacy", E77="Small B Pharmacy", E77="Small C Pharmacy"), "Retail Pharmacy",
IF(OR(E77="Large A Traditional", E77="Large B Traditional", E77="Medium Traditional", E77="Small A Traditional", E77="Small B Traditional", E77="Small C Traditional"), "Retail Traditional",
IF(OR(E77="Semi WS Beauty", E77="Semi WS Traditional"), "Wholesale",
IF(OR(E77="New Beauty", E77="New Pharmacy", E77="New Traditional"), "Online / New",
IF(OR(E77="Specialty", E77="SubD A", E77="SubD B"), "Specialty / Niche",
IF(E77="Hyper", "Hyper", "Other"))))))</f>
        <v>Retail Traditional</v>
      </c>
      <c r="G77" s="5" t="s">
        <v>199</v>
      </c>
      <c r="H77" s="5" t="s">
        <v>28</v>
      </c>
      <c r="I77" s="5" t="s">
        <v>115</v>
      </c>
      <c r="J77" s="5">
        <v>160</v>
      </c>
      <c r="K77" s="5">
        <v>-2</v>
      </c>
      <c r="L77" s="5">
        <v>-206</v>
      </c>
      <c r="M77" s="5" t="s">
        <v>135</v>
      </c>
      <c r="N77" s="5" t="s">
        <v>23</v>
      </c>
      <c r="O77" s="6">
        <f>Table1[[#This Row],[quantity]]*Table1[[#This Row],[amount]]</f>
        <v>412</v>
      </c>
    </row>
    <row r="78" spans="1:15" x14ac:dyDescent="0.35">
      <c r="A78" s="4">
        <v>45628</v>
      </c>
      <c r="B78" s="5" t="s">
        <v>15</v>
      </c>
      <c r="C78" s="5" t="s">
        <v>204</v>
      </c>
      <c r="D78" s="5" t="s">
        <v>205</v>
      </c>
      <c r="E78" s="5" t="s">
        <v>98</v>
      </c>
      <c r="F78" s="5" t="str">
        <f>IF(OR(E78="Large A Pharmacy", E78="Large B Pharmacy", E78="Medium Pharmacy", E78="Small A Pharmacy", E78="Small B Pharmacy", E78="Small C Pharmacy"), "Retail Pharmacy",
IF(OR(E78="Large A Traditional", E78="Large B Traditional", E78="Medium Traditional", E78="Small A Traditional", E78="Small B Traditional", E78="Small C Traditional"), "Retail Traditional",
IF(OR(E78="Semi WS Beauty", E78="Semi WS Traditional"), "Wholesale",
IF(OR(E78="New Beauty", E78="New Pharmacy", E78="New Traditional"), "Online / New",
IF(OR(E78="Specialty", E78="SubD A", E78="SubD B"), "Specialty / Niche",
IF(E78="Hyper", "Hyper", "Other"))))))</f>
        <v>Retail Traditional</v>
      </c>
      <c r="G78" s="5" t="s">
        <v>99</v>
      </c>
      <c r="H78" s="5" t="s">
        <v>28</v>
      </c>
      <c r="I78" s="5" t="s">
        <v>115</v>
      </c>
      <c r="J78" s="5">
        <v>160</v>
      </c>
      <c r="K78" s="5">
        <v>-2</v>
      </c>
      <c r="L78" s="5">
        <v>-206</v>
      </c>
      <c r="M78" s="5" t="s">
        <v>30</v>
      </c>
      <c r="N78" s="5" t="s">
        <v>23</v>
      </c>
      <c r="O78" s="6">
        <f>Table1[[#This Row],[quantity]]*Table1[[#This Row],[amount]]</f>
        <v>412</v>
      </c>
    </row>
    <row r="79" spans="1:15" x14ac:dyDescent="0.35">
      <c r="A79" s="4">
        <v>45628</v>
      </c>
      <c r="B79" s="5" t="s">
        <v>15</v>
      </c>
      <c r="C79" s="5" t="s">
        <v>111</v>
      </c>
      <c r="D79" s="5" t="s">
        <v>112</v>
      </c>
      <c r="E79" s="5" t="s">
        <v>26</v>
      </c>
      <c r="F79" s="5" t="str">
        <f>IF(OR(E79="Large A Pharmacy", E79="Large B Pharmacy", E79="Medium Pharmacy", E79="Small A Pharmacy", E79="Small B Pharmacy", E79="Small C Pharmacy"), "Retail Pharmacy",
IF(OR(E79="Large A Traditional", E79="Large B Traditional", E79="Medium Traditional", E79="Small A Traditional", E79="Small B Traditional", E79="Small C Traditional"), "Retail Traditional",
IF(OR(E79="Semi WS Beauty", E79="Semi WS Traditional"), "Wholesale",
IF(OR(E79="New Beauty", E79="New Pharmacy", E79="New Traditional"), "Online / New",
IF(OR(E79="Specialty", E79="SubD A", E79="SubD B"), "Specialty / Niche",
IF(E79="Hyper", "Hyper", "Other"))))))</f>
        <v>Retail Traditional</v>
      </c>
      <c r="G79" s="5" t="s">
        <v>27</v>
      </c>
      <c r="H79" s="5" t="s">
        <v>28</v>
      </c>
      <c r="I79" s="5" t="s">
        <v>115</v>
      </c>
      <c r="J79" s="5">
        <v>160</v>
      </c>
      <c r="K79" s="5">
        <v>-2</v>
      </c>
      <c r="L79" s="5">
        <v>-206</v>
      </c>
      <c r="M79" s="5" t="s">
        <v>22</v>
      </c>
      <c r="N79" s="5" t="s">
        <v>23</v>
      </c>
      <c r="O79" s="6">
        <f>Table1[[#This Row],[quantity]]*Table1[[#This Row],[amount]]</f>
        <v>412</v>
      </c>
    </row>
    <row r="80" spans="1:15" x14ac:dyDescent="0.35">
      <c r="A80" s="4">
        <v>45628</v>
      </c>
      <c r="B80" s="5" t="s">
        <v>15</v>
      </c>
      <c r="C80" s="5" t="s">
        <v>206</v>
      </c>
      <c r="D80" s="5" t="s">
        <v>207</v>
      </c>
      <c r="E80" s="5" t="s">
        <v>74</v>
      </c>
      <c r="F80" s="5" t="str">
        <f>IF(OR(E80="Large A Pharmacy", E80="Large B Pharmacy", E80="Medium Pharmacy", E80="Small A Pharmacy", E80="Small B Pharmacy", E80="Small C Pharmacy"), "Retail Pharmacy",
IF(OR(E80="Large A Traditional", E80="Large B Traditional", E80="Medium Traditional", E80="Small A Traditional", E80="Small B Traditional", E80="Small C Traditional"), "Retail Traditional",
IF(OR(E80="Semi WS Beauty", E80="Semi WS Traditional"), "Wholesale",
IF(OR(E80="New Beauty", E80="New Pharmacy", E80="New Traditional"), "Online / New",
IF(OR(E80="Specialty", E80="SubD A", E80="SubD B"), "Specialty / Niche",
IF(E80="Hyper", "Hyper", "Other"))))))</f>
        <v>Retail Pharmacy</v>
      </c>
      <c r="G80" s="5" t="s">
        <v>75</v>
      </c>
      <c r="H80" s="5" t="s">
        <v>28</v>
      </c>
      <c r="I80" s="5" t="s">
        <v>115</v>
      </c>
      <c r="J80" s="5">
        <v>160</v>
      </c>
      <c r="K80" s="5">
        <v>-2</v>
      </c>
      <c r="L80" s="5">
        <v>-206</v>
      </c>
      <c r="M80" s="5" t="s">
        <v>30</v>
      </c>
      <c r="N80" s="5" t="s">
        <v>23</v>
      </c>
      <c r="O80" s="6">
        <f>Table1[[#This Row],[quantity]]*Table1[[#This Row],[amount]]</f>
        <v>412</v>
      </c>
    </row>
    <row r="81" spans="1:15" x14ac:dyDescent="0.35">
      <c r="A81" s="4">
        <v>45628</v>
      </c>
      <c r="B81" s="5" t="s">
        <v>15</v>
      </c>
      <c r="C81" s="5" t="s">
        <v>208</v>
      </c>
      <c r="D81" s="5" t="s">
        <v>209</v>
      </c>
      <c r="E81" s="5" t="s">
        <v>18</v>
      </c>
      <c r="F81" s="5" t="str">
        <f>IF(OR(E81="Large A Pharmacy", E81="Large B Pharmacy", E81="Medium Pharmacy", E81="Small A Pharmacy", E81="Small B Pharmacy", E81="Small C Pharmacy"), "Retail Pharmacy",
IF(OR(E81="Large A Traditional", E81="Large B Traditional", E81="Medium Traditional", E81="Small A Traditional", E81="Small B Traditional", E81="Small C Traditional"), "Retail Traditional",
IF(OR(E81="Semi WS Beauty", E81="Semi WS Traditional"), "Wholesale",
IF(OR(E81="New Beauty", E81="New Pharmacy", E81="New Traditional"), "Online / New",
IF(OR(E81="Specialty", E81="SubD A", E81="SubD B"), "Specialty / Niche",
IF(E81="Hyper", "Hyper", "Other"))))))</f>
        <v>Retail Traditional</v>
      </c>
      <c r="G81" s="5" t="s">
        <v>19</v>
      </c>
      <c r="H81" s="5" t="s">
        <v>28</v>
      </c>
      <c r="I81" s="5" t="s">
        <v>115</v>
      </c>
      <c r="J81" s="5">
        <v>160</v>
      </c>
      <c r="K81" s="5">
        <v>-2</v>
      </c>
      <c r="L81" s="5">
        <v>-206</v>
      </c>
      <c r="M81" s="5" t="s">
        <v>135</v>
      </c>
      <c r="N81" s="5" t="s">
        <v>23</v>
      </c>
      <c r="O81" s="6">
        <f>Table1[[#This Row],[quantity]]*Table1[[#This Row],[amount]]</f>
        <v>412</v>
      </c>
    </row>
    <row r="82" spans="1:15" x14ac:dyDescent="0.35">
      <c r="A82" s="4">
        <v>45628</v>
      </c>
      <c r="B82" s="5" t="s">
        <v>15</v>
      </c>
      <c r="C82" s="5" t="s">
        <v>210</v>
      </c>
      <c r="D82" s="5" t="s">
        <v>211</v>
      </c>
      <c r="E82" s="5" t="s">
        <v>45</v>
      </c>
      <c r="F82" s="5" t="str">
        <f>IF(OR(E82="Large A Pharmacy", E82="Large B Pharmacy", E82="Medium Pharmacy", E82="Small A Pharmacy", E82="Small B Pharmacy", E82="Small C Pharmacy"), "Retail Pharmacy",
IF(OR(E82="Large A Traditional", E82="Large B Traditional", E82="Medium Traditional", E82="Small A Traditional", E82="Small B Traditional", E82="Small C Traditional"), "Retail Traditional",
IF(OR(E82="Semi WS Beauty", E82="Semi WS Traditional"), "Wholesale",
IF(OR(E82="New Beauty", E82="New Pharmacy", E82="New Traditional"), "Online / New",
IF(OR(E82="Specialty", E82="SubD A", E82="SubD B"), "Specialty / Niche",
IF(E82="Hyper", "Hyper", "Other"))))))</f>
        <v>Online / New</v>
      </c>
      <c r="G82" s="5" t="s">
        <v>149</v>
      </c>
      <c r="H82" s="5" t="s">
        <v>188</v>
      </c>
      <c r="I82" s="5" t="s">
        <v>189</v>
      </c>
      <c r="J82" s="5">
        <v>60</v>
      </c>
      <c r="K82" s="5">
        <v>-5</v>
      </c>
      <c r="L82" s="5">
        <v>-122.5</v>
      </c>
      <c r="M82" s="5" t="s">
        <v>30</v>
      </c>
      <c r="N82" s="5" t="s">
        <v>23</v>
      </c>
      <c r="O82" s="6">
        <f>Table1[[#This Row],[quantity]]*Table1[[#This Row],[amount]]</f>
        <v>612.5</v>
      </c>
    </row>
    <row r="83" spans="1:15" x14ac:dyDescent="0.35">
      <c r="A83" s="4">
        <v>45628</v>
      </c>
      <c r="B83" s="5" t="s">
        <v>31</v>
      </c>
      <c r="C83" s="5" t="s">
        <v>100</v>
      </c>
      <c r="D83" s="5" t="s">
        <v>101</v>
      </c>
      <c r="E83" s="5" t="s">
        <v>102</v>
      </c>
      <c r="F83" s="5" t="str">
        <f>IF(OR(E83="Large A Pharmacy", E83="Large B Pharmacy", E83="Medium Pharmacy", E83="Small A Pharmacy", E83="Small B Pharmacy", E83="Small C Pharmacy"), "Retail Pharmacy",
IF(OR(E83="Large A Traditional", E83="Large B Traditional", E83="Medium Traditional", E83="Small A Traditional", E83="Small B Traditional", E83="Small C Traditional"), "Retail Traditional",
IF(OR(E83="Semi WS Beauty", E83="Semi WS Traditional"), "Wholesale",
IF(OR(E83="New Beauty", E83="New Pharmacy", E83="New Traditional"), "Online / New",
IF(OR(E83="Specialty", E83="SubD A", E83="SubD B"), "Specialty / Niche",
IF(E83="Hyper", "Hyper", "Other"))))))</f>
        <v>Retail Pharmacy</v>
      </c>
      <c r="G83" s="5" t="s">
        <v>103</v>
      </c>
      <c r="H83" s="5" t="s">
        <v>20</v>
      </c>
      <c r="I83" s="5" t="s">
        <v>21</v>
      </c>
      <c r="J83" s="5">
        <v>72</v>
      </c>
      <c r="K83" s="5">
        <v>-4</v>
      </c>
      <c r="L83" s="5">
        <v>-841.12</v>
      </c>
      <c r="M83" s="5" t="s">
        <v>35</v>
      </c>
      <c r="N83" s="5" t="s">
        <v>36</v>
      </c>
      <c r="O83" s="6">
        <f>Table1[[#This Row],[quantity]]*Table1[[#This Row],[amount]]</f>
        <v>3364.48</v>
      </c>
    </row>
    <row r="84" spans="1:15" x14ac:dyDescent="0.35">
      <c r="A84" s="4">
        <v>45628</v>
      </c>
      <c r="B84" s="5" t="s">
        <v>15</v>
      </c>
      <c r="C84" s="5" t="s">
        <v>87</v>
      </c>
      <c r="D84" s="5" t="s">
        <v>88</v>
      </c>
      <c r="E84" s="5" t="s">
        <v>74</v>
      </c>
      <c r="F84" s="5" t="str">
        <f>IF(OR(E84="Large A Pharmacy", E84="Large B Pharmacy", E84="Medium Pharmacy", E84="Small A Pharmacy", E84="Small B Pharmacy", E84="Small C Pharmacy"), "Retail Pharmacy",
IF(OR(E84="Large A Traditional", E84="Large B Traditional", E84="Medium Traditional", E84="Small A Traditional", E84="Small B Traditional", E84="Small C Traditional"), "Retail Traditional",
IF(OR(E84="Semi WS Beauty", E84="Semi WS Traditional"), "Wholesale",
IF(OR(E84="New Beauty", E84="New Pharmacy", E84="New Traditional"), "Online / New",
IF(OR(E84="Specialty", E84="SubD A", E84="SubD B"), "Specialty / Niche",
IF(E84="Hyper", "Hyper", "Other"))))))</f>
        <v>Retail Pharmacy</v>
      </c>
      <c r="G84" s="5" t="s">
        <v>75</v>
      </c>
      <c r="H84" s="5" t="s">
        <v>20</v>
      </c>
      <c r="I84" s="5" t="s">
        <v>34</v>
      </c>
      <c r="J84" s="5">
        <v>144</v>
      </c>
      <c r="K84" s="5">
        <v>-2</v>
      </c>
      <c r="L84" s="5">
        <v>-347.14</v>
      </c>
      <c r="M84" s="5" t="s">
        <v>90</v>
      </c>
      <c r="N84" s="5" t="s">
        <v>23</v>
      </c>
      <c r="O84" s="6">
        <f>Table1[[#This Row],[quantity]]*Table1[[#This Row],[amount]]</f>
        <v>694.28</v>
      </c>
    </row>
    <row r="85" spans="1:15" x14ac:dyDescent="0.35">
      <c r="A85" s="4">
        <v>45628</v>
      </c>
      <c r="B85" s="5" t="s">
        <v>15</v>
      </c>
      <c r="C85" s="5" t="s">
        <v>212</v>
      </c>
      <c r="D85" s="5" t="s">
        <v>213</v>
      </c>
      <c r="E85" s="5" t="s">
        <v>18</v>
      </c>
      <c r="F85" s="5" t="str">
        <f>IF(OR(E85="Large A Pharmacy", E85="Large B Pharmacy", E85="Medium Pharmacy", E85="Small A Pharmacy", E85="Small B Pharmacy", E85="Small C Pharmacy"), "Retail Pharmacy",
IF(OR(E85="Large A Traditional", E85="Large B Traditional", E85="Medium Traditional", E85="Small A Traditional", E85="Small B Traditional", E85="Small C Traditional"), "Retail Traditional",
IF(OR(E85="Semi WS Beauty", E85="Semi WS Traditional"), "Wholesale",
IF(OR(E85="New Beauty", E85="New Pharmacy", E85="New Traditional"), "Online / New",
IF(OR(E85="Specialty", E85="SubD A", E85="SubD B"), "Specialty / Niche",
IF(E85="Hyper", "Hyper", "Other"))))))</f>
        <v>Retail Traditional</v>
      </c>
      <c r="G85" s="5" t="s">
        <v>19</v>
      </c>
      <c r="H85" s="5" t="s">
        <v>130</v>
      </c>
      <c r="I85" s="5" t="s">
        <v>156</v>
      </c>
      <c r="J85" s="5">
        <v>48</v>
      </c>
      <c r="K85" s="5">
        <v>-6</v>
      </c>
      <c r="L85" s="5">
        <v>-500.04</v>
      </c>
      <c r="M85" s="5" t="s">
        <v>30</v>
      </c>
      <c r="N85" s="5" t="s">
        <v>23</v>
      </c>
      <c r="O85" s="6">
        <f>Table1[[#This Row],[quantity]]*Table1[[#This Row],[amount]]</f>
        <v>3000.2400000000002</v>
      </c>
    </row>
    <row r="86" spans="1:15" x14ac:dyDescent="0.35">
      <c r="A86" s="4">
        <v>45628</v>
      </c>
      <c r="B86" s="5" t="s">
        <v>15</v>
      </c>
      <c r="C86" s="5" t="s">
        <v>212</v>
      </c>
      <c r="D86" s="5" t="s">
        <v>213</v>
      </c>
      <c r="E86" s="5" t="s">
        <v>18</v>
      </c>
      <c r="F86" s="5" t="str">
        <f>IF(OR(E86="Large A Pharmacy", E86="Large B Pharmacy", E86="Medium Pharmacy", E86="Small A Pharmacy", E86="Small B Pharmacy", E86="Small C Pharmacy"), "Retail Pharmacy",
IF(OR(E86="Large A Traditional", E86="Large B Traditional", E86="Medium Traditional", E86="Small A Traditional", E86="Small B Traditional", E86="Small C Traditional"), "Retail Traditional",
IF(OR(E86="Semi WS Beauty", E86="Semi WS Traditional"), "Wholesale",
IF(OR(E86="New Beauty", E86="New Pharmacy", E86="New Traditional"), "Online / New",
IF(OR(E86="Specialty", E86="SubD A", E86="SubD B"), "Specialty / Niche",
IF(E86="Hyper", "Hyper", "Other"))))))</f>
        <v>Retail Traditional</v>
      </c>
      <c r="G86" s="5" t="s">
        <v>19</v>
      </c>
      <c r="H86" s="5" t="s">
        <v>130</v>
      </c>
      <c r="I86" s="5" t="s">
        <v>131</v>
      </c>
      <c r="J86" s="5">
        <v>48</v>
      </c>
      <c r="K86" s="5">
        <v>-6</v>
      </c>
      <c r="L86" s="5">
        <v>-405.6</v>
      </c>
      <c r="M86" s="5" t="s">
        <v>30</v>
      </c>
      <c r="N86" s="5" t="s">
        <v>23</v>
      </c>
      <c r="O86" s="6">
        <f>Table1[[#This Row],[quantity]]*Table1[[#This Row],[amount]]</f>
        <v>2433.6000000000004</v>
      </c>
    </row>
    <row r="87" spans="1:15" x14ac:dyDescent="0.35">
      <c r="A87" s="4">
        <v>45628</v>
      </c>
      <c r="B87" s="5" t="s">
        <v>15</v>
      </c>
      <c r="C87" s="5" t="s">
        <v>16</v>
      </c>
      <c r="D87" s="5" t="s">
        <v>17</v>
      </c>
      <c r="E87" s="5" t="s">
        <v>18</v>
      </c>
      <c r="F87" s="5" t="str">
        <f>IF(OR(E87="Large A Pharmacy", E87="Large B Pharmacy", E87="Medium Pharmacy", E87="Small A Pharmacy", E87="Small B Pharmacy", E87="Small C Pharmacy"), "Retail Pharmacy",
IF(OR(E87="Large A Traditional", E87="Large B Traditional", E87="Medium Traditional", E87="Small A Traditional", E87="Small B Traditional", E87="Small C Traditional"), "Retail Traditional",
IF(OR(E87="Semi WS Beauty", E87="Semi WS Traditional"), "Wholesale",
IF(OR(E87="New Beauty", E87="New Pharmacy", E87="New Traditional"), "Online / New",
IF(OR(E87="Specialty", E87="SubD A", E87="SubD B"), "Specialty / Niche",
IF(E87="Hyper", "Hyper", "Other"))))))</f>
        <v>Retail Traditional</v>
      </c>
      <c r="G87" s="5" t="s">
        <v>19</v>
      </c>
      <c r="H87" s="5" t="s">
        <v>28</v>
      </c>
      <c r="I87" s="5" t="s">
        <v>29</v>
      </c>
      <c r="J87" s="5">
        <v>240</v>
      </c>
      <c r="K87" s="5">
        <v>-1</v>
      </c>
      <c r="L87" s="5">
        <v>-112</v>
      </c>
      <c r="M87" s="5" t="s">
        <v>22</v>
      </c>
      <c r="N87" s="5" t="s">
        <v>23</v>
      </c>
      <c r="O87" s="6">
        <f>Table1[[#This Row],[quantity]]*Table1[[#This Row],[amount]]</f>
        <v>112</v>
      </c>
    </row>
    <row r="88" spans="1:15" x14ac:dyDescent="0.35">
      <c r="A88" s="4">
        <v>45628</v>
      </c>
      <c r="B88" s="5" t="s">
        <v>15</v>
      </c>
      <c r="C88" s="5" t="s">
        <v>214</v>
      </c>
      <c r="D88" s="5" t="s">
        <v>215</v>
      </c>
      <c r="E88" s="5" t="s">
        <v>216</v>
      </c>
      <c r="F88" s="5" t="str">
        <f>IF(OR(E88="Large A Pharmacy", E88="Large B Pharmacy", E88="Medium Pharmacy", E88="Small A Pharmacy", E88="Small B Pharmacy", E88="Small C Pharmacy"), "Retail Pharmacy",
IF(OR(E88="Large A Traditional", E88="Large B Traditional", E88="Medium Traditional", E88="Small A Traditional", E88="Small B Traditional", E88="Small C Traditional"), "Retail Traditional",
IF(OR(E88="Semi WS Beauty", E88="Semi WS Traditional"), "Wholesale",
IF(OR(E88="New Beauty", E88="New Pharmacy", E88="New Traditional"), "Online / New",
IF(OR(E88="Specialty", E88="SubD A", E88="SubD B"), "Specialty / Niche",
IF(E88="Hyper", "Hyper", "Other"))))))</f>
        <v>Retail Traditional</v>
      </c>
      <c r="G88" s="5" t="s">
        <v>217</v>
      </c>
      <c r="H88" s="5" t="s">
        <v>28</v>
      </c>
      <c r="I88" s="5" t="s">
        <v>29</v>
      </c>
      <c r="J88" s="5">
        <v>240</v>
      </c>
      <c r="K88" s="5">
        <v>-1</v>
      </c>
      <c r="L88" s="5">
        <v>-112</v>
      </c>
      <c r="M88" s="5" t="s">
        <v>110</v>
      </c>
      <c r="N88" s="5" t="s">
        <v>23</v>
      </c>
      <c r="O88" s="6">
        <f>Table1[[#This Row],[quantity]]*Table1[[#This Row],[amount]]</f>
        <v>112</v>
      </c>
    </row>
    <row r="89" spans="1:15" x14ac:dyDescent="0.35">
      <c r="A89" s="4">
        <v>45628</v>
      </c>
      <c r="B89" s="5" t="s">
        <v>15</v>
      </c>
      <c r="C89" s="5" t="s">
        <v>218</v>
      </c>
      <c r="D89" s="5" t="s">
        <v>219</v>
      </c>
      <c r="E89" s="5" t="s">
        <v>220</v>
      </c>
      <c r="F89" s="5" t="str">
        <f>IF(OR(E89="Large A Pharmacy", E89="Large B Pharmacy", E89="Medium Pharmacy", E89="Small A Pharmacy", E89="Small B Pharmacy", E89="Small C Pharmacy"), "Retail Pharmacy",
IF(OR(E89="Large A Traditional", E89="Large B Traditional", E89="Medium Traditional", E89="Small A Traditional", E89="Small B Traditional", E89="Small C Traditional"), "Retail Traditional",
IF(OR(E89="Semi WS Beauty", E89="Semi WS Traditional"), "Wholesale",
IF(OR(E89="New Beauty", E89="New Pharmacy", E89="New Traditional"), "Online / New",
IF(OR(E89="Specialty", E89="SubD A", E89="SubD B"), "Specialty / Niche",
IF(E89="Hyper", "Hyper", "Other"))))))</f>
        <v>Other</v>
      </c>
      <c r="G89" s="5" t="s">
        <v>221</v>
      </c>
      <c r="H89" s="5" t="s">
        <v>64</v>
      </c>
      <c r="I89" s="5" t="s">
        <v>65</v>
      </c>
      <c r="J89" s="5">
        <v>40</v>
      </c>
      <c r="K89" s="5">
        <v>-6</v>
      </c>
      <c r="L89" s="5">
        <v>-648.66</v>
      </c>
      <c r="M89" s="5" t="s">
        <v>30</v>
      </c>
      <c r="N89" s="5" t="s">
        <v>23</v>
      </c>
      <c r="O89" s="6">
        <f>Table1[[#This Row],[quantity]]*Table1[[#This Row],[amount]]</f>
        <v>3891.96</v>
      </c>
    </row>
    <row r="90" spans="1:15" x14ac:dyDescent="0.35">
      <c r="A90" s="4">
        <v>45628</v>
      </c>
      <c r="B90" s="5" t="s">
        <v>15</v>
      </c>
      <c r="C90" s="5" t="s">
        <v>222</v>
      </c>
      <c r="D90" s="5" t="s">
        <v>223</v>
      </c>
      <c r="E90" s="5" t="s">
        <v>45</v>
      </c>
      <c r="F90" s="5" t="str">
        <f>IF(OR(E90="Large A Pharmacy", E90="Large B Pharmacy", E90="Medium Pharmacy", E90="Small A Pharmacy", E90="Small B Pharmacy", E90="Small C Pharmacy"), "Retail Pharmacy",
IF(OR(E90="Large A Traditional", E90="Large B Traditional", E90="Medium Traditional", E90="Small A Traditional", E90="Small B Traditional", E90="Small C Traditional"), "Retail Traditional",
IF(OR(E90="Semi WS Beauty", E90="Semi WS Traditional"), "Wholesale",
IF(OR(E90="New Beauty", E90="New Pharmacy", E90="New Traditional"), "Online / New",
IF(OR(E90="Specialty", E90="SubD A", E90="SubD B"), "Specialty / Niche",
IF(E90="Hyper", "Hyper", "Other"))))))</f>
        <v>Online / New</v>
      </c>
      <c r="G90" s="5" t="s">
        <v>46</v>
      </c>
      <c r="H90" s="5" t="s">
        <v>188</v>
      </c>
      <c r="I90" s="5" t="s">
        <v>189</v>
      </c>
      <c r="J90" s="5">
        <v>60</v>
      </c>
      <c r="K90" s="5">
        <v>-4</v>
      </c>
      <c r="L90" s="5">
        <v>-98</v>
      </c>
      <c r="M90" s="5" t="s">
        <v>224</v>
      </c>
      <c r="N90" s="5" t="s">
        <v>23</v>
      </c>
      <c r="O90" s="6">
        <f>Table1[[#This Row],[quantity]]*Table1[[#This Row],[amount]]</f>
        <v>392</v>
      </c>
    </row>
    <row r="91" spans="1:15" x14ac:dyDescent="0.35">
      <c r="A91" s="4">
        <v>45628</v>
      </c>
      <c r="B91" s="5" t="s">
        <v>15</v>
      </c>
      <c r="C91" s="5" t="s">
        <v>225</v>
      </c>
      <c r="D91" s="5" t="s">
        <v>226</v>
      </c>
      <c r="E91" s="5" t="s">
        <v>45</v>
      </c>
      <c r="F91" s="5" t="str">
        <f>IF(OR(E91="Large A Pharmacy", E91="Large B Pharmacy", E91="Medium Pharmacy", E91="Small A Pharmacy", E91="Small B Pharmacy", E91="Small C Pharmacy"), "Retail Pharmacy",
IF(OR(E91="Large A Traditional", E91="Large B Traditional", E91="Medium Traditional", E91="Small A Traditional", E91="Small B Traditional", E91="Small C Traditional"), "Retail Traditional",
IF(OR(E91="Semi WS Beauty", E91="Semi WS Traditional"), "Wholesale",
IF(OR(E91="New Beauty", E91="New Pharmacy", E91="New Traditional"), "Online / New",
IF(OR(E91="Specialty", E91="SubD A", E91="SubD B"), "Specialty / Niche",
IF(E91="Hyper", "Hyper", "Other"))))))</f>
        <v>Online / New</v>
      </c>
      <c r="G91" s="5" t="s">
        <v>46</v>
      </c>
      <c r="H91" s="5" t="s">
        <v>188</v>
      </c>
      <c r="I91" s="5" t="s">
        <v>189</v>
      </c>
      <c r="J91" s="5">
        <v>60</v>
      </c>
      <c r="K91" s="5">
        <v>-4</v>
      </c>
      <c r="L91" s="5">
        <v>-98</v>
      </c>
      <c r="M91" s="5" t="s">
        <v>224</v>
      </c>
      <c r="N91" s="5" t="s">
        <v>23</v>
      </c>
      <c r="O91" s="6">
        <f>Table1[[#This Row],[quantity]]*Table1[[#This Row],[amount]]</f>
        <v>392</v>
      </c>
    </row>
    <row r="92" spans="1:15" x14ac:dyDescent="0.35">
      <c r="A92" s="4">
        <v>45628</v>
      </c>
      <c r="B92" s="5" t="s">
        <v>15</v>
      </c>
      <c r="C92" s="5" t="s">
        <v>227</v>
      </c>
      <c r="D92" s="5" t="s">
        <v>228</v>
      </c>
      <c r="E92" s="5" t="s">
        <v>45</v>
      </c>
      <c r="F92" s="5" t="str">
        <f>IF(OR(E92="Large A Pharmacy", E92="Large B Pharmacy", E92="Medium Pharmacy", E92="Small A Pharmacy", E92="Small B Pharmacy", E92="Small C Pharmacy"), "Retail Pharmacy",
IF(OR(E92="Large A Traditional", E92="Large B Traditional", E92="Medium Traditional", E92="Small A Traditional", E92="Small B Traditional", E92="Small C Traditional"), "Retail Traditional",
IF(OR(E92="Semi WS Beauty", E92="Semi WS Traditional"), "Wholesale",
IF(OR(E92="New Beauty", E92="New Pharmacy", E92="New Traditional"), "Online / New",
IF(OR(E92="Specialty", E92="SubD A", E92="SubD B"), "Specialty / Niche",
IF(E92="Hyper", "Hyper", "Other"))))))</f>
        <v>Online / New</v>
      </c>
      <c r="G92" s="5" t="s">
        <v>46</v>
      </c>
      <c r="H92" s="5" t="s">
        <v>188</v>
      </c>
      <c r="I92" s="5" t="s">
        <v>189</v>
      </c>
      <c r="J92" s="5">
        <v>60</v>
      </c>
      <c r="K92" s="5">
        <v>-4</v>
      </c>
      <c r="L92" s="5">
        <v>-98</v>
      </c>
      <c r="M92" s="5" t="s">
        <v>224</v>
      </c>
      <c r="N92" s="5" t="s">
        <v>23</v>
      </c>
      <c r="O92" s="6">
        <f>Table1[[#This Row],[quantity]]*Table1[[#This Row],[amount]]</f>
        <v>392</v>
      </c>
    </row>
    <row r="93" spans="1:15" x14ac:dyDescent="0.35">
      <c r="A93" s="4">
        <v>45628</v>
      </c>
      <c r="B93" s="5" t="s">
        <v>15</v>
      </c>
      <c r="C93" s="5" t="s">
        <v>229</v>
      </c>
      <c r="D93" s="5" t="s">
        <v>230</v>
      </c>
      <c r="E93" s="5" t="s">
        <v>45</v>
      </c>
      <c r="F93" s="5" t="str">
        <f>IF(OR(E93="Large A Pharmacy", E93="Large B Pharmacy", E93="Medium Pharmacy", E93="Small A Pharmacy", E93="Small B Pharmacy", E93="Small C Pharmacy"), "Retail Pharmacy",
IF(OR(E93="Large A Traditional", E93="Large B Traditional", E93="Medium Traditional", E93="Small A Traditional", E93="Small B Traditional", E93="Small C Traditional"), "Retail Traditional",
IF(OR(E93="Semi WS Beauty", E93="Semi WS Traditional"), "Wholesale",
IF(OR(E93="New Beauty", E93="New Pharmacy", E93="New Traditional"), "Online / New",
IF(OR(E93="Specialty", E93="SubD A", E93="SubD B"), "Specialty / Niche",
IF(E93="Hyper", "Hyper", "Other"))))))</f>
        <v>Online / New</v>
      </c>
      <c r="G93" s="5" t="s">
        <v>46</v>
      </c>
      <c r="H93" s="5" t="s">
        <v>188</v>
      </c>
      <c r="I93" s="5" t="s">
        <v>189</v>
      </c>
      <c r="J93" s="5">
        <v>60</v>
      </c>
      <c r="K93" s="5">
        <v>-4</v>
      </c>
      <c r="L93" s="5">
        <v>-98</v>
      </c>
      <c r="M93" s="5" t="s">
        <v>224</v>
      </c>
      <c r="N93" s="5" t="s">
        <v>23</v>
      </c>
      <c r="O93" s="6">
        <f>Table1[[#This Row],[quantity]]*Table1[[#This Row],[amount]]</f>
        <v>392</v>
      </c>
    </row>
    <row r="94" spans="1:15" x14ac:dyDescent="0.35">
      <c r="A94" s="4">
        <v>45628</v>
      </c>
      <c r="B94" s="5" t="s">
        <v>15</v>
      </c>
      <c r="C94" s="5" t="s">
        <v>231</v>
      </c>
      <c r="D94" s="5" t="s">
        <v>232</v>
      </c>
      <c r="E94" s="5" t="s">
        <v>45</v>
      </c>
      <c r="F94" s="5" t="str">
        <f>IF(OR(E94="Large A Pharmacy", E94="Large B Pharmacy", E94="Medium Pharmacy", E94="Small A Pharmacy", E94="Small B Pharmacy", E94="Small C Pharmacy"), "Retail Pharmacy",
IF(OR(E94="Large A Traditional", E94="Large B Traditional", E94="Medium Traditional", E94="Small A Traditional", E94="Small B Traditional", E94="Small C Traditional"), "Retail Traditional",
IF(OR(E94="Semi WS Beauty", E94="Semi WS Traditional"), "Wholesale",
IF(OR(E94="New Beauty", E94="New Pharmacy", E94="New Traditional"), "Online / New",
IF(OR(E94="Specialty", E94="SubD A", E94="SubD B"), "Specialty / Niche",
IF(E94="Hyper", "Hyper", "Other"))))))</f>
        <v>Online / New</v>
      </c>
      <c r="G94" s="5" t="s">
        <v>46</v>
      </c>
      <c r="H94" s="5" t="s">
        <v>188</v>
      </c>
      <c r="I94" s="5" t="s">
        <v>189</v>
      </c>
      <c r="J94" s="5">
        <v>60</v>
      </c>
      <c r="K94" s="5">
        <v>-4</v>
      </c>
      <c r="L94" s="5">
        <v>-98</v>
      </c>
      <c r="M94" s="5" t="s">
        <v>224</v>
      </c>
      <c r="N94" s="5" t="s">
        <v>23</v>
      </c>
      <c r="O94" s="6">
        <f>Table1[[#This Row],[quantity]]*Table1[[#This Row],[amount]]</f>
        <v>392</v>
      </c>
    </row>
    <row r="95" spans="1:15" x14ac:dyDescent="0.35">
      <c r="A95" s="4">
        <v>45628</v>
      </c>
      <c r="B95" s="5" t="s">
        <v>15</v>
      </c>
      <c r="C95" s="5" t="s">
        <v>233</v>
      </c>
      <c r="D95" s="5" t="s">
        <v>234</v>
      </c>
      <c r="E95" s="5" t="s">
        <v>235</v>
      </c>
      <c r="F95" s="5" t="str">
        <f>IF(OR(E95="Large A Pharmacy", E95="Large B Pharmacy", E95="Medium Pharmacy", E95="Small A Pharmacy", E95="Small B Pharmacy", E95="Small C Pharmacy"), "Retail Pharmacy",
IF(OR(E95="Large A Traditional", E95="Large B Traditional", E95="Medium Traditional", E95="Small A Traditional", E95="Small B Traditional", E95="Small C Traditional"), "Retail Traditional",
IF(OR(E95="Semi WS Beauty", E95="Semi WS Traditional"), "Wholesale",
IF(OR(E95="New Beauty", E95="New Pharmacy", E95="New Traditional"), "Online / New",
IF(OR(E95="Specialty", E95="SubD A", E95="SubD B"), "Specialty / Niche",
IF(E95="Hyper", "Hyper", "Other"))))))</f>
        <v>Online / New</v>
      </c>
      <c r="G95" s="5" t="s">
        <v>236</v>
      </c>
      <c r="H95" s="5" t="s">
        <v>188</v>
      </c>
      <c r="I95" s="5" t="s">
        <v>189</v>
      </c>
      <c r="J95" s="5">
        <v>60</v>
      </c>
      <c r="K95" s="5">
        <v>-4</v>
      </c>
      <c r="L95" s="5">
        <v>-98</v>
      </c>
      <c r="M95" s="5" t="s">
        <v>224</v>
      </c>
      <c r="N95" s="5" t="s">
        <v>23</v>
      </c>
      <c r="O95" s="6">
        <f>Table1[[#This Row],[quantity]]*Table1[[#This Row],[amount]]</f>
        <v>392</v>
      </c>
    </row>
    <row r="96" spans="1:15" x14ac:dyDescent="0.35">
      <c r="A96" s="4">
        <v>45628</v>
      </c>
      <c r="B96" s="5" t="s">
        <v>15</v>
      </c>
      <c r="C96" s="5" t="s">
        <v>237</v>
      </c>
      <c r="D96" s="5" t="s">
        <v>238</v>
      </c>
      <c r="E96" s="5" t="s">
        <v>45</v>
      </c>
      <c r="F96" s="5" t="str">
        <f>IF(OR(E96="Large A Pharmacy", E96="Large B Pharmacy", E96="Medium Pharmacy", E96="Small A Pharmacy", E96="Small B Pharmacy", E96="Small C Pharmacy"), "Retail Pharmacy",
IF(OR(E96="Large A Traditional", E96="Large B Traditional", E96="Medium Traditional", E96="Small A Traditional", E96="Small B Traditional", E96="Small C Traditional"), "Retail Traditional",
IF(OR(E96="Semi WS Beauty", E96="Semi WS Traditional"), "Wholesale",
IF(OR(E96="New Beauty", E96="New Pharmacy", E96="New Traditional"), "Online / New",
IF(OR(E96="Specialty", E96="SubD A", E96="SubD B"), "Specialty / Niche",
IF(E96="Hyper", "Hyper", "Other"))))))</f>
        <v>Online / New</v>
      </c>
      <c r="G96" s="5" t="s">
        <v>46</v>
      </c>
      <c r="H96" s="5" t="s">
        <v>188</v>
      </c>
      <c r="I96" s="5" t="s">
        <v>189</v>
      </c>
      <c r="J96" s="5">
        <v>60</v>
      </c>
      <c r="K96" s="5">
        <v>-4</v>
      </c>
      <c r="L96" s="5">
        <v>-98</v>
      </c>
      <c r="M96" s="5" t="s">
        <v>224</v>
      </c>
      <c r="N96" s="5" t="s">
        <v>23</v>
      </c>
      <c r="O96" s="6">
        <f>Table1[[#This Row],[quantity]]*Table1[[#This Row],[amount]]</f>
        <v>392</v>
      </c>
    </row>
    <row r="97" spans="1:15" x14ac:dyDescent="0.35">
      <c r="A97" s="4">
        <v>45628</v>
      </c>
      <c r="B97" s="5" t="s">
        <v>15</v>
      </c>
      <c r="C97" s="5" t="s">
        <v>239</v>
      </c>
      <c r="D97" s="5" t="s">
        <v>240</v>
      </c>
      <c r="E97" s="5" t="s">
        <v>45</v>
      </c>
      <c r="F97" s="5" t="str">
        <f>IF(OR(E97="Large A Pharmacy", E97="Large B Pharmacy", E97="Medium Pharmacy", E97="Small A Pharmacy", E97="Small B Pharmacy", E97="Small C Pharmacy"), "Retail Pharmacy",
IF(OR(E97="Large A Traditional", E97="Large B Traditional", E97="Medium Traditional", E97="Small A Traditional", E97="Small B Traditional", E97="Small C Traditional"), "Retail Traditional",
IF(OR(E97="Semi WS Beauty", E97="Semi WS Traditional"), "Wholesale",
IF(OR(E97="New Beauty", E97="New Pharmacy", E97="New Traditional"), "Online / New",
IF(OR(E97="Specialty", E97="SubD A", E97="SubD B"), "Specialty / Niche",
IF(E97="Hyper", "Hyper", "Other"))))))</f>
        <v>Online / New</v>
      </c>
      <c r="G97" s="5" t="s">
        <v>46</v>
      </c>
      <c r="H97" s="5" t="s">
        <v>188</v>
      </c>
      <c r="I97" s="5" t="s">
        <v>189</v>
      </c>
      <c r="J97" s="5">
        <v>60</v>
      </c>
      <c r="K97" s="5">
        <v>-4</v>
      </c>
      <c r="L97" s="5">
        <v>-98</v>
      </c>
      <c r="M97" s="5" t="s">
        <v>224</v>
      </c>
      <c r="N97" s="5" t="s">
        <v>23</v>
      </c>
      <c r="O97" s="6">
        <f>Table1[[#This Row],[quantity]]*Table1[[#This Row],[amount]]</f>
        <v>392</v>
      </c>
    </row>
    <row r="98" spans="1:15" x14ac:dyDescent="0.35">
      <c r="A98" s="4">
        <v>45628</v>
      </c>
      <c r="B98" s="5" t="s">
        <v>15</v>
      </c>
      <c r="C98" s="5" t="s">
        <v>241</v>
      </c>
      <c r="D98" s="5" t="s">
        <v>242</v>
      </c>
      <c r="E98" s="5" t="s">
        <v>45</v>
      </c>
      <c r="F98" s="5" t="str">
        <f>IF(OR(E98="Large A Pharmacy", E98="Large B Pharmacy", E98="Medium Pharmacy", E98="Small A Pharmacy", E98="Small B Pharmacy", E98="Small C Pharmacy"), "Retail Pharmacy",
IF(OR(E98="Large A Traditional", E98="Large B Traditional", E98="Medium Traditional", E98="Small A Traditional", E98="Small B Traditional", E98="Small C Traditional"), "Retail Traditional",
IF(OR(E98="Semi WS Beauty", E98="Semi WS Traditional"), "Wholesale",
IF(OR(E98="New Beauty", E98="New Pharmacy", E98="New Traditional"), "Online / New",
IF(OR(E98="Specialty", E98="SubD A", E98="SubD B"), "Specialty / Niche",
IF(E98="Hyper", "Hyper", "Other"))))))</f>
        <v>Online / New</v>
      </c>
      <c r="G98" s="5" t="s">
        <v>46</v>
      </c>
      <c r="H98" s="5" t="s">
        <v>188</v>
      </c>
      <c r="I98" s="5" t="s">
        <v>189</v>
      </c>
      <c r="J98" s="5">
        <v>60</v>
      </c>
      <c r="K98" s="5">
        <v>-4</v>
      </c>
      <c r="L98" s="5">
        <v>-98</v>
      </c>
      <c r="M98" s="5" t="s">
        <v>224</v>
      </c>
      <c r="N98" s="5" t="s">
        <v>23</v>
      </c>
      <c r="O98" s="6">
        <f>Table1[[#This Row],[quantity]]*Table1[[#This Row],[amount]]</f>
        <v>392</v>
      </c>
    </row>
    <row r="99" spans="1:15" x14ac:dyDescent="0.35">
      <c r="A99" s="4">
        <v>45628</v>
      </c>
      <c r="B99" s="5" t="s">
        <v>15</v>
      </c>
      <c r="C99" s="5" t="s">
        <v>243</v>
      </c>
      <c r="D99" s="5" t="s">
        <v>244</v>
      </c>
      <c r="E99" s="5" t="s">
        <v>235</v>
      </c>
      <c r="F99" s="5" t="str">
        <f>IF(OR(E99="Large A Pharmacy", E99="Large B Pharmacy", E99="Medium Pharmacy", E99="Small A Pharmacy", E99="Small B Pharmacy", E99="Small C Pharmacy"), "Retail Pharmacy",
IF(OR(E99="Large A Traditional", E99="Large B Traditional", E99="Medium Traditional", E99="Small A Traditional", E99="Small B Traditional", E99="Small C Traditional"), "Retail Traditional",
IF(OR(E99="Semi WS Beauty", E99="Semi WS Traditional"), "Wholesale",
IF(OR(E99="New Beauty", E99="New Pharmacy", E99="New Traditional"), "Online / New",
IF(OR(E99="Specialty", E99="SubD A", E99="SubD B"), "Specialty / Niche",
IF(E99="Hyper", "Hyper", "Other"))))))</f>
        <v>Online / New</v>
      </c>
      <c r="G99" s="5" t="s">
        <v>236</v>
      </c>
      <c r="H99" s="5" t="s">
        <v>188</v>
      </c>
      <c r="I99" s="5" t="s">
        <v>189</v>
      </c>
      <c r="J99" s="5">
        <v>60</v>
      </c>
      <c r="K99" s="5">
        <v>-4</v>
      </c>
      <c r="L99" s="5">
        <v>-98</v>
      </c>
      <c r="M99" s="5" t="s">
        <v>224</v>
      </c>
      <c r="N99" s="5" t="s">
        <v>23</v>
      </c>
      <c r="O99" s="6">
        <f>Table1[[#This Row],[quantity]]*Table1[[#This Row],[amount]]</f>
        <v>392</v>
      </c>
    </row>
    <row r="100" spans="1:15" x14ac:dyDescent="0.35">
      <c r="A100" s="4">
        <v>45628</v>
      </c>
      <c r="B100" s="5" t="s">
        <v>15</v>
      </c>
      <c r="C100" s="5" t="s">
        <v>245</v>
      </c>
      <c r="D100" s="5" t="s">
        <v>246</v>
      </c>
      <c r="E100" s="5" t="s">
        <v>45</v>
      </c>
      <c r="F100" s="5" t="str">
        <f>IF(OR(E100="Large A Pharmacy", E100="Large B Pharmacy", E100="Medium Pharmacy", E100="Small A Pharmacy", E100="Small B Pharmacy", E100="Small C Pharmacy"), "Retail Pharmacy",
IF(OR(E100="Large A Traditional", E100="Large B Traditional", E100="Medium Traditional", E100="Small A Traditional", E100="Small B Traditional", E100="Small C Traditional"), "Retail Traditional",
IF(OR(E100="Semi WS Beauty", E100="Semi WS Traditional"), "Wholesale",
IF(OR(E100="New Beauty", E100="New Pharmacy", E100="New Traditional"), "Online / New",
IF(OR(E100="Specialty", E100="SubD A", E100="SubD B"), "Specialty / Niche",
IF(E100="Hyper", "Hyper", "Other"))))))</f>
        <v>Online / New</v>
      </c>
      <c r="G100" s="5" t="s">
        <v>46</v>
      </c>
      <c r="H100" s="5" t="s">
        <v>188</v>
      </c>
      <c r="I100" s="5" t="s">
        <v>189</v>
      </c>
      <c r="J100" s="5">
        <v>60</v>
      </c>
      <c r="K100" s="5">
        <v>-4</v>
      </c>
      <c r="L100" s="5">
        <v>-98</v>
      </c>
      <c r="M100" s="5" t="s">
        <v>224</v>
      </c>
      <c r="N100" s="5" t="s">
        <v>23</v>
      </c>
      <c r="O100" s="6">
        <f>Table1[[#This Row],[quantity]]*Table1[[#This Row],[amount]]</f>
        <v>392</v>
      </c>
    </row>
    <row r="101" spans="1:15" x14ac:dyDescent="0.35">
      <c r="A101" s="4">
        <v>45628</v>
      </c>
      <c r="B101" s="5" t="s">
        <v>15</v>
      </c>
      <c r="C101" s="5" t="s">
        <v>247</v>
      </c>
      <c r="D101" s="5" t="s">
        <v>248</v>
      </c>
      <c r="E101" s="5" t="s">
        <v>45</v>
      </c>
      <c r="F101" s="5" t="str">
        <f>IF(OR(E101="Large A Pharmacy", E101="Large B Pharmacy", E101="Medium Pharmacy", E101="Small A Pharmacy", E101="Small B Pharmacy", E101="Small C Pharmacy"), "Retail Pharmacy",
IF(OR(E101="Large A Traditional", E101="Large B Traditional", E101="Medium Traditional", E101="Small A Traditional", E101="Small B Traditional", E101="Small C Traditional"), "Retail Traditional",
IF(OR(E101="Semi WS Beauty", E101="Semi WS Traditional"), "Wholesale",
IF(OR(E101="New Beauty", E101="New Pharmacy", E101="New Traditional"), "Online / New",
IF(OR(E101="Specialty", E101="SubD A", E101="SubD B"), "Specialty / Niche",
IF(E101="Hyper", "Hyper", "Other"))))))</f>
        <v>Online / New</v>
      </c>
      <c r="G101" s="5" t="s">
        <v>46</v>
      </c>
      <c r="H101" s="5" t="s">
        <v>188</v>
      </c>
      <c r="I101" s="5" t="s">
        <v>189</v>
      </c>
      <c r="J101" s="5">
        <v>60</v>
      </c>
      <c r="K101" s="5">
        <v>-4</v>
      </c>
      <c r="L101" s="5">
        <v>-98</v>
      </c>
      <c r="M101" s="5" t="s">
        <v>224</v>
      </c>
      <c r="N101" s="5" t="s">
        <v>23</v>
      </c>
      <c r="O101" s="6">
        <f>Table1[[#This Row],[quantity]]*Table1[[#This Row],[amount]]</f>
        <v>392</v>
      </c>
    </row>
    <row r="102" spans="1:15" x14ac:dyDescent="0.35">
      <c r="A102" s="4">
        <v>45628</v>
      </c>
      <c r="B102" s="5" t="s">
        <v>15</v>
      </c>
      <c r="C102" s="5" t="s">
        <v>249</v>
      </c>
      <c r="D102" s="5" t="s">
        <v>250</v>
      </c>
      <c r="E102" s="5" t="s">
        <v>45</v>
      </c>
      <c r="F102" s="5" t="str">
        <f>IF(OR(E102="Large A Pharmacy", E102="Large B Pharmacy", E102="Medium Pharmacy", E102="Small A Pharmacy", E102="Small B Pharmacy", E102="Small C Pharmacy"), "Retail Pharmacy",
IF(OR(E102="Large A Traditional", E102="Large B Traditional", E102="Medium Traditional", E102="Small A Traditional", E102="Small B Traditional", E102="Small C Traditional"), "Retail Traditional",
IF(OR(E102="Semi WS Beauty", E102="Semi WS Traditional"), "Wholesale",
IF(OR(E102="New Beauty", E102="New Pharmacy", E102="New Traditional"), "Online / New",
IF(OR(E102="Specialty", E102="SubD A", E102="SubD B"), "Specialty / Niche",
IF(E102="Hyper", "Hyper", "Other"))))))</f>
        <v>Online / New</v>
      </c>
      <c r="G102" s="5" t="s">
        <v>46</v>
      </c>
      <c r="H102" s="5" t="s">
        <v>188</v>
      </c>
      <c r="I102" s="5" t="s">
        <v>189</v>
      </c>
      <c r="J102" s="5">
        <v>60</v>
      </c>
      <c r="K102" s="5">
        <v>-4</v>
      </c>
      <c r="L102" s="5">
        <v>-98</v>
      </c>
      <c r="M102" s="5" t="s">
        <v>224</v>
      </c>
      <c r="N102" s="5" t="s">
        <v>23</v>
      </c>
      <c r="O102" s="6">
        <f>Table1[[#This Row],[quantity]]*Table1[[#This Row],[amount]]</f>
        <v>392</v>
      </c>
    </row>
    <row r="103" spans="1:15" x14ac:dyDescent="0.35">
      <c r="A103" s="4">
        <v>45628</v>
      </c>
      <c r="B103" s="5" t="s">
        <v>15</v>
      </c>
      <c r="C103" s="5" t="s">
        <v>251</v>
      </c>
      <c r="D103" s="5" t="s">
        <v>252</v>
      </c>
      <c r="E103" s="5" t="s">
        <v>45</v>
      </c>
      <c r="F103" s="5" t="str">
        <f>IF(OR(E103="Large A Pharmacy", E103="Large B Pharmacy", E103="Medium Pharmacy", E103="Small A Pharmacy", E103="Small B Pharmacy", E103="Small C Pharmacy"), "Retail Pharmacy",
IF(OR(E103="Large A Traditional", E103="Large B Traditional", E103="Medium Traditional", E103="Small A Traditional", E103="Small B Traditional", E103="Small C Traditional"), "Retail Traditional",
IF(OR(E103="Semi WS Beauty", E103="Semi WS Traditional"), "Wholesale",
IF(OR(E103="New Beauty", E103="New Pharmacy", E103="New Traditional"), "Online / New",
IF(OR(E103="Specialty", E103="SubD A", E103="SubD B"), "Specialty / Niche",
IF(E103="Hyper", "Hyper", "Other"))))))</f>
        <v>Online / New</v>
      </c>
      <c r="G103" s="5" t="s">
        <v>46</v>
      </c>
      <c r="H103" s="5" t="s">
        <v>188</v>
      </c>
      <c r="I103" s="5" t="s">
        <v>189</v>
      </c>
      <c r="J103" s="5">
        <v>60</v>
      </c>
      <c r="K103" s="5">
        <v>-4</v>
      </c>
      <c r="L103" s="5">
        <v>-98</v>
      </c>
      <c r="M103" s="5" t="s">
        <v>224</v>
      </c>
      <c r="N103" s="5" t="s">
        <v>23</v>
      </c>
      <c r="O103" s="6">
        <f>Table1[[#This Row],[quantity]]*Table1[[#This Row],[amount]]</f>
        <v>392</v>
      </c>
    </row>
    <row r="104" spans="1:15" x14ac:dyDescent="0.35">
      <c r="A104" s="4">
        <v>45628</v>
      </c>
      <c r="B104" s="5" t="s">
        <v>15</v>
      </c>
      <c r="C104" s="5" t="s">
        <v>253</v>
      </c>
      <c r="D104" s="5" t="s">
        <v>254</v>
      </c>
      <c r="E104" s="5" t="s">
        <v>45</v>
      </c>
      <c r="F104" s="5" t="str">
        <f>IF(OR(E104="Large A Pharmacy", E104="Large B Pharmacy", E104="Medium Pharmacy", E104="Small A Pharmacy", E104="Small B Pharmacy", E104="Small C Pharmacy"), "Retail Pharmacy",
IF(OR(E104="Large A Traditional", E104="Large B Traditional", E104="Medium Traditional", E104="Small A Traditional", E104="Small B Traditional", E104="Small C Traditional"), "Retail Traditional",
IF(OR(E104="Semi WS Beauty", E104="Semi WS Traditional"), "Wholesale",
IF(OR(E104="New Beauty", E104="New Pharmacy", E104="New Traditional"), "Online / New",
IF(OR(E104="Specialty", E104="SubD A", E104="SubD B"), "Specialty / Niche",
IF(E104="Hyper", "Hyper", "Other"))))))</f>
        <v>Online / New</v>
      </c>
      <c r="G104" s="5" t="s">
        <v>46</v>
      </c>
      <c r="H104" s="5" t="s">
        <v>188</v>
      </c>
      <c r="I104" s="5" t="s">
        <v>189</v>
      </c>
      <c r="J104" s="5">
        <v>60</v>
      </c>
      <c r="K104" s="5">
        <v>-4</v>
      </c>
      <c r="L104" s="5">
        <v>-98</v>
      </c>
      <c r="M104" s="5" t="s">
        <v>224</v>
      </c>
      <c r="N104" s="5" t="s">
        <v>23</v>
      </c>
      <c r="O104" s="6">
        <f>Table1[[#This Row],[quantity]]*Table1[[#This Row],[amount]]</f>
        <v>392</v>
      </c>
    </row>
    <row r="105" spans="1:15" x14ac:dyDescent="0.35">
      <c r="A105" s="4">
        <v>45628</v>
      </c>
      <c r="B105" s="5" t="s">
        <v>15</v>
      </c>
      <c r="C105" s="5" t="s">
        <v>255</v>
      </c>
      <c r="D105" s="5" t="s">
        <v>256</v>
      </c>
      <c r="E105" s="5" t="s">
        <v>45</v>
      </c>
      <c r="F105" s="5" t="str">
        <f>IF(OR(E105="Large A Pharmacy", E105="Large B Pharmacy", E105="Medium Pharmacy", E105="Small A Pharmacy", E105="Small B Pharmacy", E105="Small C Pharmacy"), "Retail Pharmacy",
IF(OR(E105="Large A Traditional", E105="Large B Traditional", E105="Medium Traditional", E105="Small A Traditional", E105="Small B Traditional", E105="Small C Traditional"), "Retail Traditional",
IF(OR(E105="Semi WS Beauty", E105="Semi WS Traditional"), "Wholesale",
IF(OR(E105="New Beauty", E105="New Pharmacy", E105="New Traditional"), "Online / New",
IF(OR(E105="Specialty", E105="SubD A", E105="SubD B"), "Specialty / Niche",
IF(E105="Hyper", "Hyper", "Other"))))))</f>
        <v>Online / New</v>
      </c>
      <c r="G105" s="5" t="s">
        <v>46</v>
      </c>
      <c r="H105" s="5" t="s">
        <v>188</v>
      </c>
      <c r="I105" s="5" t="s">
        <v>189</v>
      </c>
      <c r="J105" s="5">
        <v>60</v>
      </c>
      <c r="K105" s="5">
        <v>-4</v>
      </c>
      <c r="L105" s="5">
        <v>-98</v>
      </c>
      <c r="M105" s="5" t="s">
        <v>224</v>
      </c>
      <c r="N105" s="5" t="s">
        <v>23</v>
      </c>
      <c r="O105" s="6">
        <f>Table1[[#This Row],[quantity]]*Table1[[#This Row],[amount]]</f>
        <v>392</v>
      </c>
    </row>
    <row r="106" spans="1:15" x14ac:dyDescent="0.35">
      <c r="A106" s="4">
        <v>45628</v>
      </c>
      <c r="B106" s="5" t="s">
        <v>15</v>
      </c>
      <c r="C106" s="5" t="s">
        <v>257</v>
      </c>
      <c r="D106" s="5" t="s">
        <v>258</v>
      </c>
      <c r="E106" s="5" t="s">
        <v>45</v>
      </c>
      <c r="F106" s="5" t="str">
        <f>IF(OR(E106="Large A Pharmacy", E106="Large B Pharmacy", E106="Medium Pharmacy", E106="Small A Pharmacy", E106="Small B Pharmacy", E106="Small C Pharmacy"), "Retail Pharmacy",
IF(OR(E106="Large A Traditional", E106="Large B Traditional", E106="Medium Traditional", E106="Small A Traditional", E106="Small B Traditional", E106="Small C Traditional"), "Retail Traditional",
IF(OR(E106="Semi WS Beauty", E106="Semi WS Traditional"), "Wholesale",
IF(OR(E106="New Beauty", E106="New Pharmacy", E106="New Traditional"), "Online / New",
IF(OR(E106="Specialty", E106="SubD A", E106="SubD B"), "Specialty / Niche",
IF(E106="Hyper", "Hyper", "Other"))))))</f>
        <v>Online / New</v>
      </c>
      <c r="G106" s="5" t="s">
        <v>46</v>
      </c>
      <c r="H106" s="5" t="s">
        <v>188</v>
      </c>
      <c r="I106" s="5" t="s">
        <v>189</v>
      </c>
      <c r="J106" s="5">
        <v>60</v>
      </c>
      <c r="K106" s="5">
        <v>-4</v>
      </c>
      <c r="L106" s="5">
        <v>-98</v>
      </c>
      <c r="M106" s="5" t="s">
        <v>224</v>
      </c>
      <c r="N106" s="5" t="s">
        <v>23</v>
      </c>
      <c r="O106" s="6">
        <f>Table1[[#This Row],[quantity]]*Table1[[#This Row],[amount]]</f>
        <v>392</v>
      </c>
    </row>
    <row r="107" spans="1:15" x14ac:dyDescent="0.35">
      <c r="A107" s="4">
        <v>45628</v>
      </c>
      <c r="B107" s="5" t="s">
        <v>15</v>
      </c>
      <c r="C107" s="5" t="s">
        <v>259</v>
      </c>
      <c r="D107" s="5" t="s">
        <v>260</v>
      </c>
      <c r="E107" s="5" t="s">
        <v>45</v>
      </c>
      <c r="F107" s="5" t="str">
        <f>IF(OR(E107="Large A Pharmacy", E107="Large B Pharmacy", E107="Medium Pharmacy", E107="Small A Pharmacy", E107="Small B Pharmacy", E107="Small C Pharmacy"), "Retail Pharmacy",
IF(OR(E107="Large A Traditional", E107="Large B Traditional", E107="Medium Traditional", E107="Small A Traditional", E107="Small B Traditional", E107="Small C Traditional"), "Retail Traditional",
IF(OR(E107="Semi WS Beauty", E107="Semi WS Traditional"), "Wholesale",
IF(OR(E107="New Beauty", E107="New Pharmacy", E107="New Traditional"), "Online / New",
IF(OR(E107="Specialty", E107="SubD A", E107="SubD B"), "Specialty / Niche",
IF(E107="Hyper", "Hyper", "Other"))))))</f>
        <v>Online / New</v>
      </c>
      <c r="G107" s="5" t="s">
        <v>46</v>
      </c>
      <c r="H107" s="5" t="s">
        <v>188</v>
      </c>
      <c r="I107" s="5" t="s">
        <v>189</v>
      </c>
      <c r="J107" s="5">
        <v>60</v>
      </c>
      <c r="K107" s="5">
        <v>-4</v>
      </c>
      <c r="L107" s="5">
        <v>-98</v>
      </c>
      <c r="M107" s="5" t="s">
        <v>224</v>
      </c>
      <c r="N107" s="5" t="s">
        <v>23</v>
      </c>
      <c r="O107" s="6">
        <f>Table1[[#This Row],[quantity]]*Table1[[#This Row],[amount]]</f>
        <v>392</v>
      </c>
    </row>
    <row r="108" spans="1:15" x14ac:dyDescent="0.35">
      <c r="A108" s="4">
        <v>45628</v>
      </c>
      <c r="B108" s="5" t="s">
        <v>15</v>
      </c>
      <c r="C108" s="5" t="s">
        <v>261</v>
      </c>
      <c r="D108" s="5" t="s">
        <v>262</v>
      </c>
      <c r="E108" s="5" t="s">
        <v>263</v>
      </c>
      <c r="F108" s="5" t="str">
        <f>IF(OR(E108="Large A Pharmacy", E108="Large B Pharmacy", E108="Medium Pharmacy", E108="Small A Pharmacy", E108="Small B Pharmacy", E108="Small C Pharmacy"), "Retail Pharmacy",
IF(OR(E108="Large A Traditional", E108="Large B Traditional", E108="Medium Traditional", E108="Small A Traditional", E108="Small B Traditional", E108="Small C Traditional"), "Retail Traditional",
IF(OR(E108="Semi WS Beauty", E108="Semi WS Traditional"), "Wholesale",
IF(OR(E108="New Beauty", E108="New Pharmacy", E108="New Traditional"), "Online / New",
IF(OR(E108="Specialty", E108="SubD A", E108="SubD B"), "Specialty / Niche",
IF(E108="Hyper", "Hyper", "Other"))))))</f>
        <v>Online / New</v>
      </c>
      <c r="G108" s="5" t="s">
        <v>264</v>
      </c>
      <c r="H108" s="5" t="s">
        <v>188</v>
      </c>
      <c r="I108" s="5" t="s">
        <v>189</v>
      </c>
      <c r="J108" s="5">
        <v>60</v>
      </c>
      <c r="K108" s="5">
        <v>-4</v>
      </c>
      <c r="L108" s="5">
        <v>-98</v>
      </c>
      <c r="M108" s="5" t="s">
        <v>224</v>
      </c>
      <c r="N108" s="5" t="s">
        <v>23</v>
      </c>
      <c r="O108" s="6">
        <f>Table1[[#This Row],[quantity]]*Table1[[#This Row],[amount]]</f>
        <v>392</v>
      </c>
    </row>
    <row r="109" spans="1:15" x14ac:dyDescent="0.35">
      <c r="A109" s="4">
        <v>45628</v>
      </c>
      <c r="B109" s="5" t="s">
        <v>15</v>
      </c>
      <c r="C109" s="5" t="s">
        <v>265</v>
      </c>
      <c r="D109" s="5" t="s">
        <v>266</v>
      </c>
      <c r="E109" s="5" t="s">
        <v>45</v>
      </c>
      <c r="F109" s="5" t="str">
        <f>IF(OR(E109="Large A Pharmacy", E109="Large B Pharmacy", E109="Medium Pharmacy", E109="Small A Pharmacy", E109="Small B Pharmacy", E109="Small C Pharmacy"), "Retail Pharmacy",
IF(OR(E109="Large A Traditional", E109="Large B Traditional", E109="Medium Traditional", E109="Small A Traditional", E109="Small B Traditional", E109="Small C Traditional"), "Retail Traditional",
IF(OR(E109="Semi WS Beauty", E109="Semi WS Traditional"), "Wholesale",
IF(OR(E109="New Beauty", E109="New Pharmacy", E109="New Traditional"), "Online / New",
IF(OR(E109="Specialty", E109="SubD A", E109="SubD B"), "Specialty / Niche",
IF(E109="Hyper", "Hyper", "Other"))))))</f>
        <v>Online / New</v>
      </c>
      <c r="G109" s="5" t="s">
        <v>46</v>
      </c>
      <c r="H109" s="5" t="s">
        <v>188</v>
      </c>
      <c r="I109" s="5" t="s">
        <v>189</v>
      </c>
      <c r="J109" s="5">
        <v>60</v>
      </c>
      <c r="K109" s="5">
        <v>-4</v>
      </c>
      <c r="L109" s="5">
        <v>-98</v>
      </c>
      <c r="M109" s="5" t="s">
        <v>224</v>
      </c>
      <c r="N109" s="5" t="s">
        <v>23</v>
      </c>
      <c r="O109" s="6">
        <f>Table1[[#This Row],[quantity]]*Table1[[#This Row],[amount]]</f>
        <v>392</v>
      </c>
    </row>
    <row r="110" spans="1:15" x14ac:dyDescent="0.35">
      <c r="A110" s="4">
        <v>45628</v>
      </c>
      <c r="B110" s="5" t="s">
        <v>15</v>
      </c>
      <c r="C110" s="5" t="s">
        <v>267</v>
      </c>
      <c r="D110" s="5" t="s">
        <v>268</v>
      </c>
      <c r="E110" s="5" t="s">
        <v>235</v>
      </c>
      <c r="F110" s="5" t="str">
        <f>IF(OR(E110="Large A Pharmacy", E110="Large B Pharmacy", E110="Medium Pharmacy", E110="Small A Pharmacy", E110="Small B Pharmacy", E110="Small C Pharmacy"), "Retail Pharmacy",
IF(OR(E110="Large A Traditional", E110="Large B Traditional", E110="Medium Traditional", E110="Small A Traditional", E110="Small B Traditional", E110="Small C Traditional"), "Retail Traditional",
IF(OR(E110="Semi WS Beauty", E110="Semi WS Traditional"), "Wholesale",
IF(OR(E110="New Beauty", E110="New Pharmacy", E110="New Traditional"), "Online / New",
IF(OR(E110="Specialty", E110="SubD A", E110="SubD B"), "Specialty / Niche",
IF(E110="Hyper", "Hyper", "Other"))))))</f>
        <v>Online / New</v>
      </c>
      <c r="G110" s="5" t="s">
        <v>236</v>
      </c>
      <c r="H110" s="5" t="s">
        <v>188</v>
      </c>
      <c r="I110" s="5" t="s">
        <v>189</v>
      </c>
      <c r="J110" s="5">
        <v>60</v>
      </c>
      <c r="K110" s="5">
        <v>-4</v>
      </c>
      <c r="L110" s="5">
        <v>-98</v>
      </c>
      <c r="M110" s="5" t="s">
        <v>224</v>
      </c>
      <c r="N110" s="5" t="s">
        <v>23</v>
      </c>
      <c r="O110" s="6">
        <f>Table1[[#This Row],[quantity]]*Table1[[#This Row],[amount]]</f>
        <v>392</v>
      </c>
    </row>
    <row r="111" spans="1:15" x14ac:dyDescent="0.35">
      <c r="A111" s="4">
        <v>45628</v>
      </c>
      <c r="B111" s="5" t="s">
        <v>15</v>
      </c>
      <c r="C111" s="5" t="s">
        <v>269</v>
      </c>
      <c r="D111" s="5" t="s">
        <v>270</v>
      </c>
      <c r="E111" s="5" t="s">
        <v>45</v>
      </c>
      <c r="F111" s="5" t="str">
        <f>IF(OR(E111="Large A Pharmacy", E111="Large B Pharmacy", E111="Medium Pharmacy", E111="Small A Pharmacy", E111="Small B Pharmacy", E111="Small C Pharmacy"), "Retail Pharmacy",
IF(OR(E111="Large A Traditional", E111="Large B Traditional", E111="Medium Traditional", E111="Small A Traditional", E111="Small B Traditional", E111="Small C Traditional"), "Retail Traditional",
IF(OR(E111="Semi WS Beauty", E111="Semi WS Traditional"), "Wholesale",
IF(OR(E111="New Beauty", E111="New Pharmacy", E111="New Traditional"), "Online / New",
IF(OR(E111="Specialty", E111="SubD A", E111="SubD B"), "Specialty / Niche",
IF(E111="Hyper", "Hyper", "Other"))))))</f>
        <v>Online / New</v>
      </c>
      <c r="G111" s="5" t="s">
        <v>46</v>
      </c>
      <c r="H111" s="5" t="s">
        <v>188</v>
      </c>
      <c r="I111" s="5" t="s">
        <v>189</v>
      </c>
      <c r="J111" s="5">
        <v>60</v>
      </c>
      <c r="K111" s="5">
        <v>-4</v>
      </c>
      <c r="L111" s="5">
        <v>-98</v>
      </c>
      <c r="M111" s="5" t="s">
        <v>224</v>
      </c>
      <c r="N111" s="5" t="s">
        <v>23</v>
      </c>
      <c r="O111" s="6">
        <f>Table1[[#This Row],[quantity]]*Table1[[#This Row],[amount]]</f>
        <v>392</v>
      </c>
    </row>
    <row r="112" spans="1:15" x14ac:dyDescent="0.35">
      <c r="A112" s="4">
        <v>45628</v>
      </c>
      <c r="B112" s="5" t="s">
        <v>15</v>
      </c>
      <c r="C112" s="5" t="s">
        <v>271</v>
      </c>
      <c r="D112" s="5" t="s">
        <v>272</v>
      </c>
      <c r="E112" s="5" t="s">
        <v>45</v>
      </c>
      <c r="F112" s="5" t="str">
        <f>IF(OR(E112="Large A Pharmacy", E112="Large B Pharmacy", E112="Medium Pharmacy", E112="Small A Pharmacy", E112="Small B Pharmacy", E112="Small C Pharmacy"), "Retail Pharmacy",
IF(OR(E112="Large A Traditional", E112="Large B Traditional", E112="Medium Traditional", E112="Small A Traditional", E112="Small B Traditional", E112="Small C Traditional"), "Retail Traditional",
IF(OR(E112="Semi WS Beauty", E112="Semi WS Traditional"), "Wholesale",
IF(OR(E112="New Beauty", E112="New Pharmacy", E112="New Traditional"), "Online / New",
IF(OR(E112="Specialty", E112="SubD A", E112="SubD B"), "Specialty / Niche",
IF(E112="Hyper", "Hyper", "Other"))))))</f>
        <v>Online / New</v>
      </c>
      <c r="G112" s="5" t="s">
        <v>46</v>
      </c>
      <c r="H112" s="5" t="s">
        <v>188</v>
      </c>
      <c r="I112" s="5" t="s">
        <v>189</v>
      </c>
      <c r="J112" s="5">
        <v>60</v>
      </c>
      <c r="K112" s="5">
        <v>-4</v>
      </c>
      <c r="L112" s="5">
        <v>-98</v>
      </c>
      <c r="M112" s="5" t="s">
        <v>224</v>
      </c>
      <c r="N112" s="5" t="s">
        <v>23</v>
      </c>
      <c r="O112" s="6">
        <f>Table1[[#This Row],[quantity]]*Table1[[#This Row],[amount]]</f>
        <v>392</v>
      </c>
    </row>
    <row r="113" spans="1:15" x14ac:dyDescent="0.35">
      <c r="A113" s="4">
        <v>45628</v>
      </c>
      <c r="B113" s="5" t="s">
        <v>15</v>
      </c>
      <c r="C113" s="5" t="s">
        <v>273</v>
      </c>
      <c r="D113" s="5" t="s">
        <v>274</v>
      </c>
      <c r="E113" s="5" t="s">
        <v>263</v>
      </c>
      <c r="F113" s="5" t="str">
        <f>IF(OR(E113="Large A Pharmacy", E113="Large B Pharmacy", E113="Medium Pharmacy", E113="Small A Pharmacy", E113="Small B Pharmacy", E113="Small C Pharmacy"), "Retail Pharmacy",
IF(OR(E113="Large A Traditional", E113="Large B Traditional", E113="Medium Traditional", E113="Small A Traditional", E113="Small B Traditional", E113="Small C Traditional"), "Retail Traditional",
IF(OR(E113="Semi WS Beauty", E113="Semi WS Traditional"), "Wholesale",
IF(OR(E113="New Beauty", E113="New Pharmacy", E113="New Traditional"), "Online / New",
IF(OR(E113="Specialty", E113="SubD A", E113="SubD B"), "Specialty / Niche",
IF(E113="Hyper", "Hyper", "Other"))))))</f>
        <v>Online / New</v>
      </c>
      <c r="G113" s="5" t="s">
        <v>264</v>
      </c>
      <c r="H113" s="5" t="s">
        <v>188</v>
      </c>
      <c r="I113" s="5" t="s">
        <v>189</v>
      </c>
      <c r="J113" s="5">
        <v>60</v>
      </c>
      <c r="K113" s="5">
        <v>-4</v>
      </c>
      <c r="L113" s="5">
        <v>-98</v>
      </c>
      <c r="M113" s="5" t="s">
        <v>224</v>
      </c>
      <c r="N113" s="5" t="s">
        <v>23</v>
      </c>
      <c r="O113" s="6">
        <f>Table1[[#This Row],[quantity]]*Table1[[#This Row],[amount]]</f>
        <v>392</v>
      </c>
    </row>
    <row r="114" spans="1:15" x14ac:dyDescent="0.35">
      <c r="A114" s="4">
        <v>45628</v>
      </c>
      <c r="B114" s="5" t="s">
        <v>15</v>
      </c>
      <c r="C114" s="5" t="s">
        <v>275</v>
      </c>
      <c r="D114" s="5" t="s">
        <v>276</v>
      </c>
      <c r="E114" s="5" t="s">
        <v>45</v>
      </c>
      <c r="F114" s="5" t="str">
        <f>IF(OR(E114="Large A Pharmacy", E114="Large B Pharmacy", E114="Medium Pharmacy", E114="Small A Pharmacy", E114="Small B Pharmacy", E114="Small C Pharmacy"), "Retail Pharmacy",
IF(OR(E114="Large A Traditional", E114="Large B Traditional", E114="Medium Traditional", E114="Small A Traditional", E114="Small B Traditional", E114="Small C Traditional"), "Retail Traditional",
IF(OR(E114="Semi WS Beauty", E114="Semi WS Traditional"), "Wholesale",
IF(OR(E114="New Beauty", E114="New Pharmacy", E114="New Traditional"), "Online / New",
IF(OR(E114="Specialty", E114="SubD A", E114="SubD B"), "Specialty / Niche",
IF(E114="Hyper", "Hyper", "Other"))))))</f>
        <v>Online / New</v>
      </c>
      <c r="G114" s="5" t="s">
        <v>46</v>
      </c>
      <c r="H114" s="5" t="s">
        <v>188</v>
      </c>
      <c r="I114" s="5" t="s">
        <v>189</v>
      </c>
      <c r="J114" s="5">
        <v>60</v>
      </c>
      <c r="K114" s="5">
        <v>-4</v>
      </c>
      <c r="L114" s="5">
        <v>-98</v>
      </c>
      <c r="M114" s="5" t="s">
        <v>224</v>
      </c>
      <c r="N114" s="5" t="s">
        <v>23</v>
      </c>
      <c r="O114" s="6">
        <f>Table1[[#This Row],[quantity]]*Table1[[#This Row],[amount]]</f>
        <v>392</v>
      </c>
    </row>
    <row r="115" spans="1:15" x14ac:dyDescent="0.35">
      <c r="A115" s="4">
        <v>45628</v>
      </c>
      <c r="B115" s="5" t="s">
        <v>15</v>
      </c>
      <c r="C115" s="5" t="s">
        <v>277</v>
      </c>
      <c r="D115" s="5" t="s">
        <v>278</v>
      </c>
      <c r="E115" s="5" t="s">
        <v>45</v>
      </c>
      <c r="F115" s="5" t="str">
        <f>IF(OR(E115="Large A Pharmacy", E115="Large B Pharmacy", E115="Medium Pharmacy", E115="Small A Pharmacy", E115="Small B Pharmacy", E115="Small C Pharmacy"), "Retail Pharmacy",
IF(OR(E115="Large A Traditional", E115="Large B Traditional", E115="Medium Traditional", E115="Small A Traditional", E115="Small B Traditional", E115="Small C Traditional"), "Retail Traditional",
IF(OR(E115="Semi WS Beauty", E115="Semi WS Traditional"), "Wholesale",
IF(OR(E115="New Beauty", E115="New Pharmacy", E115="New Traditional"), "Online / New",
IF(OR(E115="Specialty", E115="SubD A", E115="SubD B"), "Specialty / Niche",
IF(E115="Hyper", "Hyper", "Other"))))))</f>
        <v>Online / New</v>
      </c>
      <c r="G115" s="5" t="s">
        <v>46</v>
      </c>
      <c r="H115" s="5" t="s">
        <v>188</v>
      </c>
      <c r="I115" s="5" t="s">
        <v>189</v>
      </c>
      <c r="J115" s="5">
        <v>60</v>
      </c>
      <c r="K115" s="5">
        <v>-4</v>
      </c>
      <c r="L115" s="5">
        <v>-98</v>
      </c>
      <c r="M115" s="5" t="s">
        <v>224</v>
      </c>
      <c r="N115" s="5" t="s">
        <v>23</v>
      </c>
      <c r="O115" s="6">
        <f>Table1[[#This Row],[quantity]]*Table1[[#This Row],[amount]]</f>
        <v>392</v>
      </c>
    </row>
    <row r="116" spans="1:15" x14ac:dyDescent="0.35">
      <c r="A116" s="4">
        <v>45628</v>
      </c>
      <c r="B116" s="5" t="s">
        <v>15</v>
      </c>
      <c r="C116" s="5" t="s">
        <v>279</v>
      </c>
      <c r="D116" s="5" t="s">
        <v>280</v>
      </c>
      <c r="E116" s="5" t="s">
        <v>18</v>
      </c>
      <c r="F116" s="5" t="str">
        <f>IF(OR(E116="Large A Pharmacy", E116="Large B Pharmacy", E116="Medium Pharmacy", E116="Small A Pharmacy", E116="Small B Pharmacy", E116="Small C Pharmacy"), "Retail Pharmacy",
IF(OR(E116="Large A Traditional", E116="Large B Traditional", E116="Medium Traditional", E116="Small A Traditional", E116="Small B Traditional", E116="Small C Traditional"), "Retail Traditional",
IF(OR(E116="Semi WS Beauty", E116="Semi WS Traditional"), "Wholesale",
IF(OR(E116="New Beauty", E116="New Pharmacy", E116="New Traditional"), "Online / New",
IF(OR(E116="Specialty", E116="SubD A", E116="SubD B"), "Specialty / Niche",
IF(E116="Hyper", "Hyper", "Other"))))))</f>
        <v>Retail Traditional</v>
      </c>
      <c r="G116" s="5" t="s">
        <v>56</v>
      </c>
      <c r="H116" s="5" t="s">
        <v>188</v>
      </c>
      <c r="I116" s="5" t="s">
        <v>189</v>
      </c>
      <c r="J116" s="5">
        <v>60</v>
      </c>
      <c r="K116" s="5">
        <v>-4</v>
      </c>
      <c r="L116" s="5">
        <v>-98</v>
      </c>
      <c r="M116" s="5" t="s">
        <v>110</v>
      </c>
      <c r="N116" s="5" t="s">
        <v>23</v>
      </c>
      <c r="O116" s="6">
        <f>Table1[[#This Row],[quantity]]*Table1[[#This Row],[amount]]</f>
        <v>392</v>
      </c>
    </row>
    <row r="117" spans="1:15" x14ac:dyDescent="0.35">
      <c r="A117" s="4">
        <v>45628</v>
      </c>
      <c r="B117" s="5" t="s">
        <v>15</v>
      </c>
      <c r="C117" s="5" t="s">
        <v>281</v>
      </c>
      <c r="D117" s="5" t="s">
        <v>282</v>
      </c>
      <c r="E117" s="5" t="s">
        <v>45</v>
      </c>
      <c r="F117" s="5" t="str">
        <f>IF(OR(E117="Large A Pharmacy", E117="Large B Pharmacy", E117="Medium Pharmacy", E117="Small A Pharmacy", E117="Small B Pharmacy", E117="Small C Pharmacy"), "Retail Pharmacy",
IF(OR(E117="Large A Traditional", E117="Large B Traditional", E117="Medium Traditional", E117="Small A Traditional", E117="Small B Traditional", E117="Small C Traditional"), "Retail Traditional",
IF(OR(E117="Semi WS Beauty", E117="Semi WS Traditional"), "Wholesale",
IF(OR(E117="New Beauty", E117="New Pharmacy", E117="New Traditional"), "Online / New",
IF(OR(E117="Specialty", E117="SubD A", E117="SubD B"), "Specialty / Niche",
IF(E117="Hyper", "Hyper", "Other"))))))</f>
        <v>Online / New</v>
      </c>
      <c r="G117" s="5" t="s">
        <v>46</v>
      </c>
      <c r="H117" s="5" t="s">
        <v>188</v>
      </c>
      <c r="I117" s="5" t="s">
        <v>189</v>
      </c>
      <c r="J117" s="5">
        <v>60</v>
      </c>
      <c r="K117" s="5">
        <v>-4</v>
      </c>
      <c r="L117" s="5">
        <v>-98</v>
      </c>
      <c r="M117" s="5" t="s">
        <v>224</v>
      </c>
      <c r="N117" s="5" t="s">
        <v>23</v>
      </c>
      <c r="O117" s="6">
        <f>Table1[[#This Row],[quantity]]*Table1[[#This Row],[amount]]</f>
        <v>392</v>
      </c>
    </row>
    <row r="118" spans="1:15" x14ac:dyDescent="0.35">
      <c r="A118" s="4">
        <v>45628</v>
      </c>
      <c r="B118" s="5" t="s">
        <v>15</v>
      </c>
      <c r="C118" s="5" t="s">
        <v>283</v>
      </c>
      <c r="D118" s="5" t="s">
        <v>284</v>
      </c>
      <c r="E118" s="5" t="s">
        <v>45</v>
      </c>
      <c r="F118" s="5" t="str">
        <f>IF(OR(E118="Large A Pharmacy", E118="Large B Pharmacy", E118="Medium Pharmacy", E118="Small A Pharmacy", E118="Small B Pharmacy", E118="Small C Pharmacy"), "Retail Pharmacy",
IF(OR(E118="Large A Traditional", E118="Large B Traditional", E118="Medium Traditional", E118="Small A Traditional", E118="Small B Traditional", E118="Small C Traditional"), "Retail Traditional",
IF(OR(E118="Semi WS Beauty", E118="Semi WS Traditional"), "Wholesale",
IF(OR(E118="New Beauty", E118="New Pharmacy", E118="New Traditional"), "Online / New",
IF(OR(E118="Specialty", E118="SubD A", E118="SubD B"), "Specialty / Niche",
IF(E118="Hyper", "Hyper", "Other"))))))</f>
        <v>Online / New</v>
      </c>
      <c r="G118" s="5" t="s">
        <v>46</v>
      </c>
      <c r="H118" s="5" t="s">
        <v>188</v>
      </c>
      <c r="I118" s="5" t="s">
        <v>189</v>
      </c>
      <c r="J118" s="5">
        <v>60</v>
      </c>
      <c r="K118" s="5">
        <v>-4</v>
      </c>
      <c r="L118" s="5">
        <v>-98</v>
      </c>
      <c r="M118" s="5" t="s">
        <v>224</v>
      </c>
      <c r="N118" s="5" t="s">
        <v>23</v>
      </c>
      <c r="O118" s="6">
        <f>Table1[[#This Row],[quantity]]*Table1[[#This Row],[amount]]</f>
        <v>392</v>
      </c>
    </row>
    <row r="119" spans="1:15" x14ac:dyDescent="0.35">
      <c r="A119" s="4">
        <v>45628</v>
      </c>
      <c r="B119" s="5" t="s">
        <v>15</v>
      </c>
      <c r="C119" s="5" t="s">
        <v>285</v>
      </c>
      <c r="D119" s="5" t="s">
        <v>286</v>
      </c>
      <c r="E119" s="5" t="s">
        <v>45</v>
      </c>
      <c r="F119" s="5" t="str">
        <f>IF(OR(E119="Large A Pharmacy", E119="Large B Pharmacy", E119="Medium Pharmacy", E119="Small A Pharmacy", E119="Small B Pharmacy", E119="Small C Pharmacy"), "Retail Pharmacy",
IF(OR(E119="Large A Traditional", E119="Large B Traditional", E119="Medium Traditional", E119="Small A Traditional", E119="Small B Traditional", E119="Small C Traditional"), "Retail Traditional",
IF(OR(E119="Semi WS Beauty", E119="Semi WS Traditional"), "Wholesale",
IF(OR(E119="New Beauty", E119="New Pharmacy", E119="New Traditional"), "Online / New",
IF(OR(E119="Specialty", E119="SubD A", E119="SubD B"), "Specialty / Niche",
IF(E119="Hyper", "Hyper", "Other"))))))</f>
        <v>Online / New</v>
      </c>
      <c r="G119" s="5" t="s">
        <v>46</v>
      </c>
      <c r="H119" s="5" t="s">
        <v>188</v>
      </c>
      <c r="I119" s="5" t="s">
        <v>189</v>
      </c>
      <c r="J119" s="5">
        <v>60</v>
      </c>
      <c r="K119" s="5">
        <v>-4</v>
      </c>
      <c r="L119" s="5">
        <v>-98</v>
      </c>
      <c r="M119" s="5" t="s">
        <v>224</v>
      </c>
      <c r="N119" s="5" t="s">
        <v>23</v>
      </c>
      <c r="O119" s="6">
        <f>Table1[[#This Row],[quantity]]*Table1[[#This Row],[amount]]</f>
        <v>392</v>
      </c>
    </row>
    <row r="120" spans="1:15" x14ac:dyDescent="0.35">
      <c r="A120" s="4">
        <v>45628</v>
      </c>
      <c r="B120" s="5" t="s">
        <v>15</v>
      </c>
      <c r="C120" s="5" t="s">
        <v>287</v>
      </c>
      <c r="D120" s="5" t="s">
        <v>288</v>
      </c>
      <c r="E120" s="5" t="s">
        <v>45</v>
      </c>
      <c r="F120" s="5" t="str">
        <f>IF(OR(E120="Large A Pharmacy", E120="Large B Pharmacy", E120="Medium Pharmacy", E120="Small A Pharmacy", E120="Small B Pharmacy", E120="Small C Pharmacy"), "Retail Pharmacy",
IF(OR(E120="Large A Traditional", E120="Large B Traditional", E120="Medium Traditional", E120="Small A Traditional", E120="Small B Traditional", E120="Small C Traditional"), "Retail Traditional",
IF(OR(E120="Semi WS Beauty", E120="Semi WS Traditional"), "Wholesale",
IF(OR(E120="New Beauty", E120="New Pharmacy", E120="New Traditional"), "Online / New",
IF(OR(E120="Specialty", E120="SubD A", E120="SubD B"), "Specialty / Niche",
IF(E120="Hyper", "Hyper", "Other"))))))</f>
        <v>Online / New</v>
      </c>
      <c r="G120" s="5" t="s">
        <v>46</v>
      </c>
      <c r="H120" s="5" t="s">
        <v>188</v>
      </c>
      <c r="I120" s="5" t="s">
        <v>189</v>
      </c>
      <c r="J120" s="5">
        <v>60</v>
      </c>
      <c r="K120" s="5">
        <v>-4</v>
      </c>
      <c r="L120" s="5">
        <v>-98</v>
      </c>
      <c r="M120" s="5" t="s">
        <v>224</v>
      </c>
      <c r="N120" s="5" t="s">
        <v>23</v>
      </c>
      <c r="O120" s="6">
        <f>Table1[[#This Row],[quantity]]*Table1[[#This Row],[amount]]</f>
        <v>392</v>
      </c>
    </row>
    <row r="121" spans="1:15" x14ac:dyDescent="0.35">
      <c r="A121" s="4">
        <v>45628</v>
      </c>
      <c r="B121" s="5" t="s">
        <v>15</v>
      </c>
      <c r="C121" s="5" t="s">
        <v>289</v>
      </c>
      <c r="D121" s="5" t="s">
        <v>290</v>
      </c>
      <c r="E121" s="5" t="s">
        <v>45</v>
      </c>
      <c r="F121" s="5" t="str">
        <f>IF(OR(E121="Large A Pharmacy", E121="Large B Pharmacy", E121="Medium Pharmacy", E121="Small A Pharmacy", E121="Small B Pharmacy", E121="Small C Pharmacy"), "Retail Pharmacy",
IF(OR(E121="Large A Traditional", E121="Large B Traditional", E121="Medium Traditional", E121="Small A Traditional", E121="Small B Traditional", E121="Small C Traditional"), "Retail Traditional",
IF(OR(E121="Semi WS Beauty", E121="Semi WS Traditional"), "Wholesale",
IF(OR(E121="New Beauty", E121="New Pharmacy", E121="New Traditional"), "Online / New",
IF(OR(E121="Specialty", E121="SubD A", E121="SubD B"), "Specialty / Niche",
IF(E121="Hyper", "Hyper", "Other"))))))</f>
        <v>Online / New</v>
      </c>
      <c r="G121" s="5" t="s">
        <v>46</v>
      </c>
      <c r="H121" s="5" t="s">
        <v>188</v>
      </c>
      <c r="I121" s="5" t="s">
        <v>189</v>
      </c>
      <c r="J121" s="5">
        <v>60</v>
      </c>
      <c r="K121" s="5">
        <v>-4</v>
      </c>
      <c r="L121" s="5">
        <v>-98</v>
      </c>
      <c r="M121" s="5" t="s">
        <v>224</v>
      </c>
      <c r="N121" s="5" t="s">
        <v>23</v>
      </c>
      <c r="O121" s="6">
        <f>Table1[[#This Row],[quantity]]*Table1[[#This Row],[amount]]</f>
        <v>392</v>
      </c>
    </row>
    <row r="122" spans="1:15" x14ac:dyDescent="0.35">
      <c r="A122" s="4">
        <v>45628</v>
      </c>
      <c r="B122" s="5" t="s">
        <v>15</v>
      </c>
      <c r="C122" s="5" t="s">
        <v>291</v>
      </c>
      <c r="D122" s="5" t="s">
        <v>292</v>
      </c>
      <c r="E122" s="5" t="s">
        <v>263</v>
      </c>
      <c r="F122" s="5" t="str">
        <f>IF(OR(E122="Large A Pharmacy", E122="Large B Pharmacy", E122="Medium Pharmacy", E122="Small A Pharmacy", E122="Small B Pharmacy", E122="Small C Pharmacy"), "Retail Pharmacy",
IF(OR(E122="Large A Traditional", E122="Large B Traditional", E122="Medium Traditional", E122="Small A Traditional", E122="Small B Traditional", E122="Small C Traditional"), "Retail Traditional",
IF(OR(E122="Semi WS Beauty", E122="Semi WS Traditional"), "Wholesale",
IF(OR(E122="New Beauty", E122="New Pharmacy", E122="New Traditional"), "Online / New",
IF(OR(E122="Specialty", E122="SubD A", E122="SubD B"), "Specialty / Niche",
IF(E122="Hyper", "Hyper", "Other"))))))</f>
        <v>Online / New</v>
      </c>
      <c r="G122" s="5" t="s">
        <v>293</v>
      </c>
      <c r="H122" s="5" t="s">
        <v>188</v>
      </c>
      <c r="I122" s="5" t="s">
        <v>189</v>
      </c>
      <c r="J122" s="5">
        <v>60</v>
      </c>
      <c r="K122" s="5">
        <v>-4</v>
      </c>
      <c r="L122" s="5">
        <v>-98</v>
      </c>
      <c r="M122" s="5" t="s">
        <v>224</v>
      </c>
      <c r="N122" s="5" t="s">
        <v>23</v>
      </c>
      <c r="O122" s="6">
        <f>Table1[[#This Row],[quantity]]*Table1[[#This Row],[amount]]</f>
        <v>392</v>
      </c>
    </row>
    <row r="123" spans="1:15" x14ac:dyDescent="0.35">
      <c r="A123" s="4">
        <v>45628</v>
      </c>
      <c r="B123" s="5" t="s">
        <v>15</v>
      </c>
      <c r="C123" s="5" t="s">
        <v>294</v>
      </c>
      <c r="D123" s="5" t="s">
        <v>295</v>
      </c>
      <c r="E123" s="5" t="s">
        <v>45</v>
      </c>
      <c r="F123" s="5" t="str">
        <f>IF(OR(E123="Large A Pharmacy", E123="Large B Pharmacy", E123="Medium Pharmacy", E123="Small A Pharmacy", E123="Small B Pharmacy", E123="Small C Pharmacy"), "Retail Pharmacy",
IF(OR(E123="Large A Traditional", E123="Large B Traditional", E123="Medium Traditional", E123="Small A Traditional", E123="Small B Traditional", E123="Small C Traditional"), "Retail Traditional",
IF(OR(E123="Semi WS Beauty", E123="Semi WS Traditional"), "Wholesale",
IF(OR(E123="New Beauty", E123="New Pharmacy", E123="New Traditional"), "Online / New",
IF(OR(E123="Specialty", E123="SubD A", E123="SubD B"), "Specialty / Niche",
IF(E123="Hyper", "Hyper", "Other"))))))</f>
        <v>Online / New</v>
      </c>
      <c r="G123" s="5" t="s">
        <v>46</v>
      </c>
      <c r="H123" s="5" t="s">
        <v>188</v>
      </c>
      <c r="I123" s="5" t="s">
        <v>189</v>
      </c>
      <c r="J123" s="5">
        <v>60</v>
      </c>
      <c r="K123" s="5">
        <v>-4</v>
      </c>
      <c r="L123" s="5">
        <v>-98</v>
      </c>
      <c r="M123" s="5" t="s">
        <v>224</v>
      </c>
      <c r="N123" s="5" t="s">
        <v>23</v>
      </c>
      <c r="O123" s="6">
        <f>Table1[[#This Row],[quantity]]*Table1[[#This Row],[amount]]</f>
        <v>392</v>
      </c>
    </row>
    <row r="124" spans="1:15" x14ac:dyDescent="0.35">
      <c r="A124" s="4">
        <v>45628</v>
      </c>
      <c r="B124" s="5" t="s">
        <v>15</v>
      </c>
      <c r="C124" s="5" t="s">
        <v>296</v>
      </c>
      <c r="D124" s="5" t="s">
        <v>297</v>
      </c>
      <c r="E124" s="5" t="s">
        <v>45</v>
      </c>
      <c r="F124" s="5" t="str">
        <f>IF(OR(E124="Large A Pharmacy", E124="Large B Pharmacy", E124="Medium Pharmacy", E124="Small A Pharmacy", E124="Small B Pharmacy", E124="Small C Pharmacy"), "Retail Pharmacy",
IF(OR(E124="Large A Traditional", E124="Large B Traditional", E124="Medium Traditional", E124="Small A Traditional", E124="Small B Traditional", E124="Small C Traditional"), "Retail Traditional",
IF(OR(E124="Semi WS Beauty", E124="Semi WS Traditional"), "Wholesale",
IF(OR(E124="New Beauty", E124="New Pharmacy", E124="New Traditional"), "Online / New",
IF(OR(E124="Specialty", E124="SubD A", E124="SubD B"), "Specialty / Niche",
IF(E124="Hyper", "Hyper", "Other"))))))</f>
        <v>Online / New</v>
      </c>
      <c r="G124" s="5" t="s">
        <v>46</v>
      </c>
      <c r="H124" s="5" t="s">
        <v>188</v>
      </c>
      <c r="I124" s="5" t="s">
        <v>189</v>
      </c>
      <c r="J124" s="5">
        <v>60</v>
      </c>
      <c r="K124" s="5">
        <v>-4</v>
      </c>
      <c r="L124" s="5">
        <v>-98</v>
      </c>
      <c r="M124" s="5" t="s">
        <v>224</v>
      </c>
      <c r="N124" s="5" t="s">
        <v>23</v>
      </c>
      <c r="O124" s="6">
        <f>Table1[[#This Row],[quantity]]*Table1[[#This Row],[amount]]</f>
        <v>392</v>
      </c>
    </row>
    <row r="125" spans="1:15" x14ac:dyDescent="0.35">
      <c r="A125" s="4">
        <v>45628</v>
      </c>
      <c r="B125" s="5" t="s">
        <v>15</v>
      </c>
      <c r="C125" s="5" t="s">
        <v>298</v>
      </c>
      <c r="D125" s="5" t="s">
        <v>299</v>
      </c>
      <c r="E125" s="5" t="s">
        <v>45</v>
      </c>
      <c r="F125" s="5" t="str">
        <f>IF(OR(E125="Large A Pharmacy", E125="Large B Pharmacy", E125="Medium Pharmacy", E125="Small A Pharmacy", E125="Small B Pharmacy", E125="Small C Pharmacy"), "Retail Pharmacy",
IF(OR(E125="Large A Traditional", E125="Large B Traditional", E125="Medium Traditional", E125="Small A Traditional", E125="Small B Traditional", E125="Small C Traditional"), "Retail Traditional",
IF(OR(E125="Semi WS Beauty", E125="Semi WS Traditional"), "Wholesale",
IF(OR(E125="New Beauty", E125="New Pharmacy", E125="New Traditional"), "Online / New",
IF(OR(E125="Specialty", E125="SubD A", E125="SubD B"), "Specialty / Niche",
IF(E125="Hyper", "Hyper", "Other"))))))</f>
        <v>Online / New</v>
      </c>
      <c r="G125" s="5" t="s">
        <v>46</v>
      </c>
      <c r="H125" s="5" t="s">
        <v>188</v>
      </c>
      <c r="I125" s="5" t="s">
        <v>189</v>
      </c>
      <c r="J125" s="5">
        <v>60</v>
      </c>
      <c r="K125" s="5">
        <v>-4</v>
      </c>
      <c r="L125" s="5">
        <v>-98</v>
      </c>
      <c r="M125" s="5" t="s">
        <v>224</v>
      </c>
      <c r="N125" s="5" t="s">
        <v>23</v>
      </c>
      <c r="O125" s="6">
        <f>Table1[[#This Row],[quantity]]*Table1[[#This Row],[amount]]</f>
        <v>392</v>
      </c>
    </row>
    <row r="126" spans="1:15" x14ac:dyDescent="0.35">
      <c r="A126" s="4">
        <v>45628</v>
      </c>
      <c r="B126" s="5" t="s">
        <v>15</v>
      </c>
      <c r="C126" s="5" t="s">
        <v>300</v>
      </c>
      <c r="D126" s="5" t="s">
        <v>301</v>
      </c>
      <c r="E126" s="5" t="s">
        <v>45</v>
      </c>
      <c r="F126" s="5" t="str">
        <f>IF(OR(E126="Large A Pharmacy", E126="Large B Pharmacy", E126="Medium Pharmacy", E126="Small A Pharmacy", E126="Small B Pharmacy", E126="Small C Pharmacy"), "Retail Pharmacy",
IF(OR(E126="Large A Traditional", E126="Large B Traditional", E126="Medium Traditional", E126="Small A Traditional", E126="Small B Traditional", E126="Small C Traditional"), "Retail Traditional",
IF(OR(E126="Semi WS Beauty", E126="Semi WS Traditional"), "Wholesale",
IF(OR(E126="New Beauty", E126="New Pharmacy", E126="New Traditional"), "Online / New",
IF(OR(E126="Specialty", E126="SubD A", E126="SubD B"), "Specialty / Niche",
IF(E126="Hyper", "Hyper", "Other"))))))</f>
        <v>Online / New</v>
      </c>
      <c r="G126" s="5" t="s">
        <v>46</v>
      </c>
      <c r="H126" s="5" t="s">
        <v>188</v>
      </c>
      <c r="I126" s="5" t="s">
        <v>189</v>
      </c>
      <c r="J126" s="5">
        <v>60</v>
      </c>
      <c r="K126" s="5">
        <v>-4</v>
      </c>
      <c r="L126" s="5">
        <v>-98</v>
      </c>
      <c r="M126" s="5" t="s">
        <v>224</v>
      </c>
      <c r="N126" s="5" t="s">
        <v>23</v>
      </c>
      <c r="O126" s="6">
        <f>Table1[[#This Row],[quantity]]*Table1[[#This Row],[amount]]</f>
        <v>392</v>
      </c>
    </row>
    <row r="127" spans="1:15" x14ac:dyDescent="0.35">
      <c r="A127" s="4">
        <v>45628</v>
      </c>
      <c r="B127" s="5" t="s">
        <v>15</v>
      </c>
      <c r="C127" s="5" t="s">
        <v>302</v>
      </c>
      <c r="D127" s="5" t="s">
        <v>303</v>
      </c>
      <c r="E127" s="5" t="s">
        <v>45</v>
      </c>
      <c r="F127" s="5" t="str">
        <f>IF(OR(E127="Large A Pharmacy", E127="Large B Pharmacy", E127="Medium Pharmacy", E127="Small A Pharmacy", E127="Small B Pharmacy", E127="Small C Pharmacy"), "Retail Pharmacy",
IF(OR(E127="Large A Traditional", E127="Large B Traditional", E127="Medium Traditional", E127="Small A Traditional", E127="Small B Traditional", E127="Small C Traditional"), "Retail Traditional",
IF(OR(E127="Semi WS Beauty", E127="Semi WS Traditional"), "Wholesale",
IF(OR(E127="New Beauty", E127="New Pharmacy", E127="New Traditional"), "Online / New",
IF(OR(E127="Specialty", E127="SubD A", E127="SubD B"), "Specialty / Niche",
IF(E127="Hyper", "Hyper", "Other"))))))</f>
        <v>Online / New</v>
      </c>
      <c r="G127" s="5" t="s">
        <v>46</v>
      </c>
      <c r="H127" s="5" t="s">
        <v>188</v>
      </c>
      <c r="I127" s="5" t="s">
        <v>189</v>
      </c>
      <c r="J127" s="5">
        <v>60</v>
      </c>
      <c r="K127" s="5">
        <v>-4</v>
      </c>
      <c r="L127" s="5">
        <v>-98</v>
      </c>
      <c r="M127" s="5" t="s">
        <v>224</v>
      </c>
      <c r="N127" s="5" t="s">
        <v>23</v>
      </c>
      <c r="O127" s="6">
        <f>Table1[[#This Row],[quantity]]*Table1[[#This Row],[amount]]</f>
        <v>392</v>
      </c>
    </row>
    <row r="128" spans="1:15" x14ac:dyDescent="0.35">
      <c r="A128" s="4">
        <v>45628</v>
      </c>
      <c r="B128" s="5" t="s">
        <v>15</v>
      </c>
      <c r="C128" s="5" t="s">
        <v>304</v>
      </c>
      <c r="D128" s="5" t="s">
        <v>305</v>
      </c>
      <c r="E128" s="5" t="s">
        <v>45</v>
      </c>
      <c r="F128" s="5" t="str">
        <f>IF(OR(E128="Large A Pharmacy", E128="Large B Pharmacy", E128="Medium Pharmacy", E128="Small A Pharmacy", E128="Small B Pharmacy", E128="Small C Pharmacy"), "Retail Pharmacy",
IF(OR(E128="Large A Traditional", E128="Large B Traditional", E128="Medium Traditional", E128="Small A Traditional", E128="Small B Traditional", E128="Small C Traditional"), "Retail Traditional",
IF(OR(E128="Semi WS Beauty", E128="Semi WS Traditional"), "Wholesale",
IF(OR(E128="New Beauty", E128="New Pharmacy", E128="New Traditional"), "Online / New",
IF(OR(E128="Specialty", E128="SubD A", E128="SubD B"), "Specialty / Niche",
IF(E128="Hyper", "Hyper", "Other"))))))</f>
        <v>Online / New</v>
      </c>
      <c r="G128" s="5" t="s">
        <v>46</v>
      </c>
      <c r="H128" s="5" t="s">
        <v>188</v>
      </c>
      <c r="I128" s="5" t="s">
        <v>189</v>
      </c>
      <c r="J128" s="5">
        <v>60</v>
      </c>
      <c r="K128" s="5">
        <v>-4</v>
      </c>
      <c r="L128" s="5">
        <v>-98</v>
      </c>
      <c r="M128" s="5" t="s">
        <v>224</v>
      </c>
      <c r="N128" s="5" t="s">
        <v>23</v>
      </c>
      <c r="O128" s="6">
        <f>Table1[[#This Row],[quantity]]*Table1[[#This Row],[amount]]</f>
        <v>392</v>
      </c>
    </row>
    <row r="129" spans="1:15" x14ac:dyDescent="0.35">
      <c r="A129" s="4">
        <v>45628</v>
      </c>
      <c r="B129" s="5" t="s">
        <v>15</v>
      </c>
      <c r="C129" s="5" t="s">
        <v>306</v>
      </c>
      <c r="D129" s="5" t="s">
        <v>307</v>
      </c>
      <c r="E129" s="5" t="s">
        <v>45</v>
      </c>
      <c r="F129" s="5" t="str">
        <f>IF(OR(E129="Large A Pharmacy", E129="Large B Pharmacy", E129="Medium Pharmacy", E129="Small A Pharmacy", E129="Small B Pharmacy", E129="Small C Pharmacy"), "Retail Pharmacy",
IF(OR(E129="Large A Traditional", E129="Large B Traditional", E129="Medium Traditional", E129="Small A Traditional", E129="Small B Traditional", E129="Small C Traditional"), "Retail Traditional",
IF(OR(E129="Semi WS Beauty", E129="Semi WS Traditional"), "Wholesale",
IF(OR(E129="New Beauty", E129="New Pharmacy", E129="New Traditional"), "Online / New",
IF(OR(E129="Specialty", E129="SubD A", E129="SubD B"), "Specialty / Niche",
IF(E129="Hyper", "Hyper", "Other"))))))</f>
        <v>Online / New</v>
      </c>
      <c r="G129" s="5" t="s">
        <v>46</v>
      </c>
      <c r="H129" s="5" t="s">
        <v>188</v>
      </c>
      <c r="I129" s="5" t="s">
        <v>189</v>
      </c>
      <c r="J129" s="5">
        <v>60</v>
      </c>
      <c r="K129" s="5">
        <v>-4</v>
      </c>
      <c r="L129" s="5">
        <v>-98</v>
      </c>
      <c r="M129" s="5" t="s">
        <v>224</v>
      </c>
      <c r="N129" s="5" t="s">
        <v>23</v>
      </c>
      <c r="O129" s="6">
        <f>Table1[[#This Row],[quantity]]*Table1[[#This Row],[amount]]</f>
        <v>392</v>
      </c>
    </row>
    <row r="130" spans="1:15" x14ac:dyDescent="0.35">
      <c r="A130" s="4">
        <v>45628</v>
      </c>
      <c r="B130" s="5" t="s">
        <v>15</v>
      </c>
      <c r="C130" s="5" t="s">
        <v>308</v>
      </c>
      <c r="D130" s="5" t="s">
        <v>309</v>
      </c>
      <c r="E130" s="5" t="s">
        <v>45</v>
      </c>
      <c r="F130" s="5" t="str">
        <f>IF(OR(E130="Large A Pharmacy", E130="Large B Pharmacy", E130="Medium Pharmacy", E130="Small A Pharmacy", E130="Small B Pharmacy", E130="Small C Pharmacy"), "Retail Pharmacy",
IF(OR(E130="Large A Traditional", E130="Large B Traditional", E130="Medium Traditional", E130="Small A Traditional", E130="Small B Traditional", E130="Small C Traditional"), "Retail Traditional",
IF(OR(E130="Semi WS Beauty", E130="Semi WS Traditional"), "Wholesale",
IF(OR(E130="New Beauty", E130="New Pharmacy", E130="New Traditional"), "Online / New",
IF(OR(E130="Specialty", E130="SubD A", E130="SubD B"), "Specialty / Niche",
IF(E130="Hyper", "Hyper", "Other"))))))</f>
        <v>Online / New</v>
      </c>
      <c r="G130" s="5" t="s">
        <v>46</v>
      </c>
      <c r="H130" s="5" t="s">
        <v>188</v>
      </c>
      <c r="I130" s="5" t="s">
        <v>189</v>
      </c>
      <c r="J130" s="5">
        <v>60</v>
      </c>
      <c r="K130" s="5">
        <v>-4</v>
      </c>
      <c r="L130" s="5">
        <v>-98</v>
      </c>
      <c r="M130" s="5" t="s">
        <v>224</v>
      </c>
      <c r="N130" s="5" t="s">
        <v>23</v>
      </c>
      <c r="O130" s="6">
        <f>Table1[[#This Row],[quantity]]*Table1[[#This Row],[amount]]</f>
        <v>392</v>
      </c>
    </row>
    <row r="131" spans="1:15" x14ac:dyDescent="0.35">
      <c r="A131" s="4">
        <v>45628</v>
      </c>
      <c r="B131" s="5" t="s">
        <v>15</v>
      </c>
      <c r="C131" s="5" t="s">
        <v>310</v>
      </c>
      <c r="D131" s="5" t="s">
        <v>311</v>
      </c>
      <c r="E131" s="5" t="s">
        <v>45</v>
      </c>
      <c r="F131" s="5" t="str">
        <f>IF(OR(E131="Large A Pharmacy", E131="Large B Pharmacy", E131="Medium Pharmacy", E131="Small A Pharmacy", E131="Small B Pharmacy", E131="Small C Pharmacy"), "Retail Pharmacy",
IF(OR(E131="Large A Traditional", E131="Large B Traditional", E131="Medium Traditional", E131="Small A Traditional", E131="Small B Traditional", E131="Small C Traditional"), "Retail Traditional",
IF(OR(E131="Semi WS Beauty", E131="Semi WS Traditional"), "Wholesale",
IF(OR(E131="New Beauty", E131="New Pharmacy", E131="New Traditional"), "Online / New",
IF(OR(E131="Specialty", E131="SubD A", E131="SubD B"), "Specialty / Niche",
IF(E131="Hyper", "Hyper", "Other"))))))</f>
        <v>Online / New</v>
      </c>
      <c r="G131" s="5" t="s">
        <v>46</v>
      </c>
      <c r="H131" s="5" t="s">
        <v>188</v>
      </c>
      <c r="I131" s="5" t="s">
        <v>189</v>
      </c>
      <c r="J131" s="5">
        <v>60</v>
      </c>
      <c r="K131" s="5">
        <v>-4</v>
      </c>
      <c r="L131" s="5">
        <v>-98</v>
      </c>
      <c r="M131" s="5" t="s">
        <v>224</v>
      </c>
      <c r="N131" s="5" t="s">
        <v>23</v>
      </c>
      <c r="O131" s="6">
        <f>Table1[[#This Row],[quantity]]*Table1[[#This Row],[amount]]</f>
        <v>392</v>
      </c>
    </row>
    <row r="132" spans="1:15" x14ac:dyDescent="0.35">
      <c r="A132" s="4">
        <v>45628</v>
      </c>
      <c r="B132" s="5" t="s">
        <v>15</v>
      </c>
      <c r="C132" s="5" t="s">
        <v>312</v>
      </c>
      <c r="D132" s="5" t="s">
        <v>313</v>
      </c>
      <c r="E132" s="5" t="s">
        <v>45</v>
      </c>
      <c r="F132" s="5" t="str">
        <f>IF(OR(E132="Large A Pharmacy", E132="Large B Pharmacy", E132="Medium Pharmacy", E132="Small A Pharmacy", E132="Small B Pharmacy", E132="Small C Pharmacy"), "Retail Pharmacy",
IF(OR(E132="Large A Traditional", E132="Large B Traditional", E132="Medium Traditional", E132="Small A Traditional", E132="Small B Traditional", E132="Small C Traditional"), "Retail Traditional",
IF(OR(E132="Semi WS Beauty", E132="Semi WS Traditional"), "Wholesale",
IF(OR(E132="New Beauty", E132="New Pharmacy", E132="New Traditional"), "Online / New",
IF(OR(E132="Specialty", E132="SubD A", E132="SubD B"), "Specialty / Niche",
IF(E132="Hyper", "Hyper", "Other"))))))</f>
        <v>Online / New</v>
      </c>
      <c r="G132" s="5" t="s">
        <v>46</v>
      </c>
      <c r="H132" s="5" t="s">
        <v>188</v>
      </c>
      <c r="I132" s="5" t="s">
        <v>189</v>
      </c>
      <c r="J132" s="5">
        <v>60</v>
      </c>
      <c r="K132" s="5">
        <v>-4</v>
      </c>
      <c r="L132" s="5">
        <v>-98</v>
      </c>
      <c r="M132" s="5" t="s">
        <v>224</v>
      </c>
      <c r="N132" s="5" t="s">
        <v>23</v>
      </c>
      <c r="O132" s="6">
        <f>Table1[[#This Row],[quantity]]*Table1[[#This Row],[amount]]</f>
        <v>392</v>
      </c>
    </row>
    <row r="133" spans="1:15" x14ac:dyDescent="0.35">
      <c r="A133" s="4">
        <v>45628</v>
      </c>
      <c r="B133" s="5" t="s">
        <v>15</v>
      </c>
      <c r="C133" s="5" t="s">
        <v>314</v>
      </c>
      <c r="D133" s="5" t="s">
        <v>315</v>
      </c>
      <c r="E133" s="5" t="s">
        <v>45</v>
      </c>
      <c r="F133" s="5" t="str">
        <f>IF(OR(E133="Large A Pharmacy", E133="Large B Pharmacy", E133="Medium Pharmacy", E133="Small A Pharmacy", E133="Small B Pharmacy", E133="Small C Pharmacy"), "Retail Pharmacy",
IF(OR(E133="Large A Traditional", E133="Large B Traditional", E133="Medium Traditional", E133="Small A Traditional", E133="Small B Traditional", E133="Small C Traditional"), "Retail Traditional",
IF(OR(E133="Semi WS Beauty", E133="Semi WS Traditional"), "Wholesale",
IF(OR(E133="New Beauty", E133="New Pharmacy", E133="New Traditional"), "Online / New",
IF(OR(E133="Specialty", E133="SubD A", E133="SubD B"), "Specialty / Niche",
IF(E133="Hyper", "Hyper", "Other"))))))</f>
        <v>Online / New</v>
      </c>
      <c r="G133" s="5" t="s">
        <v>46</v>
      </c>
      <c r="H133" s="5" t="s">
        <v>188</v>
      </c>
      <c r="I133" s="5" t="s">
        <v>189</v>
      </c>
      <c r="J133" s="5">
        <v>60</v>
      </c>
      <c r="K133" s="5">
        <v>-4</v>
      </c>
      <c r="L133" s="5">
        <v>-98</v>
      </c>
      <c r="M133" s="5" t="s">
        <v>224</v>
      </c>
      <c r="N133" s="5" t="s">
        <v>23</v>
      </c>
      <c r="O133" s="6">
        <f>Table1[[#This Row],[quantity]]*Table1[[#This Row],[amount]]</f>
        <v>392</v>
      </c>
    </row>
    <row r="134" spans="1:15" x14ac:dyDescent="0.35">
      <c r="A134" s="4">
        <v>45628</v>
      </c>
      <c r="B134" s="5" t="s">
        <v>15</v>
      </c>
      <c r="C134" s="5" t="s">
        <v>316</v>
      </c>
      <c r="D134" s="5" t="s">
        <v>317</v>
      </c>
      <c r="E134" s="5" t="s">
        <v>45</v>
      </c>
      <c r="F134" s="5" t="str">
        <f>IF(OR(E134="Large A Pharmacy", E134="Large B Pharmacy", E134="Medium Pharmacy", E134="Small A Pharmacy", E134="Small B Pharmacy", E134="Small C Pharmacy"), "Retail Pharmacy",
IF(OR(E134="Large A Traditional", E134="Large B Traditional", E134="Medium Traditional", E134="Small A Traditional", E134="Small B Traditional", E134="Small C Traditional"), "Retail Traditional",
IF(OR(E134="Semi WS Beauty", E134="Semi WS Traditional"), "Wholesale",
IF(OR(E134="New Beauty", E134="New Pharmacy", E134="New Traditional"), "Online / New",
IF(OR(E134="Specialty", E134="SubD A", E134="SubD B"), "Specialty / Niche",
IF(E134="Hyper", "Hyper", "Other"))))))</f>
        <v>Online / New</v>
      </c>
      <c r="G134" s="5" t="s">
        <v>46</v>
      </c>
      <c r="H134" s="5" t="s">
        <v>188</v>
      </c>
      <c r="I134" s="5" t="s">
        <v>189</v>
      </c>
      <c r="J134" s="5">
        <v>60</v>
      </c>
      <c r="K134" s="5">
        <v>-4</v>
      </c>
      <c r="L134" s="5">
        <v>-98</v>
      </c>
      <c r="M134" s="5" t="s">
        <v>224</v>
      </c>
      <c r="N134" s="5" t="s">
        <v>23</v>
      </c>
      <c r="O134" s="6">
        <f>Table1[[#This Row],[quantity]]*Table1[[#This Row],[amount]]</f>
        <v>392</v>
      </c>
    </row>
    <row r="135" spans="1:15" x14ac:dyDescent="0.35">
      <c r="A135" s="4">
        <v>45628</v>
      </c>
      <c r="B135" s="5" t="s">
        <v>15</v>
      </c>
      <c r="C135" s="5" t="s">
        <v>318</v>
      </c>
      <c r="D135" s="5" t="s">
        <v>319</v>
      </c>
      <c r="E135" s="5" t="s">
        <v>45</v>
      </c>
      <c r="F135" s="5" t="str">
        <f>IF(OR(E135="Large A Pharmacy", E135="Large B Pharmacy", E135="Medium Pharmacy", E135="Small A Pharmacy", E135="Small B Pharmacy", E135="Small C Pharmacy"), "Retail Pharmacy",
IF(OR(E135="Large A Traditional", E135="Large B Traditional", E135="Medium Traditional", E135="Small A Traditional", E135="Small B Traditional", E135="Small C Traditional"), "Retail Traditional",
IF(OR(E135="Semi WS Beauty", E135="Semi WS Traditional"), "Wholesale",
IF(OR(E135="New Beauty", E135="New Pharmacy", E135="New Traditional"), "Online / New",
IF(OR(E135="Specialty", E135="SubD A", E135="SubD B"), "Specialty / Niche",
IF(E135="Hyper", "Hyper", "Other"))))))</f>
        <v>Online / New</v>
      </c>
      <c r="G135" s="5" t="s">
        <v>46</v>
      </c>
      <c r="H135" s="5" t="s">
        <v>188</v>
      </c>
      <c r="I135" s="5" t="s">
        <v>189</v>
      </c>
      <c r="J135" s="5">
        <v>60</v>
      </c>
      <c r="K135" s="5">
        <v>-4</v>
      </c>
      <c r="L135" s="5">
        <v>-98</v>
      </c>
      <c r="M135" s="5" t="s">
        <v>224</v>
      </c>
      <c r="N135" s="5" t="s">
        <v>23</v>
      </c>
      <c r="O135" s="6">
        <f>Table1[[#This Row],[quantity]]*Table1[[#This Row],[amount]]</f>
        <v>392</v>
      </c>
    </row>
    <row r="136" spans="1:15" x14ac:dyDescent="0.35">
      <c r="A136" s="4">
        <v>45628</v>
      </c>
      <c r="B136" s="5" t="s">
        <v>15</v>
      </c>
      <c r="C136" s="5" t="s">
        <v>320</v>
      </c>
      <c r="D136" s="5" t="s">
        <v>321</v>
      </c>
      <c r="E136" s="5" t="s">
        <v>45</v>
      </c>
      <c r="F136" s="5" t="str">
        <f>IF(OR(E136="Large A Pharmacy", E136="Large B Pharmacy", E136="Medium Pharmacy", E136="Small A Pharmacy", E136="Small B Pharmacy", E136="Small C Pharmacy"), "Retail Pharmacy",
IF(OR(E136="Large A Traditional", E136="Large B Traditional", E136="Medium Traditional", E136="Small A Traditional", E136="Small B Traditional", E136="Small C Traditional"), "Retail Traditional",
IF(OR(E136="Semi WS Beauty", E136="Semi WS Traditional"), "Wholesale",
IF(OR(E136="New Beauty", E136="New Pharmacy", E136="New Traditional"), "Online / New",
IF(OR(E136="Specialty", E136="SubD A", E136="SubD B"), "Specialty / Niche",
IF(E136="Hyper", "Hyper", "Other"))))))</f>
        <v>Online / New</v>
      </c>
      <c r="G136" s="5" t="s">
        <v>46</v>
      </c>
      <c r="H136" s="5" t="s">
        <v>188</v>
      </c>
      <c r="I136" s="5" t="s">
        <v>189</v>
      </c>
      <c r="J136" s="5">
        <v>60</v>
      </c>
      <c r="K136" s="5">
        <v>-4</v>
      </c>
      <c r="L136" s="5">
        <v>-98</v>
      </c>
      <c r="M136" s="5" t="s">
        <v>224</v>
      </c>
      <c r="N136" s="5" t="s">
        <v>23</v>
      </c>
      <c r="O136" s="6">
        <f>Table1[[#This Row],[quantity]]*Table1[[#This Row],[amount]]</f>
        <v>392</v>
      </c>
    </row>
    <row r="137" spans="1:15" x14ac:dyDescent="0.35">
      <c r="A137" s="4">
        <v>45628</v>
      </c>
      <c r="B137" s="5" t="s">
        <v>15</v>
      </c>
      <c r="C137" s="5" t="s">
        <v>322</v>
      </c>
      <c r="D137" s="5" t="s">
        <v>323</v>
      </c>
      <c r="E137" s="5" t="s">
        <v>45</v>
      </c>
      <c r="F137" s="5" t="str">
        <f>IF(OR(E137="Large A Pharmacy", E137="Large B Pharmacy", E137="Medium Pharmacy", E137="Small A Pharmacy", E137="Small B Pharmacy", E137="Small C Pharmacy"), "Retail Pharmacy",
IF(OR(E137="Large A Traditional", E137="Large B Traditional", E137="Medium Traditional", E137="Small A Traditional", E137="Small B Traditional", E137="Small C Traditional"), "Retail Traditional",
IF(OR(E137="Semi WS Beauty", E137="Semi WS Traditional"), "Wholesale",
IF(OR(E137="New Beauty", E137="New Pharmacy", E137="New Traditional"), "Online / New",
IF(OR(E137="Specialty", E137="SubD A", E137="SubD B"), "Specialty / Niche",
IF(E137="Hyper", "Hyper", "Other"))))))</f>
        <v>Online / New</v>
      </c>
      <c r="G137" s="5" t="s">
        <v>46</v>
      </c>
      <c r="H137" s="5" t="s">
        <v>188</v>
      </c>
      <c r="I137" s="5" t="s">
        <v>189</v>
      </c>
      <c r="J137" s="5">
        <v>60</v>
      </c>
      <c r="K137" s="5">
        <v>-4</v>
      </c>
      <c r="L137" s="5">
        <v>-98</v>
      </c>
      <c r="M137" s="5" t="s">
        <v>224</v>
      </c>
      <c r="N137" s="5" t="s">
        <v>23</v>
      </c>
      <c r="O137" s="6">
        <f>Table1[[#This Row],[quantity]]*Table1[[#This Row],[amount]]</f>
        <v>392</v>
      </c>
    </row>
    <row r="138" spans="1:15" x14ac:dyDescent="0.35">
      <c r="A138" s="4">
        <v>45628</v>
      </c>
      <c r="B138" s="5" t="s">
        <v>15</v>
      </c>
      <c r="C138" s="5" t="s">
        <v>324</v>
      </c>
      <c r="D138" s="5" t="s">
        <v>325</v>
      </c>
      <c r="E138" s="5" t="s">
        <v>45</v>
      </c>
      <c r="F138" s="5" t="str">
        <f>IF(OR(E138="Large A Pharmacy", E138="Large B Pharmacy", E138="Medium Pharmacy", E138="Small A Pharmacy", E138="Small B Pharmacy", E138="Small C Pharmacy"), "Retail Pharmacy",
IF(OR(E138="Large A Traditional", E138="Large B Traditional", E138="Medium Traditional", E138="Small A Traditional", E138="Small B Traditional", E138="Small C Traditional"), "Retail Traditional",
IF(OR(E138="Semi WS Beauty", E138="Semi WS Traditional"), "Wholesale",
IF(OR(E138="New Beauty", E138="New Pharmacy", E138="New Traditional"), "Online / New",
IF(OR(E138="Specialty", E138="SubD A", E138="SubD B"), "Specialty / Niche",
IF(E138="Hyper", "Hyper", "Other"))))))</f>
        <v>Online / New</v>
      </c>
      <c r="G138" s="5" t="s">
        <v>46</v>
      </c>
      <c r="H138" s="5" t="s">
        <v>188</v>
      </c>
      <c r="I138" s="5" t="s">
        <v>189</v>
      </c>
      <c r="J138" s="5">
        <v>60</v>
      </c>
      <c r="K138" s="5">
        <v>-4</v>
      </c>
      <c r="L138" s="5">
        <v>-98</v>
      </c>
      <c r="M138" s="5" t="s">
        <v>224</v>
      </c>
      <c r="N138" s="5" t="s">
        <v>23</v>
      </c>
      <c r="O138" s="6">
        <f>Table1[[#This Row],[quantity]]*Table1[[#This Row],[amount]]</f>
        <v>392</v>
      </c>
    </row>
    <row r="139" spans="1:15" x14ac:dyDescent="0.35">
      <c r="A139" s="4">
        <v>45628</v>
      </c>
      <c r="B139" s="5" t="s">
        <v>15</v>
      </c>
      <c r="C139" s="5" t="s">
        <v>326</v>
      </c>
      <c r="D139" s="5" t="s">
        <v>327</v>
      </c>
      <c r="E139" s="5" t="s">
        <v>45</v>
      </c>
      <c r="F139" s="5" t="str">
        <f>IF(OR(E139="Large A Pharmacy", E139="Large B Pharmacy", E139="Medium Pharmacy", E139="Small A Pharmacy", E139="Small B Pharmacy", E139="Small C Pharmacy"), "Retail Pharmacy",
IF(OR(E139="Large A Traditional", E139="Large B Traditional", E139="Medium Traditional", E139="Small A Traditional", E139="Small B Traditional", E139="Small C Traditional"), "Retail Traditional",
IF(OR(E139="Semi WS Beauty", E139="Semi WS Traditional"), "Wholesale",
IF(OR(E139="New Beauty", E139="New Pharmacy", E139="New Traditional"), "Online / New",
IF(OR(E139="Specialty", E139="SubD A", E139="SubD B"), "Specialty / Niche",
IF(E139="Hyper", "Hyper", "Other"))))))</f>
        <v>Online / New</v>
      </c>
      <c r="G139" s="5" t="s">
        <v>46</v>
      </c>
      <c r="H139" s="5" t="s">
        <v>188</v>
      </c>
      <c r="I139" s="5" t="s">
        <v>189</v>
      </c>
      <c r="J139" s="5">
        <v>60</v>
      </c>
      <c r="K139" s="5">
        <v>-4</v>
      </c>
      <c r="L139" s="5">
        <v>-98</v>
      </c>
      <c r="M139" s="5" t="s">
        <v>224</v>
      </c>
      <c r="N139" s="5" t="s">
        <v>23</v>
      </c>
      <c r="O139" s="6">
        <f>Table1[[#This Row],[quantity]]*Table1[[#This Row],[amount]]</f>
        <v>392</v>
      </c>
    </row>
    <row r="140" spans="1:15" x14ac:dyDescent="0.35">
      <c r="A140" s="4">
        <v>45628</v>
      </c>
      <c r="B140" s="5" t="s">
        <v>15</v>
      </c>
      <c r="C140" s="5" t="s">
        <v>328</v>
      </c>
      <c r="D140" s="5" t="s">
        <v>329</v>
      </c>
      <c r="E140" s="5" t="s">
        <v>45</v>
      </c>
      <c r="F140" s="5" t="str">
        <f>IF(OR(E140="Large A Pharmacy", E140="Large B Pharmacy", E140="Medium Pharmacy", E140="Small A Pharmacy", E140="Small B Pharmacy", E140="Small C Pharmacy"), "Retail Pharmacy",
IF(OR(E140="Large A Traditional", E140="Large B Traditional", E140="Medium Traditional", E140="Small A Traditional", E140="Small B Traditional", E140="Small C Traditional"), "Retail Traditional",
IF(OR(E140="Semi WS Beauty", E140="Semi WS Traditional"), "Wholesale",
IF(OR(E140="New Beauty", E140="New Pharmacy", E140="New Traditional"), "Online / New",
IF(OR(E140="Specialty", E140="SubD A", E140="SubD B"), "Specialty / Niche",
IF(E140="Hyper", "Hyper", "Other"))))))</f>
        <v>Online / New</v>
      </c>
      <c r="G140" s="5" t="s">
        <v>46</v>
      </c>
      <c r="H140" s="5" t="s">
        <v>188</v>
      </c>
      <c r="I140" s="5" t="s">
        <v>189</v>
      </c>
      <c r="J140" s="5">
        <v>60</v>
      </c>
      <c r="K140" s="5">
        <v>-4</v>
      </c>
      <c r="L140" s="5">
        <v>-98</v>
      </c>
      <c r="M140" s="5" t="s">
        <v>224</v>
      </c>
      <c r="N140" s="5" t="s">
        <v>23</v>
      </c>
      <c r="O140" s="6">
        <f>Table1[[#This Row],[quantity]]*Table1[[#This Row],[amount]]</f>
        <v>392</v>
      </c>
    </row>
    <row r="141" spans="1:15" x14ac:dyDescent="0.35">
      <c r="A141" s="4">
        <v>45628</v>
      </c>
      <c r="B141" s="5" t="s">
        <v>15</v>
      </c>
      <c r="C141" s="5" t="s">
        <v>330</v>
      </c>
      <c r="D141" s="5" t="s">
        <v>331</v>
      </c>
      <c r="E141" s="5" t="s">
        <v>45</v>
      </c>
      <c r="F141" s="5" t="str">
        <f>IF(OR(E141="Large A Pharmacy", E141="Large B Pharmacy", E141="Medium Pharmacy", E141="Small A Pharmacy", E141="Small B Pharmacy", E141="Small C Pharmacy"), "Retail Pharmacy",
IF(OR(E141="Large A Traditional", E141="Large B Traditional", E141="Medium Traditional", E141="Small A Traditional", E141="Small B Traditional", E141="Small C Traditional"), "Retail Traditional",
IF(OR(E141="Semi WS Beauty", E141="Semi WS Traditional"), "Wholesale",
IF(OR(E141="New Beauty", E141="New Pharmacy", E141="New Traditional"), "Online / New",
IF(OR(E141="Specialty", E141="SubD A", E141="SubD B"), "Specialty / Niche",
IF(E141="Hyper", "Hyper", "Other"))))))</f>
        <v>Online / New</v>
      </c>
      <c r="G141" s="5" t="s">
        <v>46</v>
      </c>
      <c r="H141" s="5" t="s">
        <v>188</v>
      </c>
      <c r="I141" s="5" t="s">
        <v>189</v>
      </c>
      <c r="J141" s="5">
        <v>60</v>
      </c>
      <c r="K141" s="5">
        <v>-4</v>
      </c>
      <c r="L141" s="5">
        <v>-98</v>
      </c>
      <c r="M141" s="5" t="s">
        <v>224</v>
      </c>
      <c r="N141" s="5" t="s">
        <v>23</v>
      </c>
      <c r="O141" s="6">
        <f>Table1[[#This Row],[quantity]]*Table1[[#This Row],[amount]]</f>
        <v>392</v>
      </c>
    </row>
    <row r="142" spans="1:15" x14ac:dyDescent="0.35">
      <c r="A142" s="4">
        <v>45628</v>
      </c>
      <c r="B142" s="5" t="s">
        <v>15</v>
      </c>
      <c r="C142" s="5" t="s">
        <v>332</v>
      </c>
      <c r="D142" s="5" t="s">
        <v>333</v>
      </c>
      <c r="E142" s="5" t="s">
        <v>45</v>
      </c>
      <c r="F142" s="5" t="str">
        <f>IF(OR(E142="Large A Pharmacy", E142="Large B Pharmacy", E142="Medium Pharmacy", E142="Small A Pharmacy", E142="Small B Pharmacy", E142="Small C Pharmacy"), "Retail Pharmacy",
IF(OR(E142="Large A Traditional", E142="Large B Traditional", E142="Medium Traditional", E142="Small A Traditional", E142="Small B Traditional", E142="Small C Traditional"), "Retail Traditional",
IF(OR(E142="Semi WS Beauty", E142="Semi WS Traditional"), "Wholesale",
IF(OR(E142="New Beauty", E142="New Pharmacy", E142="New Traditional"), "Online / New",
IF(OR(E142="Specialty", E142="SubD A", E142="SubD B"), "Specialty / Niche",
IF(E142="Hyper", "Hyper", "Other"))))))</f>
        <v>Online / New</v>
      </c>
      <c r="G142" s="5" t="s">
        <v>46</v>
      </c>
      <c r="H142" s="5" t="s">
        <v>188</v>
      </c>
      <c r="I142" s="5" t="s">
        <v>189</v>
      </c>
      <c r="J142" s="5">
        <v>60</v>
      </c>
      <c r="K142" s="5">
        <v>-4</v>
      </c>
      <c r="L142" s="5">
        <v>-98</v>
      </c>
      <c r="M142" s="5" t="s">
        <v>224</v>
      </c>
      <c r="N142" s="5" t="s">
        <v>23</v>
      </c>
      <c r="O142" s="6">
        <f>Table1[[#This Row],[quantity]]*Table1[[#This Row],[amount]]</f>
        <v>392</v>
      </c>
    </row>
    <row r="143" spans="1:15" x14ac:dyDescent="0.35">
      <c r="A143" s="4">
        <v>45628</v>
      </c>
      <c r="B143" s="5" t="s">
        <v>15</v>
      </c>
      <c r="C143" s="5" t="s">
        <v>334</v>
      </c>
      <c r="D143" s="5" t="s">
        <v>335</v>
      </c>
      <c r="E143" s="5" t="s">
        <v>235</v>
      </c>
      <c r="F143" s="5" t="str">
        <f>IF(OR(E143="Large A Pharmacy", E143="Large B Pharmacy", E143="Medium Pharmacy", E143="Small A Pharmacy", E143="Small B Pharmacy", E143="Small C Pharmacy"), "Retail Pharmacy",
IF(OR(E143="Large A Traditional", E143="Large B Traditional", E143="Medium Traditional", E143="Small A Traditional", E143="Small B Traditional", E143="Small C Traditional"), "Retail Traditional",
IF(OR(E143="Semi WS Beauty", E143="Semi WS Traditional"), "Wholesale",
IF(OR(E143="New Beauty", E143="New Pharmacy", E143="New Traditional"), "Online / New",
IF(OR(E143="Specialty", E143="SubD A", E143="SubD B"), "Specialty / Niche",
IF(E143="Hyper", "Hyper", "Other"))))))</f>
        <v>Online / New</v>
      </c>
      <c r="G143" s="5" t="s">
        <v>236</v>
      </c>
      <c r="H143" s="5" t="s">
        <v>188</v>
      </c>
      <c r="I143" s="5" t="s">
        <v>189</v>
      </c>
      <c r="J143" s="5">
        <v>60</v>
      </c>
      <c r="K143" s="5">
        <v>-4</v>
      </c>
      <c r="L143" s="5">
        <v>-98</v>
      </c>
      <c r="M143" s="5" t="s">
        <v>224</v>
      </c>
      <c r="N143" s="5" t="s">
        <v>23</v>
      </c>
      <c r="O143" s="6">
        <f>Table1[[#This Row],[quantity]]*Table1[[#This Row],[amount]]</f>
        <v>392</v>
      </c>
    </row>
    <row r="144" spans="1:15" x14ac:dyDescent="0.35">
      <c r="A144" s="4">
        <v>45628</v>
      </c>
      <c r="B144" s="5" t="s">
        <v>15</v>
      </c>
      <c r="C144" s="5" t="s">
        <v>336</v>
      </c>
      <c r="D144" s="5" t="s">
        <v>337</v>
      </c>
      <c r="E144" s="5" t="s">
        <v>45</v>
      </c>
      <c r="F144" s="5" t="str">
        <f>IF(OR(E144="Large A Pharmacy", E144="Large B Pharmacy", E144="Medium Pharmacy", E144="Small A Pharmacy", E144="Small B Pharmacy", E144="Small C Pharmacy"), "Retail Pharmacy",
IF(OR(E144="Large A Traditional", E144="Large B Traditional", E144="Medium Traditional", E144="Small A Traditional", E144="Small B Traditional", E144="Small C Traditional"), "Retail Traditional",
IF(OR(E144="Semi WS Beauty", E144="Semi WS Traditional"), "Wholesale",
IF(OR(E144="New Beauty", E144="New Pharmacy", E144="New Traditional"), "Online / New",
IF(OR(E144="Specialty", E144="SubD A", E144="SubD B"), "Specialty / Niche",
IF(E144="Hyper", "Hyper", "Other"))))))</f>
        <v>Online / New</v>
      </c>
      <c r="G144" s="5" t="s">
        <v>46</v>
      </c>
      <c r="H144" s="5" t="s">
        <v>188</v>
      </c>
      <c r="I144" s="5" t="s">
        <v>189</v>
      </c>
      <c r="J144" s="5">
        <v>60</v>
      </c>
      <c r="K144" s="5">
        <v>-4</v>
      </c>
      <c r="L144" s="5">
        <v>-98</v>
      </c>
      <c r="M144" s="5" t="s">
        <v>224</v>
      </c>
      <c r="N144" s="5" t="s">
        <v>23</v>
      </c>
      <c r="O144" s="6">
        <f>Table1[[#This Row],[quantity]]*Table1[[#This Row],[amount]]</f>
        <v>392</v>
      </c>
    </row>
    <row r="145" spans="1:15" x14ac:dyDescent="0.35">
      <c r="A145" s="4">
        <v>45628</v>
      </c>
      <c r="B145" s="5" t="s">
        <v>15</v>
      </c>
      <c r="C145" s="5" t="s">
        <v>338</v>
      </c>
      <c r="D145" s="5" t="s">
        <v>339</v>
      </c>
      <c r="E145" s="5" t="s">
        <v>45</v>
      </c>
      <c r="F145" s="5" t="str">
        <f>IF(OR(E145="Large A Pharmacy", E145="Large B Pharmacy", E145="Medium Pharmacy", E145="Small A Pharmacy", E145="Small B Pharmacy", E145="Small C Pharmacy"), "Retail Pharmacy",
IF(OR(E145="Large A Traditional", E145="Large B Traditional", E145="Medium Traditional", E145="Small A Traditional", E145="Small B Traditional", E145="Small C Traditional"), "Retail Traditional",
IF(OR(E145="Semi WS Beauty", E145="Semi WS Traditional"), "Wholesale",
IF(OR(E145="New Beauty", E145="New Pharmacy", E145="New Traditional"), "Online / New",
IF(OR(E145="Specialty", E145="SubD A", E145="SubD B"), "Specialty / Niche",
IF(E145="Hyper", "Hyper", "Other"))))))</f>
        <v>Online / New</v>
      </c>
      <c r="G145" s="5" t="s">
        <v>46</v>
      </c>
      <c r="H145" s="5" t="s">
        <v>188</v>
      </c>
      <c r="I145" s="5" t="s">
        <v>189</v>
      </c>
      <c r="J145" s="5">
        <v>60</v>
      </c>
      <c r="K145" s="5">
        <v>-4</v>
      </c>
      <c r="L145" s="5">
        <v>-98</v>
      </c>
      <c r="M145" s="5" t="s">
        <v>224</v>
      </c>
      <c r="N145" s="5" t="s">
        <v>23</v>
      </c>
      <c r="O145" s="6">
        <f>Table1[[#This Row],[quantity]]*Table1[[#This Row],[amount]]</f>
        <v>392</v>
      </c>
    </row>
    <row r="146" spans="1:15" x14ac:dyDescent="0.35">
      <c r="A146" s="4">
        <v>45628</v>
      </c>
      <c r="B146" s="5" t="s">
        <v>15</v>
      </c>
      <c r="C146" s="5" t="s">
        <v>340</v>
      </c>
      <c r="D146" s="5" t="s">
        <v>341</v>
      </c>
      <c r="E146" s="5" t="s">
        <v>45</v>
      </c>
      <c r="F146" s="5" t="str">
        <f>IF(OR(E146="Large A Pharmacy", E146="Large B Pharmacy", E146="Medium Pharmacy", E146="Small A Pharmacy", E146="Small B Pharmacy", E146="Small C Pharmacy"), "Retail Pharmacy",
IF(OR(E146="Large A Traditional", E146="Large B Traditional", E146="Medium Traditional", E146="Small A Traditional", E146="Small B Traditional", E146="Small C Traditional"), "Retail Traditional",
IF(OR(E146="Semi WS Beauty", E146="Semi WS Traditional"), "Wholesale",
IF(OR(E146="New Beauty", E146="New Pharmacy", E146="New Traditional"), "Online / New",
IF(OR(E146="Specialty", E146="SubD A", E146="SubD B"), "Specialty / Niche",
IF(E146="Hyper", "Hyper", "Other"))))))</f>
        <v>Online / New</v>
      </c>
      <c r="G146" s="5" t="s">
        <v>46</v>
      </c>
      <c r="H146" s="5" t="s">
        <v>188</v>
      </c>
      <c r="I146" s="5" t="s">
        <v>189</v>
      </c>
      <c r="J146" s="5">
        <v>60</v>
      </c>
      <c r="K146" s="5">
        <v>-4</v>
      </c>
      <c r="L146" s="5">
        <v>-98</v>
      </c>
      <c r="M146" s="5" t="s">
        <v>224</v>
      </c>
      <c r="N146" s="5" t="s">
        <v>23</v>
      </c>
      <c r="O146" s="6">
        <f>Table1[[#This Row],[quantity]]*Table1[[#This Row],[amount]]</f>
        <v>392</v>
      </c>
    </row>
    <row r="147" spans="1:15" x14ac:dyDescent="0.35">
      <c r="A147" s="4">
        <v>45628</v>
      </c>
      <c r="B147" s="5" t="s">
        <v>15</v>
      </c>
      <c r="C147" s="5" t="s">
        <v>342</v>
      </c>
      <c r="D147" s="5" t="s">
        <v>343</v>
      </c>
      <c r="E147" s="5" t="s">
        <v>45</v>
      </c>
      <c r="F147" s="5" t="str">
        <f>IF(OR(E147="Large A Pharmacy", E147="Large B Pharmacy", E147="Medium Pharmacy", E147="Small A Pharmacy", E147="Small B Pharmacy", E147="Small C Pharmacy"), "Retail Pharmacy",
IF(OR(E147="Large A Traditional", E147="Large B Traditional", E147="Medium Traditional", E147="Small A Traditional", E147="Small B Traditional", E147="Small C Traditional"), "Retail Traditional",
IF(OR(E147="Semi WS Beauty", E147="Semi WS Traditional"), "Wholesale",
IF(OR(E147="New Beauty", E147="New Pharmacy", E147="New Traditional"), "Online / New",
IF(OR(E147="Specialty", E147="SubD A", E147="SubD B"), "Specialty / Niche",
IF(E147="Hyper", "Hyper", "Other"))))))</f>
        <v>Online / New</v>
      </c>
      <c r="G147" s="5" t="s">
        <v>46</v>
      </c>
      <c r="H147" s="5" t="s">
        <v>188</v>
      </c>
      <c r="I147" s="5" t="s">
        <v>189</v>
      </c>
      <c r="J147" s="5">
        <v>60</v>
      </c>
      <c r="K147" s="5">
        <v>-4</v>
      </c>
      <c r="L147" s="5">
        <v>-98</v>
      </c>
      <c r="M147" s="5" t="s">
        <v>224</v>
      </c>
      <c r="N147" s="5" t="s">
        <v>23</v>
      </c>
      <c r="O147" s="6">
        <f>Table1[[#This Row],[quantity]]*Table1[[#This Row],[amount]]</f>
        <v>392</v>
      </c>
    </row>
    <row r="148" spans="1:15" x14ac:dyDescent="0.35">
      <c r="A148" s="4">
        <v>45628</v>
      </c>
      <c r="B148" s="5" t="s">
        <v>15</v>
      </c>
      <c r="C148" s="5" t="s">
        <v>344</v>
      </c>
      <c r="D148" s="5" t="s">
        <v>345</v>
      </c>
      <c r="E148" s="5" t="s">
        <v>45</v>
      </c>
      <c r="F148" s="5" t="str">
        <f>IF(OR(E148="Large A Pharmacy", E148="Large B Pharmacy", E148="Medium Pharmacy", E148="Small A Pharmacy", E148="Small B Pharmacy", E148="Small C Pharmacy"), "Retail Pharmacy",
IF(OR(E148="Large A Traditional", E148="Large B Traditional", E148="Medium Traditional", E148="Small A Traditional", E148="Small B Traditional", E148="Small C Traditional"), "Retail Traditional",
IF(OR(E148="Semi WS Beauty", E148="Semi WS Traditional"), "Wholesale",
IF(OR(E148="New Beauty", E148="New Pharmacy", E148="New Traditional"), "Online / New",
IF(OR(E148="Specialty", E148="SubD A", E148="SubD B"), "Specialty / Niche",
IF(E148="Hyper", "Hyper", "Other"))))))</f>
        <v>Online / New</v>
      </c>
      <c r="G148" s="5" t="s">
        <v>46</v>
      </c>
      <c r="H148" s="5" t="s">
        <v>188</v>
      </c>
      <c r="I148" s="5" t="s">
        <v>189</v>
      </c>
      <c r="J148" s="5">
        <v>60</v>
      </c>
      <c r="K148" s="5">
        <v>-4</v>
      </c>
      <c r="L148" s="5">
        <v>-98</v>
      </c>
      <c r="M148" s="5" t="s">
        <v>224</v>
      </c>
      <c r="N148" s="5" t="s">
        <v>23</v>
      </c>
      <c r="O148" s="6">
        <f>Table1[[#This Row],[quantity]]*Table1[[#This Row],[amount]]</f>
        <v>392</v>
      </c>
    </row>
    <row r="149" spans="1:15" x14ac:dyDescent="0.35">
      <c r="A149" s="4">
        <v>45628</v>
      </c>
      <c r="B149" s="5" t="s">
        <v>15</v>
      </c>
      <c r="C149" s="5" t="s">
        <v>346</v>
      </c>
      <c r="D149" s="5" t="s">
        <v>347</v>
      </c>
      <c r="E149" s="5" t="s">
        <v>45</v>
      </c>
      <c r="F149" s="5" t="str">
        <f>IF(OR(E149="Large A Pharmacy", E149="Large B Pharmacy", E149="Medium Pharmacy", E149="Small A Pharmacy", E149="Small B Pharmacy", E149="Small C Pharmacy"), "Retail Pharmacy",
IF(OR(E149="Large A Traditional", E149="Large B Traditional", E149="Medium Traditional", E149="Small A Traditional", E149="Small B Traditional", E149="Small C Traditional"), "Retail Traditional",
IF(OR(E149="Semi WS Beauty", E149="Semi WS Traditional"), "Wholesale",
IF(OR(E149="New Beauty", E149="New Pharmacy", E149="New Traditional"), "Online / New",
IF(OR(E149="Specialty", E149="SubD A", E149="SubD B"), "Specialty / Niche",
IF(E149="Hyper", "Hyper", "Other"))))))</f>
        <v>Online / New</v>
      </c>
      <c r="G149" s="5" t="s">
        <v>46</v>
      </c>
      <c r="H149" s="5" t="s">
        <v>188</v>
      </c>
      <c r="I149" s="5" t="s">
        <v>189</v>
      </c>
      <c r="J149" s="5">
        <v>60</v>
      </c>
      <c r="K149" s="5">
        <v>-4</v>
      </c>
      <c r="L149" s="5">
        <v>-98</v>
      </c>
      <c r="M149" s="5" t="s">
        <v>224</v>
      </c>
      <c r="N149" s="5" t="s">
        <v>23</v>
      </c>
      <c r="O149" s="6">
        <f>Table1[[#This Row],[quantity]]*Table1[[#This Row],[amount]]</f>
        <v>392</v>
      </c>
    </row>
    <row r="150" spans="1:15" x14ac:dyDescent="0.35">
      <c r="A150" s="4">
        <v>45628</v>
      </c>
      <c r="B150" s="5" t="s">
        <v>15</v>
      </c>
      <c r="C150" s="5" t="s">
        <v>348</v>
      </c>
      <c r="D150" s="5" t="s">
        <v>349</v>
      </c>
      <c r="E150" s="5" t="s">
        <v>45</v>
      </c>
      <c r="F150" s="5" t="str">
        <f>IF(OR(E150="Large A Pharmacy", E150="Large B Pharmacy", E150="Medium Pharmacy", E150="Small A Pharmacy", E150="Small B Pharmacy", E150="Small C Pharmacy"), "Retail Pharmacy",
IF(OR(E150="Large A Traditional", E150="Large B Traditional", E150="Medium Traditional", E150="Small A Traditional", E150="Small B Traditional", E150="Small C Traditional"), "Retail Traditional",
IF(OR(E150="Semi WS Beauty", E150="Semi WS Traditional"), "Wholesale",
IF(OR(E150="New Beauty", E150="New Pharmacy", E150="New Traditional"), "Online / New",
IF(OR(E150="Specialty", E150="SubD A", E150="SubD B"), "Specialty / Niche",
IF(E150="Hyper", "Hyper", "Other"))))))</f>
        <v>Online / New</v>
      </c>
      <c r="G150" s="5" t="s">
        <v>46</v>
      </c>
      <c r="H150" s="5" t="s">
        <v>188</v>
      </c>
      <c r="I150" s="5" t="s">
        <v>189</v>
      </c>
      <c r="J150" s="5">
        <v>60</v>
      </c>
      <c r="K150" s="5">
        <v>-4</v>
      </c>
      <c r="L150" s="5">
        <v>-98</v>
      </c>
      <c r="M150" s="5" t="s">
        <v>224</v>
      </c>
      <c r="N150" s="5" t="s">
        <v>23</v>
      </c>
      <c r="O150" s="6">
        <f>Table1[[#This Row],[quantity]]*Table1[[#This Row],[amount]]</f>
        <v>392</v>
      </c>
    </row>
    <row r="151" spans="1:15" x14ac:dyDescent="0.35">
      <c r="A151" s="4">
        <v>45628</v>
      </c>
      <c r="B151" s="5" t="s">
        <v>15</v>
      </c>
      <c r="C151" s="5" t="s">
        <v>350</v>
      </c>
      <c r="D151" s="5" t="s">
        <v>351</v>
      </c>
      <c r="E151" s="5" t="s">
        <v>45</v>
      </c>
      <c r="F151" s="5" t="str">
        <f>IF(OR(E151="Large A Pharmacy", E151="Large B Pharmacy", E151="Medium Pharmacy", E151="Small A Pharmacy", E151="Small B Pharmacy", E151="Small C Pharmacy"), "Retail Pharmacy",
IF(OR(E151="Large A Traditional", E151="Large B Traditional", E151="Medium Traditional", E151="Small A Traditional", E151="Small B Traditional", E151="Small C Traditional"), "Retail Traditional",
IF(OR(E151="Semi WS Beauty", E151="Semi WS Traditional"), "Wholesale",
IF(OR(E151="New Beauty", E151="New Pharmacy", E151="New Traditional"), "Online / New",
IF(OR(E151="Specialty", E151="SubD A", E151="SubD B"), "Specialty / Niche",
IF(E151="Hyper", "Hyper", "Other"))))))</f>
        <v>Online / New</v>
      </c>
      <c r="G151" s="5" t="s">
        <v>46</v>
      </c>
      <c r="H151" s="5" t="s">
        <v>188</v>
      </c>
      <c r="I151" s="5" t="s">
        <v>189</v>
      </c>
      <c r="J151" s="5">
        <v>60</v>
      </c>
      <c r="K151" s="5">
        <v>-4</v>
      </c>
      <c r="L151" s="5">
        <v>-98</v>
      </c>
      <c r="M151" s="5" t="s">
        <v>224</v>
      </c>
      <c r="N151" s="5" t="s">
        <v>23</v>
      </c>
      <c r="O151" s="6">
        <f>Table1[[#This Row],[quantity]]*Table1[[#This Row],[amount]]</f>
        <v>392</v>
      </c>
    </row>
    <row r="152" spans="1:15" x14ac:dyDescent="0.35">
      <c r="A152" s="4">
        <v>45628</v>
      </c>
      <c r="B152" s="5" t="s">
        <v>15</v>
      </c>
      <c r="C152" s="5" t="s">
        <v>352</v>
      </c>
      <c r="D152" s="5" t="s">
        <v>353</v>
      </c>
      <c r="E152" s="5" t="s">
        <v>45</v>
      </c>
      <c r="F152" s="5" t="str">
        <f>IF(OR(E152="Large A Pharmacy", E152="Large B Pharmacy", E152="Medium Pharmacy", E152="Small A Pharmacy", E152="Small B Pharmacy", E152="Small C Pharmacy"), "Retail Pharmacy",
IF(OR(E152="Large A Traditional", E152="Large B Traditional", E152="Medium Traditional", E152="Small A Traditional", E152="Small B Traditional", E152="Small C Traditional"), "Retail Traditional",
IF(OR(E152="Semi WS Beauty", E152="Semi WS Traditional"), "Wholesale",
IF(OR(E152="New Beauty", E152="New Pharmacy", E152="New Traditional"), "Online / New",
IF(OR(E152="Specialty", E152="SubD A", E152="SubD B"), "Specialty / Niche",
IF(E152="Hyper", "Hyper", "Other"))))))</f>
        <v>Online / New</v>
      </c>
      <c r="G152" s="5" t="s">
        <v>46</v>
      </c>
      <c r="H152" s="5" t="s">
        <v>188</v>
      </c>
      <c r="I152" s="5" t="s">
        <v>189</v>
      </c>
      <c r="J152" s="5">
        <v>60</v>
      </c>
      <c r="K152" s="5">
        <v>-4</v>
      </c>
      <c r="L152" s="5">
        <v>-98</v>
      </c>
      <c r="M152" s="5" t="s">
        <v>224</v>
      </c>
      <c r="N152" s="5" t="s">
        <v>23</v>
      </c>
      <c r="O152" s="6">
        <f>Table1[[#This Row],[quantity]]*Table1[[#This Row],[amount]]</f>
        <v>392</v>
      </c>
    </row>
    <row r="153" spans="1:15" x14ac:dyDescent="0.35">
      <c r="A153" s="4">
        <v>45628</v>
      </c>
      <c r="B153" s="5" t="s">
        <v>15</v>
      </c>
      <c r="C153" s="5" t="s">
        <v>354</v>
      </c>
      <c r="D153" s="5" t="s">
        <v>355</v>
      </c>
      <c r="E153" s="5" t="s">
        <v>45</v>
      </c>
      <c r="F153" s="5" t="str">
        <f>IF(OR(E153="Large A Pharmacy", E153="Large B Pharmacy", E153="Medium Pharmacy", E153="Small A Pharmacy", E153="Small B Pharmacy", E153="Small C Pharmacy"), "Retail Pharmacy",
IF(OR(E153="Large A Traditional", E153="Large B Traditional", E153="Medium Traditional", E153="Small A Traditional", E153="Small B Traditional", E153="Small C Traditional"), "Retail Traditional",
IF(OR(E153="Semi WS Beauty", E153="Semi WS Traditional"), "Wholesale",
IF(OR(E153="New Beauty", E153="New Pharmacy", E153="New Traditional"), "Online / New",
IF(OR(E153="Specialty", E153="SubD A", E153="SubD B"), "Specialty / Niche",
IF(E153="Hyper", "Hyper", "Other"))))))</f>
        <v>Online / New</v>
      </c>
      <c r="G153" s="5" t="s">
        <v>46</v>
      </c>
      <c r="H153" s="5" t="s">
        <v>188</v>
      </c>
      <c r="I153" s="5" t="s">
        <v>189</v>
      </c>
      <c r="J153" s="5">
        <v>60</v>
      </c>
      <c r="K153" s="5">
        <v>-4</v>
      </c>
      <c r="L153" s="5">
        <v>-98</v>
      </c>
      <c r="M153" s="5" t="s">
        <v>224</v>
      </c>
      <c r="N153" s="5" t="s">
        <v>23</v>
      </c>
      <c r="O153" s="6">
        <f>Table1[[#This Row],[quantity]]*Table1[[#This Row],[amount]]</f>
        <v>392</v>
      </c>
    </row>
    <row r="154" spans="1:15" x14ac:dyDescent="0.35">
      <c r="A154" s="4">
        <v>45628</v>
      </c>
      <c r="B154" s="5" t="s">
        <v>15</v>
      </c>
      <c r="C154" s="5" t="s">
        <v>356</v>
      </c>
      <c r="D154" s="5" t="s">
        <v>357</v>
      </c>
      <c r="E154" s="5" t="s">
        <v>263</v>
      </c>
      <c r="F154" s="5" t="str">
        <f>IF(OR(E154="Large A Pharmacy", E154="Large B Pharmacy", E154="Medium Pharmacy", E154="Small A Pharmacy", E154="Small B Pharmacy", E154="Small C Pharmacy"), "Retail Pharmacy",
IF(OR(E154="Large A Traditional", E154="Large B Traditional", E154="Medium Traditional", E154="Small A Traditional", E154="Small B Traditional", E154="Small C Traditional"), "Retail Traditional",
IF(OR(E154="Semi WS Beauty", E154="Semi WS Traditional"), "Wholesale",
IF(OR(E154="New Beauty", E154="New Pharmacy", E154="New Traditional"), "Online / New",
IF(OR(E154="Specialty", E154="SubD A", E154="SubD B"), "Specialty / Niche",
IF(E154="Hyper", "Hyper", "Other"))))))</f>
        <v>Online / New</v>
      </c>
      <c r="G154" s="5" t="s">
        <v>264</v>
      </c>
      <c r="H154" s="5" t="s">
        <v>188</v>
      </c>
      <c r="I154" s="5" t="s">
        <v>189</v>
      </c>
      <c r="J154" s="5">
        <v>60</v>
      </c>
      <c r="K154" s="5">
        <v>-4</v>
      </c>
      <c r="L154" s="5">
        <v>-98</v>
      </c>
      <c r="M154" s="5" t="s">
        <v>224</v>
      </c>
      <c r="N154" s="5" t="s">
        <v>23</v>
      </c>
      <c r="O154" s="6">
        <f>Table1[[#This Row],[quantity]]*Table1[[#This Row],[amount]]</f>
        <v>392</v>
      </c>
    </row>
    <row r="155" spans="1:15" x14ac:dyDescent="0.35">
      <c r="A155" s="4">
        <v>45628</v>
      </c>
      <c r="B155" s="5" t="s">
        <v>15</v>
      </c>
      <c r="C155" s="5" t="s">
        <v>358</v>
      </c>
      <c r="D155" s="5" t="s">
        <v>359</v>
      </c>
      <c r="E155" s="5" t="s">
        <v>45</v>
      </c>
      <c r="F155" s="5" t="str">
        <f>IF(OR(E155="Large A Pharmacy", E155="Large B Pharmacy", E155="Medium Pharmacy", E155="Small A Pharmacy", E155="Small B Pharmacy", E155="Small C Pharmacy"), "Retail Pharmacy",
IF(OR(E155="Large A Traditional", E155="Large B Traditional", E155="Medium Traditional", E155="Small A Traditional", E155="Small B Traditional", E155="Small C Traditional"), "Retail Traditional",
IF(OR(E155="Semi WS Beauty", E155="Semi WS Traditional"), "Wholesale",
IF(OR(E155="New Beauty", E155="New Pharmacy", E155="New Traditional"), "Online / New",
IF(OR(E155="Specialty", E155="SubD A", E155="SubD B"), "Specialty / Niche",
IF(E155="Hyper", "Hyper", "Other"))))))</f>
        <v>Online / New</v>
      </c>
      <c r="G155" s="5" t="s">
        <v>46</v>
      </c>
      <c r="H155" s="5" t="s">
        <v>188</v>
      </c>
      <c r="I155" s="5" t="s">
        <v>189</v>
      </c>
      <c r="J155" s="5">
        <v>60</v>
      </c>
      <c r="K155" s="5">
        <v>-4</v>
      </c>
      <c r="L155" s="5">
        <v>-98</v>
      </c>
      <c r="M155" s="5" t="s">
        <v>224</v>
      </c>
      <c r="N155" s="5" t="s">
        <v>23</v>
      </c>
      <c r="O155" s="6">
        <f>Table1[[#This Row],[quantity]]*Table1[[#This Row],[amount]]</f>
        <v>392</v>
      </c>
    </row>
    <row r="156" spans="1:15" x14ac:dyDescent="0.35">
      <c r="A156" s="4">
        <v>45628</v>
      </c>
      <c r="B156" s="5" t="s">
        <v>15</v>
      </c>
      <c r="C156" s="5" t="s">
        <v>360</v>
      </c>
      <c r="D156" s="5" t="s">
        <v>361</v>
      </c>
      <c r="E156" s="5" t="s">
        <v>263</v>
      </c>
      <c r="F156" s="5" t="str">
        <f>IF(OR(E156="Large A Pharmacy", E156="Large B Pharmacy", E156="Medium Pharmacy", E156="Small A Pharmacy", E156="Small B Pharmacy", E156="Small C Pharmacy"), "Retail Pharmacy",
IF(OR(E156="Large A Traditional", E156="Large B Traditional", E156="Medium Traditional", E156="Small A Traditional", E156="Small B Traditional", E156="Small C Traditional"), "Retail Traditional",
IF(OR(E156="Semi WS Beauty", E156="Semi WS Traditional"), "Wholesale",
IF(OR(E156="New Beauty", E156="New Pharmacy", E156="New Traditional"), "Online / New",
IF(OR(E156="Specialty", E156="SubD A", E156="SubD B"), "Specialty / Niche",
IF(E156="Hyper", "Hyper", "Other"))))))</f>
        <v>Online / New</v>
      </c>
      <c r="G156" s="5" t="s">
        <v>264</v>
      </c>
      <c r="H156" s="5" t="s">
        <v>188</v>
      </c>
      <c r="I156" s="5" t="s">
        <v>189</v>
      </c>
      <c r="J156" s="5">
        <v>60</v>
      </c>
      <c r="K156" s="5">
        <v>-4</v>
      </c>
      <c r="L156" s="5">
        <v>-98</v>
      </c>
      <c r="M156" s="5" t="s">
        <v>224</v>
      </c>
      <c r="N156" s="5" t="s">
        <v>23</v>
      </c>
      <c r="O156" s="6">
        <f>Table1[[#This Row],[quantity]]*Table1[[#This Row],[amount]]</f>
        <v>392</v>
      </c>
    </row>
    <row r="157" spans="1:15" x14ac:dyDescent="0.35">
      <c r="A157" s="4">
        <v>45628</v>
      </c>
      <c r="B157" s="5" t="s">
        <v>15</v>
      </c>
      <c r="C157" s="5" t="s">
        <v>362</v>
      </c>
      <c r="D157" s="5" t="s">
        <v>363</v>
      </c>
      <c r="E157" s="5" t="s">
        <v>45</v>
      </c>
      <c r="F157" s="5" t="str">
        <f>IF(OR(E157="Large A Pharmacy", E157="Large B Pharmacy", E157="Medium Pharmacy", E157="Small A Pharmacy", E157="Small B Pharmacy", E157="Small C Pharmacy"), "Retail Pharmacy",
IF(OR(E157="Large A Traditional", E157="Large B Traditional", E157="Medium Traditional", E157="Small A Traditional", E157="Small B Traditional", E157="Small C Traditional"), "Retail Traditional",
IF(OR(E157="Semi WS Beauty", E157="Semi WS Traditional"), "Wholesale",
IF(OR(E157="New Beauty", E157="New Pharmacy", E157="New Traditional"), "Online / New",
IF(OR(E157="Specialty", E157="SubD A", E157="SubD B"), "Specialty / Niche",
IF(E157="Hyper", "Hyper", "Other"))))))</f>
        <v>Online / New</v>
      </c>
      <c r="G157" s="5" t="s">
        <v>46</v>
      </c>
      <c r="H157" s="5" t="s">
        <v>188</v>
      </c>
      <c r="I157" s="5" t="s">
        <v>189</v>
      </c>
      <c r="J157" s="5">
        <v>60</v>
      </c>
      <c r="K157" s="5">
        <v>-4</v>
      </c>
      <c r="L157" s="5">
        <v>-98</v>
      </c>
      <c r="M157" s="5" t="s">
        <v>224</v>
      </c>
      <c r="N157" s="5" t="s">
        <v>23</v>
      </c>
      <c r="O157" s="6">
        <f>Table1[[#This Row],[quantity]]*Table1[[#This Row],[amount]]</f>
        <v>392</v>
      </c>
    </row>
    <row r="158" spans="1:15" x14ac:dyDescent="0.35">
      <c r="A158" s="4">
        <v>45628</v>
      </c>
      <c r="B158" s="5" t="s">
        <v>15</v>
      </c>
      <c r="C158" s="5" t="s">
        <v>364</v>
      </c>
      <c r="D158" s="5" t="s">
        <v>365</v>
      </c>
      <c r="E158" s="5" t="s">
        <v>45</v>
      </c>
      <c r="F158" s="5" t="str">
        <f>IF(OR(E158="Large A Pharmacy", E158="Large B Pharmacy", E158="Medium Pharmacy", E158="Small A Pharmacy", E158="Small B Pharmacy", E158="Small C Pharmacy"), "Retail Pharmacy",
IF(OR(E158="Large A Traditional", E158="Large B Traditional", E158="Medium Traditional", E158="Small A Traditional", E158="Small B Traditional", E158="Small C Traditional"), "Retail Traditional",
IF(OR(E158="Semi WS Beauty", E158="Semi WS Traditional"), "Wholesale",
IF(OR(E158="New Beauty", E158="New Pharmacy", E158="New Traditional"), "Online / New",
IF(OR(E158="Specialty", E158="SubD A", E158="SubD B"), "Specialty / Niche",
IF(E158="Hyper", "Hyper", "Other"))))))</f>
        <v>Online / New</v>
      </c>
      <c r="G158" s="5" t="s">
        <v>46</v>
      </c>
      <c r="H158" s="5" t="s">
        <v>188</v>
      </c>
      <c r="I158" s="5" t="s">
        <v>189</v>
      </c>
      <c r="J158" s="5">
        <v>60</v>
      </c>
      <c r="K158" s="5">
        <v>-4</v>
      </c>
      <c r="L158" s="5">
        <v>-98</v>
      </c>
      <c r="M158" s="5" t="s">
        <v>224</v>
      </c>
      <c r="N158" s="5" t="s">
        <v>23</v>
      </c>
      <c r="O158" s="6">
        <f>Table1[[#This Row],[quantity]]*Table1[[#This Row],[amount]]</f>
        <v>392</v>
      </c>
    </row>
    <row r="159" spans="1:15" x14ac:dyDescent="0.35">
      <c r="A159" s="4">
        <v>45628</v>
      </c>
      <c r="B159" s="5" t="s">
        <v>15</v>
      </c>
      <c r="C159" s="5" t="s">
        <v>366</v>
      </c>
      <c r="D159" s="5" t="s">
        <v>367</v>
      </c>
      <c r="E159" s="5" t="s">
        <v>45</v>
      </c>
      <c r="F159" s="5" t="str">
        <f>IF(OR(E159="Large A Pharmacy", E159="Large B Pharmacy", E159="Medium Pharmacy", E159="Small A Pharmacy", E159="Small B Pharmacy", E159="Small C Pharmacy"), "Retail Pharmacy",
IF(OR(E159="Large A Traditional", E159="Large B Traditional", E159="Medium Traditional", E159="Small A Traditional", E159="Small B Traditional", E159="Small C Traditional"), "Retail Traditional",
IF(OR(E159="Semi WS Beauty", E159="Semi WS Traditional"), "Wholesale",
IF(OR(E159="New Beauty", E159="New Pharmacy", E159="New Traditional"), "Online / New",
IF(OR(E159="Specialty", E159="SubD A", E159="SubD B"), "Specialty / Niche",
IF(E159="Hyper", "Hyper", "Other"))))))</f>
        <v>Online / New</v>
      </c>
      <c r="G159" s="5" t="s">
        <v>46</v>
      </c>
      <c r="H159" s="5" t="s">
        <v>188</v>
      </c>
      <c r="I159" s="5" t="s">
        <v>189</v>
      </c>
      <c r="J159" s="5">
        <v>60</v>
      </c>
      <c r="K159" s="5">
        <v>-4</v>
      </c>
      <c r="L159" s="5">
        <v>-98</v>
      </c>
      <c r="M159" s="5" t="s">
        <v>224</v>
      </c>
      <c r="N159" s="5" t="s">
        <v>23</v>
      </c>
      <c r="O159" s="6">
        <f>Table1[[#This Row],[quantity]]*Table1[[#This Row],[amount]]</f>
        <v>392</v>
      </c>
    </row>
    <row r="160" spans="1:15" x14ac:dyDescent="0.35">
      <c r="A160" s="4">
        <v>45628</v>
      </c>
      <c r="B160" s="5" t="s">
        <v>15</v>
      </c>
      <c r="C160" s="5" t="s">
        <v>368</v>
      </c>
      <c r="D160" s="5" t="s">
        <v>369</v>
      </c>
      <c r="E160" s="5" t="s">
        <v>45</v>
      </c>
      <c r="F160" s="5" t="str">
        <f>IF(OR(E160="Large A Pharmacy", E160="Large B Pharmacy", E160="Medium Pharmacy", E160="Small A Pharmacy", E160="Small B Pharmacy", E160="Small C Pharmacy"), "Retail Pharmacy",
IF(OR(E160="Large A Traditional", E160="Large B Traditional", E160="Medium Traditional", E160="Small A Traditional", E160="Small B Traditional", E160="Small C Traditional"), "Retail Traditional",
IF(OR(E160="Semi WS Beauty", E160="Semi WS Traditional"), "Wholesale",
IF(OR(E160="New Beauty", E160="New Pharmacy", E160="New Traditional"), "Online / New",
IF(OR(E160="Specialty", E160="SubD A", E160="SubD B"), "Specialty / Niche",
IF(E160="Hyper", "Hyper", "Other"))))))</f>
        <v>Online / New</v>
      </c>
      <c r="G160" s="5" t="s">
        <v>46</v>
      </c>
      <c r="H160" s="5" t="s">
        <v>188</v>
      </c>
      <c r="I160" s="5" t="s">
        <v>189</v>
      </c>
      <c r="J160" s="5">
        <v>60</v>
      </c>
      <c r="K160" s="5">
        <v>-4</v>
      </c>
      <c r="L160" s="5">
        <v>-98</v>
      </c>
      <c r="M160" s="5" t="s">
        <v>224</v>
      </c>
      <c r="N160" s="5" t="s">
        <v>23</v>
      </c>
      <c r="O160" s="6">
        <f>Table1[[#This Row],[quantity]]*Table1[[#This Row],[amount]]</f>
        <v>392</v>
      </c>
    </row>
    <row r="161" spans="1:15" x14ac:dyDescent="0.35">
      <c r="A161" s="4">
        <v>45628</v>
      </c>
      <c r="B161" s="5" t="s">
        <v>15</v>
      </c>
      <c r="C161" s="5" t="s">
        <v>370</v>
      </c>
      <c r="D161" s="5" t="s">
        <v>371</v>
      </c>
      <c r="E161" s="5" t="s">
        <v>45</v>
      </c>
      <c r="F161" s="5" t="str">
        <f>IF(OR(E161="Large A Pharmacy", E161="Large B Pharmacy", E161="Medium Pharmacy", E161="Small A Pharmacy", E161="Small B Pharmacy", E161="Small C Pharmacy"), "Retail Pharmacy",
IF(OR(E161="Large A Traditional", E161="Large B Traditional", E161="Medium Traditional", E161="Small A Traditional", E161="Small B Traditional", E161="Small C Traditional"), "Retail Traditional",
IF(OR(E161="Semi WS Beauty", E161="Semi WS Traditional"), "Wholesale",
IF(OR(E161="New Beauty", E161="New Pharmacy", E161="New Traditional"), "Online / New",
IF(OR(E161="Specialty", E161="SubD A", E161="SubD B"), "Specialty / Niche",
IF(E161="Hyper", "Hyper", "Other"))))))</f>
        <v>Online / New</v>
      </c>
      <c r="G161" s="5" t="s">
        <v>46</v>
      </c>
      <c r="H161" s="5" t="s">
        <v>188</v>
      </c>
      <c r="I161" s="5" t="s">
        <v>189</v>
      </c>
      <c r="J161" s="5">
        <v>60</v>
      </c>
      <c r="K161" s="5">
        <v>-4</v>
      </c>
      <c r="L161" s="5">
        <v>-98</v>
      </c>
      <c r="M161" s="5" t="s">
        <v>224</v>
      </c>
      <c r="N161" s="5" t="s">
        <v>23</v>
      </c>
      <c r="O161" s="6">
        <f>Table1[[#This Row],[quantity]]*Table1[[#This Row],[amount]]</f>
        <v>392</v>
      </c>
    </row>
    <row r="162" spans="1:15" x14ac:dyDescent="0.35">
      <c r="A162" s="4">
        <v>45628</v>
      </c>
      <c r="B162" s="5" t="s">
        <v>15</v>
      </c>
      <c r="C162" s="5" t="s">
        <v>372</v>
      </c>
      <c r="D162" s="5" t="s">
        <v>373</v>
      </c>
      <c r="E162" s="5" t="s">
        <v>45</v>
      </c>
      <c r="F162" s="5" t="str">
        <f>IF(OR(E162="Large A Pharmacy", E162="Large B Pharmacy", E162="Medium Pharmacy", E162="Small A Pharmacy", E162="Small B Pharmacy", E162="Small C Pharmacy"), "Retail Pharmacy",
IF(OR(E162="Large A Traditional", E162="Large B Traditional", E162="Medium Traditional", E162="Small A Traditional", E162="Small B Traditional", E162="Small C Traditional"), "Retail Traditional",
IF(OR(E162="Semi WS Beauty", E162="Semi WS Traditional"), "Wholesale",
IF(OR(E162="New Beauty", E162="New Pharmacy", E162="New Traditional"), "Online / New",
IF(OR(E162="Specialty", E162="SubD A", E162="SubD B"), "Specialty / Niche",
IF(E162="Hyper", "Hyper", "Other"))))))</f>
        <v>Online / New</v>
      </c>
      <c r="G162" s="5" t="s">
        <v>46</v>
      </c>
      <c r="H162" s="5" t="s">
        <v>188</v>
      </c>
      <c r="I162" s="5" t="s">
        <v>189</v>
      </c>
      <c r="J162" s="5">
        <v>60</v>
      </c>
      <c r="K162" s="5">
        <v>-4</v>
      </c>
      <c r="L162" s="5">
        <v>-98</v>
      </c>
      <c r="M162" s="5" t="s">
        <v>224</v>
      </c>
      <c r="N162" s="5" t="s">
        <v>23</v>
      </c>
      <c r="O162" s="6">
        <f>Table1[[#This Row],[quantity]]*Table1[[#This Row],[amount]]</f>
        <v>392</v>
      </c>
    </row>
    <row r="163" spans="1:15" x14ac:dyDescent="0.35">
      <c r="A163" s="4">
        <v>45628</v>
      </c>
      <c r="B163" s="5" t="s">
        <v>15</v>
      </c>
      <c r="C163" s="5" t="s">
        <v>374</v>
      </c>
      <c r="D163" s="5" t="s">
        <v>375</v>
      </c>
      <c r="E163" s="5" t="s">
        <v>45</v>
      </c>
      <c r="F163" s="5" t="str">
        <f>IF(OR(E163="Large A Pharmacy", E163="Large B Pharmacy", E163="Medium Pharmacy", E163="Small A Pharmacy", E163="Small B Pharmacy", E163="Small C Pharmacy"), "Retail Pharmacy",
IF(OR(E163="Large A Traditional", E163="Large B Traditional", E163="Medium Traditional", E163="Small A Traditional", E163="Small B Traditional", E163="Small C Traditional"), "Retail Traditional",
IF(OR(E163="Semi WS Beauty", E163="Semi WS Traditional"), "Wholesale",
IF(OR(E163="New Beauty", E163="New Pharmacy", E163="New Traditional"), "Online / New",
IF(OR(E163="Specialty", E163="SubD A", E163="SubD B"), "Specialty / Niche",
IF(E163="Hyper", "Hyper", "Other"))))))</f>
        <v>Online / New</v>
      </c>
      <c r="G163" s="5" t="s">
        <v>46</v>
      </c>
      <c r="H163" s="5" t="s">
        <v>188</v>
      </c>
      <c r="I163" s="5" t="s">
        <v>189</v>
      </c>
      <c r="J163" s="5">
        <v>60</v>
      </c>
      <c r="K163" s="5">
        <v>-4</v>
      </c>
      <c r="L163" s="5">
        <v>-98</v>
      </c>
      <c r="M163" s="5" t="s">
        <v>224</v>
      </c>
      <c r="N163" s="5" t="s">
        <v>23</v>
      </c>
      <c r="O163" s="6">
        <f>Table1[[#This Row],[quantity]]*Table1[[#This Row],[amount]]</f>
        <v>392</v>
      </c>
    </row>
    <row r="164" spans="1:15" x14ac:dyDescent="0.35">
      <c r="A164" s="4">
        <v>45628</v>
      </c>
      <c r="B164" s="5" t="s">
        <v>15</v>
      </c>
      <c r="C164" s="5" t="s">
        <v>376</v>
      </c>
      <c r="D164" s="5" t="s">
        <v>377</v>
      </c>
      <c r="E164" s="5" t="s">
        <v>45</v>
      </c>
      <c r="F164" s="5" t="str">
        <f>IF(OR(E164="Large A Pharmacy", E164="Large B Pharmacy", E164="Medium Pharmacy", E164="Small A Pharmacy", E164="Small B Pharmacy", E164="Small C Pharmacy"), "Retail Pharmacy",
IF(OR(E164="Large A Traditional", E164="Large B Traditional", E164="Medium Traditional", E164="Small A Traditional", E164="Small B Traditional", E164="Small C Traditional"), "Retail Traditional",
IF(OR(E164="Semi WS Beauty", E164="Semi WS Traditional"), "Wholesale",
IF(OR(E164="New Beauty", E164="New Pharmacy", E164="New Traditional"), "Online / New",
IF(OR(E164="Specialty", E164="SubD A", E164="SubD B"), "Specialty / Niche",
IF(E164="Hyper", "Hyper", "Other"))))))</f>
        <v>Online / New</v>
      </c>
      <c r="G164" s="5" t="s">
        <v>46</v>
      </c>
      <c r="H164" s="5" t="s">
        <v>188</v>
      </c>
      <c r="I164" s="5" t="s">
        <v>189</v>
      </c>
      <c r="J164" s="5">
        <v>60</v>
      </c>
      <c r="K164" s="5">
        <v>-4</v>
      </c>
      <c r="L164" s="5">
        <v>-98</v>
      </c>
      <c r="M164" s="5" t="s">
        <v>224</v>
      </c>
      <c r="N164" s="5" t="s">
        <v>23</v>
      </c>
      <c r="O164" s="6">
        <f>Table1[[#This Row],[quantity]]*Table1[[#This Row],[amount]]</f>
        <v>392</v>
      </c>
    </row>
    <row r="165" spans="1:15" x14ac:dyDescent="0.35">
      <c r="A165" s="4">
        <v>45628</v>
      </c>
      <c r="B165" s="5" t="s">
        <v>15</v>
      </c>
      <c r="C165" s="5" t="s">
        <v>378</v>
      </c>
      <c r="D165" s="5" t="s">
        <v>379</v>
      </c>
      <c r="E165" s="5" t="s">
        <v>45</v>
      </c>
      <c r="F165" s="5" t="str">
        <f>IF(OR(E165="Large A Pharmacy", E165="Large B Pharmacy", E165="Medium Pharmacy", E165="Small A Pharmacy", E165="Small B Pharmacy", E165="Small C Pharmacy"), "Retail Pharmacy",
IF(OR(E165="Large A Traditional", E165="Large B Traditional", E165="Medium Traditional", E165="Small A Traditional", E165="Small B Traditional", E165="Small C Traditional"), "Retail Traditional",
IF(OR(E165="Semi WS Beauty", E165="Semi WS Traditional"), "Wholesale",
IF(OR(E165="New Beauty", E165="New Pharmacy", E165="New Traditional"), "Online / New",
IF(OR(E165="Specialty", E165="SubD A", E165="SubD B"), "Specialty / Niche",
IF(E165="Hyper", "Hyper", "Other"))))))</f>
        <v>Online / New</v>
      </c>
      <c r="G165" s="5" t="s">
        <v>46</v>
      </c>
      <c r="H165" s="5" t="s">
        <v>188</v>
      </c>
      <c r="I165" s="5" t="s">
        <v>189</v>
      </c>
      <c r="J165" s="5">
        <v>60</v>
      </c>
      <c r="K165" s="5">
        <v>-4</v>
      </c>
      <c r="L165" s="5">
        <v>-98</v>
      </c>
      <c r="M165" s="5" t="s">
        <v>224</v>
      </c>
      <c r="N165" s="5" t="s">
        <v>23</v>
      </c>
      <c r="O165" s="6">
        <f>Table1[[#This Row],[quantity]]*Table1[[#This Row],[amount]]</f>
        <v>392</v>
      </c>
    </row>
    <row r="166" spans="1:15" x14ac:dyDescent="0.35">
      <c r="A166" s="4">
        <v>45628</v>
      </c>
      <c r="B166" s="5" t="s">
        <v>15</v>
      </c>
      <c r="C166" s="5" t="s">
        <v>380</v>
      </c>
      <c r="D166" s="5" t="s">
        <v>381</v>
      </c>
      <c r="E166" s="5" t="s">
        <v>235</v>
      </c>
      <c r="F166" s="5" t="str">
        <f>IF(OR(E166="Large A Pharmacy", E166="Large B Pharmacy", E166="Medium Pharmacy", E166="Small A Pharmacy", E166="Small B Pharmacy", E166="Small C Pharmacy"), "Retail Pharmacy",
IF(OR(E166="Large A Traditional", E166="Large B Traditional", E166="Medium Traditional", E166="Small A Traditional", E166="Small B Traditional", E166="Small C Traditional"), "Retail Traditional",
IF(OR(E166="Semi WS Beauty", E166="Semi WS Traditional"), "Wholesale",
IF(OR(E166="New Beauty", E166="New Pharmacy", E166="New Traditional"), "Online / New",
IF(OR(E166="Specialty", E166="SubD A", E166="SubD B"), "Specialty / Niche",
IF(E166="Hyper", "Hyper", "Other"))))))</f>
        <v>Online / New</v>
      </c>
      <c r="G166" s="5" t="s">
        <v>236</v>
      </c>
      <c r="H166" s="5" t="s">
        <v>188</v>
      </c>
      <c r="I166" s="5" t="s">
        <v>189</v>
      </c>
      <c r="J166" s="5">
        <v>60</v>
      </c>
      <c r="K166" s="5">
        <v>-4</v>
      </c>
      <c r="L166" s="5">
        <v>-98</v>
      </c>
      <c r="M166" s="5" t="s">
        <v>224</v>
      </c>
      <c r="N166" s="5" t="s">
        <v>23</v>
      </c>
      <c r="O166" s="6">
        <f>Table1[[#This Row],[quantity]]*Table1[[#This Row],[amount]]</f>
        <v>392</v>
      </c>
    </row>
    <row r="167" spans="1:15" x14ac:dyDescent="0.35">
      <c r="A167" s="4">
        <v>45628</v>
      </c>
      <c r="B167" s="5" t="s">
        <v>15</v>
      </c>
      <c r="C167" s="5" t="s">
        <v>382</v>
      </c>
      <c r="D167" s="5" t="s">
        <v>383</v>
      </c>
      <c r="E167" s="5" t="s">
        <v>45</v>
      </c>
      <c r="F167" s="5" t="str">
        <f>IF(OR(E167="Large A Pharmacy", E167="Large B Pharmacy", E167="Medium Pharmacy", E167="Small A Pharmacy", E167="Small B Pharmacy", E167="Small C Pharmacy"), "Retail Pharmacy",
IF(OR(E167="Large A Traditional", E167="Large B Traditional", E167="Medium Traditional", E167="Small A Traditional", E167="Small B Traditional", E167="Small C Traditional"), "Retail Traditional",
IF(OR(E167="Semi WS Beauty", E167="Semi WS Traditional"), "Wholesale",
IF(OR(E167="New Beauty", E167="New Pharmacy", E167="New Traditional"), "Online / New",
IF(OR(E167="Specialty", E167="SubD A", E167="SubD B"), "Specialty / Niche",
IF(E167="Hyper", "Hyper", "Other"))))))</f>
        <v>Online / New</v>
      </c>
      <c r="G167" s="5" t="s">
        <v>46</v>
      </c>
      <c r="H167" s="5" t="s">
        <v>188</v>
      </c>
      <c r="I167" s="5" t="s">
        <v>189</v>
      </c>
      <c r="J167" s="5">
        <v>60</v>
      </c>
      <c r="K167" s="5">
        <v>-4</v>
      </c>
      <c r="L167" s="5">
        <v>-98</v>
      </c>
      <c r="M167" s="5" t="s">
        <v>224</v>
      </c>
      <c r="N167" s="5" t="s">
        <v>23</v>
      </c>
      <c r="O167" s="6">
        <f>Table1[[#This Row],[quantity]]*Table1[[#This Row],[amount]]</f>
        <v>392</v>
      </c>
    </row>
    <row r="168" spans="1:15" x14ac:dyDescent="0.35">
      <c r="A168" s="4">
        <v>45628</v>
      </c>
      <c r="B168" s="5" t="s">
        <v>15</v>
      </c>
      <c r="C168" s="5" t="s">
        <v>384</v>
      </c>
      <c r="D168" s="5" t="s">
        <v>385</v>
      </c>
      <c r="E168" s="5" t="s">
        <v>45</v>
      </c>
      <c r="F168" s="5" t="str">
        <f>IF(OR(E168="Large A Pharmacy", E168="Large B Pharmacy", E168="Medium Pharmacy", E168="Small A Pharmacy", E168="Small B Pharmacy", E168="Small C Pharmacy"), "Retail Pharmacy",
IF(OR(E168="Large A Traditional", E168="Large B Traditional", E168="Medium Traditional", E168="Small A Traditional", E168="Small B Traditional", E168="Small C Traditional"), "Retail Traditional",
IF(OR(E168="Semi WS Beauty", E168="Semi WS Traditional"), "Wholesale",
IF(OR(E168="New Beauty", E168="New Pharmacy", E168="New Traditional"), "Online / New",
IF(OR(E168="Specialty", E168="SubD A", E168="SubD B"), "Specialty / Niche",
IF(E168="Hyper", "Hyper", "Other"))))))</f>
        <v>Online / New</v>
      </c>
      <c r="G168" s="5" t="s">
        <v>46</v>
      </c>
      <c r="H168" s="5" t="s">
        <v>188</v>
      </c>
      <c r="I168" s="5" t="s">
        <v>189</v>
      </c>
      <c r="J168" s="5">
        <v>60</v>
      </c>
      <c r="K168" s="5">
        <v>-4</v>
      </c>
      <c r="L168" s="5">
        <v>-98</v>
      </c>
      <c r="M168" s="5" t="s">
        <v>224</v>
      </c>
      <c r="N168" s="5" t="s">
        <v>23</v>
      </c>
      <c r="O168" s="6">
        <f>Table1[[#This Row],[quantity]]*Table1[[#This Row],[amount]]</f>
        <v>392</v>
      </c>
    </row>
    <row r="169" spans="1:15" x14ac:dyDescent="0.35">
      <c r="A169" s="4">
        <v>45628</v>
      </c>
      <c r="B169" s="5" t="s">
        <v>15</v>
      </c>
      <c r="C169" s="5" t="s">
        <v>386</v>
      </c>
      <c r="D169" s="5" t="s">
        <v>387</v>
      </c>
      <c r="E169" s="5" t="s">
        <v>263</v>
      </c>
      <c r="F169" s="5" t="str">
        <f>IF(OR(E169="Large A Pharmacy", E169="Large B Pharmacy", E169="Medium Pharmacy", E169="Small A Pharmacy", E169="Small B Pharmacy", E169="Small C Pharmacy"), "Retail Pharmacy",
IF(OR(E169="Large A Traditional", E169="Large B Traditional", E169="Medium Traditional", E169="Small A Traditional", E169="Small B Traditional", E169="Small C Traditional"), "Retail Traditional",
IF(OR(E169="Semi WS Beauty", E169="Semi WS Traditional"), "Wholesale",
IF(OR(E169="New Beauty", E169="New Pharmacy", E169="New Traditional"), "Online / New",
IF(OR(E169="Specialty", E169="SubD A", E169="SubD B"), "Specialty / Niche",
IF(E169="Hyper", "Hyper", "Other"))))))</f>
        <v>Online / New</v>
      </c>
      <c r="G169" s="5" t="s">
        <v>264</v>
      </c>
      <c r="H169" s="5" t="s">
        <v>188</v>
      </c>
      <c r="I169" s="5" t="s">
        <v>189</v>
      </c>
      <c r="J169" s="5">
        <v>60</v>
      </c>
      <c r="K169" s="5">
        <v>-4</v>
      </c>
      <c r="L169" s="5">
        <v>-98</v>
      </c>
      <c r="M169" s="5" t="s">
        <v>224</v>
      </c>
      <c r="N169" s="5" t="s">
        <v>23</v>
      </c>
      <c r="O169" s="6">
        <f>Table1[[#This Row],[quantity]]*Table1[[#This Row],[amount]]</f>
        <v>392</v>
      </c>
    </row>
    <row r="170" spans="1:15" x14ac:dyDescent="0.35">
      <c r="A170" s="4">
        <v>45628</v>
      </c>
      <c r="B170" s="5" t="s">
        <v>15</v>
      </c>
      <c r="C170" s="5" t="s">
        <v>388</v>
      </c>
      <c r="D170" s="5" t="s">
        <v>389</v>
      </c>
      <c r="E170" s="5" t="s">
        <v>45</v>
      </c>
      <c r="F170" s="5" t="str">
        <f>IF(OR(E170="Large A Pharmacy", E170="Large B Pharmacy", E170="Medium Pharmacy", E170="Small A Pharmacy", E170="Small B Pharmacy", E170="Small C Pharmacy"), "Retail Pharmacy",
IF(OR(E170="Large A Traditional", E170="Large B Traditional", E170="Medium Traditional", E170="Small A Traditional", E170="Small B Traditional", E170="Small C Traditional"), "Retail Traditional",
IF(OR(E170="Semi WS Beauty", E170="Semi WS Traditional"), "Wholesale",
IF(OR(E170="New Beauty", E170="New Pharmacy", E170="New Traditional"), "Online / New",
IF(OR(E170="Specialty", E170="SubD A", E170="SubD B"), "Specialty / Niche",
IF(E170="Hyper", "Hyper", "Other"))))))</f>
        <v>Online / New</v>
      </c>
      <c r="G170" s="5" t="s">
        <v>46</v>
      </c>
      <c r="H170" s="5" t="s">
        <v>188</v>
      </c>
      <c r="I170" s="5" t="s">
        <v>189</v>
      </c>
      <c r="J170" s="5">
        <v>60</v>
      </c>
      <c r="K170" s="5">
        <v>-4</v>
      </c>
      <c r="L170" s="5">
        <v>-98</v>
      </c>
      <c r="M170" s="5" t="s">
        <v>224</v>
      </c>
      <c r="N170" s="5" t="s">
        <v>23</v>
      </c>
      <c r="O170" s="6">
        <f>Table1[[#This Row],[quantity]]*Table1[[#This Row],[amount]]</f>
        <v>392</v>
      </c>
    </row>
    <row r="171" spans="1:15" x14ac:dyDescent="0.35">
      <c r="A171" s="4">
        <v>45628</v>
      </c>
      <c r="B171" s="5" t="s">
        <v>15</v>
      </c>
      <c r="C171" s="5" t="s">
        <v>390</v>
      </c>
      <c r="D171" s="5" t="s">
        <v>391</v>
      </c>
      <c r="E171" s="5" t="s">
        <v>45</v>
      </c>
      <c r="F171" s="5" t="str">
        <f>IF(OR(E171="Large A Pharmacy", E171="Large B Pharmacy", E171="Medium Pharmacy", E171="Small A Pharmacy", E171="Small B Pharmacy", E171="Small C Pharmacy"), "Retail Pharmacy",
IF(OR(E171="Large A Traditional", E171="Large B Traditional", E171="Medium Traditional", E171="Small A Traditional", E171="Small B Traditional", E171="Small C Traditional"), "Retail Traditional",
IF(OR(E171="Semi WS Beauty", E171="Semi WS Traditional"), "Wholesale",
IF(OR(E171="New Beauty", E171="New Pharmacy", E171="New Traditional"), "Online / New",
IF(OR(E171="Specialty", E171="SubD A", E171="SubD B"), "Specialty / Niche",
IF(E171="Hyper", "Hyper", "Other"))))))</f>
        <v>Online / New</v>
      </c>
      <c r="G171" s="5" t="s">
        <v>46</v>
      </c>
      <c r="H171" s="5" t="s">
        <v>188</v>
      </c>
      <c r="I171" s="5" t="s">
        <v>189</v>
      </c>
      <c r="J171" s="5">
        <v>60</v>
      </c>
      <c r="K171" s="5">
        <v>-4</v>
      </c>
      <c r="L171" s="5">
        <v>-98</v>
      </c>
      <c r="M171" s="5" t="s">
        <v>224</v>
      </c>
      <c r="N171" s="5" t="s">
        <v>23</v>
      </c>
      <c r="O171" s="6">
        <f>Table1[[#This Row],[quantity]]*Table1[[#This Row],[amount]]</f>
        <v>392</v>
      </c>
    </row>
    <row r="172" spans="1:15" x14ac:dyDescent="0.35">
      <c r="A172" s="4">
        <v>45628</v>
      </c>
      <c r="B172" s="5" t="s">
        <v>15</v>
      </c>
      <c r="C172" s="5" t="s">
        <v>392</v>
      </c>
      <c r="D172" s="5" t="s">
        <v>393</v>
      </c>
      <c r="E172" s="5" t="s">
        <v>45</v>
      </c>
      <c r="F172" s="5" t="str">
        <f>IF(OR(E172="Large A Pharmacy", E172="Large B Pharmacy", E172="Medium Pharmacy", E172="Small A Pharmacy", E172="Small B Pharmacy", E172="Small C Pharmacy"), "Retail Pharmacy",
IF(OR(E172="Large A Traditional", E172="Large B Traditional", E172="Medium Traditional", E172="Small A Traditional", E172="Small B Traditional", E172="Small C Traditional"), "Retail Traditional",
IF(OR(E172="Semi WS Beauty", E172="Semi WS Traditional"), "Wholesale",
IF(OR(E172="New Beauty", E172="New Pharmacy", E172="New Traditional"), "Online / New",
IF(OR(E172="Specialty", E172="SubD A", E172="SubD B"), "Specialty / Niche",
IF(E172="Hyper", "Hyper", "Other"))))))</f>
        <v>Online / New</v>
      </c>
      <c r="G172" s="5" t="s">
        <v>46</v>
      </c>
      <c r="H172" s="5" t="s">
        <v>188</v>
      </c>
      <c r="I172" s="5" t="s">
        <v>189</v>
      </c>
      <c r="J172" s="5">
        <v>60</v>
      </c>
      <c r="K172" s="5">
        <v>-4</v>
      </c>
      <c r="L172" s="5">
        <v>-98</v>
      </c>
      <c r="M172" s="5" t="s">
        <v>224</v>
      </c>
      <c r="N172" s="5" t="s">
        <v>23</v>
      </c>
      <c r="O172" s="6">
        <f>Table1[[#This Row],[quantity]]*Table1[[#This Row],[amount]]</f>
        <v>392</v>
      </c>
    </row>
    <row r="173" spans="1:15" x14ac:dyDescent="0.35">
      <c r="A173" s="4">
        <v>45628</v>
      </c>
      <c r="B173" s="5" t="s">
        <v>15</v>
      </c>
      <c r="C173" s="5" t="s">
        <v>394</v>
      </c>
      <c r="D173" s="5" t="s">
        <v>395</v>
      </c>
      <c r="E173" s="5" t="s">
        <v>45</v>
      </c>
      <c r="F173" s="5" t="str">
        <f>IF(OR(E173="Large A Pharmacy", E173="Large B Pharmacy", E173="Medium Pharmacy", E173="Small A Pharmacy", E173="Small B Pharmacy", E173="Small C Pharmacy"), "Retail Pharmacy",
IF(OR(E173="Large A Traditional", E173="Large B Traditional", E173="Medium Traditional", E173="Small A Traditional", E173="Small B Traditional", E173="Small C Traditional"), "Retail Traditional",
IF(OR(E173="Semi WS Beauty", E173="Semi WS Traditional"), "Wholesale",
IF(OR(E173="New Beauty", E173="New Pharmacy", E173="New Traditional"), "Online / New",
IF(OR(E173="Specialty", E173="SubD A", E173="SubD B"), "Specialty / Niche",
IF(E173="Hyper", "Hyper", "Other"))))))</f>
        <v>Online / New</v>
      </c>
      <c r="G173" s="5" t="s">
        <v>46</v>
      </c>
      <c r="H173" s="5" t="s">
        <v>188</v>
      </c>
      <c r="I173" s="5" t="s">
        <v>189</v>
      </c>
      <c r="J173" s="5">
        <v>60</v>
      </c>
      <c r="K173" s="5">
        <v>-4</v>
      </c>
      <c r="L173" s="5">
        <v>-98</v>
      </c>
      <c r="M173" s="5" t="s">
        <v>224</v>
      </c>
      <c r="N173" s="5" t="s">
        <v>23</v>
      </c>
      <c r="O173" s="6">
        <f>Table1[[#This Row],[quantity]]*Table1[[#This Row],[amount]]</f>
        <v>392</v>
      </c>
    </row>
    <row r="174" spans="1:15" x14ac:dyDescent="0.35">
      <c r="A174" s="4">
        <v>45628</v>
      </c>
      <c r="B174" s="5" t="s">
        <v>15</v>
      </c>
      <c r="C174" s="5" t="s">
        <v>396</v>
      </c>
      <c r="D174" s="5" t="s">
        <v>397</v>
      </c>
      <c r="E174" s="5" t="s">
        <v>45</v>
      </c>
      <c r="F174" s="5" t="str">
        <f>IF(OR(E174="Large A Pharmacy", E174="Large B Pharmacy", E174="Medium Pharmacy", E174="Small A Pharmacy", E174="Small B Pharmacy", E174="Small C Pharmacy"), "Retail Pharmacy",
IF(OR(E174="Large A Traditional", E174="Large B Traditional", E174="Medium Traditional", E174="Small A Traditional", E174="Small B Traditional", E174="Small C Traditional"), "Retail Traditional",
IF(OR(E174="Semi WS Beauty", E174="Semi WS Traditional"), "Wholesale",
IF(OR(E174="New Beauty", E174="New Pharmacy", E174="New Traditional"), "Online / New",
IF(OR(E174="Specialty", E174="SubD A", E174="SubD B"), "Specialty / Niche",
IF(E174="Hyper", "Hyper", "Other"))))))</f>
        <v>Online / New</v>
      </c>
      <c r="G174" s="5" t="s">
        <v>46</v>
      </c>
      <c r="H174" s="5" t="s">
        <v>188</v>
      </c>
      <c r="I174" s="5" t="s">
        <v>189</v>
      </c>
      <c r="J174" s="5">
        <v>60</v>
      </c>
      <c r="K174" s="5">
        <v>-4</v>
      </c>
      <c r="L174" s="5">
        <v>-98</v>
      </c>
      <c r="M174" s="5" t="s">
        <v>224</v>
      </c>
      <c r="N174" s="5" t="s">
        <v>23</v>
      </c>
      <c r="O174" s="6">
        <f>Table1[[#This Row],[quantity]]*Table1[[#This Row],[amount]]</f>
        <v>392</v>
      </c>
    </row>
    <row r="175" spans="1:15" x14ac:dyDescent="0.35">
      <c r="A175" s="4">
        <v>45628</v>
      </c>
      <c r="B175" s="5" t="s">
        <v>15</v>
      </c>
      <c r="C175" s="5" t="s">
        <v>398</v>
      </c>
      <c r="D175" s="5" t="s">
        <v>399</v>
      </c>
      <c r="E175" s="5" t="s">
        <v>45</v>
      </c>
      <c r="F175" s="5" t="str">
        <f>IF(OR(E175="Large A Pharmacy", E175="Large B Pharmacy", E175="Medium Pharmacy", E175="Small A Pharmacy", E175="Small B Pharmacy", E175="Small C Pharmacy"), "Retail Pharmacy",
IF(OR(E175="Large A Traditional", E175="Large B Traditional", E175="Medium Traditional", E175="Small A Traditional", E175="Small B Traditional", E175="Small C Traditional"), "Retail Traditional",
IF(OR(E175="Semi WS Beauty", E175="Semi WS Traditional"), "Wholesale",
IF(OR(E175="New Beauty", E175="New Pharmacy", E175="New Traditional"), "Online / New",
IF(OR(E175="Specialty", E175="SubD A", E175="SubD B"), "Specialty / Niche",
IF(E175="Hyper", "Hyper", "Other"))))))</f>
        <v>Online / New</v>
      </c>
      <c r="G175" s="5" t="s">
        <v>46</v>
      </c>
      <c r="H175" s="5" t="s">
        <v>188</v>
      </c>
      <c r="I175" s="5" t="s">
        <v>189</v>
      </c>
      <c r="J175" s="5">
        <v>60</v>
      </c>
      <c r="K175" s="5">
        <v>-4</v>
      </c>
      <c r="L175" s="5">
        <v>-98</v>
      </c>
      <c r="M175" s="5" t="s">
        <v>224</v>
      </c>
      <c r="N175" s="5" t="s">
        <v>23</v>
      </c>
      <c r="O175" s="6">
        <f>Table1[[#This Row],[quantity]]*Table1[[#This Row],[amount]]</f>
        <v>392</v>
      </c>
    </row>
    <row r="176" spans="1:15" x14ac:dyDescent="0.35">
      <c r="A176" s="4">
        <v>45628</v>
      </c>
      <c r="B176" s="5" t="s">
        <v>15</v>
      </c>
      <c r="C176" s="5" t="s">
        <v>400</v>
      </c>
      <c r="D176" s="5" t="s">
        <v>401</v>
      </c>
      <c r="E176" s="5" t="s">
        <v>45</v>
      </c>
      <c r="F176" s="5" t="str">
        <f>IF(OR(E176="Large A Pharmacy", E176="Large B Pharmacy", E176="Medium Pharmacy", E176="Small A Pharmacy", E176="Small B Pharmacy", E176="Small C Pharmacy"), "Retail Pharmacy",
IF(OR(E176="Large A Traditional", E176="Large B Traditional", E176="Medium Traditional", E176="Small A Traditional", E176="Small B Traditional", E176="Small C Traditional"), "Retail Traditional",
IF(OR(E176="Semi WS Beauty", E176="Semi WS Traditional"), "Wholesale",
IF(OR(E176="New Beauty", E176="New Pharmacy", E176="New Traditional"), "Online / New",
IF(OR(E176="Specialty", E176="SubD A", E176="SubD B"), "Specialty / Niche",
IF(E176="Hyper", "Hyper", "Other"))))))</f>
        <v>Online / New</v>
      </c>
      <c r="G176" s="5" t="s">
        <v>46</v>
      </c>
      <c r="H176" s="5" t="s">
        <v>188</v>
      </c>
      <c r="I176" s="5" t="s">
        <v>189</v>
      </c>
      <c r="J176" s="5">
        <v>60</v>
      </c>
      <c r="K176" s="5">
        <v>-4</v>
      </c>
      <c r="L176" s="5">
        <v>-98</v>
      </c>
      <c r="M176" s="5" t="s">
        <v>224</v>
      </c>
      <c r="N176" s="5" t="s">
        <v>23</v>
      </c>
      <c r="O176" s="6">
        <f>Table1[[#This Row],[quantity]]*Table1[[#This Row],[amount]]</f>
        <v>392</v>
      </c>
    </row>
    <row r="177" spans="1:15" x14ac:dyDescent="0.35">
      <c r="A177" s="4">
        <v>45628</v>
      </c>
      <c r="B177" s="5" t="s">
        <v>15</v>
      </c>
      <c r="C177" s="5" t="s">
        <v>402</v>
      </c>
      <c r="D177" s="5" t="s">
        <v>403</v>
      </c>
      <c r="E177" s="5" t="s">
        <v>45</v>
      </c>
      <c r="F177" s="5" t="str">
        <f>IF(OR(E177="Large A Pharmacy", E177="Large B Pharmacy", E177="Medium Pharmacy", E177="Small A Pharmacy", E177="Small B Pharmacy", E177="Small C Pharmacy"), "Retail Pharmacy",
IF(OR(E177="Large A Traditional", E177="Large B Traditional", E177="Medium Traditional", E177="Small A Traditional", E177="Small B Traditional", E177="Small C Traditional"), "Retail Traditional",
IF(OR(E177="Semi WS Beauty", E177="Semi WS Traditional"), "Wholesale",
IF(OR(E177="New Beauty", E177="New Pharmacy", E177="New Traditional"), "Online / New",
IF(OR(E177="Specialty", E177="SubD A", E177="SubD B"), "Specialty / Niche",
IF(E177="Hyper", "Hyper", "Other"))))))</f>
        <v>Online / New</v>
      </c>
      <c r="G177" s="5" t="s">
        <v>46</v>
      </c>
      <c r="H177" s="5" t="s">
        <v>188</v>
      </c>
      <c r="I177" s="5" t="s">
        <v>189</v>
      </c>
      <c r="J177" s="5">
        <v>60</v>
      </c>
      <c r="K177" s="5">
        <v>-4</v>
      </c>
      <c r="L177" s="5">
        <v>-98</v>
      </c>
      <c r="M177" s="5" t="s">
        <v>224</v>
      </c>
      <c r="N177" s="5" t="s">
        <v>23</v>
      </c>
      <c r="O177" s="6">
        <f>Table1[[#This Row],[quantity]]*Table1[[#This Row],[amount]]</f>
        <v>392</v>
      </c>
    </row>
    <row r="178" spans="1:15" x14ac:dyDescent="0.35">
      <c r="A178" s="4">
        <v>45628</v>
      </c>
      <c r="B178" s="5" t="s">
        <v>15</v>
      </c>
      <c r="C178" s="5" t="s">
        <v>404</v>
      </c>
      <c r="D178" s="5" t="s">
        <v>405</v>
      </c>
      <c r="E178" s="5" t="s">
        <v>45</v>
      </c>
      <c r="F178" s="5" t="str">
        <f>IF(OR(E178="Large A Pharmacy", E178="Large B Pharmacy", E178="Medium Pharmacy", E178="Small A Pharmacy", E178="Small B Pharmacy", E178="Small C Pharmacy"), "Retail Pharmacy",
IF(OR(E178="Large A Traditional", E178="Large B Traditional", E178="Medium Traditional", E178="Small A Traditional", E178="Small B Traditional", E178="Small C Traditional"), "Retail Traditional",
IF(OR(E178="Semi WS Beauty", E178="Semi WS Traditional"), "Wholesale",
IF(OR(E178="New Beauty", E178="New Pharmacy", E178="New Traditional"), "Online / New",
IF(OR(E178="Specialty", E178="SubD A", E178="SubD B"), "Specialty / Niche",
IF(E178="Hyper", "Hyper", "Other"))))))</f>
        <v>Online / New</v>
      </c>
      <c r="G178" s="5" t="s">
        <v>46</v>
      </c>
      <c r="H178" s="5" t="s">
        <v>188</v>
      </c>
      <c r="I178" s="5" t="s">
        <v>189</v>
      </c>
      <c r="J178" s="5">
        <v>60</v>
      </c>
      <c r="K178" s="5">
        <v>-4</v>
      </c>
      <c r="L178" s="5">
        <v>-98</v>
      </c>
      <c r="M178" s="5" t="s">
        <v>224</v>
      </c>
      <c r="N178" s="5" t="s">
        <v>23</v>
      </c>
      <c r="O178" s="6">
        <f>Table1[[#This Row],[quantity]]*Table1[[#This Row],[amount]]</f>
        <v>392</v>
      </c>
    </row>
    <row r="179" spans="1:15" x14ac:dyDescent="0.35">
      <c r="A179" s="4">
        <v>45628</v>
      </c>
      <c r="B179" s="5" t="s">
        <v>15</v>
      </c>
      <c r="C179" s="5" t="s">
        <v>406</v>
      </c>
      <c r="D179" s="5" t="s">
        <v>407</v>
      </c>
      <c r="E179" s="5" t="s">
        <v>45</v>
      </c>
      <c r="F179" s="5" t="str">
        <f>IF(OR(E179="Large A Pharmacy", E179="Large B Pharmacy", E179="Medium Pharmacy", E179="Small A Pharmacy", E179="Small B Pharmacy", E179="Small C Pharmacy"), "Retail Pharmacy",
IF(OR(E179="Large A Traditional", E179="Large B Traditional", E179="Medium Traditional", E179="Small A Traditional", E179="Small B Traditional", E179="Small C Traditional"), "Retail Traditional",
IF(OR(E179="Semi WS Beauty", E179="Semi WS Traditional"), "Wholesale",
IF(OR(E179="New Beauty", E179="New Pharmacy", E179="New Traditional"), "Online / New",
IF(OR(E179="Specialty", E179="SubD A", E179="SubD B"), "Specialty / Niche",
IF(E179="Hyper", "Hyper", "Other"))))))</f>
        <v>Online / New</v>
      </c>
      <c r="G179" s="5" t="s">
        <v>46</v>
      </c>
      <c r="H179" s="5" t="s">
        <v>188</v>
      </c>
      <c r="I179" s="5" t="s">
        <v>189</v>
      </c>
      <c r="J179" s="5">
        <v>60</v>
      </c>
      <c r="K179" s="5">
        <v>-4</v>
      </c>
      <c r="L179" s="5">
        <v>-98</v>
      </c>
      <c r="M179" s="5" t="s">
        <v>224</v>
      </c>
      <c r="N179" s="5" t="s">
        <v>23</v>
      </c>
      <c r="O179" s="6">
        <f>Table1[[#This Row],[quantity]]*Table1[[#This Row],[amount]]</f>
        <v>392</v>
      </c>
    </row>
    <row r="180" spans="1:15" x14ac:dyDescent="0.35">
      <c r="A180" s="4">
        <v>45628</v>
      </c>
      <c r="B180" s="5" t="s">
        <v>15</v>
      </c>
      <c r="C180" s="5" t="s">
        <v>408</v>
      </c>
      <c r="D180" s="5" t="s">
        <v>409</v>
      </c>
      <c r="E180" s="5" t="s">
        <v>263</v>
      </c>
      <c r="F180" s="5" t="str">
        <f>IF(OR(E180="Large A Pharmacy", E180="Large B Pharmacy", E180="Medium Pharmacy", E180="Small A Pharmacy", E180="Small B Pharmacy", E180="Small C Pharmacy"), "Retail Pharmacy",
IF(OR(E180="Large A Traditional", E180="Large B Traditional", E180="Medium Traditional", E180="Small A Traditional", E180="Small B Traditional", E180="Small C Traditional"), "Retail Traditional",
IF(OR(E180="Semi WS Beauty", E180="Semi WS Traditional"), "Wholesale",
IF(OR(E180="New Beauty", E180="New Pharmacy", E180="New Traditional"), "Online / New",
IF(OR(E180="Specialty", E180="SubD A", E180="SubD B"), "Specialty / Niche",
IF(E180="Hyper", "Hyper", "Other"))))))</f>
        <v>Online / New</v>
      </c>
      <c r="G180" s="5" t="s">
        <v>264</v>
      </c>
      <c r="H180" s="5" t="s">
        <v>188</v>
      </c>
      <c r="I180" s="5" t="s">
        <v>189</v>
      </c>
      <c r="J180" s="5">
        <v>60</v>
      </c>
      <c r="K180" s="5">
        <v>-4</v>
      </c>
      <c r="L180" s="5">
        <v>-98</v>
      </c>
      <c r="M180" s="5" t="s">
        <v>224</v>
      </c>
      <c r="N180" s="5" t="s">
        <v>23</v>
      </c>
      <c r="O180" s="6">
        <f>Table1[[#This Row],[quantity]]*Table1[[#This Row],[amount]]</f>
        <v>392</v>
      </c>
    </row>
    <row r="181" spans="1:15" x14ac:dyDescent="0.35">
      <c r="A181" s="4">
        <v>45628</v>
      </c>
      <c r="B181" s="5" t="s">
        <v>15</v>
      </c>
      <c r="C181" s="5" t="s">
        <v>410</v>
      </c>
      <c r="D181" s="5" t="s">
        <v>411</v>
      </c>
      <c r="E181" s="5" t="s">
        <v>45</v>
      </c>
      <c r="F181" s="5" t="str">
        <f>IF(OR(E181="Large A Pharmacy", E181="Large B Pharmacy", E181="Medium Pharmacy", E181="Small A Pharmacy", E181="Small B Pharmacy", E181="Small C Pharmacy"), "Retail Pharmacy",
IF(OR(E181="Large A Traditional", E181="Large B Traditional", E181="Medium Traditional", E181="Small A Traditional", E181="Small B Traditional", E181="Small C Traditional"), "Retail Traditional",
IF(OR(E181="Semi WS Beauty", E181="Semi WS Traditional"), "Wholesale",
IF(OR(E181="New Beauty", E181="New Pharmacy", E181="New Traditional"), "Online / New",
IF(OR(E181="Specialty", E181="SubD A", E181="SubD B"), "Specialty / Niche",
IF(E181="Hyper", "Hyper", "Other"))))))</f>
        <v>Online / New</v>
      </c>
      <c r="G181" s="5" t="s">
        <v>46</v>
      </c>
      <c r="H181" s="5" t="s">
        <v>188</v>
      </c>
      <c r="I181" s="5" t="s">
        <v>189</v>
      </c>
      <c r="J181" s="5">
        <v>60</v>
      </c>
      <c r="K181" s="5">
        <v>-4</v>
      </c>
      <c r="L181" s="5">
        <v>-98</v>
      </c>
      <c r="M181" s="5" t="s">
        <v>224</v>
      </c>
      <c r="N181" s="5" t="s">
        <v>23</v>
      </c>
      <c r="O181" s="6">
        <f>Table1[[#This Row],[quantity]]*Table1[[#This Row],[amount]]</f>
        <v>392</v>
      </c>
    </row>
    <row r="182" spans="1:15" x14ac:dyDescent="0.35">
      <c r="A182" s="4">
        <v>45628</v>
      </c>
      <c r="B182" s="5" t="s">
        <v>15</v>
      </c>
      <c r="C182" s="5" t="s">
        <v>412</v>
      </c>
      <c r="D182" s="5" t="s">
        <v>413</v>
      </c>
      <c r="E182" s="5" t="s">
        <v>45</v>
      </c>
      <c r="F182" s="5" t="str">
        <f>IF(OR(E182="Large A Pharmacy", E182="Large B Pharmacy", E182="Medium Pharmacy", E182="Small A Pharmacy", E182="Small B Pharmacy", E182="Small C Pharmacy"), "Retail Pharmacy",
IF(OR(E182="Large A Traditional", E182="Large B Traditional", E182="Medium Traditional", E182="Small A Traditional", E182="Small B Traditional", E182="Small C Traditional"), "Retail Traditional",
IF(OR(E182="Semi WS Beauty", E182="Semi WS Traditional"), "Wholesale",
IF(OR(E182="New Beauty", E182="New Pharmacy", E182="New Traditional"), "Online / New",
IF(OR(E182="Specialty", E182="SubD A", E182="SubD B"), "Specialty / Niche",
IF(E182="Hyper", "Hyper", "Other"))))))</f>
        <v>Online / New</v>
      </c>
      <c r="G182" s="5" t="s">
        <v>46</v>
      </c>
      <c r="H182" s="5" t="s">
        <v>188</v>
      </c>
      <c r="I182" s="5" t="s">
        <v>189</v>
      </c>
      <c r="J182" s="5">
        <v>60</v>
      </c>
      <c r="K182" s="5">
        <v>-4</v>
      </c>
      <c r="L182" s="5">
        <v>-98</v>
      </c>
      <c r="M182" s="5" t="s">
        <v>224</v>
      </c>
      <c r="N182" s="5" t="s">
        <v>23</v>
      </c>
      <c r="O182" s="6">
        <f>Table1[[#This Row],[quantity]]*Table1[[#This Row],[amount]]</f>
        <v>392</v>
      </c>
    </row>
    <row r="183" spans="1:15" x14ac:dyDescent="0.35">
      <c r="A183" s="4">
        <v>45628</v>
      </c>
      <c r="B183" s="5" t="s">
        <v>15</v>
      </c>
      <c r="C183" s="5" t="s">
        <v>414</v>
      </c>
      <c r="D183" s="5" t="s">
        <v>415</v>
      </c>
      <c r="E183" s="5" t="s">
        <v>45</v>
      </c>
      <c r="F183" s="5" t="str">
        <f>IF(OR(E183="Large A Pharmacy", E183="Large B Pharmacy", E183="Medium Pharmacy", E183="Small A Pharmacy", E183="Small B Pharmacy", E183="Small C Pharmacy"), "Retail Pharmacy",
IF(OR(E183="Large A Traditional", E183="Large B Traditional", E183="Medium Traditional", E183="Small A Traditional", E183="Small B Traditional", E183="Small C Traditional"), "Retail Traditional",
IF(OR(E183="Semi WS Beauty", E183="Semi WS Traditional"), "Wholesale",
IF(OR(E183="New Beauty", E183="New Pharmacy", E183="New Traditional"), "Online / New",
IF(OR(E183="Specialty", E183="SubD A", E183="SubD B"), "Specialty / Niche",
IF(E183="Hyper", "Hyper", "Other"))))))</f>
        <v>Online / New</v>
      </c>
      <c r="G183" s="5" t="s">
        <v>46</v>
      </c>
      <c r="H183" s="5" t="s">
        <v>188</v>
      </c>
      <c r="I183" s="5" t="s">
        <v>189</v>
      </c>
      <c r="J183" s="5">
        <v>60</v>
      </c>
      <c r="K183" s="5">
        <v>-4</v>
      </c>
      <c r="L183" s="5">
        <v>-98</v>
      </c>
      <c r="M183" s="5" t="s">
        <v>224</v>
      </c>
      <c r="N183" s="5" t="s">
        <v>23</v>
      </c>
      <c r="O183" s="6">
        <f>Table1[[#This Row],[quantity]]*Table1[[#This Row],[amount]]</f>
        <v>392</v>
      </c>
    </row>
    <row r="184" spans="1:15" x14ac:dyDescent="0.35">
      <c r="A184" s="4">
        <v>45628</v>
      </c>
      <c r="B184" s="5" t="s">
        <v>15</v>
      </c>
      <c r="C184" s="5" t="s">
        <v>416</v>
      </c>
      <c r="D184" s="5" t="s">
        <v>417</v>
      </c>
      <c r="E184" s="5" t="s">
        <v>45</v>
      </c>
      <c r="F184" s="5" t="str">
        <f>IF(OR(E184="Large A Pharmacy", E184="Large B Pharmacy", E184="Medium Pharmacy", E184="Small A Pharmacy", E184="Small B Pharmacy", E184="Small C Pharmacy"), "Retail Pharmacy",
IF(OR(E184="Large A Traditional", E184="Large B Traditional", E184="Medium Traditional", E184="Small A Traditional", E184="Small B Traditional", E184="Small C Traditional"), "Retail Traditional",
IF(OR(E184="Semi WS Beauty", E184="Semi WS Traditional"), "Wholesale",
IF(OR(E184="New Beauty", E184="New Pharmacy", E184="New Traditional"), "Online / New",
IF(OR(E184="Specialty", E184="SubD A", E184="SubD B"), "Specialty / Niche",
IF(E184="Hyper", "Hyper", "Other"))))))</f>
        <v>Online / New</v>
      </c>
      <c r="G184" s="5" t="s">
        <v>46</v>
      </c>
      <c r="H184" s="5" t="s">
        <v>188</v>
      </c>
      <c r="I184" s="5" t="s">
        <v>189</v>
      </c>
      <c r="J184" s="5">
        <v>60</v>
      </c>
      <c r="K184" s="5">
        <v>-4</v>
      </c>
      <c r="L184" s="5">
        <v>-98</v>
      </c>
      <c r="M184" s="5" t="s">
        <v>224</v>
      </c>
      <c r="N184" s="5" t="s">
        <v>23</v>
      </c>
      <c r="O184" s="6">
        <f>Table1[[#This Row],[quantity]]*Table1[[#This Row],[amount]]</f>
        <v>392</v>
      </c>
    </row>
    <row r="185" spans="1:15" x14ac:dyDescent="0.35">
      <c r="A185" s="4">
        <v>45628</v>
      </c>
      <c r="B185" s="5" t="s">
        <v>15</v>
      </c>
      <c r="C185" s="5" t="s">
        <v>418</v>
      </c>
      <c r="D185" s="5" t="s">
        <v>419</v>
      </c>
      <c r="E185" s="5" t="s">
        <v>45</v>
      </c>
      <c r="F185" s="5" t="str">
        <f>IF(OR(E185="Large A Pharmacy", E185="Large B Pharmacy", E185="Medium Pharmacy", E185="Small A Pharmacy", E185="Small B Pharmacy", E185="Small C Pharmacy"), "Retail Pharmacy",
IF(OR(E185="Large A Traditional", E185="Large B Traditional", E185="Medium Traditional", E185="Small A Traditional", E185="Small B Traditional", E185="Small C Traditional"), "Retail Traditional",
IF(OR(E185="Semi WS Beauty", E185="Semi WS Traditional"), "Wholesale",
IF(OR(E185="New Beauty", E185="New Pharmacy", E185="New Traditional"), "Online / New",
IF(OR(E185="Specialty", E185="SubD A", E185="SubD B"), "Specialty / Niche",
IF(E185="Hyper", "Hyper", "Other"))))))</f>
        <v>Online / New</v>
      </c>
      <c r="G185" s="5" t="s">
        <v>46</v>
      </c>
      <c r="H185" s="5" t="s">
        <v>188</v>
      </c>
      <c r="I185" s="5" t="s">
        <v>189</v>
      </c>
      <c r="J185" s="5">
        <v>60</v>
      </c>
      <c r="K185" s="5">
        <v>-4</v>
      </c>
      <c r="L185" s="5">
        <v>-98</v>
      </c>
      <c r="M185" s="5" t="s">
        <v>224</v>
      </c>
      <c r="N185" s="5" t="s">
        <v>23</v>
      </c>
      <c r="O185" s="6">
        <f>Table1[[#This Row],[quantity]]*Table1[[#This Row],[amount]]</f>
        <v>392</v>
      </c>
    </row>
    <row r="186" spans="1:15" x14ac:dyDescent="0.35">
      <c r="A186" s="4">
        <v>45628</v>
      </c>
      <c r="B186" s="5" t="s">
        <v>15</v>
      </c>
      <c r="C186" s="5" t="s">
        <v>420</v>
      </c>
      <c r="D186" s="5" t="s">
        <v>421</v>
      </c>
      <c r="E186" s="5" t="s">
        <v>45</v>
      </c>
      <c r="F186" s="5" t="str">
        <f>IF(OR(E186="Large A Pharmacy", E186="Large B Pharmacy", E186="Medium Pharmacy", E186="Small A Pharmacy", E186="Small B Pharmacy", E186="Small C Pharmacy"), "Retail Pharmacy",
IF(OR(E186="Large A Traditional", E186="Large B Traditional", E186="Medium Traditional", E186="Small A Traditional", E186="Small B Traditional", E186="Small C Traditional"), "Retail Traditional",
IF(OR(E186="Semi WS Beauty", E186="Semi WS Traditional"), "Wholesale",
IF(OR(E186="New Beauty", E186="New Pharmacy", E186="New Traditional"), "Online / New",
IF(OR(E186="Specialty", E186="SubD A", E186="SubD B"), "Specialty / Niche",
IF(E186="Hyper", "Hyper", "Other"))))))</f>
        <v>Online / New</v>
      </c>
      <c r="G186" s="5" t="s">
        <v>46</v>
      </c>
      <c r="H186" s="5" t="s">
        <v>188</v>
      </c>
      <c r="I186" s="5" t="s">
        <v>189</v>
      </c>
      <c r="J186" s="5">
        <v>60</v>
      </c>
      <c r="K186" s="5">
        <v>-4</v>
      </c>
      <c r="L186" s="5">
        <v>-98</v>
      </c>
      <c r="M186" s="5" t="s">
        <v>224</v>
      </c>
      <c r="N186" s="5" t="s">
        <v>23</v>
      </c>
      <c r="O186" s="6">
        <f>Table1[[#This Row],[quantity]]*Table1[[#This Row],[amount]]</f>
        <v>392</v>
      </c>
    </row>
    <row r="187" spans="1:15" x14ac:dyDescent="0.35">
      <c r="A187" s="4">
        <v>45628</v>
      </c>
      <c r="B187" s="5" t="s">
        <v>15</v>
      </c>
      <c r="C187" s="5" t="s">
        <v>422</v>
      </c>
      <c r="D187" s="5" t="s">
        <v>423</v>
      </c>
      <c r="E187" s="5" t="s">
        <v>45</v>
      </c>
      <c r="F187" s="5" t="str">
        <f>IF(OR(E187="Large A Pharmacy", E187="Large B Pharmacy", E187="Medium Pharmacy", E187="Small A Pharmacy", E187="Small B Pharmacy", E187="Small C Pharmacy"), "Retail Pharmacy",
IF(OR(E187="Large A Traditional", E187="Large B Traditional", E187="Medium Traditional", E187="Small A Traditional", E187="Small B Traditional", E187="Small C Traditional"), "Retail Traditional",
IF(OR(E187="Semi WS Beauty", E187="Semi WS Traditional"), "Wholesale",
IF(OR(E187="New Beauty", E187="New Pharmacy", E187="New Traditional"), "Online / New",
IF(OR(E187="Specialty", E187="SubD A", E187="SubD B"), "Specialty / Niche",
IF(E187="Hyper", "Hyper", "Other"))))))</f>
        <v>Online / New</v>
      </c>
      <c r="G187" s="5" t="s">
        <v>46</v>
      </c>
      <c r="H187" s="5" t="s">
        <v>188</v>
      </c>
      <c r="I187" s="5" t="s">
        <v>189</v>
      </c>
      <c r="J187" s="5">
        <v>60</v>
      </c>
      <c r="K187" s="5">
        <v>-4</v>
      </c>
      <c r="L187" s="5">
        <v>-98</v>
      </c>
      <c r="M187" s="5" t="s">
        <v>224</v>
      </c>
      <c r="N187" s="5" t="s">
        <v>23</v>
      </c>
      <c r="O187" s="6">
        <f>Table1[[#This Row],[quantity]]*Table1[[#This Row],[amount]]</f>
        <v>392</v>
      </c>
    </row>
    <row r="188" spans="1:15" x14ac:dyDescent="0.35">
      <c r="A188" s="4">
        <v>45628</v>
      </c>
      <c r="B188" s="5" t="s">
        <v>15</v>
      </c>
      <c r="C188" s="5" t="s">
        <v>424</v>
      </c>
      <c r="D188" s="5" t="s">
        <v>425</v>
      </c>
      <c r="E188" s="5" t="s">
        <v>263</v>
      </c>
      <c r="F188" s="5" t="str">
        <f>IF(OR(E188="Large A Pharmacy", E188="Large B Pharmacy", E188="Medium Pharmacy", E188="Small A Pharmacy", E188="Small B Pharmacy", E188="Small C Pharmacy"), "Retail Pharmacy",
IF(OR(E188="Large A Traditional", E188="Large B Traditional", E188="Medium Traditional", E188="Small A Traditional", E188="Small B Traditional", E188="Small C Traditional"), "Retail Traditional",
IF(OR(E188="Semi WS Beauty", E188="Semi WS Traditional"), "Wholesale",
IF(OR(E188="New Beauty", E188="New Pharmacy", E188="New Traditional"), "Online / New",
IF(OR(E188="Specialty", E188="SubD A", E188="SubD B"), "Specialty / Niche",
IF(E188="Hyper", "Hyper", "Other"))))))</f>
        <v>Online / New</v>
      </c>
      <c r="G188" s="5" t="s">
        <v>264</v>
      </c>
      <c r="H188" s="5" t="s">
        <v>188</v>
      </c>
      <c r="I188" s="5" t="s">
        <v>189</v>
      </c>
      <c r="J188" s="5">
        <v>60</v>
      </c>
      <c r="K188" s="5">
        <v>-4</v>
      </c>
      <c r="L188" s="5">
        <v>-98</v>
      </c>
      <c r="M188" s="5" t="s">
        <v>224</v>
      </c>
      <c r="N188" s="5" t="s">
        <v>23</v>
      </c>
      <c r="O188" s="6">
        <f>Table1[[#This Row],[quantity]]*Table1[[#This Row],[amount]]</f>
        <v>392</v>
      </c>
    </row>
    <row r="189" spans="1:15" x14ac:dyDescent="0.35">
      <c r="A189" s="4">
        <v>45628</v>
      </c>
      <c r="B189" s="5" t="s">
        <v>15</v>
      </c>
      <c r="C189" s="5" t="s">
        <v>426</v>
      </c>
      <c r="D189" s="5" t="s">
        <v>427</v>
      </c>
      <c r="E189" s="5" t="s">
        <v>45</v>
      </c>
      <c r="F189" s="5" t="str">
        <f>IF(OR(E189="Large A Pharmacy", E189="Large B Pharmacy", E189="Medium Pharmacy", E189="Small A Pharmacy", E189="Small B Pharmacy", E189="Small C Pharmacy"), "Retail Pharmacy",
IF(OR(E189="Large A Traditional", E189="Large B Traditional", E189="Medium Traditional", E189="Small A Traditional", E189="Small B Traditional", E189="Small C Traditional"), "Retail Traditional",
IF(OR(E189="Semi WS Beauty", E189="Semi WS Traditional"), "Wholesale",
IF(OR(E189="New Beauty", E189="New Pharmacy", E189="New Traditional"), "Online / New",
IF(OR(E189="Specialty", E189="SubD A", E189="SubD B"), "Specialty / Niche",
IF(E189="Hyper", "Hyper", "Other"))))))</f>
        <v>Online / New</v>
      </c>
      <c r="G189" s="5" t="s">
        <v>46</v>
      </c>
      <c r="H189" s="5" t="s">
        <v>188</v>
      </c>
      <c r="I189" s="5" t="s">
        <v>189</v>
      </c>
      <c r="J189" s="5">
        <v>60</v>
      </c>
      <c r="K189" s="5">
        <v>-4</v>
      </c>
      <c r="L189" s="5">
        <v>-98</v>
      </c>
      <c r="M189" s="5" t="s">
        <v>224</v>
      </c>
      <c r="N189" s="5" t="s">
        <v>23</v>
      </c>
      <c r="O189" s="6">
        <f>Table1[[#This Row],[quantity]]*Table1[[#This Row],[amount]]</f>
        <v>392</v>
      </c>
    </row>
    <row r="190" spans="1:15" x14ac:dyDescent="0.35">
      <c r="A190" s="4">
        <v>45628</v>
      </c>
      <c r="B190" s="5" t="s">
        <v>15</v>
      </c>
      <c r="C190" s="5" t="s">
        <v>428</v>
      </c>
      <c r="D190" s="5" t="s">
        <v>429</v>
      </c>
      <c r="E190" s="5" t="s">
        <v>45</v>
      </c>
      <c r="F190" s="5" t="str">
        <f>IF(OR(E190="Large A Pharmacy", E190="Large B Pharmacy", E190="Medium Pharmacy", E190="Small A Pharmacy", E190="Small B Pharmacy", E190="Small C Pharmacy"), "Retail Pharmacy",
IF(OR(E190="Large A Traditional", E190="Large B Traditional", E190="Medium Traditional", E190="Small A Traditional", E190="Small B Traditional", E190="Small C Traditional"), "Retail Traditional",
IF(OR(E190="Semi WS Beauty", E190="Semi WS Traditional"), "Wholesale",
IF(OR(E190="New Beauty", E190="New Pharmacy", E190="New Traditional"), "Online / New",
IF(OR(E190="Specialty", E190="SubD A", E190="SubD B"), "Specialty / Niche",
IF(E190="Hyper", "Hyper", "Other"))))))</f>
        <v>Online / New</v>
      </c>
      <c r="G190" s="5" t="s">
        <v>46</v>
      </c>
      <c r="H190" s="5" t="s">
        <v>188</v>
      </c>
      <c r="I190" s="5" t="s">
        <v>189</v>
      </c>
      <c r="J190" s="5">
        <v>60</v>
      </c>
      <c r="K190" s="5">
        <v>-4</v>
      </c>
      <c r="L190" s="5">
        <v>-98</v>
      </c>
      <c r="M190" s="5" t="s">
        <v>224</v>
      </c>
      <c r="N190" s="5" t="s">
        <v>23</v>
      </c>
      <c r="O190" s="6">
        <f>Table1[[#This Row],[quantity]]*Table1[[#This Row],[amount]]</f>
        <v>392</v>
      </c>
    </row>
    <row r="191" spans="1:15" x14ac:dyDescent="0.35">
      <c r="A191" s="4">
        <v>45628</v>
      </c>
      <c r="B191" s="5" t="s">
        <v>15</v>
      </c>
      <c r="C191" s="5" t="s">
        <v>430</v>
      </c>
      <c r="D191" s="5" t="s">
        <v>431</v>
      </c>
      <c r="E191" s="5" t="s">
        <v>45</v>
      </c>
      <c r="F191" s="5" t="str">
        <f>IF(OR(E191="Large A Pharmacy", E191="Large B Pharmacy", E191="Medium Pharmacy", E191="Small A Pharmacy", E191="Small B Pharmacy", E191="Small C Pharmacy"), "Retail Pharmacy",
IF(OR(E191="Large A Traditional", E191="Large B Traditional", E191="Medium Traditional", E191="Small A Traditional", E191="Small B Traditional", E191="Small C Traditional"), "Retail Traditional",
IF(OR(E191="Semi WS Beauty", E191="Semi WS Traditional"), "Wholesale",
IF(OR(E191="New Beauty", E191="New Pharmacy", E191="New Traditional"), "Online / New",
IF(OR(E191="Specialty", E191="SubD A", E191="SubD B"), "Specialty / Niche",
IF(E191="Hyper", "Hyper", "Other"))))))</f>
        <v>Online / New</v>
      </c>
      <c r="G191" s="5" t="s">
        <v>46</v>
      </c>
      <c r="H191" s="5" t="s">
        <v>188</v>
      </c>
      <c r="I191" s="5" t="s">
        <v>189</v>
      </c>
      <c r="J191" s="5">
        <v>60</v>
      </c>
      <c r="K191" s="5">
        <v>-4</v>
      </c>
      <c r="L191" s="5">
        <v>-98</v>
      </c>
      <c r="M191" s="5" t="s">
        <v>224</v>
      </c>
      <c r="N191" s="5" t="s">
        <v>23</v>
      </c>
      <c r="O191" s="6">
        <f>Table1[[#This Row],[quantity]]*Table1[[#This Row],[amount]]</f>
        <v>392</v>
      </c>
    </row>
    <row r="192" spans="1:15" x14ac:dyDescent="0.35">
      <c r="A192" s="4">
        <v>45628</v>
      </c>
      <c r="B192" s="5" t="s">
        <v>15</v>
      </c>
      <c r="C192" s="5" t="s">
        <v>432</v>
      </c>
      <c r="D192" s="5" t="s">
        <v>433</v>
      </c>
      <c r="E192" s="5" t="s">
        <v>45</v>
      </c>
      <c r="F192" s="5" t="str">
        <f>IF(OR(E192="Large A Pharmacy", E192="Large B Pharmacy", E192="Medium Pharmacy", E192="Small A Pharmacy", E192="Small B Pharmacy", E192="Small C Pharmacy"), "Retail Pharmacy",
IF(OR(E192="Large A Traditional", E192="Large B Traditional", E192="Medium Traditional", E192="Small A Traditional", E192="Small B Traditional", E192="Small C Traditional"), "Retail Traditional",
IF(OR(E192="Semi WS Beauty", E192="Semi WS Traditional"), "Wholesale",
IF(OR(E192="New Beauty", E192="New Pharmacy", E192="New Traditional"), "Online / New",
IF(OR(E192="Specialty", E192="SubD A", E192="SubD B"), "Specialty / Niche",
IF(E192="Hyper", "Hyper", "Other"))))))</f>
        <v>Online / New</v>
      </c>
      <c r="G192" s="5" t="s">
        <v>46</v>
      </c>
      <c r="H192" s="5" t="s">
        <v>188</v>
      </c>
      <c r="I192" s="5" t="s">
        <v>189</v>
      </c>
      <c r="J192" s="5">
        <v>60</v>
      </c>
      <c r="K192" s="5">
        <v>-4</v>
      </c>
      <c r="L192" s="5">
        <v>-98</v>
      </c>
      <c r="M192" s="5" t="s">
        <v>224</v>
      </c>
      <c r="N192" s="5" t="s">
        <v>23</v>
      </c>
      <c r="O192" s="6">
        <f>Table1[[#This Row],[quantity]]*Table1[[#This Row],[amount]]</f>
        <v>392</v>
      </c>
    </row>
    <row r="193" spans="1:15" x14ac:dyDescent="0.35">
      <c r="A193" s="4">
        <v>45628</v>
      </c>
      <c r="B193" s="5" t="s">
        <v>15</v>
      </c>
      <c r="C193" s="5" t="s">
        <v>434</v>
      </c>
      <c r="D193" s="5" t="s">
        <v>435</v>
      </c>
      <c r="E193" s="5" t="s">
        <v>45</v>
      </c>
      <c r="F193" s="5" t="str">
        <f>IF(OR(E193="Large A Pharmacy", E193="Large B Pharmacy", E193="Medium Pharmacy", E193="Small A Pharmacy", E193="Small B Pharmacy", E193="Small C Pharmacy"), "Retail Pharmacy",
IF(OR(E193="Large A Traditional", E193="Large B Traditional", E193="Medium Traditional", E193="Small A Traditional", E193="Small B Traditional", E193="Small C Traditional"), "Retail Traditional",
IF(OR(E193="Semi WS Beauty", E193="Semi WS Traditional"), "Wholesale",
IF(OR(E193="New Beauty", E193="New Pharmacy", E193="New Traditional"), "Online / New",
IF(OR(E193="Specialty", E193="SubD A", E193="SubD B"), "Specialty / Niche",
IF(E193="Hyper", "Hyper", "Other"))))))</f>
        <v>Online / New</v>
      </c>
      <c r="G193" s="5" t="s">
        <v>46</v>
      </c>
      <c r="H193" s="5" t="s">
        <v>188</v>
      </c>
      <c r="I193" s="5" t="s">
        <v>189</v>
      </c>
      <c r="J193" s="5">
        <v>60</v>
      </c>
      <c r="K193" s="5">
        <v>-4</v>
      </c>
      <c r="L193" s="5">
        <v>-98</v>
      </c>
      <c r="M193" s="5" t="s">
        <v>224</v>
      </c>
      <c r="N193" s="5" t="s">
        <v>23</v>
      </c>
      <c r="O193" s="6">
        <f>Table1[[#This Row],[quantity]]*Table1[[#This Row],[amount]]</f>
        <v>392</v>
      </c>
    </row>
    <row r="194" spans="1:15" x14ac:dyDescent="0.35">
      <c r="A194" s="4">
        <v>45628</v>
      </c>
      <c r="B194" s="5" t="s">
        <v>15</v>
      </c>
      <c r="C194" s="5" t="s">
        <v>436</v>
      </c>
      <c r="D194" s="5" t="s">
        <v>437</v>
      </c>
      <c r="E194" s="5" t="s">
        <v>235</v>
      </c>
      <c r="F194" s="5" t="str">
        <f>IF(OR(E194="Large A Pharmacy", E194="Large B Pharmacy", E194="Medium Pharmacy", E194="Small A Pharmacy", E194="Small B Pharmacy", E194="Small C Pharmacy"), "Retail Pharmacy",
IF(OR(E194="Large A Traditional", E194="Large B Traditional", E194="Medium Traditional", E194="Small A Traditional", E194="Small B Traditional", E194="Small C Traditional"), "Retail Traditional",
IF(OR(E194="Semi WS Beauty", E194="Semi WS Traditional"), "Wholesale",
IF(OR(E194="New Beauty", E194="New Pharmacy", E194="New Traditional"), "Online / New",
IF(OR(E194="Specialty", E194="SubD A", E194="SubD B"), "Specialty / Niche",
IF(E194="Hyper", "Hyper", "Other"))))))</f>
        <v>Online / New</v>
      </c>
      <c r="G194" s="5" t="s">
        <v>236</v>
      </c>
      <c r="H194" s="5" t="s">
        <v>188</v>
      </c>
      <c r="I194" s="5" t="s">
        <v>189</v>
      </c>
      <c r="J194" s="5">
        <v>60</v>
      </c>
      <c r="K194" s="5">
        <v>-4</v>
      </c>
      <c r="L194" s="5">
        <v>-98</v>
      </c>
      <c r="M194" s="5" t="s">
        <v>224</v>
      </c>
      <c r="N194" s="5" t="s">
        <v>23</v>
      </c>
      <c r="O194" s="6">
        <f>Table1[[#This Row],[quantity]]*Table1[[#This Row],[amount]]</f>
        <v>392</v>
      </c>
    </row>
    <row r="195" spans="1:15" x14ac:dyDescent="0.35">
      <c r="A195" s="4">
        <v>45628</v>
      </c>
      <c r="B195" s="5" t="s">
        <v>15</v>
      </c>
      <c r="C195" s="5" t="s">
        <v>438</v>
      </c>
      <c r="D195" s="5" t="s">
        <v>439</v>
      </c>
      <c r="E195" s="5" t="s">
        <v>45</v>
      </c>
      <c r="F195" s="5" t="str">
        <f>IF(OR(E195="Large A Pharmacy", E195="Large B Pharmacy", E195="Medium Pharmacy", E195="Small A Pharmacy", E195="Small B Pharmacy", E195="Small C Pharmacy"), "Retail Pharmacy",
IF(OR(E195="Large A Traditional", E195="Large B Traditional", E195="Medium Traditional", E195="Small A Traditional", E195="Small B Traditional", E195="Small C Traditional"), "Retail Traditional",
IF(OR(E195="Semi WS Beauty", E195="Semi WS Traditional"), "Wholesale",
IF(OR(E195="New Beauty", E195="New Pharmacy", E195="New Traditional"), "Online / New",
IF(OR(E195="Specialty", E195="SubD A", E195="SubD B"), "Specialty / Niche",
IF(E195="Hyper", "Hyper", "Other"))))))</f>
        <v>Online / New</v>
      </c>
      <c r="G195" s="5" t="s">
        <v>46</v>
      </c>
      <c r="H195" s="5" t="s">
        <v>188</v>
      </c>
      <c r="I195" s="5" t="s">
        <v>189</v>
      </c>
      <c r="J195" s="5">
        <v>60</v>
      </c>
      <c r="K195" s="5">
        <v>-4</v>
      </c>
      <c r="L195" s="5">
        <v>-98</v>
      </c>
      <c r="M195" s="5" t="s">
        <v>224</v>
      </c>
      <c r="N195" s="5" t="s">
        <v>23</v>
      </c>
      <c r="O195" s="6">
        <f>Table1[[#This Row],[quantity]]*Table1[[#This Row],[amount]]</f>
        <v>392</v>
      </c>
    </row>
    <row r="196" spans="1:15" x14ac:dyDescent="0.35">
      <c r="A196" s="4">
        <v>45628</v>
      </c>
      <c r="B196" s="5" t="s">
        <v>15</v>
      </c>
      <c r="C196" s="5" t="s">
        <v>440</v>
      </c>
      <c r="D196" s="5" t="s">
        <v>441</v>
      </c>
      <c r="E196" s="5" t="s">
        <v>45</v>
      </c>
      <c r="F196" s="5" t="str">
        <f>IF(OR(E196="Large A Pharmacy", E196="Large B Pharmacy", E196="Medium Pharmacy", E196="Small A Pharmacy", E196="Small B Pharmacy", E196="Small C Pharmacy"), "Retail Pharmacy",
IF(OR(E196="Large A Traditional", E196="Large B Traditional", E196="Medium Traditional", E196="Small A Traditional", E196="Small B Traditional", E196="Small C Traditional"), "Retail Traditional",
IF(OR(E196="Semi WS Beauty", E196="Semi WS Traditional"), "Wholesale",
IF(OR(E196="New Beauty", E196="New Pharmacy", E196="New Traditional"), "Online / New",
IF(OR(E196="Specialty", E196="SubD A", E196="SubD B"), "Specialty / Niche",
IF(E196="Hyper", "Hyper", "Other"))))))</f>
        <v>Online / New</v>
      </c>
      <c r="G196" s="5" t="s">
        <v>46</v>
      </c>
      <c r="H196" s="5" t="s">
        <v>188</v>
      </c>
      <c r="I196" s="5" t="s">
        <v>189</v>
      </c>
      <c r="J196" s="5">
        <v>60</v>
      </c>
      <c r="K196" s="5">
        <v>-4</v>
      </c>
      <c r="L196" s="5">
        <v>-98</v>
      </c>
      <c r="M196" s="5" t="s">
        <v>224</v>
      </c>
      <c r="N196" s="5" t="s">
        <v>23</v>
      </c>
      <c r="O196" s="6">
        <f>Table1[[#This Row],[quantity]]*Table1[[#This Row],[amount]]</f>
        <v>392</v>
      </c>
    </row>
    <row r="197" spans="1:15" x14ac:dyDescent="0.35">
      <c r="A197" s="4">
        <v>45628</v>
      </c>
      <c r="B197" s="5" t="s">
        <v>15</v>
      </c>
      <c r="C197" s="5" t="s">
        <v>442</v>
      </c>
      <c r="D197" s="5" t="s">
        <v>443</v>
      </c>
      <c r="E197" s="5" t="s">
        <v>45</v>
      </c>
      <c r="F197" s="5" t="str">
        <f>IF(OR(E197="Large A Pharmacy", E197="Large B Pharmacy", E197="Medium Pharmacy", E197="Small A Pharmacy", E197="Small B Pharmacy", E197="Small C Pharmacy"), "Retail Pharmacy",
IF(OR(E197="Large A Traditional", E197="Large B Traditional", E197="Medium Traditional", E197="Small A Traditional", E197="Small B Traditional", E197="Small C Traditional"), "Retail Traditional",
IF(OR(E197="Semi WS Beauty", E197="Semi WS Traditional"), "Wholesale",
IF(OR(E197="New Beauty", E197="New Pharmacy", E197="New Traditional"), "Online / New",
IF(OR(E197="Specialty", E197="SubD A", E197="SubD B"), "Specialty / Niche",
IF(E197="Hyper", "Hyper", "Other"))))))</f>
        <v>Online / New</v>
      </c>
      <c r="G197" s="5" t="s">
        <v>46</v>
      </c>
      <c r="H197" s="5" t="s">
        <v>188</v>
      </c>
      <c r="I197" s="5" t="s">
        <v>189</v>
      </c>
      <c r="J197" s="5">
        <v>60</v>
      </c>
      <c r="K197" s="5">
        <v>-4</v>
      </c>
      <c r="L197" s="5">
        <v>-98</v>
      </c>
      <c r="M197" s="5" t="s">
        <v>224</v>
      </c>
      <c r="N197" s="5" t="s">
        <v>23</v>
      </c>
      <c r="O197" s="6">
        <f>Table1[[#This Row],[quantity]]*Table1[[#This Row],[amount]]</f>
        <v>392</v>
      </c>
    </row>
    <row r="198" spans="1:15" x14ac:dyDescent="0.35">
      <c r="A198" s="4">
        <v>45628</v>
      </c>
      <c r="B198" s="5" t="s">
        <v>15</v>
      </c>
      <c r="C198" s="5" t="s">
        <v>444</v>
      </c>
      <c r="D198" s="5" t="s">
        <v>445</v>
      </c>
      <c r="E198" s="5" t="s">
        <v>45</v>
      </c>
      <c r="F198" s="5" t="str">
        <f>IF(OR(E198="Large A Pharmacy", E198="Large B Pharmacy", E198="Medium Pharmacy", E198="Small A Pharmacy", E198="Small B Pharmacy", E198="Small C Pharmacy"), "Retail Pharmacy",
IF(OR(E198="Large A Traditional", E198="Large B Traditional", E198="Medium Traditional", E198="Small A Traditional", E198="Small B Traditional", E198="Small C Traditional"), "Retail Traditional",
IF(OR(E198="Semi WS Beauty", E198="Semi WS Traditional"), "Wholesale",
IF(OR(E198="New Beauty", E198="New Pharmacy", E198="New Traditional"), "Online / New",
IF(OR(E198="Specialty", E198="SubD A", E198="SubD B"), "Specialty / Niche",
IF(E198="Hyper", "Hyper", "Other"))))))</f>
        <v>Online / New</v>
      </c>
      <c r="G198" s="5" t="s">
        <v>46</v>
      </c>
      <c r="H198" s="5" t="s">
        <v>188</v>
      </c>
      <c r="I198" s="5" t="s">
        <v>189</v>
      </c>
      <c r="J198" s="5">
        <v>60</v>
      </c>
      <c r="K198" s="5">
        <v>-4</v>
      </c>
      <c r="L198" s="5">
        <v>-98</v>
      </c>
      <c r="M198" s="5" t="s">
        <v>224</v>
      </c>
      <c r="N198" s="5" t="s">
        <v>23</v>
      </c>
      <c r="O198" s="6">
        <f>Table1[[#This Row],[quantity]]*Table1[[#This Row],[amount]]</f>
        <v>392</v>
      </c>
    </row>
    <row r="199" spans="1:15" x14ac:dyDescent="0.35">
      <c r="A199" s="4">
        <v>45628</v>
      </c>
      <c r="B199" s="5" t="s">
        <v>15</v>
      </c>
      <c r="C199" s="5" t="s">
        <v>446</v>
      </c>
      <c r="D199" s="5" t="s">
        <v>447</v>
      </c>
      <c r="E199" s="5" t="s">
        <v>45</v>
      </c>
      <c r="F199" s="5" t="str">
        <f>IF(OR(E199="Large A Pharmacy", E199="Large B Pharmacy", E199="Medium Pharmacy", E199="Small A Pharmacy", E199="Small B Pharmacy", E199="Small C Pharmacy"), "Retail Pharmacy",
IF(OR(E199="Large A Traditional", E199="Large B Traditional", E199="Medium Traditional", E199="Small A Traditional", E199="Small B Traditional", E199="Small C Traditional"), "Retail Traditional",
IF(OR(E199="Semi WS Beauty", E199="Semi WS Traditional"), "Wholesale",
IF(OR(E199="New Beauty", E199="New Pharmacy", E199="New Traditional"), "Online / New",
IF(OR(E199="Specialty", E199="SubD A", E199="SubD B"), "Specialty / Niche",
IF(E199="Hyper", "Hyper", "Other"))))))</f>
        <v>Online / New</v>
      </c>
      <c r="G199" s="5" t="s">
        <v>46</v>
      </c>
      <c r="H199" s="5" t="s">
        <v>188</v>
      </c>
      <c r="I199" s="5" t="s">
        <v>189</v>
      </c>
      <c r="J199" s="5">
        <v>60</v>
      </c>
      <c r="K199" s="5">
        <v>-4</v>
      </c>
      <c r="L199" s="5">
        <v>-98</v>
      </c>
      <c r="M199" s="5" t="s">
        <v>224</v>
      </c>
      <c r="N199" s="5" t="s">
        <v>23</v>
      </c>
      <c r="O199" s="6">
        <f>Table1[[#This Row],[quantity]]*Table1[[#This Row],[amount]]</f>
        <v>392</v>
      </c>
    </row>
    <row r="200" spans="1:15" x14ac:dyDescent="0.35">
      <c r="A200" s="4">
        <v>45628</v>
      </c>
      <c r="B200" s="5" t="s">
        <v>15</v>
      </c>
      <c r="C200" s="5" t="s">
        <v>448</v>
      </c>
      <c r="D200" s="5" t="s">
        <v>449</v>
      </c>
      <c r="E200" s="5" t="s">
        <v>263</v>
      </c>
      <c r="F200" s="5" t="str">
        <f>IF(OR(E200="Large A Pharmacy", E200="Large B Pharmacy", E200="Medium Pharmacy", E200="Small A Pharmacy", E200="Small B Pharmacy", E200="Small C Pharmacy"), "Retail Pharmacy",
IF(OR(E200="Large A Traditional", E200="Large B Traditional", E200="Medium Traditional", E200="Small A Traditional", E200="Small B Traditional", E200="Small C Traditional"), "Retail Traditional",
IF(OR(E200="Semi WS Beauty", E200="Semi WS Traditional"), "Wholesale",
IF(OR(E200="New Beauty", E200="New Pharmacy", E200="New Traditional"), "Online / New",
IF(OR(E200="Specialty", E200="SubD A", E200="SubD B"), "Specialty / Niche",
IF(E200="Hyper", "Hyper", "Other"))))))</f>
        <v>Online / New</v>
      </c>
      <c r="G200" s="5" t="s">
        <v>264</v>
      </c>
      <c r="H200" s="5" t="s">
        <v>188</v>
      </c>
      <c r="I200" s="5" t="s">
        <v>189</v>
      </c>
      <c r="J200" s="5">
        <v>60</v>
      </c>
      <c r="K200" s="5">
        <v>-4</v>
      </c>
      <c r="L200" s="5">
        <v>-98</v>
      </c>
      <c r="M200" s="5" t="s">
        <v>224</v>
      </c>
      <c r="N200" s="5" t="s">
        <v>23</v>
      </c>
      <c r="O200" s="6">
        <f>Table1[[#This Row],[quantity]]*Table1[[#This Row],[amount]]</f>
        <v>392</v>
      </c>
    </row>
    <row r="201" spans="1:15" x14ac:dyDescent="0.35">
      <c r="A201" s="4">
        <v>45628</v>
      </c>
      <c r="B201" s="5" t="s">
        <v>15</v>
      </c>
      <c r="C201" s="5" t="s">
        <v>450</v>
      </c>
      <c r="D201" s="5" t="s">
        <v>451</v>
      </c>
      <c r="E201" s="5" t="s">
        <v>45</v>
      </c>
      <c r="F201" s="5" t="str">
        <f>IF(OR(E201="Large A Pharmacy", E201="Large B Pharmacy", E201="Medium Pharmacy", E201="Small A Pharmacy", E201="Small B Pharmacy", E201="Small C Pharmacy"), "Retail Pharmacy",
IF(OR(E201="Large A Traditional", E201="Large B Traditional", E201="Medium Traditional", E201="Small A Traditional", E201="Small B Traditional", E201="Small C Traditional"), "Retail Traditional",
IF(OR(E201="Semi WS Beauty", E201="Semi WS Traditional"), "Wholesale",
IF(OR(E201="New Beauty", E201="New Pharmacy", E201="New Traditional"), "Online / New",
IF(OR(E201="Specialty", E201="SubD A", E201="SubD B"), "Specialty / Niche",
IF(E201="Hyper", "Hyper", "Other"))))))</f>
        <v>Online / New</v>
      </c>
      <c r="G201" s="5" t="s">
        <v>46</v>
      </c>
      <c r="H201" s="5" t="s">
        <v>188</v>
      </c>
      <c r="I201" s="5" t="s">
        <v>189</v>
      </c>
      <c r="J201" s="5">
        <v>60</v>
      </c>
      <c r="K201" s="5">
        <v>-4</v>
      </c>
      <c r="L201" s="5">
        <v>-98</v>
      </c>
      <c r="M201" s="5" t="s">
        <v>224</v>
      </c>
      <c r="N201" s="5" t="s">
        <v>23</v>
      </c>
      <c r="O201" s="6">
        <f>Table1[[#This Row],[quantity]]*Table1[[#This Row],[amount]]</f>
        <v>392</v>
      </c>
    </row>
    <row r="202" spans="1:15" x14ac:dyDescent="0.35">
      <c r="A202" s="4">
        <v>45628</v>
      </c>
      <c r="B202" s="5" t="s">
        <v>15</v>
      </c>
      <c r="C202" s="5" t="s">
        <v>452</v>
      </c>
      <c r="D202" s="5" t="s">
        <v>453</v>
      </c>
      <c r="E202" s="5" t="s">
        <v>235</v>
      </c>
      <c r="F202" s="5" t="str">
        <f>IF(OR(E202="Large A Pharmacy", E202="Large B Pharmacy", E202="Medium Pharmacy", E202="Small A Pharmacy", E202="Small B Pharmacy", E202="Small C Pharmacy"), "Retail Pharmacy",
IF(OR(E202="Large A Traditional", E202="Large B Traditional", E202="Medium Traditional", E202="Small A Traditional", E202="Small B Traditional", E202="Small C Traditional"), "Retail Traditional",
IF(OR(E202="Semi WS Beauty", E202="Semi WS Traditional"), "Wholesale",
IF(OR(E202="New Beauty", E202="New Pharmacy", E202="New Traditional"), "Online / New",
IF(OR(E202="Specialty", E202="SubD A", E202="SubD B"), "Specialty / Niche",
IF(E202="Hyper", "Hyper", "Other"))))))</f>
        <v>Online / New</v>
      </c>
      <c r="G202" s="5" t="s">
        <v>236</v>
      </c>
      <c r="H202" s="5" t="s">
        <v>188</v>
      </c>
      <c r="I202" s="5" t="s">
        <v>189</v>
      </c>
      <c r="J202" s="5">
        <v>60</v>
      </c>
      <c r="K202" s="5">
        <v>-4</v>
      </c>
      <c r="L202" s="5">
        <v>-98</v>
      </c>
      <c r="M202" s="5" t="s">
        <v>224</v>
      </c>
      <c r="N202" s="5" t="s">
        <v>23</v>
      </c>
      <c r="O202" s="6">
        <f>Table1[[#This Row],[quantity]]*Table1[[#This Row],[amount]]</f>
        <v>392</v>
      </c>
    </row>
    <row r="203" spans="1:15" x14ac:dyDescent="0.35">
      <c r="A203" s="4">
        <v>45628</v>
      </c>
      <c r="B203" s="5" t="s">
        <v>15</v>
      </c>
      <c r="C203" s="5" t="s">
        <v>454</v>
      </c>
      <c r="D203" s="5" t="s">
        <v>455</v>
      </c>
      <c r="E203" s="5" t="s">
        <v>45</v>
      </c>
      <c r="F203" s="5" t="str">
        <f>IF(OR(E203="Large A Pharmacy", E203="Large B Pharmacy", E203="Medium Pharmacy", E203="Small A Pharmacy", E203="Small B Pharmacy", E203="Small C Pharmacy"), "Retail Pharmacy",
IF(OR(E203="Large A Traditional", E203="Large B Traditional", E203="Medium Traditional", E203="Small A Traditional", E203="Small B Traditional", E203="Small C Traditional"), "Retail Traditional",
IF(OR(E203="Semi WS Beauty", E203="Semi WS Traditional"), "Wholesale",
IF(OR(E203="New Beauty", E203="New Pharmacy", E203="New Traditional"), "Online / New",
IF(OR(E203="Specialty", E203="SubD A", E203="SubD B"), "Specialty / Niche",
IF(E203="Hyper", "Hyper", "Other"))))))</f>
        <v>Online / New</v>
      </c>
      <c r="G203" s="5" t="s">
        <v>46</v>
      </c>
      <c r="H203" s="5" t="s">
        <v>188</v>
      </c>
      <c r="I203" s="5" t="s">
        <v>189</v>
      </c>
      <c r="J203" s="5">
        <v>60</v>
      </c>
      <c r="K203" s="5">
        <v>-4</v>
      </c>
      <c r="L203" s="5">
        <v>-98</v>
      </c>
      <c r="M203" s="5" t="s">
        <v>224</v>
      </c>
      <c r="N203" s="5" t="s">
        <v>23</v>
      </c>
      <c r="O203" s="6">
        <f>Table1[[#This Row],[quantity]]*Table1[[#This Row],[amount]]</f>
        <v>392</v>
      </c>
    </row>
    <row r="204" spans="1:15" x14ac:dyDescent="0.35">
      <c r="A204" s="4">
        <v>45628</v>
      </c>
      <c r="B204" s="5" t="s">
        <v>15</v>
      </c>
      <c r="C204" s="5" t="s">
        <v>456</v>
      </c>
      <c r="D204" s="5" t="s">
        <v>457</v>
      </c>
      <c r="E204" s="5" t="s">
        <v>45</v>
      </c>
      <c r="F204" s="5" t="str">
        <f>IF(OR(E204="Large A Pharmacy", E204="Large B Pharmacy", E204="Medium Pharmacy", E204="Small A Pharmacy", E204="Small B Pharmacy", E204="Small C Pharmacy"), "Retail Pharmacy",
IF(OR(E204="Large A Traditional", E204="Large B Traditional", E204="Medium Traditional", E204="Small A Traditional", E204="Small B Traditional", E204="Small C Traditional"), "Retail Traditional",
IF(OR(E204="Semi WS Beauty", E204="Semi WS Traditional"), "Wholesale",
IF(OR(E204="New Beauty", E204="New Pharmacy", E204="New Traditional"), "Online / New",
IF(OR(E204="Specialty", E204="SubD A", E204="SubD B"), "Specialty / Niche",
IF(E204="Hyper", "Hyper", "Other"))))))</f>
        <v>Online / New</v>
      </c>
      <c r="G204" s="5" t="s">
        <v>46</v>
      </c>
      <c r="H204" s="5" t="s">
        <v>188</v>
      </c>
      <c r="I204" s="5" t="s">
        <v>189</v>
      </c>
      <c r="J204" s="5">
        <v>60</v>
      </c>
      <c r="K204" s="5">
        <v>-4</v>
      </c>
      <c r="L204" s="5">
        <v>-98</v>
      </c>
      <c r="M204" s="5" t="s">
        <v>224</v>
      </c>
      <c r="N204" s="5" t="s">
        <v>23</v>
      </c>
      <c r="O204" s="6">
        <f>Table1[[#This Row],[quantity]]*Table1[[#This Row],[amount]]</f>
        <v>392</v>
      </c>
    </row>
    <row r="205" spans="1:15" x14ac:dyDescent="0.35">
      <c r="A205" s="4">
        <v>45628</v>
      </c>
      <c r="B205" s="5" t="s">
        <v>15</v>
      </c>
      <c r="C205" s="5" t="s">
        <v>458</v>
      </c>
      <c r="D205" s="5" t="s">
        <v>459</v>
      </c>
      <c r="E205" s="5" t="s">
        <v>45</v>
      </c>
      <c r="F205" s="5" t="str">
        <f>IF(OR(E205="Large A Pharmacy", E205="Large B Pharmacy", E205="Medium Pharmacy", E205="Small A Pharmacy", E205="Small B Pharmacy", E205="Small C Pharmacy"), "Retail Pharmacy",
IF(OR(E205="Large A Traditional", E205="Large B Traditional", E205="Medium Traditional", E205="Small A Traditional", E205="Small B Traditional", E205="Small C Traditional"), "Retail Traditional",
IF(OR(E205="Semi WS Beauty", E205="Semi WS Traditional"), "Wholesale",
IF(OR(E205="New Beauty", E205="New Pharmacy", E205="New Traditional"), "Online / New",
IF(OR(E205="Specialty", E205="SubD A", E205="SubD B"), "Specialty / Niche",
IF(E205="Hyper", "Hyper", "Other"))))))</f>
        <v>Online / New</v>
      </c>
      <c r="G205" s="5" t="s">
        <v>46</v>
      </c>
      <c r="H205" s="5" t="s">
        <v>188</v>
      </c>
      <c r="I205" s="5" t="s">
        <v>189</v>
      </c>
      <c r="J205" s="5">
        <v>60</v>
      </c>
      <c r="K205" s="5">
        <v>-4</v>
      </c>
      <c r="L205" s="5">
        <v>-98</v>
      </c>
      <c r="M205" s="5" t="s">
        <v>224</v>
      </c>
      <c r="N205" s="5" t="s">
        <v>23</v>
      </c>
      <c r="O205" s="6">
        <f>Table1[[#This Row],[quantity]]*Table1[[#This Row],[amount]]</f>
        <v>392</v>
      </c>
    </row>
    <row r="206" spans="1:15" x14ac:dyDescent="0.35">
      <c r="A206" s="4">
        <v>45628</v>
      </c>
      <c r="B206" s="5" t="s">
        <v>15</v>
      </c>
      <c r="C206" s="5" t="s">
        <v>460</v>
      </c>
      <c r="D206" s="5" t="s">
        <v>461</v>
      </c>
      <c r="E206" s="5" t="s">
        <v>45</v>
      </c>
      <c r="F206" s="5" t="str">
        <f>IF(OR(E206="Large A Pharmacy", E206="Large B Pharmacy", E206="Medium Pharmacy", E206="Small A Pharmacy", E206="Small B Pharmacy", E206="Small C Pharmacy"), "Retail Pharmacy",
IF(OR(E206="Large A Traditional", E206="Large B Traditional", E206="Medium Traditional", E206="Small A Traditional", E206="Small B Traditional", E206="Small C Traditional"), "Retail Traditional",
IF(OR(E206="Semi WS Beauty", E206="Semi WS Traditional"), "Wholesale",
IF(OR(E206="New Beauty", E206="New Pharmacy", E206="New Traditional"), "Online / New",
IF(OR(E206="Specialty", E206="SubD A", E206="SubD B"), "Specialty / Niche",
IF(E206="Hyper", "Hyper", "Other"))))))</f>
        <v>Online / New</v>
      </c>
      <c r="G206" s="5" t="s">
        <v>46</v>
      </c>
      <c r="H206" s="5" t="s">
        <v>188</v>
      </c>
      <c r="I206" s="5" t="s">
        <v>189</v>
      </c>
      <c r="J206" s="5">
        <v>60</v>
      </c>
      <c r="K206" s="5">
        <v>-4</v>
      </c>
      <c r="L206" s="5">
        <v>-98</v>
      </c>
      <c r="M206" s="5" t="s">
        <v>224</v>
      </c>
      <c r="N206" s="5" t="s">
        <v>23</v>
      </c>
      <c r="O206" s="6">
        <f>Table1[[#This Row],[quantity]]*Table1[[#This Row],[amount]]</f>
        <v>392</v>
      </c>
    </row>
    <row r="207" spans="1:15" x14ac:dyDescent="0.35">
      <c r="A207" s="4">
        <v>45628</v>
      </c>
      <c r="B207" s="5" t="s">
        <v>15</v>
      </c>
      <c r="C207" s="5" t="s">
        <v>462</v>
      </c>
      <c r="D207" s="5" t="s">
        <v>463</v>
      </c>
      <c r="E207" s="5" t="s">
        <v>45</v>
      </c>
      <c r="F207" s="5" t="str">
        <f>IF(OR(E207="Large A Pharmacy", E207="Large B Pharmacy", E207="Medium Pharmacy", E207="Small A Pharmacy", E207="Small B Pharmacy", E207="Small C Pharmacy"), "Retail Pharmacy",
IF(OR(E207="Large A Traditional", E207="Large B Traditional", E207="Medium Traditional", E207="Small A Traditional", E207="Small B Traditional", E207="Small C Traditional"), "Retail Traditional",
IF(OR(E207="Semi WS Beauty", E207="Semi WS Traditional"), "Wholesale",
IF(OR(E207="New Beauty", E207="New Pharmacy", E207="New Traditional"), "Online / New",
IF(OR(E207="Specialty", E207="SubD A", E207="SubD B"), "Specialty / Niche",
IF(E207="Hyper", "Hyper", "Other"))))))</f>
        <v>Online / New</v>
      </c>
      <c r="G207" s="5" t="s">
        <v>46</v>
      </c>
      <c r="H207" s="5" t="s">
        <v>188</v>
      </c>
      <c r="I207" s="5" t="s">
        <v>189</v>
      </c>
      <c r="J207" s="5">
        <v>60</v>
      </c>
      <c r="K207" s="5">
        <v>-4</v>
      </c>
      <c r="L207" s="5">
        <v>-98</v>
      </c>
      <c r="M207" s="5" t="s">
        <v>224</v>
      </c>
      <c r="N207" s="5" t="s">
        <v>23</v>
      </c>
      <c r="O207" s="6">
        <f>Table1[[#This Row],[quantity]]*Table1[[#This Row],[amount]]</f>
        <v>392</v>
      </c>
    </row>
    <row r="208" spans="1:15" x14ac:dyDescent="0.35">
      <c r="A208" s="4">
        <v>45628</v>
      </c>
      <c r="B208" s="5" t="s">
        <v>15</v>
      </c>
      <c r="C208" s="5" t="s">
        <v>464</v>
      </c>
      <c r="D208" s="5" t="s">
        <v>465</v>
      </c>
      <c r="E208" s="5" t="s">
        <v>45</v>
      </c>
      <c r="F208" s="5" t="str">
        <f>IF(OR(E208="Large A Pharmacy", E208="Large B Pharmacy", E208="Medium Pharmacy", E208="Small A Pharmacy", E208="Small B Pharmacy", E208="Small C Pharmacy"), "Retail Pharmacy",
IF(OR(E208="Large A Traditional", E208="Large B Traditional", E208="Medium Traditional", E208="Small A Traditional", E208="Small B Traditional", E208="Small C Traditional"), "Retail Traditional",
IF(OR(E208="Semi WS Beauty", E208="Semi WS Traditional"), "Wholesale",
IF(OR(E208="New Beauty", E208="New Pharmacy", E208="New Traditional"), "Online / New",
IF(OR(E208="Specialty", E208="SubD A", E208="SubD B"), "Specialty / Niche",
IF(E208="Hyper", "Hyper", "Other"))))))</f>
        <v>Online / New</v>
      </c>
      <c r="G208" s="5" t="s">
        <v>46</v>
      </c>
      <c r="H208" s="5" t="s">
        <v>188</v>
      </c>
      <c r="I208" s="5" t="s">
        <v>189</v>
      </c>
      <c r="J208" s="5">
        <v>60</v>
      </c>
      <c r="K208" s="5">
        <v>-4</v>
      </c>
      <c r="L208" s="5">
        <v>-98</v>
      </c>
      <c r="M208" s="5" t="s">
        <v>224</v>
      </c>
      <c r="N208" s="5" t="s">
        <v>23</v>
      </c>
      <c r="O208" s="6">
        <f>Table1[[#This Row],[quantity]]*Table1[[#This Row],[amount]]</f>
        <v>392</v>
      </c>
    </row>
    <row r="209" spans="1:15" x14ac:dyDescent="0.35">
      <c r="A209" s="4">
        <v>45628</v>
      </c>
      <c r="B209" s="5" t="s">
        <v>15</v>
      </c>
      <c r="C209" s="5" t="s">
        <v>466</v>
      </c>
      <c r="D209" s="5" t="s">
        <v>467</v>
      </c>
      <c r="E209" s="5" t="s">
        <v>263</v>
      </c>
      <c r="F209" s="5" t="str">
        <f>IF(OR(E209="Large A Pharmacy", E209="Large B Pharmacy", E209="Medium Pharmacy", E209="Small A Pharmacy", E209="Small B Pharmacy", E209="Small C Pharmacy"), "Retail Pharmacy",
IF(OR(E209="Large A Traditional", E209="Large B Traditional", E209="Medium Traditional", E209="Small A Traditional", E209="Small B Traditional", E209="Small C Traditional"), "Retail Traditional",
IF(OR(E209="Semi WS Beauty", E209="Semi WS Traditional"), "Wholesale",
IF(OR(E209="New Beauty", E209="New Pharmacy", E209="New Traditional"), "Online / New",
IF(OR(E209="Specialty", E209="SubD A", E209="SubD B"), "Specialty / Niche",
IF(E209="Hyper", "Hyper", "Other"))))))</f>
        <v>Online / New</v>
      </c>
      <c r="G209" s="5" t="s">
        <v>264</v>
      </c>
      <c r="H209" s="5" t="s">
        <v>188</v>
      </c>
      <c r="I209" s="5" t="s">
        <v>189</v>
      </c>
      <c r="J209" s="5">
        <v>60</v>
      </c>
      <c r="K209" s="5">
        <v>-4</v>
      </c>
      <c r="L209" s="5">
        <v>-98</v>
      </c>
      <c r="M209" s="5" t="s">
        <v>224</v>
      </c>
      <c r="N209" s="5" t="s">
        <v>23</v>
      </c>
      <c r="O209" s="6">
        <f>Table1[[#This Row],[quantity]]*Table1[[#This Row],[amount]]</f>
        <v>392</v>
      </c>
    </row>
    <row r="210" spans="1:15" x14ac:dyDescent="0.35">
      <c r="A210" s="4">
        <v>45628</v>
      </c>
      <c r="B210" s="5" t="s">
        <v>15</v>
      </c>
      <c r="C210" s="5" t="s">
        <v>468</v>
      </c>
      <c r="D210" s="5" t="s">
        <v>469</v>
      </c>
      <c r="E210" s="5" t="s">
        <v>263</v>
      </c>
      <c r="F210" s="5" t="str">
        <f>IF(OR(E210="Large A Pharmacy", E210="Large B Pharmacy", E210="Medium Pharmacy", E210="Small A Pharmacy", E210="Small B Pharmacy", E210="Small C Pharmacy"), "Retail Pharmacy",
IF(OR(E210="Large A Traditional", E210="Large B Traditional", E210="Medium Traditional", E210="Small A Traditional", E210="Small B Traditional", E210="Small C Traditional"), "Retail Traditional",
IF(OR(E210="Semi WS Beauty", E210="Semi WS Traditional"), "Wholesale",
IF(OR(E210="New Beauty", E210="New Pharmacy", E210="New Traditional"), "Online / New",
IF(OR(E210="Specialty", E210="SubD A", E210="SubD B"), "Specialty / Niche",
IF(E210="Hyper", "Hyper", "Other"))))))</f>
        <v>Online / New</v>
      </c>
      <c r="G210" s="5" t="s">
        <v>264</v>
      </c>
      <c r="H210" s="5" t="s">
        <v>188</v>
      </c>
      <c r="I210" s="5" t="s">
        <v>189</v>
      </c>
      <c r="J210" s="5">
        <v>60</v>
      </c>
      <c r="K210" s="5">
        <v>-4</v>
      </c>
      <c r="L210" s="5">
        <v>-98</v>
      </c>
      <c r="M210" s="5" t="s">
        <v>224</v>
      </c>
      <c r="N210" s="5" t="s">
        <v>23</v>
      </c>
      <c r="O210" s="6">
        <f>Table1[[#This Row],[quantity]]*Table1[[#This Row],[amount]]</f>
        <v>392</v>
      </c>
    </row>
    <row r="211" spans="1:15" x14ac:dyDescent="0.35">
      <c r="A211" s="4">
        <v>45628</v>
      </c>
      <c r="B211" s="5" t="s">
        <v>15</v>
      </c>
      <c r="C211" s="5" t="s">
        <v>470</v>
      </c>
      <c r="D211" s="5" t="s">
        <v>471</v>
      </c>
      <c r="E211" s="5" t="s">
        <v>263</v>
      </c>
      <c r="F211" s="5" t="str">
        <f>IF(OR(E211="Large A Pharmacy", E211="Large B Pharmacy", E211="Medium Pharmacy", E211="Small A Pharmacy", E211="Small B Pharmacy", E211="Small C Pharmacy"), "Retail Pharmacy",
IF(OR(E211="Large A Traditional", E211="Large B Traditional", E211="Medium Traditional", E211="Small A Traditional", E211="Small B Traditional", E211="Small C Traditional"), "Retail Traditional",
IF(OR(E211="Semi WS Beauty", E211="Semi WS Traditional"), "Wholesale",
IF(OR(E211="New Beauty", E211="New Pharmacy", E211="New Traditional"), "Online / New",
IF(OR(E211="Specialty", E211="SubD A", E211="SubD B"), "Specialty / Niche",
IF(E211="Hyper", "Hyper", "Other"))))))</f>
        <v>Online / New</v>
      </c>
      <c r="G211" s="5" t="s">
        <v>264</v>
      </c>
      <c r="H211" s="5" t="s">
        <v>188</v>
      </c>
      <c r="I211" s="5" t="s">
        <v>189</v>
      </c>
      <c r="J211" s="5">
        <v>60</v>
      </c>
      <c r="K211" s="5">
        <v>-4</v>
      </c>
      <c r="L211" s="5">
        <v>-98</v>
      </c>
      <c r="M211" s="5" t="s">
        <v>224</v>
      </c>
      <c r="N211" s="5" t="s">
        <v>23</v>
      </c>
      <c r="O211" s="6">
        <f>Table1[[#This Row],[quantity]]*Table1[[#This Row],[amount]]</f>
        <v>392</v>
      </c>
    </row>
    <row r="212" spans="1:15" x14ac:dyDescent="0.35">
      <c r="A212" s="4">
        <v>45628</v>
      </c>
      <c r="B212" s="5" t="s">
        <v>15</v>
      </c>
      <c r="C212" s="5" t="s">
        <v>472</v>
      </c>
      <c r="D212" s="5" t="s">
        <v>473</v>
      </c>
      <c r="E212" s="5" t="s">
        <v>45</v>
      </c>
      <c r="F212" s="5" t="str">
        <f>IF(OR(E212="Large A Pharmacy", E212="Large B Pharmacy", E212="Medium Pharmacy", E212="Small A Pharmacy", E212="Small B Pharmacy", E212="Small C Pharmacy"), "Retail Pharmacy",
IF(OR(E212="Large A Traditional", E212="Large B Traditional", E212="Medium Traditional", E212="Small A Traditional", E212="Small B Traditional", E212="Small C Traditional"), "Retail Traditional",
IF(OR(E212="Semi WS Beauty", E212="Semi WS Traditional"), "Wholesale",
IF(OR(E212="New Beauty", E212="New Pharmacy", E212="New Traditional"), "Online / New",
IF(OR(E212="Specialty", E212="SubD A", E212="SubD B"), "Specialty / Niche",
IF(E212="Hyper", "Hyper", "Other"))))))</f>
        <v>Online / New</v>
      </c>
      <c r="G212" s="5" t="s">
        <v>46</v>
      </c>
      <c r="H212" s="5" t="s">
        <v>188</v>
      </c>
      <c r="I212" s="5" t="s">
        <v>189</v>
      </c>
      <c r="J212" s="5">
        <v>60</v>
      </c>
      <c r="K212" s="5">
        <v>-4</v>
      </c>
      <c r="L212" s="5">
        <v>-98</v>
      </c>
      <c r="M212" s="5" t="s">
        <v>224</v>
      </c>
      <c r="N212" s="5" t="s">
        <v>23</v>
      </c>
      <c r="O212" s="6">
        <f>Table1[[#This Row],[quantity]]*Table1[[#This Row],[amount]]</f>
        <v>392</v>
      </c>
    </row>
    <row r="213" spans="1:15" x14ac:dyDescent="0.35">
      <c r="A213" s="4">
        <v>45628</v>
      </c>
      <c r="B213" s="5" t="s">
        <v>15</v>
      </c>
      <c r="C213" s="5" t="s">
        <v>474</v>
      </c>
      <c r="D213" s="5" t="s">
        <v>475</v>
      </c>
      <c r="E213" s="5" t="s">
        <v>45</v>
      </c>
      <c r="F213" s="5" t="str">
        <f>IF(OR(E213="Large A Pharmacy", E213="Large B Pharmacy", E213="Medium Pharmacy", E213="Small A Pharmacy", E213="Small B Pharmacy", E213="Small C Pharmacy"), "Retail Pharmacy",
IF(OR(E213="Large A Traditional", E213="Large B Traditional", E213="Medium Traditional", E213="Small A Traditional", E213="Small B Traditional", E213="Small C Traditional"), "Retail Traditional",
IF(OR(E213="Semi WS Beauty", E213="Semi WS Traditional"), "Wholesale",
IF(OR(E213="New Beauty", E213="New Pharmacy", E213="New Traditional"), "Online / New",
IF(OR(E213="Specialty", E213="SubD A", E213="SubD B"), "Specialty / Niche",
IF(E213="Hyper", "Hyper", "Other"))))))</f>
        <v>Online / New</v>
      </c>
      <c r="G213" s="5" t="s">
        <v>46</v>
      </c>
      <c r="H213" s="5" t="s">
        <v>188</v>
      </c>
      <c r="I213" s="5" t="s">
        <v>189</v>
      </c>
      <c r="J213" s="5">
        <v>60</v>
      </c>
      <c r="K213" s="5">
        <v>-4</v>
      </c>
      <c r="L213" s="5">
        <v>-98</v>
      </c>
      <c r="M213" s="5" t="s">
        <v>224</v>
      </c>
      <c r="N213" s="5" t="s">
        <v>23</v>
      </c>
      <c r="O213" s="6">
        <f>Table1[[#This Row],[quantity]]*Table1[[#This Row],[amount]]</f>
        <v>392</v>
      </c>
    </row>
    <row r="214" spans="1:15" x14ac:dyDescent="0.35">
      <c r="A214" s="4">
        <v>45628</v>
      </c>
      <c r="B214" s="5" t="s">
        <v>15</v>
      </c>
      <c r="C214" s="5" t="s">
        <v>476</v>
      </c>
      <c r="D214" s="5" t="s">
        <v>477</v>
      </c>
      <c r="E214" s="5" t="s">
        <v>45</v>
      </c>
      <c r="F214" s="5" t="str">
        <f>IF(OR(E214="Large A Pharmacy", E214="Large B Pharmacy", E214="Medium Pharmacy", E214="Small A Pharmacy", E214="Small B Pharmacy", E214="Small C Pharmacy"), "Retail Pharmacy",
IF(OR(E214="Large A Traditional", E214="Large B Traditional", E214="Medium Traditional", E214="Small A Traditional", E214="Small B Traditional", E214="Small C Traditional"), "Retail Traditional",
IF(OR(E214="Semi WS Beauty", E214="Semi WS Traditional"), "Wholesale",
IF(OR(E214="New Beauty", E214="New Pharmacy", E214="New Traditional"), "Online / New",
IF(OR(E214="Specialty", E214="SubD A", E214="SubD B"), "Specialty / Niche",
IF(E214="Hyper", "Hyper", "Other"))))))</f>
        <v>Online / New</v>
      </c>
      <c r="G214" s="5" t="s">
        <v>46</v>
      </c>
      <c r="H214" s="5" t="s">
        <v>188</v>
      </c>
      <c r="I214" s="5" t="s">
        <v>189</v>
      </c>
      <c r="J214" s="5">
        <v>60</v>
      </c>
      <c r="K214" s="5">
        <v>-4</v>
      </c>
      <c r="L214" s="5">
        <v>-98</v>
      </c>
      <c r="M214" s="5" t="s">
        <v>224</v>
      </c>
      <c r="N214" s="5" t="s">
        <v>23</v>
      </c>
      <c r="O214" s="6">
        <f>Table1[[#This Row],[quantity]]*Table1[[#This Row],[amount]]</f>
        <v>392</v>
      </c>
    </row>
    <row r="215" spans="1:15" x14ac:dyDescent="0.35">
      <c r="A215" s="4">
        <v>45628</v>
      </c>
      <c r="B215" s="5" t="s">
        <v>15</v>
      </c>
      <c r="C215" s="5" t="s">
        <v>478</v>
      </c>
      <c r="D215" s="5" t="s">
        <v>479</v>
      </c>
      <c r="E215" s="5" t="s">
        <v>45</v>
      </c>
      <c r="F215" s="5" t="str">
        <f>IF(OR(E215="Large A Pharmacy", E215="Large B Pharmacy", E215="Medium Pharmacy", E215="Small A Pharmacy", E215="Small B Pharmacy", E215="Small C Pharmacy"), "Retail Pharmacy",
IF(OR(E215="Large A Traditional", E215="Large B Traditional", E215="Medium Traditional", E215="Small A Traditional", E215="Small B Traditional", E215="Small C Traditional"), "Retail Traditional",
IF(OR(E215="Semi WS Beauty", E215="Semi WS Traditional"), "Wholesale",
IF(OR(E215="New Beauty", E215="New Pharmacy", E215="New Traditional"), "Online / New",
IF(OR(E215="Specialty", E215="SubD A", E215="SubD B"), "Specialty / Niche",
IF(E215="Hyper", "Hyper", "Other"))))))</f>
        <v>Online / New</v>
      </c>
      <c r="G215" s="5" t="s">
        <v>46</v>
      </c>
      <c r="H215" s="5" t="s">
        <v>188</v>
      </c>
      <c r="I215" s="5" t="s">
        <v>189</v>
      </c>
      <c r="J215" s="5">
        <v>60</v>
      </c>
      <c r="K215" s="5">
        <v>-4</v>
      </c>
      <c r="L215" s="5">
        <v>-98</v>
      </c>
      <c r="M215" s="5" t="s">
        <v>224</v>
      </c>
      <c r="N215" s="5" t="s">
        <v>23</v>
      </c>
      <c r="O215" s="6">
        <f>Table1[[#This Row],[quantity]]*Table1[[#This Row],[amount]]</f>
        <v>392</v>
      </c>
    </row>
    <row r="216" spans="1:15" x14ac:dyDescent="0.35">
      <c r="A216" s="4">
        <v>45628</v>
      </c>
      <c r="B216" s="5" t="s">
        <v>15</v>
      </c>
      <c r="C216" s="5" t="s">
        <v>480</v>
      </c>
      <c r="D216" s="5" t="s">
        <v>481</v>
      </c>
      <c r="E216" s="5" t="s">
        <v>45</v>
      </c>
      <c r="F216" s="5" t="str">
        <f>IF(OR(E216="Large A Pharmacy", E216="Large B Pharmacy", E216="Medium Pharmacy", E216="Small A Pharmacy", E216="Small B Pharmacy", E216="Small C Pharmacy"), "Retail Pharmacy",
IF(OR(E216="Large A Traditional", E216="Large B Traditional", E216="Medium Traditional", E216="Small A Traditional", E216="Small B Traditional", E216="Small C Traditional"), "Retail Traditional",
IF(OR(E216="Semi WS Beauty", E216="Semi WS Traditional"), "Wholesale",
IF(OR(E216="New Beauty", E216="New Pharmacy", E216="New Traditional"), "Online / New",
IF(OR(E216="Specialty", E216="SubD A", E216="SubD B"), "Specialty / Niche",
IF(E216="Hyper", "Hyper", "Other"))))))</f>
        <v>Online / New</v>
      </c>
      <c r="G216" s="5" t="s">
        <v>46</v>
      </c>
      <c r="H216" s="5" t="s">
        <v>188</v>
      </c>
      <c r="I216" s="5" t="s">
        <v>189</v>
      </c>
      <c r="J216" s="5">
        <v>60</v>
      </c>
      <c r="K216" s="5">
        <v>-4</v>
      </c>
      <c r="L216" s="5">
        <v>-98</v>
      </c>
      <c r="M216" s="5" t="s">
        <v>224</v>
      </c>
      <c r="N216" s="5" t="s">
        <v>23</v>
      </c>
      <c r="O216" s="6">
        <f>Table1[[#This Row],[quantity]]*Table1[[#This Row],[amount]]</f>
        <v>392</v>
      </c>
    </row>
    <row r="217" spans="1:15" x14ac:dyDescent="0.35">
      <c r="A217" s="4">
        <v>45628</v>
      </c>
      <c r="B217" s="5" t="s">
        <v>15</v>
      </c>
      <c r="C217" s="5" t="s">
        <v>482</v>
      </c>
      <c r="D217" s="5" t="s">
        <v>483</v>
      </c>
      <c r="E217" s="5" t="s">
        <v>263</v>
      </c>
      <c r="F217" s="5" t="str">
        <f>IF(OR(E217="Large A Pharmacy", E217="Large B Pharmacy", E217="Medium Pharmacy", E217="Small A Pharmacy", E217="Small B Pharmacy", E217="Small C Pharmacy"), "Retail Pharmacy",
IF(OR(E217="Large A Traditional", E217="Large B Traditional", E217="Medium Traditional", E217="Small A Traditional", E217="Small B Traditional", E217="Small C Traditional"), "Retail Traditional",
IF(OR(E217="Semi WS Beauty", E217="Semi WS Traditional"), "Wholesale",
IF(OR(E217="New Beauty", E217="New Pharmacy", E217="New Traditional"), "Online / New",
IF(OR(E217="Specialty", E217="SubD A", E217="SubD B"), "Specialty / Niche",
IF(E217="Hyper", "Hyper", "Other"))))))</f>
        <v>Online / New</v>
      </c>
      <c r="G217" s="5" t="s">
        <v>264</v>
      </c>
      <c r="H217" s="5" t="s">
        <v>188</v>
      </c>
      <c r="I217" s="5" t="s">
        <v>189</v>
      </c>
      <c r="J217" s="5">
        <v>60</v>
      </c>
      <c r="K217" s="5">
        <v>-4</v>
      </c>
      <c r="L217" s="5">
        <v>-98</v>
      </c>
      <c r="M217" s="5" t="s">
        <v>224</v>
      </c>
      <c r="N217" s="5" t="s">
        <v>23</v>
      </c>
      <c r="O217" s="6">
        <f>Table1[[#This Row],[quantity]]*Table1[[#This Row],[amount]]</f>
        <v>392</v>
      </c>
    </row>
    <row r="218" spans="1:15" x14ac:dyDescent="0.35">
      <c r="A218" s="4">
        <v>45628</v>
      </c>
      <c r="B218" s="5" t="s">
        <v>15</v>
      </c>
      <c r="C218" s="5" t="s">
        <v>484</v>
      </c>
      <c r="D218" s="5" t="s">
        <v>485</v>
      </c>
      <c r="E218" s="5" t="s">
        <v>45</v>
      </c>
      <c r="F218" s="5" t="str">
        <f>IF(OR(E218="Large A Pharmacy", E218="Large B Pharmacy", E218="Medium Pharmacy", E218="Small A Pharmacy", E218="Small B Pharmacy", E218="Small C Pharmacy"), "Retail Pharmacy",
IF(OR(E218="Large A Traditional", E218="Large B Traditional", E218="Medium Traditional", E218="Small A Traditional", E218="Small B Traditional", E218="Small C Traditional"), "Retail Traditional",
IF(OR(E218="Semi WS Beauty", E218="Semi WS Traditional"), "Wholesale",
IF(OR(E218="New Beauty", E218="New Pharmacy", E218="New Traditional"), "Online / New",
IF(OR(E218="Specialty", E218="SubD A", E218="SubD B"), "Specialty / Niche",
IF(E218="Hyper", "Hyper", "Other"))))))</f>
        <v>Online / New</v>
      </c>
      <c r="G218" s="5" t="s">
        <v>46</v>
      </c>
      <c r="H218" s="5" t="s">
        <v>188</v>
      </c>
      <c r="I218" s="5" t="s">
        <v>189</v>
      </c>
      <c r="J218" s="5">
        <v>60</v>
      </c>
      <c r="K218" s="5">
        <v>-4</v>
      </c>
      <c r="L218" s="5">
        <v>-98</v>
      </c>
      <c r="M218" s="5" t="s">
        <v>224</v>
      </c>
      <c r="N218" s="5" t="s">
        <v>23</v>
      </c>
      <c r="O218" s="6">
        <f>Table1[[#This Row],[quantity]]*Table1[[#This Row],[amount]]</f>
        <v>392</v>
      </c>
    </row>
    <row r="219" spans="1:15" x14ac:dyDescent="0.35">
      <c r="A219" s="4">
        <v>45628</v>
      </c>
      <c r="B219" s="5" t="s">
        <v>15</v>
      </c>
      <c r="C219" s="5" t="s">
        <v>486</v>
      </c>
      <c r="D219" s="5" t="s">
        <v>487</v>
      </c>
      <c r="E219" s="5" t="s">
        <v>45</v>
      </c>
      <c r="F219" s="5" t="str">
        <f>IF(OR(E219="Large A Pharmacy", E219="Large B Pharmacy", E219="Medium Pharmacy", E219="Small A Pharmacy", E219="Small B Pharmacy", E219="Small C Pharmacy"), "Retail Pharmacy",
IF(OR(E219="Large A Traditional", E219="Large B Traditional", E219="Medium Traditional", E219="Small A Traditional", E219="Small B Traditional", E219="Small C Traditional"), "Retail Traditional",
IF(OR(E219="Semi WS Beauty", E219="Semi WS Traditional"), "Wholesale",
IF(OR(E219="New Beauty", E219="New Pharmacy", E219="New Traditional"), "Online / New",
IF(OR(E219="Specialty", E219="SubD A", E219="SubD B"), "Specialty / Niche",
IF(E219="Hyper", "Hyper", "Other"))))))</f>
        <v>Online / New</v>
      </c>
      <c r="G219" s="5" t="s">
        <v>46</v>
      </c>
      <c r="H219" s="5" t="s">
        <v>188</v>
      </c>
      <c r="I219" s="5" t="s">
        <v>189</v>
      </c>
      <c r="J219" s="5">
        <v>60</v>
      </c>
      <c r="K219" s="5">
        <v>-4</v>
      </c>
      <c r="L219" s="5">
        <v>-98</v>
      </c>
      <c r="M219" s="5" t="s">
        <v>224</v>
      </c>
      <c r="N219" s="5" t="s">
        <v>23</v>
      </c>
      <c r="O219" s="6">
        <f>Table1[[#This Row],[quantity]]*Table1[[#This Row],[amount]]</f>
        <v>392</v>
      </c>
    </row>
    <row r="220" spans="1:15" x14ac:dyDescent="0.35">
      <c r="A220" s="4">
        <v>45628</v>
      </c>
      <c r="B220" s="5" t="s">
        <v>15</v>
      </c>
      <c r="C220" s="5" t="s">
        <v>488</v>
      </c>
      <c r="D220" s="5" t="s">
        <v>489</v>
      </c>
      <c r="E220" s="5" t="s">
        <v>263</v>
      </c>
      <c r="F220" s="5" t="str">
        <f>IF(OR(E220="Large A Pharmacy", E220="Large B Pharmacy", E220="Medium Pharmacy", E220="Small A Pharmacy", E220="Small B Pharmacy", E220="Small C Pharmacy"), "Retail Pharmacy",
IF(OR(E220="Large A Traditional", E220="Large B Traditional", E220="Medium Traditional", E220="Small A Traditional", E220="Small B Traditional", E220="Small C Traditional"), "Retail Traditional",
IF(OR(E220="Semi WS Beauty", E220="Semi WS Traditional"), "Wholesale",
IF(OR(E220="New Beauty", E220="New Pharmacy", E220="New Traditional"), "Online / New",
IF(OR(E220="Specialty", E220="SubD A", E220="SubD B"), "Specialty / Niche",
IF(E220="Hyper", "Hyper", "Other"))))))</f>
        <v>Online / New</v>
      </c>
      <c r="G220" s="5" t="s">
        <v>264</v>
      </c>
      <c r="H220" s="5" t="s">
        <v>188</v>
      </c>
      <c r="I220" s="5" t="s">
        <v>189</v>
      </c>
      <c r="J220" s="5">
        <v>60</v>
      </c>
      <c r="K220" s="5">
        <v>-4</v>
      </c>
      <c r="L220" s="5">
        <v>-98</v>
      </c>
      <c r="M220" s="5" t="s">
        <v>224</v>
      </c>
      <c r="N220" s="5" t="s">
        <v>23</v>
      </c>
      <c r="O220" s="6">
        <f>Table1[[#This Row],[quantity]]*Table1[[#This Row],[amount]]</f>
        <v>392</v>
      </c>
    </row>
    <row r="221" spans="1:15" x14ac:dyDescent="0.35">
      <c r="A221" s="4">
        <v>45628</v>
      </c>
      <c r="B221" s="5" t="s">
        <v>15</v>
      </c>
      <c r="C221" s="5" t="s">
        <v>490</v>
      </c>
      <c r="D221" s="5" t="s">
        <v>491</v>
      </c>
      <c r="E221" s="5" t="s">
        <v>45</v>
      </c>
      <c r="F221" s="5" t="str">
        <f>IF(OR(E221="Large A Pharmacy", E221="Large B Pharmacy", E221="Medium Pharmacy", E221="Small A Pharmacy", E221="Small B Pharmacy", E221="Small C Pharmacy"), "Retail Pharmacy",
IF(OR(E221="Large A Traditional", E221="Large B Traditional", E221="Medium Traditional", E221="Small A Traditional", E221="Small B Traditional", E221="Small C Traditional"), "Retail Traditional",
IF(OR(E221="Semi WS Beauty", E221="Semi WS Traditional"), "Wholesale",
IF(OR(E221="New Beauty", E221="New Pharmacy", E221="New Traditional"), "Online / New",
IF(OR(E221="Specialty", E221="SubD A", E221="SubD B"), "Specialty / Niche",
IF(E221="Hyper", "Hyper", "Other"))))))</f>
        <v>Online / New</v>
      </c>
      <c r="G221" s="5" t="s">
        <v>46</v>
      </c>
      <c r="H221" s="5" t="s">
        <v>188</v>
      </c>
      <c r="I221" s="5" t="s">
        <v>189</v>
      </c>
      <c r="J221" s="5">
        <v>60</v>
      </c>
      <c r="K221" s="5">
        <v>-4</v>
      </c>
      <c r="L221" s="5">
        <v>-98</v>
      </c>
      <c r="M221" s="5" t="s">
        <v>224</v>
      </c>
      <c r="N221" s="5" t="s">
        <v>23</v>
      </c>
      <c r="O221" s="6">
        <f>Table1[[#This Row],[quantity]]*Table1[[#This Row],[amount]]</f>
        <v>392</v>
      </c>
    </row>
    <row r="222" spans="1:15" x14ac:dyDescent="0.35">
      <c r="A222" s="4">
        <v>45628</v>
      </c>
      <c r="B222" s="5" t="s">
        <v>15</v>
      </c>
      <c r="C222" s="5" t="s">
        <v>492</v>
      </c>
      <c r="D222" s="5" t="s">
        <v>493</v>
      </c>
      <c r="E222" s="5" t="s">
        <v>45</v>
      </c>
      <c r="F222" s="5" t="str">
        <f>IF(OR(E222="Large A Pharmacy", E222="Large B Pharmacy", E222="Medium Pharmacy", E222="Small A Pharmacy", E222="Small B Pharmacy", E222="Small C Pharmacy"), "Retail Pharmacy",
IF(OR(E222="Large A Traditional", E222="Large B Traditional", E222="Medium Traditional", E222="Small A Traditional", E222="Small B Traditional", E222="Small C Traditional"), "Retail Traditional",
IF(OR(E222="Semi WS Beauty", E222="Semi WS Traditional"), "Wholesale",
IF(OR(E222="New Beauty", E222="New Pharmacy", E222="New Traditional"), "Online / New",
IF(OR(E222="Specialty", E222="SubD A", E222="SubD B"), "Specialty / Niche",
IF(E222="Hyper", "Hyper", "Other"))))))</f>
        <v>Online / New</v>
      </c>
      <c r="G222" s="5" t="s">
        <v>46</v>
      </c>
      <c r="H222" s="5" t="s">
        <v>188</v>
      </c>
      <c r="I222" s="5" t="s">
        <v>189</v>
      </c>
      <c r="J222" s="5">
        <v>60</v>
      </c>
      <c r="K222" s="5">
        <v>-4</v>
      </c>
      <c r="L222" s="5">
        <v>-98</v>
      </c>
      <c r="M222" s="5" t="s">
        <v>224</v>
      </c>
      <c r="N222" s="5" t="s">
        <v>23</v>
      </c>
      <c r="O222" s="6">
        <f>Table1[[#This Row],[quantity]]*Table1[[#This Row],[amount]]</f>
        <v>392</v>
      </c>
    </row>
    <row r="223" spans="1:15" x14ac:dyDescent="0.35">
      <c r="A223" s="4">
        <v>45628</v>
      </c>
      <c r="B223" s="5" t="s">
        <v>15</v>
      </c>
      <c r="C223" s="5" t="s">
        <v>494</v>
      </c>
      <c r="D223" s="5" t="s">
        <v>495</v>
      </c>
      <c r="E223" s="5" t="s">
        <v>263</v>
      </c>
      <c r="F223" s="5" t="str">
        <f>IF(OR(E223="Large A Pharmacy", E223="Large B Pharmacy", E223="Medium Pharmacy", E223="Small A Pharmacy", E223="Small B Pharmacy", E223="Small C Pharmacy"), "Retail Pharmacy",
IF(OR(E223="Large A Traditional", E223="Large B Traditional", E223="Medium Traditional", E223="Small A Traditional", E223="Small B Traditional", E223="Small C Traditional"), "Retail Traditional",
IF(OR(E223="Semi WS Beauty", E223="Semi WS Traditional"), "Wholesale",
IF(OR(E223="New Beauty", E223="New Pharmacy", E223="New Traditional"), "Online / New",
IF(OR(E223="Specialty", E223="SubD A", E223="SubD B"), "Specialty / Niche",
IF(E223="Hyper", "Hyper", "Other"))))))</f>
        <v>Online / New</v>
      </c>
      <c r="G223" s="5" t="s">
        <v>264</v>
      </c>
      <c r="H223" s="5" t="s">
        <v>188</v>
      </c>
      <c r="I223" s="5" t="s">
        <v>189</v>
      </c>
      <c r="J223" s="5">
        <v>60</v>
      </c>
      <c r="K223" s="5">
        <v>-4</v>
      </c>
      <c r="L223" s="5">
        <v>-98</v>
      </c>
      <c r="M223" s="5" t="s">
        <v>224</v>
      </c>
      <c r="N223" s="5" t="s">
        <v>23</v>
      </c>
      <c r="O223" s="6">
        <f>Table1[[#This Row],[quantity]]*Table1[[#This Row],[amount]]</f>
        <v>392</v>
      </c>
    </row>
    <row r="224" spans="1:15" x14ac:dyDescent="0.35">
      <c r="A224" s="4">
        <v>45628</v>
      </c>
      <c r="B224" s="5" t="s">
        <v>15</v>
      </c>
      <c r="C224" s="5" t="s">
        <v>496</v>
      </c>
      <c r="D224" s="5" t="s">
        <v>497</v>
      </c>
      <c r="E224" s="5" t="s">
        <v>45</v>
      </c>
      <c r="F224" s="5" t="str">
        <f>IF(OR(E224="Large A Pharmacy", E224="Large B Pharmacy", E224="Medium Pharmacy", E224="Small A Pharmacy", E224="Small B Pharmacy", E224="Small C Pharmacy"), "Retail Pharmacy",
IF(OR(E224="Large A Traditional", E224="Large B Traditional", E224="Medium Traditional", E224="Small A Traditional", E224="Small B Traditional", E224="Small C Traditional"), "Retail Traditional",
IF(OR(E224="Semi WS Beauty", E224="Semi WS Traditional"), "Wholesale",
IF(OR(E224="New Beauty", E224="New Pharmacy", E224="New Traditional"), "Online / New",
IF(OR(E224="Specialty", E224="SubD A", E224="SubD B"), "Specialty / Niche",
IF(E224="Hyper", "Hyper", "Other"))))))</f>
        <v>Online / New</v>
      </c>
      <c r="G224" s="5" t="s">
        <v>46</v>
      </c>
      <c r="H224" s="5" t="s">
        <v>188</v>
      </c>
      <c r="I224" s="5" t="s">
        <v>189</v>
      </c>
      <c r="J224" s="5">
        <v>60</v>
      </c>
      <c r="K224" s="5">
        <v>-4</v>
      </c>
      <c r="L224" s="5">
        <v>-98</v>
      </c>
      <c r="M224" s="5" t="s">
        <v>224</v>
      </c>
      <c r="N224" s="5" t="s">
        <v>23</v>
      </c>
      <c r="O224" s="6">
        <f>Table1[[#This Row],[quantity]]*Table1[[#This Row],[amount]]</f>
        <v>392</v>
      </c>
    </row>
    <row r="225" spans="1:15" x14ac:dyDescent="0.35">
      <c r="A225" s="4">
        <v>45628</v>
      </c>
      <c r="B225" s="5" t="s">
        <v>15</v>
      </c>
      <c r="C225" s="5" t="s">
        <v>498</v>
      </c>
      <c r="D225" s="5" t="s">
        <v>499</v>
      </c>
      <c r="E225" s="5" t="s">
        <v>45</v>
      </c>
      <c r="F225" s="5" t="str">
        <f>IF(OR(E225="Large A Pharmacy", E225="Large B Pharmacy", E225="Medium Pharmacy", E225="Small A Pharmacy", E225="Small B Pharmacy", E225="Small C Pharmacy"), "Retail Pharmacy",
IF(OR(E225="Large A Traditional", E225="Large B Traditional", E225="Medium Traditional", E225="Small A Traditional", E225="Small B Traditional", E225="Small C Traditional"), "Retail Traditional",
IF(OR(E225="Semi WS Beauty", E225="Semi WS Traditional"), "Wholesale",
IF(OR(E225="New Beauty", E225="New Pharmacy", E225="New Traditional"), "Online / New",
IF(OR(E225="Specialty", E225="SubD A", E225="SubD B"), "Specialty / Niche",
IF(E225="Hyper", "Hyper", "Other"))))))</f>
        <v>Online / New</v>
      </c>
      <c r="G225" s="5" t="s">
        <v>46</v>
      </c>
      <c r="H225" s="5" t="s">
        <v>188</v>
      </c>
      <c r="I225" s="5" t="s">
        <v>189</v>
      </c>
      <c r="J225" s="5">
        <v>60</v>
      </c>
      <c r="K225" s="5">
        <v>-4</v>
      </c>
      <c r="L225" s="5">
        <v>-98</v>
      </c>
      <c r="M225" s="5" t="s">
        <v>224</v>
      </c>
      <c r="N225" s="5" t="s">
        <v>23</v>
      </c>
      <c r="O225" s="6">
        <f>Table1[[#This Row],[quantity]]*Table1[[#This Row],[amount]]</f>
        <v>392</v>
      </c>
    </row>
    <row r="226" spans="1:15" x14ac:dyDescent="0.35">
      <c r="A226" s="4">
        <v>45628</v>
      </c>
      <c r="B226" s="5" t="s">
        <v>15</v>
      </c>
      <c r="C226" s="5" t="s">
        <v>500</v>
      </c>
      <c r="D226" s="5" t="s">
        <v>501</v>
      </c>
      <c r="E226" s="5" t="s">
        <v>45</v>
      </c>
      <c r="F226" s="5" t="str">
        <f>IF(OR(E226="Large A Pharmacy", E226="Large B Pharmacy", E226="Medium Pharmacy", E226="Small A Pharmacy", E226="Small B Pharmacy", E226="Small C Pharmacy"), "Retail Pharmacy",
IF(OR(E226="Large A Traditional", E226="Large B Traditional", E226="Medium Traditional", E226="Small A Traditional", E226="Small B Traditional", E226="Small C Traditional"), "Retail Traditional",
IF(OR(E226="Semi WS Beauty", E226="Semi WS Traditional"), "Wholesale",
IF(OR(E226="New Beauty", E226="New Pharmacy", E226="New Traditional"), "Online / New",
IF(OR(E226="Specialty", E226="SubD A", E226="SubD B"), "Specialty / Niche",
IF(E226="Hyper", "Hyper", "Other"))))))</f>
        <v>Online / New</v>
      </c>
      <c r="G226" s="5" t="s">
        <v>46</v>
      </c>
      <c r="H226" s="5" t="s">
        <v>188</v>
      </c>
      <c r="I226" s="5" t="s">
        <v>189</v>
      </c>
      <c r="J226" s="5">
        <v>60</v>
      </c>
      <c r="K226" s="5">
        <v>-4</v>
      </c>
      <c r="L226" s="5">
        <v>-98</v>
      </c>
      <c r="M226" s="5" t="s">
        <v>224</v>
      </c>
      <c r="N226" s="5" t="s">
        <v>23</v>
      </c>
      <c r="O226" s="6">
        <f>Table1[[#This Row],[quantity]]*Table1[[#This Row],[amount]]</f>
        <v>392</v>
      </c>
    </row>
    <row r="227" spans="1:15" x14ac:dyDescent="0.35">
      <c r="A227" s="4">
        <v>45628</v>
      </c>
      <c r="B227" s="5" t="s">
        <v>15</v>
      </c>
      <c r="C227" s="5" t="s">
        <v>502</v>
      </c>
      <c r="D227" s="5" t="s">
        <v>503</v>
      </c>
      <c r="E227" s="5" t="s">
        <v>45</v>
      </c>
      <c r="F227" s="5" t="str">
        <f>IF(OR(E227="Large A Pharmacy", E227="Large B Pharmacy", E227="Medium Pharmacy", E227="Small A Pharmacy", E227="Small B Pharmacy", E227="Small C Pharmacy"), "Retail Pharmacy",
IF(OR(E227="Large A Traditional", E227="Large B Traditional", E227="Medium Traditional", E227="Small A Traditional", E227="Small B Traditional", E227="Small C Traditional"), "Retail Traditional",
IF(OR(E227="Semi WS Beauty", E227="Semi WS Traditional"), "Wholesale",
IF(OR(E227="New Beauty", E227="New Pharmacy", E227="New Traditional"), "Online / New",
IF(OR(E227="Specialty", E227="SubD A", E227="SubD B"), "Specialty / Niche",
IF(E227="Hyper", "Hyper", "Other"))))))</f>
        <v>Online / New</v>
      </c>
      <c r="G227" s="5" t="s">
        <v>46</v>
      </c>
      <c r="H227" s="5" t="s">
        <v>188</v>
      </c>
      <c r="I227" s="5" t="s">
        <v>189</v>
      </c>
      <c r="J227" s="5">
        <v>60</v>
      </c>
      <c r="K227" s="5">
        <v>-4</v>
      </c>
      <c r="L227" s="5">
        <v>-98</v>
      </c>
      <c r="M227" s="5" t="s">
        <v>224</v>
      </c>
      <c r="N227" s="5" t="s">
        <v>23</v>
      </c>
      <c r="O227" s="6">
        <f>Table1[[#This Row],[quantity]]*Table1[[#This Row],[amount]]</f>
        <v>392</v>
      </c>
    </row>
    <row r="228" spans="1:15" x14ac:dyDescent="0.35">
      <c r="A228" s="4">
        <v>45628</v>
      </c>
      <c r="B228" s="5" t="s">
        <v>15</v>
      </c>
      <c r="C228" s="5" t="s">
        <v>504</v>
      </c>
      <c r="D228" s="5" t="s">
        <v>505</v>
      </c>
      <c r="E228" s="5" t="s">
        <v>45</v>
      </c>
      <c r="F228" s="5" t="str">
        <f>IF(OR(E228="Large A Pharmacy", E228="Large B Pharmacy", E228="Medium Pharmacy", E228="Small A Pharmacy", E228="Small B Pharmacy", E228="Small C Pharmacy"), "Retail Pharmacy",
IF(OR(E228="Large A Traditional", E228="Large B Traditional", E228="Medium Traditional", E228="Small A Traditional", E228="Small B Traditional", E228="Small C Traditional"), "Retail Traditional",
IF(OR(E228="Semi WS Beauty", E228="Semi WS Traditional"), "Wholesale",
IF(OR(E228="New Beauty", E228="New Pharmacy", E228="New Traditional"), "Online / New",
IF(OR(E228="Specialty", E228="SubD A", E228="SubD B"), "Specialty / Niche",
IF(E228="Hyper", "Hyper", "Other"))))))</f>
        <v>Online / New</v>
      </c>
      <c r="G228" s="5" t="s">
        <v>46</v>
      </c>
      <c r="H228" s="5" t="s">
        <v>188</v>
      </c>
      <c r="I228" s="5" t="s">
        <v>189</v>
      </c>
      <c r="J228" s="5">
        <v>60</v>
      </c>
      <c r="K228" s="5">
        <v>-4</v>
      </c>
      <c r="L228" s="5">
        <v>-98</v>
      </c>
      <c r="M228" s="5" t="s">
        <v>224</v>
      </c>
      <c r="N228" s="5" t="s">
        <v>23</v>
      </c>
      <c r="O228" s="6">
        <f>Table1[[#This Row],[quantity]]*Table1[[#This Row],[amount]]</f>
        <v>392</v>
      </c>
    </row>
    <row r="229" spans="1:15" x14ac:dyDescent="0.35">
      <c r="A229" s="4">
        <v>45628</v>
      </c>
      <c r="B229" s="5" t="s">
        <v>15</v>
      </c>
      <c r="C229" s="5" t="s">
        <v>506</v>
      </c>
      <c r="D229" s="5" t="s">
        <v>507</v>
      </c>
      <c r="E229" s="5" t="s">
        <v>263</v>
      </c>
      <c r="F229" s="5" t="str">
        <f>IF(OR(E229="Large A Pharmacy", E229="Large B Pharmacy", E229="Medium Pharmacy", E229="Small A Pharmacy", E229="Small B Pharmacy", E229="Small C Pharmacy"), "Retail Pharmacy",
IF(OR(E229="Large A Traditional", E229="Large B Traditional", E229="Medium Traditional", E229="Small A Traditional", E229="Small B Traditional", E229="Small C Traditional"), "Retail Traditional",
IF(OR(E229="Semi WS Beauty", E229="Semi WS Traditional"), "Wholesale",
IF(OR(E229="New Beauty", E229="New Pharmacy", E229="New Traditional"), "Online / New",
IF(OR(E229="Specialty", E229="SubD A", E229="SubD B"), "Specialty / Niche",
IF(E229="Hyper", "Hyper", "Other"))))))</f>
        <v>Online / New</v>
      </c>
      <c r="G229" s="5" t="s">
        <v>264</v>
      </c>
      <c r="H229" s="5" t="s">
        <v>188</v>
      </c>
      <c r="I229" s="5" t="s">
        <v>189</v>
      </c>
      <c r="J229" s="5">
        <v>60</v>
      </c>
      <c r="K229" s="5">
        <v>-4</v>
      </c>
      <c r="L229" s="5">
        <v>-98</v>
      </c>
      <c r="M229" s="5" t="s">
        <v>224</v>
      </c>
      <c r="N229" s="5" t="s">
        <v>23</v>
      </c>
      <c r="O229" s="6">
        <f>Table1[[#This Row],[quantity]]*Table1[[#This Row],[amount]]</f>
        <v>392</v>
      </c>
    </row>
    <row r="230" spans="1:15" x14ac:dyDescent="0.35">
      <c r="A230" s="4">
        <v>45628</v>
      </c>
      <c r="B230" s="5" t="s">
        <v>15</v>
      </c>
      <c r="C230" s="5" t="s">
        <v>508</v>
      </c>
      <c r="D230" s="5" t="s">
        <v>509</v>
      </c>
      <c r="E230" s="5" t="s">
        <v>45</v>
      </c>
      <c r="F230" s="5" t="str">
        <f>IF(OR(E230="Large A Pharmacy", E230="Large B Pharmacy", E230="Medium Pharmacy", E230="Small A Pharmacy", E230="Small B Pharmacy", E230="Small C Pharmacy"), "Retail Pharmacy",
IF(OR(E230="Large A Traditional", E230="Large B Traditional", E230="Medium Traditional", E230="Small A Traditional", E230="Small B Traditional", E230="Small C Traditional"), "Retail Traditional",
IF(OR(E230="Semi WS Beauty", E230="Semi WS Traditional"), "Wholesale",
IF(OR(E230="New Beauty", E230="New Pharmacy", E230="New Traditional"), "Online / New",
IF(OR(E230="Specialty", E230="SubD A", E230="SubD B"), "Specialty / Niche",
IF(E230="Hyper", "Hyper", "Other"))))))</f>
        <v>Online / New</v>
      </c>
      <c r="G230" s="5" t="s">
        <v>46</v>
      </c>
      <c r="H230" s="5" t="s">
        <v>188</v>
      </c>
      <c r="I230" s="5" t="s">
        <v>189</v>
      </c>
      <c r="J230" s="5">
        <v>60</v>
      </c>
      <c r="K230" s="5">
        <v>-4</v>
      </c>
      <c r="L230" s="5">
        <v>-98</v>
      </c>
      <c r="M230" s="5" t="s">
        <v>224</v>
      </c>
      <c r="N230" s="5" t="s">
        <v>23</v>
      </c>
      <c r="O230" s="6">
        <f>Table1[[#This Row],[quantity]]*Table1[[#This Row],[amount]]</f>
        <v>392</v>
      </c>
    </row>
    <row r="231" spans="1:15" x14ac:dyDescent="0.35">
      <c r="A231" s="4">
        <v>45628</v>
      </c>
      <c r="B231" s="5" t="s">
        <v>15</v>
      </c>
      <c r="C231" s="5" t="s">
        <v>510</v>
      </c>
      <c r="D231" s="5" t="s">
        <v>511</v>
      </c>
      <c r="E231" s="5" t="s">
        <v>45</v>
      </c>
      <c r="F231" s="5" t="str">
        <f>IF(OR(E231="Large A Pharmacy", E231="Large B Pharmacy", E231="Medium Pharmacy", E231="Small A Pharmacy", E231="Small B Pharmacy", E231="Small C Pharmacy"), "Retail Pharmacy",
IF(OR(E231="Large A Traditional", E231="Large B Traditional", E231="Medium Traditional", E231="Small A Traditional", E231="Small B Traditional", E231="Small C Traditional"), "Retail Traditional",
IF(OR(E231="Semi WS Beauty", E231="Semi WS Traditional"), "Wholesale",
IF(OR(E231="New Beauty", E231="New Pharmacy", E231="New Traditional"), "Online / New",
IF(OR(E231="Specialty", E231="SubD A", E231="SubD B"), "Specialty / Niche",
IF(E231="Hyper", "Hyper", "Other"))))))</f>
        <v>Online / New</v>
      </c>
      <c r="G231" s="5" t="s">
        <v>46</v>
      </c>
      <c r="H231" s="5" t="s">
        <v>188</v>
      </c>
      <c r="I231" s="5" t="s">
        <v>189</v>
      </c>
      <c r="J231" s="5">
        <v>60</v>
      </c>
      <c r="K231" s="5">
        <v>-4</v>
      </c>
      <c r="L231" s="5">
        <v>-98</v>
      </c>
      <c r="M231" s="5" t="s">
        <v>224</v>
      </c>
      <c r="N231" s="5" t="s">
        <v>23</v>
      </c>
      <c r="O231" s="6">
        <f>Table1[[#This Row],[quantity]]*Table1[[#This Row],[amount]]</f>
        <v>392</v>
      </c>
    </row>
    <row r="232" spans="1:15" x14ac:dyDescent="0.35">
      <c r="A232" s="4">
        <v>45628</v>
      </c>
      <c r="B232" s="5" t="s">
        <v>31</v>
      </c>
      <c r="C232" s="5" t="s">
        <v>512</v>
      </c>
      <c r="D232" s="5" t="s">
        <v>513</v>
      </c>
      <c r="E232" s="5" t="s">
        <v>26</v>
      </c>
      <c r="F232" s="5" t="str">
        <f>IF(OR(E232="Large A Pharmacy", E232="Large B Pharmacy", E232="Medium Pharmacy", E232="Small A Pharmacy", E232="Small B Pharmacy", E232="Small C Pharmacy"), "Retail Pharmacy",
IF(OR(E232="Large A Traditional", E232="Large B Traditional", E232="Medium Traditional", E232="Small A Traditional", E232="Small B Traditional", E232="Small C Traditional"), "Retail Traditional",
IF(OR(E232="Semi WS Beauty", E232="Semi WS Traditional"), "Wholesale",
IF(OR(E232="New Beauty", E232="New Pharmacy", E232="New Traditional"), "Online / New",
IF(OR(E232="Specialty", E232="SubD A", E232="SubD B"), "Specialty / Niche",
IF(E232="Hyper", "Hyper", "Other"))))))</f>
        <v>Retail Traditional</v>
      </c>
      <c r="G232" s="5" t="s">
        <v>27</v>
      </c>
      <c r="H232" s="5" t="s">
        <v>20</v>
      </c>
      <c r="I232" s="5" t="s">
        <v>34</v>
      </c>
      <c r="J232" s="5">
        <v>216</v>
      </c>
      <c r="K232" s="5">
        <v>-1</v>
      </c>
      <c r="L232" s="5">
        <v>-74.27</v>
      </c>
      <c r="M232" s="5" t="s">
        <v>35</v>
      </c>
      <c r="N232" s="5" t="s">
        <v>36</v>
      </c>
      <c r="O232" s="6">
        <f>Table1[[#This Row],[quantity]]*Table1[[#This Row],[amount]]</f>
        <v>74.27</v>
      </c>
    </row>
    <row r="233" spans="1:15" x14ac:dyDescent="0.35">
      <c r="A233" s="4">
        <v>45640</v>
      </c>
      <c r="B233" s="5" t="s">
        <v>15</v>
      </c>
      <c r="C233" s="5" t="s">
        <v>150</v>
      </c>
      <c r="D233" s="5" t="s">
        <v>151</v>
      </c>
      <c r="E233" s="5" t="s">
        <v>152</v>
      </c>
      <c r="F233" s="5" t="str">
        <f>IF(OR(E233="Large A Pharmacy", E233="Large B Pharmacy", E233="Medium Pharmacy", E233="Small A Pharmacy", E233="Small B Pharmacy", E233="Small C Pharmacy"), "Retail Pharmacy",
IF(OR(E233="Large A Traditional", E233="Large B Traditional", E233="Medium Traditional", E233="Small A Traditional", E233="Small B Traditional", E233="Small C Traditional"), "Retail Traditional",
IF(OR(E233="Semi WS Beauty", E233="Semi WS Traditional"), "Wholesale",
IF(OR(E233="New Beauty", E233="New Pharmacy", E233="New Traditional"), "Online / New",
IF(OR(E233="Specialty", E233="SubD A", E233="SubD B"), "Specialty / Niche",
IF(E233="Hyper", "Hyper", "Other"))))))</f>
        <v>Specialty / Niche</v>
      </c>
      <c r="G233" s="5" t="s">
        <v>153</v>
      </c>
      <c r="H233" s="5" t="s">
        <v>41</v>
      </c>
      <c r="I233" s="5" t="s">
        <v>42</v>
      </c>
      <c r="J233" s="5">
        <v>12</v>
      </c>
      <c r="K233" s="5">
        <v>-18</v>
      </c>
      <c r="L233" s="5">
        <v>-4680</v>
      </c>
      <c r="M233" s="5" t="s">
        <v>155</v>
      </c>
      <c r="N233" s="5" t="s">
        <v>86</v>
      </c>
      <c r="O233" s="6">
        <f>Table1[[#This Row],[quantity]]*Table1[[#This Row],[amount]]</f>
        <v>84240</v>
      </c>
    </row>
    <row r="234" spans="1:15" x14ac:dyDescent="0.35">
      <c r="A234" s="4">
        <v>45628</v>
      </c>
      <c r="B234" s="5" t="s">
        <v>15</v>
      </c>
      <c r="C234" s="5" t="s">
        <v>514</v>
      </c>
      <c r="D234" s="5" t="s">
        <v>515</v>
      </c>
      <c r="E234" s="5" t="s">
        <v>74</v>
      </c>
      <c r="F234" s="5" t="str">
        <f>IF(OR(E234="Large A Pharmacy", E234="Large B Pharmacy", E234="Medium Pharmacy", E234="Small A Pharmacy", E234="Small B Pharmacy", E234="Small C Pharmacy"), "Retail Pharmacy",
IF(OR(E234="Large A Traditional", E234="Large B Traditional", E234="Medium Traditional", E234="Small A Traditional", E234="Small B Traditional", E234="Small C Traditional"), "Retail Traditional",
IF(OR(E234="Semi WS Beauty", E234="Semi WS Traditional"), "Wholesale",
IF(OR(E234="New Beauty", E234="New Pharmacy", E234="New Traditional"), "Online / New",
IF(OR(E234="Specialty", E234="SubD A", E234="SubD B"), "Specialty / Niche",
IF(E234="Hyper", "Hyper", "Other"))))))</f>
        <v>Retail Pharmacy</v>
      </c>
      <c r="G234" s="5" t="s">
        <v>516</v>
      </c>
      <c r="H234" s="5" t="s">
        <v>194</v>
      </c>
      <c r="I234" s="5" t="s">
        <v>195</v>
      </c>
      <c r="J234" s="5">
        <v>72</v>
      </c>
      <c r="K234" s="5">
        <v>-3</v>
      </c>
      <c r="L234" s="5">
        <v>-434.19</v>
      </c>
      <c r="M234" s="5" t="s">
        <v>22</v>
      </c>
      <c r="N234" s="5" t="s">
        <v>36</v>
      </c>
      <c r="O234" s="6">
        <f>Table1[[#This Row],[quantity]]*Table1[[#This Row],[amount]]</f>
        <v>1302.57</v>
      </c>
    </row>
    <row r="235" spans="1:15" x14ac:dyDescent="0.35">
      <c r="A235" s="4">
        <v>45628</v>
      </c>
      <c r="B235" s="5" t="s">
        <v>15</v>
      </c>
      <c r="C235" s="5" t="s">
        <v>24</v>
      </c>
      <c r="D235" s="5" t="s">
        <v>25</v>
      </c>
      <c r="E235" s="5" t="s">
        <v>26</v>
      </c>
      <c r="F235" s="5" t="str">
        <f>IF(OR(E235="Large A Pharmacy", E235="Large B Pharmacy", E235="Medium Pharmacy", E235="Small A Pharmacy", E235="Small B Pharmacy", E235="Small C Pharmacy"), "Retail Pharmacy",
IF(OR(E235="Large A Traditional", E235="Large B Traditional", E235="Medium Traditional", E235="Small A Traditional", E235="Small B Traditional", E235="Small C Traditional"), "Retail Traditional",
IF(OR(E235="Semi WS Beauty", E235="Semi WS Traditional"), "Wholesale",
IF(OR(E235="New Beauty", E235="New Pharmacy", E235="New Traditional"), "Online / New",
IF(OR(E235="Specialty", E235="SubD A", E235="SubD B"), "Specialty / Niche",
IF(E235="Hyper", "Hyper", "Other"))))))</f>
        <v>Retail Traditional</v>
      </c>
      <c r="G235" s="5" t="s">
        <v>27</v>
      </c>
      <c r="H235" s="5" t="s">
        <v>28</v>
      </c>
      <c r="I235" s="5" t="s">
        <v>29</v>
      </c>
      <c r="J235" s="5">
        <v>108</v>
      </c>
      <c r="K235" s="5">
        <v>-2</v>
      </c>
      <c r="L235" s="5">
        <v>-197.9</v>
      </c>
      <c r="M235" s="5" t="s">
        <v>30</v>
      </c>
      <c r="N235" s="5" t="s">
        <v>23</v>
      </c>
      <c r="O235" s="6">
        <f>Table1[[#This Row],[quantity]]*Table1[[#This Row],[amount]]</f>
        <v>395.8</v>
      </c>
    </row>
    <row r="236" spans="1:15" x14ac:dyDescent="0.35">
      <c r="A236" s="4">
        <v>45628</v>
      </c>
      <c r="B236" s="5" t="s">
        <v>15</v>
      </c>
      <c r="C236" s="5" t="s">
        <v>37</v>
      </c>
      <c r="D236" s="5" t="s">
        <v>38</v>
      </c>
      <c r="E236" s="5" t="s">
        <v>39</v>
      </c>
      <c r="F236" s="5" t="str">
        <f>IF(OR(E236="Large A Pharmacy", E236="Large B Pharmacy", E236="Medium Pharmacy", E236="Small A Pharmacy", E236="Small B Pharmacy", E236="Small C Pharmacy"), "Retail Pharmacy",
IF(OR(E236="Large A Traditional", E236="Large B Traditional", E236="Medium Traditional", E236="Small A Traditional", E236="Small B Traditional", E236="Small C Traditional"), "Retail Traditional",
IF(OR(E236="Semi WS Beauty", E236="Semi WS Traditional"), "Wholesale",
IF(OR(E236="New Beauty", E236="New Pharmacy", E236="New Traditional"), "Online / New",
IF(OR(E236="Specialty", E236="SubD A", E236="SubD B"), "Specialty / Niche",
IF(E236="Hyper", "Hyper", "Other"))))))</f>
        <v>Retail Pharmacy</v>
      </c>
      <c r="G236" s="5" t="s">
        <v>40</v>
      </c>
      <c r="H236" s="5" t="s">
        <v>28</v>
      </c>
      <c r="I236" s="5" t="s">
        <v>29</v>
      </c>
      <c r="J236" s="5">
        <v>108</v>
      </c>
      <c r="K236" s="5">
        <v>-2</v>
      </c>
      <c r="L236" s="5">
        <v>-197.9</v>
      </c>
      <c r="M236" s="5" t="s">
        <v>22</v>
      </c>
      <c r="N236" s="5" t="s">
        <v>23</v>
      </c>
      <c r="O236" s="6">
        <f>Table1[[#This Row],[quantity]]*Table1[[#This Row],[amount]]</f>
        <v>395.8</v>
      </c>
    </row>
    <row r="237" spans="1:15" x14ac:dyDescent="0.35">
      <c r="A237" s="4">
        <v>45628</v>
      </c>
      <c r="B237" s="5" t="s">
        <v>15</v>
      </c>
      <c r="C237" s="5" t="s">
        <v>517</v>
      </c>
      <c r="D237" s="5" t="s">
        <v>518</v>
      </c>
      <c r="E237" s="5" t="s">
        <v>519</v>
      </c>
      <c r="F237" s="5" t="str">
        <f>IF(OR(E237="Large A Pharmacy", E237="Large B Pharmacy", E237="Medium Pharmacy", E237="Small A Pharmacy", E237="Small B Pharmacy", E237="Small C Pharmacy"), "Retail Pharmacy",
IF(OR(E237="Large A Traditional", E237="Large B Traditional", E237="Medium Traditional", E237="Small A Traditional", E237="Small B Traditional", E237="Small C Traditional"), "Retail Traditional",
IF(OR(E237="Semi WS Beauty", E237="Semi WS Traditional"), "Wholesale",
IF(OR(E237="New Beauty", E237="New Pharmacy", E237="New Traditional"), "Online / New",
IF(OR(E237="Specialty", E237="SubD A", E237="SubD B"), "Specialty / Niche",
IF(E237="Hyper", "Hyper", "Other"))))))</f>
        <v>Wholesale</v>
      </c>
      <c r="G237" s="5" t="s">
        <v>520</v>
      </c>
      <c r="H237" s="5" t="s">
        <v>28</v>
      </c>
      <c r="I237" s="5" t="s">
        <v>29</v>
      </c>
      <c r="J237" s="5">
        <v>24</v>
      </c>
      <c r="K237" s="5">
        <v>-9</v>
      </c>
      <c r="L237" s="5">
        <v>-900</v>
      </c>
      <c r="M237" s="5" t="s">
        <v>30</v>
      </c>
      <c r="N237" s="5" t="s">
        <v>23</v>
      </c>
      <c r="O237" s="6">
        <f>Table1[[#This Row],[quantity]]*Table1[[#This Row],[amount]]</f>
        <v>8100</v>
      </c>
    </row>
    <row r="238" spans="1:15" x14ac:dyDescent="0.35">
      <c r="A238" s="4">
        <v>45628</v>
      </c>
      <c r="B238" s="5" t="s">
        <v>15</v>
      </c>
      <c r="C238" s="5" t="s">
        <v>87</v>
      </c>
      <c r="D238" s="5" t="s">
        <v>88</v>
      </c>
      <c r="E238" s="5" t="s">
        <v>74</v>
      </c>
      <c r="F238" s="5" t="str">
        <f>IF(OR(E238="Large A Pharmacy", E238="Large B Pharmacy", E238="Medium Pharmacy", E238="Small A Pharmacy", E238="Small B Pharmacy", E238="Small C Pharmacy"), "Retail Pharmacy",
IF(OR(E238="Large A Traditional", E238="Large B Traditional", E238="Medium Traditional", E238="Small A Traditional", E238="Small B Traditional", E238="Small C Traditional"), "Retail Traditional",
IF(OR(E238="Semi WS Beauty", E238="Semi WS Traditional"), "Wholesale",
IF(OR(E238="New Beauty", E238="New Pharmacy", E238="New Traditional"), "Online / New",
IF(OR(E238="Specialty", E238="SubD A", E238="SubD B"), "Specialty / Niche",
IF(E238="Hyper", "Hyper", "Other"))))))</f>
        <v>Retail Pharmacy</v>
      </c>
      <c r="G238" s="5" t="s">
        <v>75</v>
      </c>
      <c r="H238" s="5" t="s">
        <v>64</v>
      </c>
      <c r="I238" s="5" t="s">
        <v>154</v>
      </c>
      <c r="J238" s="5">
        <v>72</v>
      </c>
      <c r="K238" s="5">
        <v>-3</v>
      </c>
      <c r="L238" s="5">
        <v>-243.27</v>
      </c>
      <c r="M238" s="5" t="s">
        <v>90</v>
      </c>
      <c r="N238" s="5" t="s">
        <v>23</v>
      </c>
      <c r="O238" s="6">
        <f>Table1[[#This Row],[quantity]]*Table1[[#This Row],[amount]]</f>
        <v>729.81000000000006</v>
      </c>
    </row>
    <row r="239" spans="1:15" x14ac:dyDescent="0.35">
      <c r="A239" s="4">
        <v>45628</v>
      </c>
      <c r="B239" s="5" t="s">
        <v>15</v>
      </c>
      <c r="C239" s="5" t="s">
        <v>161</v>
      </c>
      <c r="D239" s="5" t="s">
        <v>162</v>
      </c>
      <c r="E239" s="5" t="s">
        <v>49</v>
      </c>
      <c r="F239" s="5" t="str">
        <f>IF(OR(E239="Large A Pharmacy", E239="Large B Pharmacy", E239="Medium Pharmacy", E239="Small A Pharmacy", E239="Small B Pharmacy", E239="Small C Pharmacy"), "Retail Pharmacy",
IF(OR(E239="Large A Traditional", E239="Large B Traditional", E239="Medium Traditional", E239="Small A Traditional", E239="Small B Traditional", E239="Small C Traditional"), "Retail Traditional",
IF(OR(E239="Semi WS Beauty", E239="Semi WS Traditional"), "Wholesale",
IF(OR(E239="New Beauty", E239="New Pharmacy", E239="New Traditional"), "Online / New",
IF(OR(E239="Specialty", E239="SubD A", E239="SubD B"), "Specialty / Niche",
IF(E239="Hyper", "Hyper", "Other"))))))</f>
        <v>Retail Pharmacy</v>
      </c>
      <c r="G239" s="5" t="s">
        <v>50</v>
      </c>
      <c r="H239" s="5" t="s">
        <v>64</v>
      </c>
      <c r="I239" s="5" t="s">
        <v>154</v>
      </c>
      <c r="J239" s="5">
        <v>72</v>
      </c>
      <c r="K239" s="5">
        <v>-3</v>
      </c>
      <c r="L239" s="5">
        <v>-243.27</v>
      </c>
      <c r="M239" s="5" t="s">
        <v>30</v>
      </c>
      <c r="N239" s="5" t="s">
        <v>23</v>
      </c>
      <c r="O239" s="6">
        <f>Table1[[#This Row],[quantity]]*Table1[[#This Row],[amount]]</f>
        <v>729.81000000000006</v>
      </c>
    </row>
    <row r="240" spans="1:15" x14ac:dyDescent="0.35">
      <c r="A240" s="4">
        <v>45628</v>
      </c>
      <c r="B240" s="5" t="s">
        <v>15</v>
      </c>
      <c r="C240" s="5" t="s">
        <v>66</v>
      </c>
      <c r="D240" s="5" t="s">
        <v>67</v>
      </c>
      <c r="E240" s="5" t="s">
        <v>49</v>
      </c>
      <c r="F240" s="5" t="str">
        <f>IF(OR(E240="Large A Pharmacy", E240="Large B Pharmacy", E240="Medium Pharmacy", E240="Small A Pharmacy", E240="Small B Pharmacy", E240="Small C Pharmacy"), "Retail Pharmacy",
IF(OR(E240="Large A Traditional", E240="Large B Traditional", E240="Medium Traditional", E240="Small A Traditional", E240="Small B Traditional", E240="Small C Traditional"), "Retail Traditional",
IF(OR(E240="Semi WS Beauty", E240="Semi WS Traditional"), "Wholesale",
IF(OR(E240="New Beauty", E240="New Pharmacy", E240="New Traditional"), "Online / New",
IF(OR(E240="Specialty", E240="SubD A", E240="SubD B"), "Specialty / Niche",
IF(E240="Hyper", "Hyper", "Other"))))))</f>
        <v>Retail Pharmacy</v>
      </c>
      <c r="G240" s="5" t="s">
        <v>50</v>
      </c>
      <c r="H240" s="5" t="s">
        <v>28</v>
      </c>
      <c r="I240" s="5" t="s">
        <v>521</v>
      </c>
      <c r="J240" s="5">
        <v>200</v>
      </c>
      <c r="K240" s="5">
        <v>-1</v>
      </c>
      <c r="L240" s="5">
        <v>-558.04</v>
      </c>
      <c r="M240" s="5" t="s">
        <v>30</v>
      </c>
      <c r="N240" s="5" t="s">
        <v>36</v>
      </c>
      <c r="O240" s="6">
        <f>Table1[[#This Row],[quantity]]*Table1[[#This Row],[amount]]</f>
        <v>558.04</v>
      </c>
    </row>
    <row r="241" spans="1:15" x14ac:dyDescent="0.35">
      <c r="A241" s="4">
        <v>45628</v>
      </c>
      <c r="B241" s="5" t="s">
        <v>15</v>
      </c>
      <c r="C241" s="5" t="s">
        <v>79</v>
      </c>
      <c r="D241" s="5" t="s">
        <v>80</v>
      </c>
      <c r="E241" s="5" t="s">
        <v>49</v>
      </c>
      <c r="F241" s="5" t="str">
        <f>IF(OR(E241="Large A Pharmacy", E241="Large B Pharmacy", E241="Medium Pharmacy", E241="Small A Pharmacy", E241="Small B Pharmacy", E241="Small C Pharmacy"), "Retail Pharmacy",
IF(OR(E241="Large A Traditional", E241="Large B Traditional", E241="Medium Traditional", E241="Small A Traditional", E241="Small B Traditional", E241="Small C Traditional"), "Retail Traditional",
IF(OR(E241="Semi WS Beauty", E241="Semi WS Traditional"), "Wholesale",
IF(OR(E241="New Beauty", E241="New Pharmacy", E241="New Traditional"), "Online / New",
IF(OR(E241="Specialty", E241="SubD A", E241="SubD B"), "Specialty / Niche",
IF(E241="Hyper", "Hyper", "Other"))))))</f>
        <v>Retail Pharmacy</v>
      </c>
      <c r="G241" s="5" t="s">
        <v>50</v>
      </c>
      <c r="H241" s="5" t="s">
        <v>28</v>
      </c>
      <c r="I241" s="5" t="s">
        <v>521</v>
      </c>
      <c r="J241" s="5">
        <v>200</v>
      </c>
      <c r="K241" s="5">
        <v>-1</v>
      </c>
      <c r="L241" s="5">
        <v>-558.04</v>
      </c>
      <c r="M241" s="5" t="s">
        <v>22</v>
      </c>
      <c r="N241" s="5" t="s">
        <v>36</v>
      </c>
      <c r="O241" s="6">
        <f>Table1[[#This Row],[quantity]]*Table1[[#This Row],[amount]]</f>
        <v>558.04</v>
      </c>
    </row>
    <row r="242" spans="1:15" x14ac:dyDescent="0.35">
      <c r="A242" s="4">
        <v>45628</v>
      </c>
      <c r="B242" s="5" t="s">
        <v>15</v>
      </c>
      <c r="C242" s="5" t="s">
        <v>514</v>
      </c>
      <c r="D242" s="5" t="s">
        <v>515</v>
      </c>
      <c r="E242" s="5" t="s">
        <v>74</v>
      </c>
      <c r="F242" s="5" t="str">
        <f>IF(OR(E242="Large A Pharmacy", E242="Large B Pharmacy", E242="Medium Pharmacy", E242="Small A Pharmacy", E242="Small B Pharmacy", E242="Small C Pharmacy"), "Retail Pharmacy",
IF(OR(E242="Large A Traditional", E242="Large B Traditional", E242="Medium Traditional", E242="Small A Traditional", E242="Small B Traditional", E242="Small C Traditional"), "Retail Traditional",
IF(OR(E242="Semi WS Beauty", E242="Semi WS Traditional"), "Wholesale",
IF(OR(E242="New Beauty", E242="New Pharmacy", E242="New Traditional"), "Online / New",
IF(OR(E242="Specialty", E242="SubD A", E242="SubD B"), "Specialty / Niche",
IF(E242="Hyper", "Hyper", "Other"))))))</f>
        <v>Retail Pharmacy</v>
      </c>
      <c r="G242" s="5" t="s">
        <v>516</v>
      </c>
      <c r="H242" s="5" t="s">
        <v>28</v>
      </c>
      <c r="I242" s="5" t="s">
        <v>521</v>
      </c>
      <c r="J242" s="5">
        <v>200</v>
      </c>
      <c r="K242" s="5">
        <v>-1</v>
      </c>
      <c r="L242" s="5">
        <v>-558.04</v>
      </c>
      <c r="M242" s="5" t="s">
        <v>22</v>
      </c>
      <c r="N242" s="5" t="s">
        <v>36</v>
      </c>
      <c r="O242" s="6">
        <f>Table1[[#This Row],[quantity]]*Table1[[#This Row],[amount]]</f>
        <v>558.04</v>
      </c>
    </row>
    <row r="243" spans="1:15" x14ac:dyDescent="0.35">
      <c r="A243" s="4">
        <v>45628</v>
      </c>
      <c r="B243" s="5" t="s">
        <v>15</v>
      </c>
      <c r="C243" s="5" t="s">
        <v>522</v>
      </c>
      <c r="D243" s="5" t="s">
        <v>523</v>
      </c>
      <c r="E243" s="5" t="s">
        <v>74</v>
      </c>
      <c r="F243" s="5" t="str">
        <f>IF(OR(E243="Large A Pharmacy", E243="Large B Pharmacy", E243="Medium Pharmacy", E243="Small A Pharmacy", E243="Small B Pharmacy", E243="Small C Pharmacy"), "Retail Pharmacy",
IF(OR(E243="Large A Traditional", E243="Large B Traditional", E243="Medium Traditional", E243="Small A Traditional", E243="Small B Traditional", E243="Small C Traditional"), "Retail Traditional",
IF(OR(E243="Semi WS Beauty", E243="Semi WS Traditional"), "Wholesale",
IF(OR(E243="New Beauty", E243="New Pharmacy", E243="New Traditional"), "Online / New",
IF(OR(E243="Specialty", E243="SubD A", E243="SubD B"), "Specialty / Niche",
IF(E243="Hyper", "Hyper", "Other"))))))</f>
        <v>Retail Pharmacy</v>
      </c>
      <c r="G243" s="5" t="s">
        <v>75</v>
      </c>
      <c r="H243" s="5" t="s">
        <v>20</v>
      </c>
      <c r="I243" s="5" t="s">
        <v>136</v>
      </c>
      <c r="J243" s="5">
        <v>32</v>
      </c>
      <c r="K243" s="5">
        <v>-6</v>
      </c>
      <c r="L243" s="5">
        <v>-1727.28</v>
      </c>
      <c r="M243" s="5" t="s">
        <v>30</v>
      </c>
      <c r="N243" s="5" t="s">
        <v>23</v>
      </c>
      <c r="O243" s="6">
        <f>Table1[[#This Row],[quantity]]*Table1[[#This Row],[amount]]</f>
        <v>10363.68</v>
      </c>
    </row>
    <row r="244" spans="1:15" x14ac:dyDescent="0.35">
      <c r="A244" s="4">
        <v>45628</v>
      </c>
      <c r="B244" s="5" t="s">
        <v>15</v>
      </c>
      <c r="C244" s="5" t="s">
        <v>196</v>
      </c>
      <c r="D244" s="5" t="s">
        <v>197</v>
      </c>
      <c r="E244" s="5" t="s">
        <v>198</v>
      </c>
      <c r="F244" s="5" t="str">
        <f>IF(OR(E244="Large A Pharmacy", E244="Large B Pharmacy", E244="Medium Pharmacy", E244="Small A Pharmacy", E244="Small B Pharmacy", E244="Small C Pharmacy"), "Retail Pharmacy",
IF(OR(E244="Large A Traditional", E244="Large B Traditional", E244="Medium Traditional", E244="Small A Traditional", E244="Small B Traditional", E244="Small C Traditional"), "Retail Traditional",
IF(OR(E244="Semi WS Beauty", E244="Semi WS Traditional"), "Wholesale",
IF(OR(E244="New Beauty", E244="New Pharmacy", E244="New Traditional"), "Online / New",
IF(OR(E244="Specialty", E244="SubD A", E244="SubD B"), "Specialty / Niche",
IF(E244="Hyper", "Hyper", "Other"))))))</f>
        <v>Retail Traditional</v>
      </c>
      <c r="G244" s="5" t="s">
        <v>199</v>
      </c>
      <c r="H244" s="5" t="s">
        <v>130</v>
      </c>
      <c r="I244" s="5" t="s">
        <v>156</v>
      </c>
      <c r="J244" s="5">
        <v>48</v>
      </c>
      <c r="K244" s="5">
        <v>-4</v>
      </c>
      <c r="L244" s="5">
        <v>-333.36</v>
      </c>
      <c r="M244" s="5" t="s">
        <v>30</v>
      </c>
      <c r="N244" s="5" t="s">
        <v>23</v>
      </c>
      <c r="O244" s="6">
        <f>Table1[[#This Row],[quantity]]*Table1[[#This Row],[amount]]</f>
        <v>1333.44</v>
      </c>
    </row>
    <row r="245" spans="1:15" x14ac:dyDescent="0.35">
      <c r="A245" s="4">
        <v>45628</v>
      </c>
      <c r="B245" s="5" t="s">
        <v>15</v>
      </c>
      <c r="C245" s="5" t="s">
        <v>87</v>
      </c>
      <c r="D245" s="5" t="s">
        <v>88</v>
      </c>
      <c r="E245" s="5" t="s">
        <v>74</v>
      </c>
      <c r="F245" s="5" t="str">
        <f>IF(OR(E245="Large A Pharmacy", E245="Large B Pharmacy", E245="Medium Pharmacy", E245="Small A Pharmacy", E245="Small B Pharmacy", E245="Small C Pharmacy"), "Retail Pharmacy",
IF(OR(E245="Large A Traditional", E245="Large B Traditional", E245="Medium Traditional", E245="Small A Traditional", E245="Small B Traditional", E245="Small C Traditional"), "Retail Traditional",
IF(OR(E245="Semi WS Beauty", E245="Semi WS Traditional"), "Wholesale",
IF(OR(E245="New Beauty", E245="New Pharmacy", E245="New Traditional"), "Online / New",
IF(OR(E245="Specialty", E245="SubD A", E245="SubD B"), "Specialty / Niche",
IF(E245="Hyper", "Hyper", "Other"))))))</f>
        <v>Retail Pharmacy</v>
      </c>
      <c r="G245" s="5" t="s">
        <v>75</v>
      </c>
      <c r="H245" s="5" t="s">
        <v>64</v>
      </c>
      <c r="I245" s="5" t="s">
        <v>154</v>
      </c>
      <c r="J245" s="5">
        <v>60</v>
      </c>
      <c r="K245" s="5">
        <v>-3</v>
      </c>
      <c r="L245" s="5">
        <v>-243.27</v>
      </c>
      <c r="M245" s="5" t="s">
        <v>90</v>
      </c>
      <c r="N245" s="5" t="s">
        <v>23</v>
      </c>
      <c r="O245" s="6">
        <f>Table1[[#This Row],[quantity]]*Table1[[#This Row],[amount]]</f>
        <v>729.81000000000006</v>
      </c>
    </row>
    <row r="246" spans="1:15" x14ac:dyDescent="0.35">
      <c r="A246" s="4">
        <v>45628</v>
      </c>
      <c r="B246" s="5" t="s">
        <v>15</v>
      </c>
      <c r="C246" s="5" t="s">
        <v>54</v>
      </c>
      <c r="D246" s="5" t="s">
        <v>55</v>
      </c>
      <c r="E246" s="5" t="s">
        <v>18</v>
      </c>
      <c r="F246" s="5" t="str">
        <f>IF(OR(E246="Large A Pharmacy", E246="Large B Pharmacy", E246="Medium Pharmacy", E246="Small A Pharmacy", E246="Small B Pharmacy", E246="Small C Pharmacy"), "Retail Pharmacy",
IF(OR(E246="Large A Traditional", E246="Large B Traditional", E246="Medium Traditional", E246="Small A Traditional", E246="Small B Traditional", E246="Small C Traditional"), "Retail Traditional",
IF(OR(E246="Semi WS Beauty", E246="Semi WS Traditional"), "Wholesale",
IF(OR(E246="New Beauty", E246="New Pharmacy", E246="New Traditional"), "Online / New",
IF(OR(E246="Specialty", E246="SubD A", E246="SubD B"), "Specialty / Niche",
IF(E246="Hyper", "Hyper", "Other"))))))</f>
        <v>Retail Traditional</v>
      </c>
      <c r="G246" s="5" t="s">
        <v>56</v>
      </c>
      <c r="H246" s="5" t="s">
        <v>188</v>
      </c>
      <c r="I246" s="5" t="s">
        <v>189</v>
      </c>
      <c r="J246" s="5">
        <v>60</v>
      </c>
      <c r="K246" s="5">
        <v>-3</v>
      </c>
      <c r="L246" s="5">
        <v>-73.5</v>
      </c>
      <c r="M246" s="5" t="s">
        <v>22</v>
      </c>
      <c r="N246" s="5" t="s">
        <v>23</v>
      </c>
      <c r="O246" s="6">
        <f>Table1[[#This Row],[quantity]]*Table1[[#This Row],[amount]]</f>
        <v>220.5</v>
      </c>
    </row>
    <row r="247" spans="1:15" x14ac:dyDescent="0.35">
      <c r="A247" s="4">
        <v>45628</v>
      </c>
      <c r="B247" s="5" t="s">
        <v>31</v>
      </c>
      <c r="C247" s="5" t="s">
        <v>524</v>
      </c>
      <c r="D247" s="5" t="s">
        <v>525</v>
      </c>
      <c r="E247" s="5" t="s">
        <v>49</v>
      </c>
      <c r="F247" s="5" t="str">
        <f>IF(OR(E247="Large A Pharmacy", E247="Large B Pharmacy", E247="Medium Pharmacy", E247="Small A Pharmacy", E247="Small B Pharmacy", E247="Small C Pharmacy"), "Retail Pharmacy",
IF(OR(E247="Large A Traditional", E247="Large B Traditional", E247="Medium Traditional", E247="Small A Traditional", E247="Small B Traditional", E247="Small C Traditional"), "Retail Traditional",
IF(OR(E247="Semi WS Beauty", E247="Semi WS Traditional"), "Wholesale",
IF(OR(E247="New Beauty", E247="New Pharmacy", E247="New Traditional"), "Online / New",
IF(OR(E247="Specialty", E247="SubD A", E247="SubD B"), "Specialty / Niche",
IF(E247="Hyper", "Hyper", "Other"))))))</f>
        <v>Retail Pharmacy</v>
      </c>
      <c r="G247" s="5" t="s">
        <v>50</v>
      </c>
      <c r="H247" s="5" t="s">
        <v>64</v>
      </c>
      <c r="I247" s="5" t="s">
        <v>154</v>
      </c>
      <c r="J247" s="5">
        <v>54</v>
      </c>
      <c r="K247" s="5">
        <v>-3</v>
      </c>
      <c r="L247" s="5">
        <v>-289.47000000000003</v>
      </c>
      <c r="M247" s="5" t="s">
        <v>105</v>
      </c>
      <c r="N247" s="5" t="s">
        <v>36</v>
      </c>
      <c r="O247" s="6">
        <f>Table1[[#This Row],[quantity]]*Table1[[#This Row],[amount]]</f>
        <v>868.41000000000008</v>
      </c>
    </row>
    <row r="248" spans="1:15" x14ac:dyDescent="0.35">
      <c r="A248" s="4">
        <v>45628</v>
      </c>
      <c r="B248" s="5" t="s">
        <v>15</v>
      </c>
      <c r="C248" s="5" t="s">
        <v>526</v>
      </c>
      <c r="D248" s="5" t="s">
        <v>527</v>
      </c>
      <c r="E248" s="5" t="s">
        <v>74</v>
      </c>
      <c r="F248" s="5" t="str">
        <f>IF(OR(E248="Large A Pharmacy", E248="Large B Pharmacy", E248="Medium Pharmacy", E248="Small A Pharmacy", E248="Small B Pharmacy", E248="Small C Pharmacy"), "Retail Pharmacy",
IF(OR(E248="Large A Traditional", E248="Large B Traditional", E248="Medium Traditional", E248="Small A Traditional", E248="Small B Traditional", E248="Small C Traditional"), "Retail Traditional",
IF(OR(E248="Semi WS Beauty", E248="Semi WS Traditional"), "Wholesale",
IF(OR(E248="New Beauty", E248="New Pharmacy", E248="New Traditional"), "Online / New",
IF(OR(E248="Specialty", E248="SubD A", E248="SubD B"), "Specialty / Niche",
IF(E248="Hyper", "Hyper", "Other"))))))</f>
        <v>Retail Pharmacy</v>
      </c>
      <c r="G248" s="5" t="s">
        <v>75</v>
      </c>
      <c r="H248" s="5" t="s">
        <v>28</v>
      </c>
      <c r="I248" s="5" t="s">
        <v>521</v>
      </c>
      <c r="J248" s="5">
        <v>40</v>
      </c>
      <c r="K248" s="5">
        <v>-4</v>
      </c>
      <c r="L248" s="5">
        <v>-4103.6000000000004</v>
      </c>
      <c r="M248" s="5" t="s">
        <v>30</v>
      </c>
      <c r="N248" s="5" t="s">
        <v>36</v>
      </c>
      <c r="O248" s="6">
        <f>Table1[[#This Row],[quantity]]*Table1[[#This Row],[amount]]</f>
        <v>16414.400000000001</v>
      </c>
    </row>
    <row r="249" spans="1:15" x14ac:dyDescent="0.35">
      <c r="A249" s="4">
        <v>45628</v>
      </c>
      <c r="B249" s="5" t="s">
        <v>15</v>
      </c>
      <c r="C249" s="5" t="s">
        <v>528</v>
      </c>
      <c r="D249" s="5" t="s">
        <v>529</v>
      </c>
      <c r="E249" s="5" t="s">
        <v>49</v>
      </c>
      <c r="F249" s="5" t="str">
        <f>IF(OR(E249="Large A Pharmacy", E249="Large B Pharmacy", E249="Medium Pharmacy", E249="Small A Pharmacy", E249="Small B Pharmacy", E249="Small C Pharmacy"), "Retail Pharmacy",
IF(OR(E249="Large A Traditional", E249="Large B Traditional", E249="Medium Traditional", E249="Small A Traditional", E249="Small B Traditional", E249="Small C Traditional"), "Retail Traditional",
IF(OR(E249="Semi WS Beauty", E249="Semi WS Traditional"), "Wholesale",
IF(OR(E249="New Beauty", E249="New Pharmacy", E249="New Traditional"), "Online / New",
IF(OR(E249="Specialty", E249="SubD A", E249="SubD B"), "Specialty / Niche",
IF(E249="Hyper", "Hyper", "Other"))))))</f>
        <v>Retail Pharmacy</v>
      </c>
      <c r="G249" s="5" t="s">
        <v>50</v>
      </c>
      <c r="H249" s="5" t="s">
        <v>28</v>
      </c>
      <c r="I249" s="5" t="s">
        <v>115</v>
      </c>
      <c r="J249" s="5">
        <v>160</v>
      </c>
      <c r="K249" s="5">
        <v>-1</v>
      </c>
      <c r="L249" s="5">
        <v>-103</v>
      </c>
      <c r="M249" s="5" t="s">
        <v>30</v>
      </c>
      <c r="N249" s="5" t="s">
        <v>23</v>
      </c>
      <c r="O249" s="6">
        <f>Table1[[#This Row],[quantity]]*Table1[[#This Row],[amount]]</f>
        <v>103</v>
      </c>
    </row>
    <row r="250" spans="1:15" x14ac:dyDescent="0.35">
      <c r="A250" s="4">
        <v>45628</v>
      </c>
      <c r="B250" s="5" t="s">
        <v>15</v>
      </c>
      <c r="C250" s="5" t="s">
        <v>530</v>
      </c>
      <c r="D250" s="5" t="s">
        <v>531</v>
      </c>
      <c r="E250" s="5" t="s">
        <v>74</v>
      </c>
      <c r="F250" s="5" t="str">
        <f>IF(OR(E250="Large A Pharmacy", E250="Large B Pharmacy", E250="Medium Pharmacy", E250="Small A Pharmacy", E250="Small B Pharmacy", E250="Small C Pharmacy"), "Retail Pharmacy",
IF(OR(E250="Large A Traditional", E250="Large B Traditional", E250="Medium Traditional", E250="Small A Traditional", E250="Small B Traditional", E250="Small C Traditional"), "Retail Traditional",
IF(OR(E250="Semi WS Beauty", E250="Semi WS Traditional"), "Wholesale",
IF(OR(E250="New Beauty", E250="New Pharmacy", E250="New Traditional"), "Online / New",
IF(OR(E250="Specialty", E250="SubD A", E250="SubD B"), "Specialty / Niche",
IF(E250="Hyper", "Hyper", "Other"))))))</f>
        <v>Retail Pharmacy</v>
      </c>
      <c r="G250" s="5" t="s">
        <v>187</v>
      </c>
      <c r="H250" s="5" t="s">
        <v>28</v>
      </c>
      <c r="I250" s="5" t="s">
        <v>115</v>
      </c>
      <c r="J250" s="5">
        <v>160</v>
      </c>
      <c r="K250" s="5">
        <v>-1</v>
      </c>
      <c r="L250" s="5">
        <v>-103</v>
      </c>
      <c r="M250" s="5" t="s">
        <v>30</v>
      </c>
      <c r="N250" s="5" t="s">
        <v>23</v>
      </c>
      <c r="O250" s="6">
        <f>Table1[[#This Row],[quantity]]*Table1[[#This Row],[amount]]</f>
        <v>103</v>
      </c>
    </row>
    <row r="251" spans="1:15" x14ac:dyDescent="0.35">
      <c r="A251" s="4">
        <v>45628</v>
      </c>
      <c r="B251" s="5" t="s">
        <v>15</v>
      </c>
      <c r="C251" s="5" t="s">
        <v>532</v>
      </c>
      <c r="D251" s="5" t="s">
        <v>533</v>
      </c>
      <c r="E251" s="5" t="s">
        <v>74</v>
      </c>
      <c r="F251" s="5" t="str">
        <f>IF(OR(E251="Large A Pharmacy", E251="Large B Pharmacy", E251="Medium Pharmacy", E251="Small A Pharmacy", E251="Small B Pharmacy", E251="Small C Pharmacy"), "Retail Pharmacy",
IF(OR(E251="Large A Traditional", E251="Large B Traditional", E251="Medium Traditional", E251="Small A Traditional", E251="Small B Traditional", E251="Small C Traditional"), "Retail Traditional",
IF(OR(E251="Semi WS Beauty", E251="Semi WS Traditional"), "Wholesale",
IF(OR(E251="New Beauty", E251="New Pharmacy", E251="New Traditional"), "Online / New",
IF(OR(E251="Specialty", E251="SubD A", E251="SubD B"), "Specialty / Niche",
IF(E251="Hyper", "Hyper", "Other"))))))</f>
        <v>Retail Pharmacy</v>
      </c>
      <c r="G251" s="5" t="s">
        <v>75</v>
      </c>
      <c r="H251" s="5" t="s">
        <v>28</v>
      </c>
      <c r="I251" s="5" t="s">
        <v>115</v>
      </c>
      <c r="J251" s="5">
        <v>160</v>
      </c>
      <c r="K251" s="5">
        <v>-1</v>
      </c>
      <c r="L251" s="5">
        <v>-103</v>
      </c>
      <c r="M251" s="5" t="s">
        <v>30</v>
      </c>
      <c r="N251" s="5" t="s">
        <v>23</v>
      </c>
      <c r="O251" s="6">
        <f>Table1[[#This Row],[quantity]]*Table1[[#This Row],[amount]]</f>
        <v>103</v>
      </c>
    </row>
    <row r="252" spans="1:15" x14ac:dyDescent="0.35">
      <c r="A252" s="4">
        <v>45628</v>
      </c>
      <c r="B252" s="5" t="s">
        <v>15</v>
      </c>
      <c r="C252" s="5" t="s">
        <v>534</v>
      </c>
      <c r="D252" s="5" t="s">
        <v>535</v>
      </c>
      <c r="E252" s="5" t="s">
        <v>49</v>
      </c>
      <c r="F252" s="5" t="str">
        <f>IF(OR(E252="Large A Pharmacy", E252="Large B Pharmacy", E252="Medium Pharmacy", E252="Small A Pharmacy", E252="Small B Pharmacy", E252="Small C Pharmacy"), "Retail Pharmacy",
IF(OR(E252="Large A Traditional", E252="Large B Traditional", E252="Medium Traditional", E252="Small A Traditional", E252="Small B Traditional", E252="Small C Traditional"), "Retail Traditional",
IF(OR(E252="Semi WS Beauty", E252="Semi WS Traditional"), "Wholesale",
IF(OR(E252="New Beauty", E252="New Pharmacy", E252="New Traditional"), "Online / New",
IF(OR(E252="Specialty", E252="SubD A", E252="SubD B"), "Specialty / Niche",
IF(E252="Hyper", "Hyper", "Other"))))))</f>
        <v>Retail Pharmacy</v>
      </c>
      <c r="G252" s="5" t="s">
        <v>50</v>
      </c>
      <c r="H252" s="5" t="s">
        <v>28</v>
      </c>
      <c r="I252" s="5" t="s">
        <v>115</v>
      </c>
      <c r="J252" s="5">
        <v>160</v>
      </c>
      <c r="K252" s="5">
        <v>-1</v>
      </c>
      <c r="L252" s="5">
        <v>-103</v>
      </c>
      <c r="M252" s="5" t="s">
        <v>30</v>
      </c>
      <c r="N252" s="5" t="s">
        <v>23</v>
      </c>
      <c r="O252" s="6">
        <f>Table1[[#This Row],[quantity]]*Table1[[#This Row],[amount]]</f>
        <v>103</v>
      </c>
    </row>
    <row r="253" spans="1:15" x14ac:dyDescent="0.35">
      <c r="A253" s="4">
        <v>45628</v>
      </c>
      <c r="B253" s="5" t="s">
        <v>15</v>
      </c>
      <c r="C253" s="5" t="s">
        <v>536</v>
      </c>
      <c r="D253" s="5" t="s">
        <v>537</v>
      </c>
      <c r="E253" s="5" t="s">
        <v>49</v>
      </c>
      <c r="F253" s="5" t="str">
        <f>IF(OR(E253="Large A Pharmacy", E253="Large B Pharmacy", E253="Medium Pharmacy", E253="Small A Pharmacy", E253="Small B Pharmacy", E253="Small C Pharmacy"), "Retail Pharmacy",
IF(OR(E253="Large A Traditional", E253="Large B Traditional", E253="Medium Traditional", E253="Small A Traditional", E253="Small B Traditional", E253="Small C Traditional"), "Retail Traditional",
IF(OR(E253="Semi WS Beauty", E253="Semi WS Traditional"), "Wholesale",
IF(OR(E253="New Beauty", E253="New Pharmacy", E253="New Traditional"), "Online / New",
IF(OR(E253="Specialty", E253="SubD A", E253="SubD B"), "Specialty / Niche",
IF(E253="Hyper", "Hyper", "Other"))))))</f>
        <v>Retail Pharmacy</v>
      </c>
      <c r="G253" s="5" t="s">
        <v>50</v>
      </c>
      <c r="H253" s="5" t="s">
        <v>28</v>
      </c>
      <c r="I253" s="5" t="s">
        <v>115</v>
      </c>
      <c r="J253" s="5">
        <v>160</v>
      </c>
      <c r="K253" s="5">
        <v>-1</v>
      </c>
      <c r="L253" s="5">
        <v>-103</v>
      </c>
      <c r="M253" s="5" t="s">
        <v>30</v>
      </c>
      <c r="N253" s="5" t="s">
        <v>23</v>
      </c>
      <c r="O253" s="6">
        <f>Table1[[#This Row],[quantity]]*Table1[[#This Row],[amount]]</f>
        <v>103</v>
      </c>
    </row>
    <row r="254" spans="1:15" x14ac:dyDescent="0.35">
      <c r="A254" s="4">
        <v>45628</v>
      </c>
      <c r="B254" s="5" t="s">
        <v>15</v>
      </c>
      <c r="C254" s="5" t="s">
        <v>538</v>
      </c>
      <c r="D254" s="5" t="s">
        <v>539</v>
      </c>
      <c r="E254" s="5" t="s">
        <v>39</v>
      </c>
      <c r="F254" s="5" t="str">
        <f>IF(OR(E254="Large A Pharmacy", E254="Large B Pharmacy", E254="Medium Pharmacy", E254="Small A Pharmacy", E254="Small B Pharmacy", E254="Small C Pharmacy"), "Retail Pharmacy",
IF(OR(E254="Large A Traditional", E254="Large B Traditional", E254="Medium Traditional", E254="Small A Traditional", E254="Small B Traditional", E254="Small C Traditional"), "Retail Traditional",
IF(OR(E254="Semi WS Beauty", E254="Semi WS Traditional"), "Wholesale",
IF(OR(E254="New Beauty", E254="New Pharmacy", E254="New Traditional"), "Online / New",
IF(OR(E254="Specialty", E254="SubD A", E254="SubD B"), "Specialty / Niche",
IF(E254="Hyper", "Hyper", "Other"))))))</f>
        <v>Retail Pharmacy</v>
      </c>
      <c r="G254" s="5" t="s">
        <v>40</v>
      </c>
      <c r="H254" s="5" t="s">
        <v>28</v>
      </c>
      <c r="I254" s="5" t="s">
        <v>115</v>
      </c>
      <c r="J254" s="5">
        <v>160</v>
      </c>
      <c r="K254" s="5">
        <v>-1</v>
      </c>
      <c r="L254" s="5">
        <v>-103</v>
      </c>
      <c r="M254" s="5" t="s">
        <v>135</v>
      </c>
      <c r="N254" s="5" t="s">
        <v>23</v>
      </c>
      <c r="O254" s="6">
        <f>Table1[[#This Row],[quantity]]*Table1[[#This Row],[amount]]</f>
        <v>103</v>
      </c>
    </row>
    <row r="255" spans="1:15" x14ac:dyDescent="0.35">
      <c r="A255" s="4">
        <v>45628</v>
      </c>
      <c r="B255" s="5" t="s">
        <v>15</v>
      </c>
      <c r="C255" s="5" t="s">
        <v>540</v>
      </c>
      <c r="D255" s="5" t="s">
        <v>541</v>
      </c>
      <c r="E255" s="5" t="s">
        <v>45</v>
      </c>
      <c r="F255" s="5" t="str">
        <f>IF(OR(E255="Large A Pharmacy", E255="Large B Pharmacy", E255="Medium Pharmacy", E255="Small A Pharmacy", E255="Small B Pharmacy", E255="Small C Pharmacy"), "Retail Pharmacy",
IF(OR(E255="Large A Traditional", E255="Large B Traditional", E255="Medium Traditional", E255="Small A Traditional", E255="Small B Traditional", E255="Small C Traditional"), "Retail Traditional",
IF(OR(E255="Semi WS Beauty", E255="Semi WS Traditional"), "Wholesale",
IF(OR(E255="New Beauty", E255="New Pharmacy", E255="New Traditional"), "Online / New",
IF(OR(E255="Specialty", E255="SubD A", E255="SubD B"), "Specialty / Niche",
IF(E255="Hyper", "Hyper", "Other"))))))</f>
        <v>Online / New</v>
      </c>
      <c r="G255" s="5" t="s">
        <v>46</v>
      </c>
      <c r="H255" s="5" t="s">
        <v>28</v>
      </c>
      <c r="I255" s="5" t="s">
        <v>115</v>
      </c>
      <c r="J255" s="5">
        <v>160</v>
      </c>
      <c r="K255" s="5">
        <v>-1</v>
      </c>
      <c r="L255" s="5">
        <v>-103</v>
      </c>
      <c r="M255" s="5" t="s">
        <v>135</v>
      </c>
      <c r="N255" s="5" t="s">
        <v>23</v>
      </c>
      <c r="O255" s="6">
        <f>Table1[[#This Row],[quantity]]*Table1[[#This Row],[amount]]</f>
        <v>103</v>
      </c>
    </row>
    <row r="256" spans="1:15" x14ac:dyDescent="0.35">
      <c r="A256" s="4">
        <v>45628</v>
      </c>
      <c r="B256" s="5" t="s">
        <v>15</v>
      </c>
      <c r="C256" s="5" t="s">
        <v>77</v>
      </c>
      <c r="D256" s="5" t="s">
        <v>78</v>
      </c>
      <c r="E256" s="5" t="s">
        <v>49</v>
      </c>
      <c r="F256" s="5" t="str">
        <f>IF(OR(E256="Large A Pharmacy", E256="Large B Pharmacy", E256="Medium Pharmacy", E256="Small A Pharmacy", E256="Small B Pharmacy", E256="Small C Pharmacy"), "Retail Pharmacy",
IF(OR(E256="Large A Traditional", E256="Large B Traditional", E256="Medium Traditional", E256="Small A Traditional", E256="Small B Traditional", E256="Small C Traditional"), "Retail Traditional",
IF(OR(E256="Semi WS Beauty", E256="Semi WS Traditional"), "Wholesale",
IF(OR(E256="New Beauty", E256="New Pharmacy", E256="New Traditional"), "Online / New",
IF(OR(E256="Specialty", E256="SubD A", E256="SubD B"), "Specialty / Niche",
IF(E256="Hyper", "Hyper", "Other"))))))</f>
        <v>Retail Pharmacy</v>
      </c>
      <c r="G256" s="5" t="s">
        <v>50</v>
      </c>
      <c r="H256" s="5" t="s">
        <v>28</v>
      </c>
      <c r="I256" s="5" t="s">
        <v>115</v>
      </c>
      <c r="J256" s="5">
        <v>160</v>
      </c>
      <c r="K256" s="5">
        <v>-1</v>
      </c>
      <c r="L256" s="5">
        <v>-103</v>
      </c>
      <c r="M256" s="5" t="s">
        <v>30</v>
      </c>
      <c r="N256" s="5" t="s">
        <v>23</v>
      </c>
      <c r="O256" s="6">
        <f>Table1[[#This Row],[quantity]]*Table1[[#This Row],[amount]]</f>
        <v>103</v>
      </c>
    </row>
    <row r="257" spans="1:15" x14ac:dyDescent="0.35">
      <c r="A257" s="4">
        <v>45628</v>
      </c>
      <c r="B257" s="5" t="s">
        <v>15</v>
      </c>
      <c r="C257" s="5" t="s">
        <v>279</v>
      </c>
      <c r="D257" s="5" t="s">
        <v>280</v>
      </c>
      <c r="E257" s="5" t="s">
        <v>18</v>
      </c>
      <c r="F257" s="5" t="str">
        <f>IF(OR(E257="Large A Pharmacy", E257="Large B Pharmacy", E257="Medium Pharmacy", E257="Small A Pharmacy", E257="Small B Pharmacy", E257="Small C Pharmacy"), "Retail Pharmacy",
IF(OR(E257="Large A Traditional", E257="Large B Traditional", E257="Medium Traditional", E257="Small A Traditional", E257="Small B Traditional", E257="Small C Traditional"), "Retail Traditional",
IF(OR(E257="Semi WS Beauty", E257="Semi WS Traditional"), "Wholesale",
IF(OR(E257="New Beauty", E257="New Pharmacy", E257="New Traditional"), "Online / New",
IF(OR(E257="Specialty", E257="SubD A", E257="SubD B"), "Specialty / Niche",
IF(E257="Hyper", "Hyper", "Other"))))))</f>
        <v>Retail Traditional</v>
      </c>
      <c r="G257" s="5" t="s">
        <v>56</v>
      </c>
      <c r="H257" s="5" t="s">
        <v>28</v>
      </c>
      <c r="I257" s="5" t="s">
        <v>115</v>
      </c>
      <c r="J257" s="5">
        <v>160</v>
      </c>
      <c r="K257" s="5">
        <v>-1</v>
      </c>
      <c r="L257" s="5">
        <v>-103</v>
      </c>
      <c r="M257" s="5" t="s">
        <v>110</v>
      </c>
      <c r="N257" s="5" t="s">
        <v>23</v>
      </c>
      <c r="O257" s="6">
        <f>Table1[[#This Row],[quantity]]*Table1[[#This Row],[amount]]</f>
        <v>103</v>
      </c>
    </row>
    <row r="258" spans="1:15" x14ac:dyDescent="0.35">
      <c r="A258" s="4">
        <v>45628</v>
      </c>
      <c r="B258" s="5" t="s">
        <v>31</v>
      </c>
      <c r="C258" s="5" t="s">
        <v>524</v>
      </c>
      <c r="D258" s="5" t="s">
        <v>525</v>
      </c>
      <c r="E258" s="5" t="s">
        <v>49</v>
      </c>
      <c r="F258" s="5" t="str">
        <f>IF(OR(E258="Large A Pharmacy", E258="Large B Pharmacy", E258="Medium Pharmacy", E258="Small A Pharmacy", E258="Small B Pharmacy", E258="Small C Pharmacy"), "Retail Pharmacy",
IF(OR(E258="Large A Traditional", E258="Large B Traditional", E258="Medium Traditional", E258="Small A Traditional", E258="Small B Traditional", E258="Small C Traditional"), "Retail Traditional",
IF(OR(E258="Semi WS Beauty", E258="Semi WS Traditional"), "Wholesale",
IF(OR(E258="New Beauty", E258="New Pharmacy", E258="New Traditional"), "Online / New",
IF(OR(E258="Specialty", E258="SubD A", E258="SubD B"), "Specialty / Niche",
IF(E258="Hyper", "Hyper", "Other"))))))</f>
        <v>Retail Pharmacy</v>
      </c>
      <c r="G258" s="5" t="s">
        <v>50</v>
      </c>
      <c r="H258" s="5" t="s">
        <v>64</v>
      </c>
      <c r="I258" s="5" t="s">
        <v>542</v>
      </c>
      <c r="J258" s="5">
        <v>75</v>
      </c>
      <c r="K258" s="5">
        <v>-2</v>
      </c>
      <c r="L258" s="5">
        <v>-142.86000000000001</v>
      </c>
      <c r="M258" s="5" t="s">
        <v>105</v>
      </c>
      <c r="N258" s="5" t="s">
        <v>36</v>
      </c>
      <c r="O258" s="6">
        <f>Table1[[#This Row],[quantity]]*Table1[[#This Row],[amount]]</f>
        <v>285.72000000000003</v>
      </c>
    </row>
    <row r="259" spans="1:15" x14ac:dyDescent="0.35">
      <c r="A259" s="4">
        <v>45628</v>
      </c>
      <c r="B259" s="5" t="s">
        <v>15</v>
      </c>
      <c r="C259" s="5" t="s">
        <v>87</v>
      </c>
      <c r="D259" s="5" t="s">
        <v>88</v>
      </c>
      <c r="E259" s="5" t="s">
        <v>74</v>
      </c>
      <c r="F259" s="5" t="str">
        <f>IF(OR(E259="Large A Pharmacy", E259="Large B Pharmacy", E259="Medium Pharmacy", E259="Small A Pharmacy", E259="Small B Pharmacy", E259="Small C Pharmacy"), "Retail Pharmacy",
IF(OR(E259="Large A Traditional", E259="Large B Traditional", E259="Medium Traditional", E259="Small A Traditional", E259="Small B Traditional", E259="Small C Traditional"), "Retail Traditional",
IF(OR(E259="Semi WS Beauty", E259="Semi WS Traditional"), "Wholesale",
IF(OR(E259="New Beauty", E259="New Pharmacy", E259="New Traditional"), "Online / New",
IF(OR(E259="Specialty", E259="SubD A", E259="SubD B"), "Specialty / Niche",
IF(E259="Hyper", "Hyper", "Other"))))))</f>
        <v>Retail Pharmacy</v>
      </c>
      <c r="G259" s="5" t="s">
        <v>75</v>
      </c>
      <c r="H259" s="5" t="s">
        <v>64</v>
      </c>
      <c r="I259" s="5" t="s">
        <v>542</v>
      </c>
      <c r="J259" s="5">
        <v>75</v>
      </c>
      <c r="K259" s="5">
        <v>-2</v>
      </c>
      <c r="L259" s="5">
        <v>-198.2</v>
      </c>
      <c r="M259" s="5" t="s">
        <v>90</v>
      </c>
      <c r="N259" s="5" t="s">
        <v>23</v>
      </c>
      <c r="O259" s="6">
        <f>Table1[[#This Row],[quantity]]*Table1[[#This Row],[amount]]</f>
        <v>396.4</v>
      </c>
    </row>
    <row r="260" spans="1:15" x14ac:dyDescent="0.35">
      <c r="A260" s="4">
        <v>45628</v>
      </c>
      <c r="B260" s="5" t="s">
        <v>15</v>
      </c>
      <c r="C260" s="5" t="s">
        <v>185</v>
      </c>
      <c r="D260" s="5" t="s">
        <v>186</v>
      </c>
      <c r="E260" s="5" t="s">
        <v>74</v>
      </c>
      <c r="F260" s="5" t="str">
        <f>IF(OR(E260="Large A Pharmacy", E260="Large B Pharmacy", E260="Medium Pharmacy", E260="Small A Pharmacy", E260="Small B Pharmacy", E260="Small C Pharmacy"), "Retail Pharmacy",
IF(OR(E260="Large A Traditional", E260="Large B Traditional", E260="Medium Traditional", E260="Small A Traditional", E260="Small B Traditional", E260="Small C Traditional"), "Retail Traditional",
IF(OR(E260="Semi WS Beauty", E260="Semi WS Traditional"), "Wholesale",
IF(OR(E260="New Beauty", E260="New Pharmacy", E260="New Traditional"), "Online / New",
IF(OR(E260="Specialty", E260="SubD A", E260="SubD B"), "Specialty / Niche",
IF(E260="Hyper", "Hyper", "Other"))))))</f>
        <v>Retail Pharmacy</v>
      </c>
      <c r="G260" s="5" t="s">
        <v>187</v>
      </c>
      <c r="H260" s="5" t="s">
        <v>130</v>
      </c>
      <c r="I260" s="5" t="s">
        <v>131</v>
      </c>
      <c r="J260" s="5">
        <v>5</v>
      </c>
      <c r="K260" s="5">
        <v>-30</v>
      </c>
      <c r="L260" s="5">
        <v>-3061.2</v>
      </c>
      <c r="M260" s="5" t="s">
        <v>30</v>
      </c>
      <c r="N260" s="5" t="s">
        <v>23</v>
      </c>
      <c r="O260" s="6">
        <f>Table1[[#This Row],[quantity]]*Table1[[#This Row],[amount]]</f>
        <v>91836</v>
      </c>
    </row>
    <row r="261" spans="1:15" x14ac:dyDescent="0.35">
      <c r="A261" s="4">
        <v>45640</v>
      </c>
      <c r="B261" s="5" t="s">
        <v>15</v>
      </c>
      <c r="C261" s="5" t="s">
        <v>543</v>
      </c>
      <c r="D261" s="5" t="s">
        <v>544</v>
      </c>
      <c r="E261" s="5" t="s">
        <v>83</v>
      </c>
      <c r="F261" s="5" t="str">
        <f>IF(OR(E261="Large A Pharmacy", E261="Large B Pharmacy", E261="Medium Pharmacy", E261="Small A Pharmacy", E261="Small B Pharmacy", E261="Small C Pharmacy"), "Retail Pharmacy",
IF(OR(E261="Large A Traditional", E261="Large B Traditional", E261="Medium Traditional", E261="Small A Traditional", E261="Small B Traditional", E261="Small C Traditional"), "Retail Traditional",
IF(OR(E261="Semi WS Beauty", E261="Semi WS Traditional"), "Wholesale",
IF(OR(E261="New Beauty", E261="New Pharmacy", E261="New Traditional"), "Online / New",
IF(OR(E261="Specialty", E261="SubD A", E261="SubD B"), "Specialty / Niche",
IF(E261="Hyper", "Hyper", "Other"))))))</f>
        <v>Specialty / Niche</v>
      </c>
      <c r="G261" s="5" t="s">
        <v>84</v>
      </c>
      <c r="H261" s="5" t="s">
        <v>28</v>
      </c>
      <c r="I261" s="5" t="s">
        <v>545</v>
      </c>
      <c r="J261" s="5">
        <v>48</v>
      </c>
      <c r="K261" s="5">
        <v>-3</v>
      </c>
      <c r="L261" s="5">
        <v>-1918.83</v>
      </c>
      <c r="M261" s="5" t="s">
        <v>30</v>
      </c>
      <c r="N261" s="5" t="s">
        <v>86</v>
      </c>
      <c r="O261" s="6">
        <f>Table1[[#This Row],[quantity]]*Table1[[#This Row],[amount]]</f>
        <v>5756.49</v>
      </c>
    </row>
    <row r="262" spans="1:15" x14ac:dyDescent="0.35">
      <c r="A262" s="4">
        <v>45643</v>
      </c>
      <c r="B262" s="5" t="s">
        <v>31</v>
      </c>
      <c r="C262" s="5" t="s">
        <v>546</v>
      </c>
      <c r="D262" s="5" t="s">
        <v>547</v>
      </c>
      <c r="E262" s="5" t="s">
        <v>152</v>
      </c>
      <c r="F262" s="5" t="str">
        <f>IF(OR(E262="Large A Pharmacy", E262="Large B Pharmacy", E262="Medium Pharmacy", E262="Small A Pharmacy", E262="Small B Pharmacy", E262="Small C Pharmacy"), "Retail Pharmacy",
IF(OR(E262="Large A Traditional", E262="Large B Traditional", E262="Medium Traditional", E262="Small A Traditional", E262="Small B Traditional", E262="Small C Traditional"), "Retail Traditional",
IF(OR(E262="Semi WS Beauty", E262="Semi WS Traditional"), "Wholesale",
IF(OR(E262="New Beauty", E262="New Pharmacy", E262="New Traditional"), "Online / New",
IF(OR(E262="Specialty", E262="SubD A", E262="SubD B"), "Specialty / Niche",
IF(E262="Hyper", "Hyper", "Other"))))))</f>
        <v>Specialty / Niche</v>
      </c>
      <c r="G262" s="5" t="s">
        <v>153</v>
      </c>
      <c r="H262" s="5" t="s">
        <v>28</v>
      </c>
      <c r="I262" s="5" t="s">
        <v>545</v>
      </c>
      <c r="J262" s="5">
        <v>48</v>
      </c>
      <c r="K262" s="5">
        <v>-3</v>
      </c>
      <c r="L262" s="5">
        <v>-1918.83</v>
      </c>
      <c r="M262" s="5" t="s">
        <v>105</v>
      </c>
      <c r="N262" s="5" t="s">
        <v>146</v>
      </c>
      <c r="O262" s="6">
        <f>Table1[[#This Row],[quantity]]*Table1[[#This Row],[amount]]</f>
        <v>5756.49</v>
      </c>
    </row>
    <row r="263" spans="1:15" x14ac:dyDescent="0.35">
      <c r="A263" s="4">
        <v>45643</v>
      </c>
      <c r="B263" s="5" t="s">
        <v>15</v>
      </c>
      <c r="C263" s="5" t="s">
        <v>141</v>
      </c>
      <c r="D263" s="5" t="s">
        <v>142</v>
      </c>
      <c r="E263" s="5" t="s">
        <v>74</v>
      </c>
      <c r="F263" s="5" t="str">
        <f>IF(OR(E263="Large A Pharmacy", E263="Large B Pharmacy", E263="Medium Pharmacy", E263="Small A Pharmacy", E263="Small B Pharmacy", E263="Small C Pharmacy"), "Retail Pharmacy",
IF(OR(E263="Large A Traditional", E263="Large B Traditional", E263="Medium Traditional", E263="Small A Traditional", E263="Small B Traditional", E263="Small C Traditional"), "Retail Traditional",
IF(OR(E263="Semi WS Beauty", E263="Semi WS Traditional"), "Wholesale",
IF(OR(E263="New Beauty", E263="New Pharmacy", E263="New Traditional"), "Online / New",
IF(OR(E263="Specialty", E263="SubD A", E263="SubD B"), "Specialty / Niche",
IF(E263="Hyper", "Hyper", "Other"))))))</f>
        <v>Retail Pharmacy</v>
      </c>
      <c r="G263" s="5" t="s">
        <v>143</v>
      </c>
      <c r="H263" s="5" t="s">
        <v>548</v>
      </c>
      <c r="I263" s="5" t="s">
        <v>549</v>
      </c>
      <c r="J263" s="5">
        <v>6</v>
      </c>
      <c r="K263" s="5">
        <v>-24</v>
      </c>
      <c r="L263" s="5">
        <v>-6964.32</v>
      </c>
      <c r="M263" s="5" t="s">
        <v>30</v>
      </c>
      <c r="N263" s="5" t="s">
        <v>146</v>
      </c>
      <c r="O263" s="6">
        <f>Table1[[#This Row],[quantity]]*Table1[[#This Row],[amount]]</f>
        <v>167143.67999999999</v>
      </c>
    </row>
    <row r="264" spans="1:15" x14ac:dyDescent="0.35">
      <c r="A264" s="4">
        <v>45628</v>
      </c>
      <c r="B264" s="5" t="s">
        <v>15</v>
      </c>
      <c r="C264" s="5" t="s">
        <v>87</v>
      </c>
      <c r="D264" s="5" t="s">
        <v>88</v>
      </c>
      <c r="E264" s="5" t="s">
        <v>74</v>
      </c>
      <c r="F264" s="5" t="str">
        <f>IF(OR(E264="Large A Pharmacy", E264="Large B Pharmacy", E264="Medium Pharmacy", E264="Small A Pharmacy", E264="Small B Pharmacy", E264="Small C Pharmacy"), "Retail Pharmacy",
IF(OR(E264="Large A Traditional", E264="Large B Traditional", E264="Medium Traditional", E264="Small A Traditional", E264="Small B Traditional", E264="Small C Traditional"), "Retail Traditional",
IF(OR(E264="Semi WS Beauty", E264="Semi WS Traditional"), "Wholesale",
IF(OR(E264="New Beauty", E264="New Pharmacy", E264="New Traditional"), "Online / New",
IF(OR(E264="Specialty", E264="SubD A", E264="SubD B"), "Specialty / Niche",
IF(E264="Hyper", "Hyper", "Other"))))))</f>
        <v>Retail Pharmacy</v>
      </c>
      <c r="G264" s="5" t="s">
        <v>75</v>
      </c>
      <c r="H264" s="5" t="s">
        <v>28</v>
      </c>
      <c r="I264" s="5" t="s">
        <v>89</v>
      </c>
      <c r="J264" s="5">
        <v>144</v>
      </c>
      <c r="K264" s="5">
        <v>-1</v>
      </c>
      <c r="L264" s="5">
        <v>-111.61</v>
      </c>
      <c r="M264" s="5" t="s">
        <v>90</v>
      </c>
      <c r="N264" s="5" t="s">
        <v>23</v>
      </c>
      <c r="O264" s="6">
        <f>Table1[[#This Row],[quantity]]*Table1[[#This Row],[amount]]</f>
        <v>111.61</v>
      </c>
    </row>
    <row r="265" spans="1:15" x14ac:dyDescent="0.35">
      <c r="A265" s="4">
        <v>45628</v>
      </c>
      <c r="B265" s="5" t="s">
        <v>15</v>
      </c>
      <c r="C265" s="5" t="s">
        <v>550</v>
      </c>
      <c r="D265" s="5" t="s">
        <v>551</v>
      </c>
      <c r="E265" s="5" t="s">
        <v>49</v>
      </c>
      <c r="F265" s="5" t="str">
        <f>IF(OR(E265="Large A Pharmacy", E265="Large B Pharmacy", E265="Medium Pharmacy", E265="Small A Pharmacy", E265="Small B Pharmacy", E265="Small C Pharmacy"), "Retail Pharmacy",
IF(OR(E265="Large A Traditional", E265="Large B Traditional", E265="Medium Traditional", E265="Small A Traditional", E265="Small B Traditional", E265="Small C Traditional"), "Retail Traditional",
IF(OR(E265="Semi WS Beauty", E265="Semi WS Traditional"), "Wholesale",
IF(OR(E265="New Beauty", E265="New Pharmacy", E265="New Traditional"), "Online / New",
IF(OR(E265="Specialty", E265="SubD A", E265="SubD B"), "Specialty / Niche",
IF(E265="Hyper", "Hyper", "Other"))))))</f>
        <v>Retail Pharmacy</v>
      </c>
      <c r="G265" s="5" t="s">
        <v>50</v>
      </c>
      <c r="H265" s="5" t="s">
        <v>64</v>
      </c>
      <c r="I265" s="5" t="s">
        <v>154</v>
      </c>
      <c r="J265" s="5">
        <v>48</v>
      </c>
      <c r="K265" s="5">
        <v>-3</v>
      </c>
      <c r="L265" s="5">
        <v>-513.51</v>
      </c>
      <c r="M265" s="5" t="s">
        <v>30</v>
      </c>
      <c r="N265" s="5" t="s">
        <v>23</v>
      </c>
      <c r="O265" s="6">
        <f>Table1[[#This Row],[quantity]]*Table1[[#This Row],[amount]]</f>
        <v>1540.53</v>
      </c>
    </row>
    <row r="266" spans="1:15" x14ac:dyDescent="0.35">
      <c r="A266" s="4">
        <v>45628</v>
      </c>
      <c r="B266" s="5" t="s">
        <v>15</v>
      </c>
      <c r="C266" s="5" t="s">
        <v>108</v>
      </c>
      <c r="D266" s="5" t="s">
        <v>109</v>
      </c>
      <c r="E266" s="5" t="s">
        <v>49</v>
      </c>
      <c r="F266" s="5" t="str">
        <f>IF(OR(E266="Large A Pharmacy", E266="Large B Pharmacy", E266="Medium Pharmacy", E266="Small A Pharmacy", E266="Small B Pharmacy", E266="Small C Pharmacy"), "Retail Pharmacy",
IF(OR(E266="Large A Traditional", E266="Large B Traditional", E266="Medium Traditional", E266="Small A Traditional", E266="Small B Traditional", E266="Small C Traditional"), "Retail Traditional",
IF(OR(E266="Semi WS Beauty", E266="Semi WS Traditional"), "Wholesale",
IF(OR(E266="New Beauty", E266="New Pharmacy", E266="New Traditional"), "Online / New",
IF(OR(E266="Specialty", E266="SubD A", E266="SubD B"), "Specialty / Niche",
IF(E266="Hyper", "Hyper", "Other"))))))</f>
        <v>Retail Pharmacy</v>
      </c>
      <c r="G266" s="5" t="s">
        <v>50</v>
      </c>
      <c r="H266" s="5" t="s">
        <v>20</v>
      </c>
      <c r="I266" s="5" t="s">
        <v>21</v>
      </c>
      <c r="J266" s="5">
        <v>72</v>
      </c>
      <c r="K266" s="5">
        <v>-2</v>
      </c>
      <c r="L266" s="5">
        <v>-921.24</v>
      </c>
      <c r="M266" s="5" t="s">
        <v>110</v>
      </c>
      <c r="N266" s="5" t="s">
        <v>23</v>
      </c>
      <c r="O266" s="6">
        <f>Table1[[#This Row],[quantity]]*Table1[[#This Row],[amount]]</f>
        <v>1842.48</v>
      </c>
    </row>
    <row r="267" spans="1:15" x14ac:dyDescent="0.35">
      <c r="A267" s="4">
        <v>45628</v>
      </c>
      <c r="B267" s="5" t="s">
        <v>15</v>
      </c>
      <c r="C267" s="5" t="s">
        <v>522</v>
      </c>
      <c r="D267" s="5" t="s">
        <v>523</v>
      </c>
      <c r="E267" s="5" t="s">
        <v>74</v>
      </c>
      <c r="F267" s="5" t="str">
        <f>IF(OR(E267="Large A Pharmacy", E267="Large B Pharmacy", E267="Medium Pharmacy", E267="Small A Pharmacy", E267="Small B Pharmacy", E267="Small C Pharmacy"), "Retail Pharmacy",
IF(OR(E267="Large A Traditional", E267="Large B Traditional", E267="Medium Traditional", E267="Small A Traditional", E267="Small B Traditional", E267="Small C Traditional"), "Retail Traditional",
IF(OR(E267="Semi WS Beauty", E267="Semi WS Traditional"), "Wholesale",
IF(OR(E267="New Beauty", E267="New Pharmacy", E267="New Traditional"), "Online / New",
IF(OR(E267="Specialty", E267="SubD A", E267="SubD B"), "Specialty / Niche",
IF(E267="Hyper", "Hyper", "Other"))))))</f>
        <v>Retail Pharmacy</v>
      </c>
      <c r="G267" s="5" t="s">
        <v>75</v>
      </c>
      <c r="H267" s="5" t="s">
        <v>20</v>
      </c>
      <c r="I267" s="5" t="s">
        <v>21</v>
      </c>
      <c r="J267" s="5">
        <v>72</v>
      </c>
      <c r="K267" s="5">
        <v>-2</v>
      </c>
      <c r="L267" s="5">
        <v>-921.24</v>
      </c>
      <c r="M267" s="5" t="s">
        <v>30</v>
      </c>
      <c r="N267" s="5" t="s">
        <v>23</v>
      </c>
      <c r="O267" s="6">
        <f>Table1[[#This Row],[quantity]]*Table1[[#This Row],[amount]]</f>
        <v>1842.48</v>
      </c>
    </row>
    <row r="268" spans="1:15" x14ac:dyDescent="0.35">
      <c r="A268" s="4">
        <v>45628</v>
      </c>
      <c r="B268" s="5" t="s">
        <v>15</v>
      </c>
      <c r="C268" s="5" t="s">
        <v>552</v>
      </c>
      <c r="D268" s="5" t="s">
        <v>553</v>
      </c>
      <c r="E268" s="5" t="s">
        <v>49</v>
      </c>
      <c r="F268" s="5" t="str">
        <f>IF(OR(E268="Large A Pharmacy", E268="Large B Pharmacy", E268="Medium Pharmacy", E268="Small A Pharmacy", E268="Small B Pharmacy", E268="Small C Pharmacy"), "Retail Pharmacy",
IF(OR(E268="Large A Traditional", E268="Large B Traditional", E268="Medium Traditional", E268="Small A Traditional", E268="Small B Traditional", E268="Small C Traditional"), "Retail Traditional",
IF(OR(E268="Semi WS Beauty", E268="Semi WS Traditional"), "Wholesale",
IF(OR(E268="New Beauty", E268="New Pharmacy", E268="New Traditional"), "Online / New",
IF(OR(E268="Specialty", E268="SubD A", E268="SubD B"), "Specialty / Niche",
IF(E268="Hyper", "Hyper", "Other"))))))</f>
        <v>Retail Pharmacy</v>
      </c>
      <c r="G268" s="5" t="s">
        <v>50</v>
      </c>
      <c r="H268" s="5" t="s">
        <v>20</v>
      </c>
      <c r="I268" s="5" t="s">
        <v>21</v>
      </c>
      <c r="J268" s="5">
        <v>72</v>
      </c>
      <c r="K268" s="5">
        <v>-2</v>
      </c>
      <c r="L268" s="5">
        <v>-921.24</v>
      </c>
      <c r="M268" s="5" t="s">
        <v>30</v>
      </c>
      <c r="N268" s="5" t="s">
        <v>23</v>
      </c>
      <c r="O268" s="6">
        <f>Table1[[#This Row],[quantity]]*Table1[[#This Row],[amount]]</f>
        <v>1842.48</v>
      </c>
    </row>
    <row r="269" spans="1:15" x14ac:dyDescent="0.35">
      <c r="A269" s="4">
        <v>45628</v>
      </c>
      <c r="B269" s="5" t="s">
        <v>15</v>
      </c>
      <c r="C269" s="5" t="s">
        <v>72</v>
      </c>
      <c r="D269" s="5" t="s">
        <v>73</v>
      </c>
      <c r="E269" s="5" t="s">
        <v>74</v>
      </c>
      <c r="F269" s="5" t="str">
        <f>IF(OR(E269="Large A Pharmacy", E269="Large B Pharmacy", E269="Medium Pharmacy", E269="Small A Pharmacy", E269="Small B Pharmacy", E269="Small C Pharmacy"), "Retail Pharmacy",
IF(OR(E269="Large A Traditional", E269="Large B Traditional", E269="Medium Traditional", E269="Small A Traditional", E269="Small B Traditional", E269="Small C Traditional"), "Retail Traditional",
IF(OR(E269="Semi WS Beauty", E269="Semi WS Traditional"), "Wholesale",
IF(OR(E269="New Beauty", E269="New Pharmacy", E269="New Traditional"), "Online / New",
IF(OR(E269="Specialty", E269="SubD A", E269="SubD B"), "Specialty / Niche",
IF(E269="Hyper", "Hyper", "Other"))))))</f>
        <v>Retail Pharmacy</v>
      </c>
      <c r="G269" s="5" t="s">
        <v>75</v>
      </c>
      <c r="H269" s="5" t="s">
        <v>20</v>
      </c>
      <c r="I269" s="5" t="s">
        <v>21</v>
      </c>
      <c r="J269" s="5">
        <v>72</v>
      </c>
      <c r="K269" s="5">
        <v>-2</v>
      </c>
      <c r="L269" s="5">
        <v>-921.24</v>
      </c>
      <c r="M269" s="5" t="s">
        <v>30</v>
      </c>
      <c r="N269" s="5" t="s">
        <v>23</v>
      </c>
      <c r="O269" s="6">
        <f>Table1[[#This Row],[quantity]]*Table1[[#This Row],[amount]]</f>
        <v>1842.48</v>
      </c>
    </row>
    <row r="270" spans="1:15" x14ac:dyDescent="0.35">
      <c r="A270" s="4">
        <v>45628</v>
      </c>
      <c r="B270" s="5" t="s">
        <v>15</v>
      </c>
      <c r="C270" s="5" t="s">
        <v>554</v>
      </c>
      <c r="D270" s="5" t="s">
        <v>555</v>
      </c>
      <c r="E270" s="5" t="s">
        <v>49</v>
      </c>
      <c r="F270" s="5" t="str">
        <f>IF(OR(E270="Large A Pharmacy", E270="Large B Pharmacy", E270="Medium Pharmacy", E270="Small A Pharmacy", E270="Small B Pharmacy", E270="Small C Pharmacy"), "Retail Pharmacy",
IF(OR(E270="Large A Traditional", E270="Large B Traditional", E270="Medium Traditional", E270="Small A Traditional", E270="Small B Traditional", E270="Small C Traditional"), "Retail Traditional",
IF(OR(E270="Semi WS Beauty", E270="Semi WS Traditional"), "Wholesale",
IF(OR(E270="New Beauty", E270="New Pharmacy", E270="New Traditional"), "Online / New",
IF(OR(E270="Specialty", E270="SubD A", E270="SubD B"), "Specialty / Niche",
IF(E270="Hyper", "Hyper", "Other"))))))</f>
        <v>Retail Pharmacy</v>
      </c>
      <c r="G270" s="5" t="s">
        <v>50</v>
      </c>
      <c r="H270" s="5" t="s">
        <v>20</v>
      </c>
      <c r="I270" s="5" t="s">
        <v>21</v>
      </c>
      <c r="J270" s="5">
        <v>72</v>
      </c>
      <c r="K270" s="5">
        <v>-2</v>
      </c>
      <c r="L270" s="5">
        <v>-921.24</v>
      </c>
      <c r="M270" s="5" t="s">
        <v>22</v>
      </c>
      <c r="N270" s="5" t="s">
        <v>23</v>
      </c>
      <c r="O270" s="6">
        <f>Table1[[#This Row],[quantity]]*Table1[[#This Row],[amount]]</f>
        <v>1842.48</v>
      </c>
    </row>
    <row r="271" spans="1:15" x14ac:dyDescent="0.35">
      <c r="A271" s="4">
        <v>45628</v>
      </c>
      <c r="B271" s="5" t="s">
        <v>15</v>
      </c>
      <c r="C271" s="5" t="s">
        <v>177</v>
      </c>
      <c r="D271" s="5" t="s">
        <v>178</v>
      </c>
      <c r="E271" s="5" t="s">
        <v>179</v>
      </c>
      <c r="F271" s="5" t="str">
        <f>IF(OR(E271="Large A Pharmacy", E271="Large B Pharmacy", E271="Medium Pharmacy", E271="Small A Pharmacy", E271="Small B Pharmacy", E271="Small C Pharmacy"), "Retail Pharmacy",
IF(OR(E271="Large A Traditional", E271="Large B Traditional", E271="Medium Traditional", E271="Small A Traditional", E271="Small B Traditional", E271="Small C Traditional"), "Retail Traditional",
IF(OR(E271="Semi WS Beauty", E271="Semi WS Traditional"), "Wholesale",
IF(OR(E271="New Beauty", E271="New Pharmacy", E271="New Traditional"), "Online / New",
IF(OR(E271="Specialty", E271="SubD A", E271="SubD B"), "Specialty / Niche",
IF(E271="Hyper", "Hyper", "Other"))))))</f>
        <v>Hyper</v>
      </c>
      <c r="G271" s="5" t="s">
        <v>180</v>
      </c>
      <c r="H271" s="5" t="s">
        <v>130</v>
      </c>
      <c r="I271" s="5" t="s">
        <v>556</v>
      </c>
      <c r="J271" s="5">
        <v>12</v>
      </c>
      <c r="K271" s="5">
        <v>-12</v>
      </c>
      <c r="L271" s="5">
        <v>-2211.12</v>
      </c>
      <c r="M271" s="5" t="s">
        <v>135</v>
      </c>
      <c r="N271" s="5" t="s">
        <v>23</v>
      </c>
      <c r="O271" s="6">
        <f>Table1[[#This Row],[quantity]]*Table1[[#This Row],[amount]]</f>
        <v>26533.439999999999</v>
      </c>
    </row>
    <row r="272" spans="1:15" x14ac:dyDescent="0.35">
      <c r="A272" s="4">
        <v>45628</v>
      </c>
      <c r="B272" s="5" t="s">
        <v>15</v>
      </c>
      <c r="C272" s="5" t="s">
        <v>173</v>
      </c>
      <c r="D272" s="5" t="s">
        <v>174</v>
      </c>
      <c r="E272" s="5" t="s">
        <v>26</v>
      </c>
      <c r="F272" s="5" t="str">
        <f>IF(OR(E272="Large A Pharmacy", E272="Large B Pharmacy", E272="Medium Pharmacy", E272="Small A Pharmacy", E272="Small B Pharmacy", E272="Small C Pharmacy"), "Retail Pharmacy",
IF(OR(E272="Large A Traditional", E272="Large B Traditional", E272="Medium Traditional", E272="Small A Traditional", E272="Small B Traditional", E272="Small C Traditional"), "Retail Traditional",
IF(OR(E272="Semi WS Beauty", E272="Semi WS Traditional"), "Wholesale",
IF(OR(E272="New Beauty", E272="New Pharmacy", E272="New Traditional"), "Online / New",
IF(OR(E272="Specialty", E272="SubD A", E272="SubD B"), "Specialty / Niche",
IF(E272="Hyper", "Hyper", "Other"))))))</f>
        <v>Retail Traditional</v>
      </c>
      <c r="G272" s="5" t="s">
        <v>27</v>
      </c>
      <c r="H272" s="5" t="s">
        <v>130</v>
      </c>
      <c r="I272" s="5" t="s">
        <v>156</v>
      </c>
      <c r="J272" s="5">
        <v>24</v>
      </c>
      <c r="K272" s="5">
        <v>-6</v>
      </c>
      <c r="L272" s="5">
        <v>-994.44</v>
      </c>
      <c r="M272" s="5" t="s">
        <v>30</v>
      </c>
      <c r="N272" s="5" t="s">
        <v>23</v>
      </c>
      <c r="O272" s="6">
        <f>Table1[[#This Row],[quantity]]*Table1[[#This Row],[amount]]</f>
        <v>5966.64</v>
      </c>
    </row>
    <row r="273" spans="1:15" x14ac:dyDescent="0.35">
      <c r="A273" s="4">
        <v>45628</v>
      </c>
      <c r="B273" s="5" t="s">
        <v>15</v>
      </c>
      <c r="C273" s="5" t="s">
        <v>212</v>
      </c>
      <c r="D273" s="5" t="s">
        <v>213</v>
      </c>
      <c r="E273" s="5" t="s">
        <v>18</v>
      </c>
      <c r="F273" s="5" t="str">
        <f>IF(OR(E273="Large A Pharmacy", E273="Large B Pharmacy", E273="Medium Pharmacy", E273="Small A Pharmacy", E273="Small B Pharmacy", E273="Small C Pharmacy"), "Retail Pharmacy",
IF(OR(E273="Large A Traditional", E273="Large B Traditional", E273="Medium Traditional", E273="Small A Traditional", E273="Small B Traditional", E273="Small C Traditional"), "Retail Traditional",
IF(OR(E273="Semi WS Beauty", E273="Semi WS Traditional"), "Wholesale",
IF(OR(E273="New Beauty", E273="New Pharmacy", E273="New Traditional"), "Online / New",
IF(OR(E273="Specialty", E273="SubD A", E273="SubD B"), "Specialty / Niche",
IF(E273="Hyper", "Hyper", "Other"))))))</f>
        <v>Retail Traditional</v>
      </c>
      <c r="G273" s="5" t="s">
        <v>19</v>
      </c>
      <c r="H273" s="5" t="s">
        <v>130</v>
      </c>
      <c r="I273" s="5" t="s">
        <v>131</v>
      </c>
      <c r="J273" s="5">
        <v>24</v>
      </c>
      <c r="K273" s="5">
        <v>-6</v>
      </c>
      <c r="L273" s="5">
        <v>-811.08</v>
      </c>
      <c r="M273" s="5" t="s">
        <v>30</v>
      </c>
      <c r="N273" s="5" t="s">
        <v>23</v>
      </c>
      <c r="O273" s="6">
        <f>Table1[[#This Row],[quantity]]*Table1[[#This Row],[amount]]</f>
        <v>4866.4800000000005</v>
      </c>
    </row>
    <row r="274" spans="1:15" x14ac:dyDescent="0.35">
      <c r="A274" s="4">
        <v>45628</v>
      </c>
      <c r="B274" s="5" t="s">
        <v>15</v>
      </c>
      <c r="C274" s="5" t="s">
        <v>177</v>
      </c>
      <c r="D274" s="5" t="s">
        <v>178</v>
      </c>
      <c r="E274" s="5" t="s">
        <v>179</v>
      </c>
      <c r="F274" s="5" t="str">
        <f>IF(OR(E274="Large A Pharmacy", E274="Large B Pharmacy", E274="Medium Pharmacy", E274="Small A Pharmacy", E274="Small B Pharmacy", E274="Small C Pharmacy"), "Retail Pharmacy",
IF(OR(E274="Large A Traditional", E274="Large B Traditional", E274="Medium Traditional", E274="Small A Traditional", E274="Small B Traditional", E274="Small C Traditional"), "Retail Traditional",
IF(OR(E274="Semi WS Beauty", E274="Semi WS Traditional"), "Wholesale",
IF(OR(E274="New Beauty", E274="New Pharmacy", E274="New Traditional"), "Online / New",
IF(OR(E274="Specialty", E274="SubD A", E274="SubD B"), "Specialty / Niche",
IF(E274="Hyper", "Hyper", "Other"))))))</f>
        <v>Hyper</v>
      </c>
      <c r="G274" s="5" t="s">
        <v>180</v>
      </c>
      <c r="H274" s="5" t="s">
        <v>130</v>
      </c>
      <c r="I274" s="5" t="s">
        <v>131</v>
      </c>
      <c r="J274" s="5">
        <v>12</v>
      </c>
      <c r="K274" s="5">
        <v>-12</v>
      </c>
      <c r="L274" s="5">
        <v>-3111.12</v>
      </c>
      <c r="M274" s="5" t="s">
        <v>135</v>
      </c>
      <c r="N274" s="5" t="s">
        <v>23</v>
      </c>
      <c r="O274" s="6">
        <f>Table1[[#This Row],[quantity]]*Table1[[#This Row],[amount]]</f>
        <v>37333.440000000002</v>
      </c>
    </row>
    <row r="275" spans="1:15" x14ac:dyDescent="0.35">
      <c r="A275" s="4">
        <v>45628</v>
      </c>
      <c r="B275" s="5" t="s">
        <v>15</v>
      </c>
      <c r="C275" s="5" t="s">
        <v>557</v>
      </c>
      <c r="D275" s="5" t="s">
        <v>558</v>
      </c>
      <c r="E275" s="5" t="s">
        <v>26</v>
      </c>
      <c r="F275" s="5" t="str">
        <f>IF(OR(E275="Large A Pharmacy", E275="Large B Pharmacy", E275="Medium Pharmacy", E275="Small A Pharmacy", E275="Small B Pharmacy", E275="Small C Pharmacy"), "Retail Pharmacy",
IF(OR(E275="Large A Traditional", E275="Large B Traditional", E275="Medium Traditional", E275="Small A Traditional", E275="Small B Traditional", E275="Small C Traditional"), "Retail Traditional",
IF(OR(E275="Semi WS Beauty", E275="Semi WS Traditional"), "Wholesale",
IF(OR(E275="New Beauty", E275="New Pharmacy", E275="New Traditional"), "Online / New",
IF(OR(E275="Specialty", E275="SubD A", E275="SubD B"), "Specialty / Niche",
IF(E275="Hyper", "Hyper", "Other"))))))</f>
        <v>Retail Traditional</v>
      </c>
      <c r="G275" s="5" t="s">
        <v>27</v>
      </c>
      <c r="H275" s="5" t="s">
        <v>130</v>
      </c>
      <c r="I275" s="5" t="s">
        <v>156</v>
      </c>
      <c r="J275" s="5">
        <v>34</v>
      </c>
      <c r="K275" s="5">
        <v>-4</v>
      </c>
      <c r="L275" s="5">
        <v>-592.6</v>
      </c>
      <c r="M275" s="5" t="s">
        <v>135</v>
      </c>
      <c r="N275" s="5" t="s">
        <v>23</v>
      </c>
      <c r="O275" s="6">
        <f>Table1[[#This Row],[quantity]]*Table1[[#This Row],[amount]]</f>
        <v>2370.4</v>
      </c>
    </row>
    <row r="276" spans="1:15" x14ac:dyDescent="0.35">
      <c r="A276" s="4">
        <v>45628</v>
      </c>
      <c r="B276" s="5" t="s">
        <v>31</v>
      </c>
      <c r="C276" s="5" t="s">
        <v>106</v>
      </c>
      <c r="D276" s="5" t="s">
        <v>107</v>
      </c>
      <c r="E276" s="5" t="s">
        <v>102</v>
      </c>
      <c r="F276" s="5" t="str">
        <f>IF(OR(E276="Large A Pharmacy", E276="Large B Pharmacy", E276="Medium Pharmacy", E276="Small A Pharmacy", E276="Small B Pharmacy", E276="Small C Pharmacy"), "Retail Pharmacy",
IF(OR(E276="Large A Traditional", E276="Large B Traditional", E276="Medium Traditional", E276="Small A Traditional", E276="Small B Traditional", E276="Small C Traditional"), "Retail Traditional",
IF(OR(E276="Semi WS Beauty", E276="Semi WS Traditional"), "Wholesale",
IF(OR(E276="New Beauty", E276="New Pharmacy", E276="New Traditional"), "Online / New",
IF(OR(E276="Specialty", E276="SubD A", E276="SubD B"), "Specialty / Niche",
IF(E276="Hyper", "Hyper", "Other"))))))</f>
        <v>Retail Pharmacy</v>
      </c>
      <c r="G276" s="5" t="s">
        <v>103</v>
      </c>
      <c r="H276" s="5" t="s">
        <v>20</v>
      </c>
      <c r="I276" s="5" t="s">
        <v>34</v>
      </c>
      <c r="J276" s="5">
        <v>120</v>
      </c>
      <c r="K276" s="5">
        <v>-1</v>
      </c>
      <c r="L276" s="5">
        <v>-179.4</v>
      </c>
      <c r="M276" s="5" t="s">
        <v>35</v>
      </c>
      <c r="N276" s="5" t="s">
        <v>36</v>
      </c>
      <c r="O276" s="6">
        <f>Table1[[#This Row],[quantity]]*Table1[[#This Row],[amount]]</f>
        <v>179.4</v>
      </c>
    </row>
    <row r="277" spans="1:15" x14ac:dyDescent="0.35">
      <c r="A277" s="4">
        <v>45628</v>
      </c>
      <c r="B277" s="5" t="s">
        <v>15</v>
      </c>
      <c r="C277" s="5" t="s">
        <v>87</v>
      </c>
      <c r="D277" s="5" t="s">
        <v>88</v>
      </c>
      <c r="E277" s="5" t="s">
        <v>74</v>
      </c>
      <c r="F277" s="5" t="str">
        <f>IF(OR(E277="Large A Pharmacy", E277="Large B Pharmacy", E277="Medium Pharmacy", E277="Small A Pharmacy", E277="Small B Pharmacy", E277="Small C Pharmacy"), "Retail Pharmacy",
IF(OR(E277="Large A Traditional", E277="Large B Traditional", E277="Medium Traditional", E277="Small A Traditional", E277="Small B Traditional", E277="Small C Traditional"), "Retail Traditional",
IF(OR(E277="Semi WS Beauty", E277="Semi WS Traditional"), "Wholesale",
IF(OR(E277="New Beauty", E277="New Pharmacy", E277="New Traditional"), "Online / New",
IF(OR(E277="Specialty", E277="SubD A", E277="SubD B"), "Specialty / Niche",
IF(E277="Hyper", "Hyper", "Other"))))))</f>
        <v>Retail Pharmacy</v>
      </c>
      <c r="G277" s="5" t="s">
        <v>75</v>
      </c>
      <c r="H277" s="5" t="s">
        <v>64</v>
      </c>
      <c r="I277" s="5" t="s">
        <v>65</v>
      </c>
      <c r="J277" s="5">
        <v>60</v>
      </c>
      <c r="K277" s="5">
        <v>-2</v>
      </c>
      <c r="L277" s="5">
        <v>-90.08</v>
      </c>
      <c r="M277" s="5" t="s">
        <v>90</v>
      </c>
      <c r="N277" s="5" t="s">
        <v>23</v>
      </c>
      <c r="O277" s="6">
        <f>Table1[[#This Row],[quantity]]*Table1[[#This Row],[amount]]</f>
        <v>180.16</v>
      </c>
    </row>
    <row r="278" spans="1:15" x14ac:dyDescent="0.35">
      <c r="A278" s="4">
        <v>45628</v>
      </c>
      <c r="B278" s="5" t="s">
        <v>15</v>
      </c>
      <c r="C278" s="5" t="s">
        <v>37</v>
      </c>
      <c r="D278" s="5" t="s">
        <v>38</v>
      </c>
      <c r="E278" s="5" t="s">
        <v>39</v>
      </c>
      <c r="F278" s="5" t="str">
        <f>IF(OR(E278="Large A Pharmacy", E278="Large B Pharmacy", E278="Medium Pharmacy", E278="Small A Pharmacy", E278="Small B Pharmacy", E278="Small C Pharmacy"), "Retail Pharmacy",
IF(OR(E278="Large A Traditional", E278="Large B Traditional", E278="Medium Traditional", E278="Small A Traditional", E278="Small B Traditional", E278="Small C Traditional"), "Retail Traditional",
IF(OR(E278="Semi WS Beauty", E278="Semi WS Traditional"), "Wholesale",
IF(OR(E278="New Beauty", E278="New Pharmacy", E278="New Traditional"), "Online / New",
IF(OR(E278="Specialty", E278="SubD A", E278="SubD B"), "Specialty / Niche",
IF(E278="Hyper", "Hyper", "Other"))))))</f>
        <v>Retail Pharmacy</v>
      </c>
      <c r="G278" s="5" t="s">
        <v>40</v>
      </c>
      <c r="H278" s="5" t="s">
        <v>64</v>
      </c>
      <c r="I278" s="5" t="s">
        <v>65</v>
      </c>
      <c r="J278" s="5">
        <v>120</v>
      </c>
      <c r="K278" s="5">
        <v>-1</v>
      </c>
      <c r="L278" s="5">
        <v>-37.83</v>
      </c>
      <c r="M278" s="5" t="s">
        <v>22</v>
      </c>
      <c r="N278" s="5" t="s">
        <v>23</v>
      </c>
      <c r="O278" s="6">
        <f>Table1[[#This Row],[quantity]]*Table1[[#This Row],[amount]]</f>
        <v>37.83</v>
      </c>
    </row>
    <row r="279" spans="1:15" x14ac:dyDescent="0.35">
      <c r="A279" s="4">
        <v>45628</v>
      </c>
      <c r="B279" s="5" t="s">
        <v>15</v>
      </c>
      <c r="C279" s="5" t="s">
        <v>77</v>
      </c>
      <c r="D279" s="5" t="s">
        <v>78</v>
      </c>
      <c r="E279" s="5" t="s">
        <v>49</v>
      </c>
      <c r="F279" s="5" t="str">
        <f>IF(OR(E279="Large A Pharmacy", E279="Large B Pharmacy", E279="Medium Pharmacy", E279="Small A Pharmacy", E279="Small B Pharmacy", E279="Small C Pharmacy"), "Retail Pharmacy",
IF(OR(E279="Large A Traditional", E279="Large B Traditional", E279="Medium Traditional", E279="Small A Traditional", E279="Small B Traditional", E279="Small C Traditional"), "Retail Traditional",
IF(OR(E279="Semi WS Beauty", E279="Semi WS Traditional"), "Wholesale",
IF(OR(E279="New Beauty", E279="New Pharmacy", E279="New Traditional"), "Online / New",
IF(OR(E279="Specialty", E279="SubD A", E279="SubD B"), "Specialty / Niche",
IF(E279="Hyper", "Hyper", "Other"))))))</f>
        <v>Retail Pharmacy</v>
      </c>
      <c r="G279" s="5" t="s">
        <v>50</v>
      </c>
      <c r="H279" s="5" t="s">
        <v>64</v>
      </c>
      <c r="I279" s="5" t="s">
        <v>154</v>
      </c>
      <c r="J279" s="5">
        <v>60</v>
      </c>
      <c r="K279" s="5">
        <v>-2</v>
      </c>
      <c r="L279" s="5">
        <v>-162.18</v>
      </c>
      <c r="M279" s="5" t="s">
        <v>30</v>
      </c>
      <c r="N279" s="5" t="s">
        <v>23</v>
      </c>
      <c r="O279" s="6">
        <f>Table1[[#This Row],[quantity]]*Table1[[#This Row],[amount]]</f>
        <v>324.36</v>
      </c>
    </row>
    <row r="280" spans="1:15" x14ac:dyDescent="0.35">
      <c r="A280" s="4">
        <v>45628</v>
      </c>
      <c r="B280" s="5" t="s">
        <v>15</v>
      </c>
      <c r="C280" s="5" t="s">
        <v>559</v>
      </c>
      <c r="D280" s="5" t="s">
        <v>560</v>
      </c>
      <c r="E280" s="5" t="s">
        <v>263</v>
      </c>
      <c r="F280" s="5" t="str">
        <f>IF(OR(E280="Large A Pharmacy", E280="Large B Pharmacy", E280="Medium Pharmacy", E280="Small A Pharmacy", E280="Small B Pharmacy", E280="Small C Pharmacy"), "Retail Pharmacy",
IF(OR(E280="Large A Traditional", E280="Large B Traditional", E280="Medium Traditional", E280="Small A Traditional", E280="Small B Traditional", E280="Small C Traditional"), "Retail Traditional",
IF(OR(E280="Semi WS Beauty", E280="Semi WS Traditional"), "Wholesale",
IF(OR(E280="New Beauty", E280="New Pharmacy", E280="New Traditional"), "Online / New",
IF(OR(E280="Specialty", E280="SubD A", E280="SubD B"), "Specialty / Niche",
IF(E280="Hyper", "Hyper", "Other"))))))</f>
        <v>Online / New</v>
      </c>
      <c r="G280" s="5" t="s">
        <v>293</v>
      </c>
      <c r="H280" s="5" t="s">
        <v>188</v>
      </c>
      <c r="I280" s="5" t="s">
        <v>189</v>
      </c>
      <c r="J280" s="5">
        <v>60</v>
      </c>
      <c r="K280" s="5">
        <v>-2</v>
      </c>
      <c r="L280" s="5">
        <v>-49</v>
      </c>
      <c r="M280" s="5" t="s">
        <v>30</v>
      </c>
      <c r="N280" s="5" t="s">
        <v>23</v>
      </c>
      <c r="O280" s="6">
        <f>Table1[[#This Row],[quantity]]*Table1[[#This Row],[amount]]</f>
        <v>98</v>
      </c>
    </row>
    <row r="281" spans="1:15" x14ac:dyDescent="0.35">
      <c r="A281" s="4">
        <v>45640</v>
      </c>
      <c r="B281" s="5" t="s">
        <v>15</v>
      </c>
      <c r="C281" s="5" t="s">
        <v>561</v>
      </c>
      <c r="D281" s="5" t="s">
        <v>562</v>
      </c>
      <c r="E281" s="5" t="s">
        <v>83</v>
      </c>
      <c r="F281" s="5" t="str">
        <f>IF(OR(E281="Large A Pharmacy", E281="Large B Pharmacy", E281="Medium Pharmacy", E281="Small A Pharmacy", E281="Small B Pharmacy", E281="Small C Pharmacy"), "Retail Pharmacy",
IF(OR(E281="Large A Traditional", E281="Large B Traditional", E281="Medium Traditional", E281="Small A Traditional", E281="Small B Traditional", E281="Small C Traditional"), "Retail Traditional",
IF(OR(E281="Semi WS Beauty", E281="Semi WS Traditional"), "Wholesale",
IF(OR(E281="New Beauty", E281="New Pharmacy", E281="New Traditional"), "Online / New",
IF(OR(E281="Specialty", E281="SubD A", E281="SubD B"), "Specialty / Niche",
IF(E281="Hyper", "Hyper", "Other"))))))</f>
        <v>Specialty / Niche</v>
      </c>
      <c r="G281" s="5" t="s">
        <v>84</v>
      </c>
      <c r="H281" s="5" t="s">
        <v>20</v>
      </c>
      <c r="I281" s="5" t="s">
        <v>563</v>
      </c>
      <c r="J281" s="5">
        <v>4</v>
      </c>
      <c r="K281" s="5">
        <v>-28</v>
      </c>
      <c r="L281" s="5">
        <v>-39719.4</v>
      </c>
      <c r="M281" s="5" t="s">
        <v>30</v>
      </c>
      <c r="N281" s="5" t="s">
        <v>86</v>
      </c>
      <c r="O281" s="6">
        <f>Table1[[#This Row],[quantity]]*Table1[[#This Row],[amount]]</f>
        <v>1112143.2</v>
      </c>
    </row>
    <row r="282" spans="1:15" x14ac:dyDescent="0.35">
      <c r="A282" s="4">
        <v>45628</v>
      </c>
      <c r="B282" s="5" t="s">
        <v>15</v>
      </c>
      <c r="C282" s="5" t="s">
        <v>52</v>
      </c>
      <c r="D282" s="5" t="s">
        <v>53</v>
      </c>
      <c r="E282" s="5" t="s">
        <v>49</v>
      </c>
      <c r="F282" s="5" t="str">
        <f>IF(OR(E282="Large A Pharmacy", E282="Large B Pharmacy", E282="Medium Pharmacy", E282="Small A Pharmacy", E282="Small B Pharmacy", E282="Small C Pharmacy"), "Retail Pharmacy",
IF(OR(E282="Large A Traditional", E282="Large B Traditional", E282="Medium Traditional", E282="Small A Traditional", E282="Small B Traditional", E282="Small C Traditional"), "Retail Traditional",
IF(OR(E282="Semi WS Beauty", E282="Semi WS Traditional"), "Wholesale",
IF(OR(E282="New Beauty", E282="New Pharmacy", E282="New Traditional"), "Online / New",
IF(OR(E282="Specialty", E282="SubD A", E282="SubD B"), "Specialty / Niche",
IF(E282="Hyper", "Hyper", "Other"))))))</f>
        <v>Retail Pharmacy</v>
      </c>
      <c r="G282" s="5" t="s">
        <v>50</v>
      </c>
      <c r="H282" s="5" t="s">
        <v>188</v>
      </c>
      <c r="I282" s="5" t="s">
        <v>189</v>
      </c>
      <c r="J282" s="5">
        <v>56</v>
      </c>
      <c r="K282" s="5">
        <v>-2</v>
      </c>
      <c r="L282" s="5">
        <v>-372.72</v>
      </c>
      <c r="M282" s="5" t="s">
        <v>30</v>
      </c>
      <c r="N282" s="5" t="s">
        <v>23</v>
      </c>
      <c r="O282" s="6">
        <f>Table1[[#This Row],[quantity]]*Table1[[#This Row],[amount]]</f>
        <v>745.44</v>
      </c>
    </row>
    <row r="283" spans="1:15" x14ac:dyDescent="0.35">
      <c r="A283" s="4">
        <v>45628</v>
      </c>
      <c r="B283" s="5" t="s">
        <v>15</v>
      </c>
      <c r="C283" s="5" t="s">
        <v>564</v>
      </c>
      <c r="D283" s="5" t="s">
        <v>565</v>
      </c>
      <c r="E283" s="5" t="s">
        <v>49</v>
      </c>
      <c r="F283" s="5" t="str">
        <f>IF(OR(E283="Large A Pharmacy", E283="Large B Pharmacy", E283="Medium Pharmacy", E283="Small A Pharmacy", E283="Small B Pharmacy", E283="Small C Pharmacy"), "Retail Pharmacy",
IF(OR(E283="Large A Traditional", E283="Large B Traditional", E283="Medium Traditional", E283="Small A Traditional", E283="Small B Traditional", E283="Small C Traditional"), "Retail Traditional",
IF(OR(E283="Semi WS Beauty", E283="Semi WS Traditional"), "Wholesale",
IF(OR(E283="New Beauty", E283="New Pharmacy", E283="New Traditional"), "Online / New",
IF(OR(E283="Specialty", E283="SubD A", E283="SubD B"), "Specialty / Niche",
IF(E283="Hyper", "Hyper", "Other"))))))</f>
        <v>Retail Pharmacy</v>
      </c>
      <c r="G283" s="5" t="s">
        <v>50</v>
      </c>
      <c r="H283" s="5" t="s">
        <v>188</v>
      </c>
      <c r="I283" s="5" t="s">
        <v>189</v>
      </c>
      <c r="J283" s="5">
        <v>56</v>
      </c>
      <c r="K283" s="5">
        <v>-2</v>
      </c>
      <c r="L283" s="5">
        <v>-372.72</v>
      </c>
      <c r="M283" s="5" t="s">
        <v>22</v>
      </c>
      <c r="N283" s="5" t="s">
        <v>23</v>
      </c>
      <c r="O283" s="6">
        <f>Table1[[#This Row],[quantity]]*Table1[[#This Row],[amount]]</f>
        <v>745.44</v>
      </c>
    </row>
    <row r="284" spans="1:15" x14ac:dyDescent="0.35">
      <c r="A284" s="4">
        <v>45628</v>
      </c>
      <c r="B284" s="5" t="s">
        <v>31</v>
      </c>
      <c r="C284" s="5" t="s">
        <v>566</v>
      </c>
      <c r="D284" s="5" t="s">
        <v>567</v>
      </c>
      <c r="E284" s="5" t="s">
        <v>49</v>
      </c>
      <c r="F284" s="5" t="str">
        <f>IF(OR(E284="Large A Pharmacy", E284="Large B Pharmacy", E284="Medium Pharmacy", E284="Small A Pharmacy", E284="Small B Pharmacy", E284="Small C Pharmacy"), "Retail Pharmacy",
IF(OR(E284="Large A Traditional", E284="Large B Traditional", E284="Medium Traditional", E284="Small A Traditional", E284="Small B Traditional", E284="Small C Traditional"), "Retail Traditional",
IF(OR(E284="Semi WS Beauty", E284="Semi WS Traditional"), "Wholesale",
IF(OR(E284="New Beauty", E284="New Pharmacy", E284="New Traditional"), "Online / New",
IF(OR(E284="Specialty", E284="SubD A", E284="SubD B"), "Specialty / Niche",
IF(E284="Hyper", "Hyper", "Other"))))))</f>
        <v>Retail Pharmacy</v>
      </c>
      <c r="G284" s="5" t="s">
        <v>50</v>
      </c>
      <c r="H284" s="5" t="s">
        <v>28</v>
      </c>
      <c r="I284" s="5" t="s">
        <v>85</v>
      </c>
      <c r="J284" s="5">
        <v>36</v>
      </c>
      <c r="K284" s="5">
        <v>-3</v>
      </c>
      <c r="L284" s="5">
        <v>-736.62</v>
      </c>
      <c r="M284" s="5" t="s">
        <v>105</v>
      </c>
      <c r="N284" s="5" t="s">
        <v>36</v>
      </c>
      <c r="O284" s="6">
        <f>Table1[[#This Row],[quantity]]*Table1[[#This Row],[amount]]</f>
        <v>2209.86</v>
      </c>
    </row>
    <row r="285" spans="1:15" x14ac:dyDescent="0.35">
      <c r="A285" s="4">
        <v>45628</v>
      </c>
      <c r="B285" s="5" t="s">
        <v>31</v>
      </c>
      <c r="C285" s="5" t="s">
        <v>524</v>
      </c>
      <c r="D285" s="5" t="s">
        <v>525</v>
      </c>
      <c r="E285" s="5" t="s">
        <v>49</v>
      </c>
      <c r="F285" s="5" t="str">
        <f>IF(OR(E285="Large A Pharmacy", E285="Large B Pharmacy", E285="Medium Pharmacy", E285="Small A Pharmacy", E285="Small B Pharmacy", E285="Small C Pharmacy"), "Retail Pharmacy",
IF(OR(E285="Large A Traditional", E285="Large B Traditional", E285="Medium Traditional", E285="Small A Traditional", E285="Small B Traditional", E285="Small C Traditional"), "Retail Traditional",
IF(OR(E285="Semi WS Beauty", E285="Semi WS Traditional"), "Wholesale",
IF(OR(E285="New Beauty", E285="New Pharmacy", E285="New Traditional"), "Online / New",
IF(OR(E285="Specialty", E285="SubD A", E285="SubD B"), "Specialty / Niche",
IF(E285="Hyper", "Hyper", "Other"))))))</f>
        <v>Retail Pharmacy</v>
      </c>
      <c r="G285" s="5" t="s">
        <v>50</v>
      </c>
      <c r="H285" s="5" t="s">
        <v>64</v>
      </c>
      <c r="I285" s="5" t="s">
        <v>154</v>
      </c>
      <c r="J285" s="5">
        <v>54</v>
      </c>
      <c r="K285" s="5">
        <v>-2</v>
      </c>
      <c r="L285" s="5">
        <v>-184.22</v>
      </c>
      <c r="M285" s="5" t="s">
        <v>105</v>
      </c>
      <c r="N285" s="5" t="s">
        <v>36</v>
      </c>
      <c r="O285" s="6">
        <f>Table1[[#This Row],[quantity]]*Table1[[#This Row],[amount]]</f>
        <v>368.44</v>
      </c>
    </row>
    <row r="286" spans="1:15" x14ac:dyDescent="0.35">
      <c r="A286" s="4">
        <v>45628</v>
      </c>
      <c r="B286" s="5" t="s">
        <v>15</v>
      </c>
      <c r="C286" s="5" t="s">
        <v>279</v>
      </c>
      <c r="D286" s="5" t="s">
        <v>280</v>
      </c>
      <c r="E286" s="5" t="s">
        <v>18</v>
      </c>
      <c r="F286" s="5" t="str">
        <f>IF(OR(E286="Large A Pharmacy", E286="Large B Pharmacy", E286="Medium Pharmacy", E286="Small A Pharmacy", E286="Small B Pharmacy", E286="Small C Pharmacy"), "Retail Pharmacy",
IF(OR(E286="Large A Traditional", E286="Large B Traditional", E286="Medium Traditional", E286="Small A Traditional", E286="Small B Traditional", E286="Small C Traditional"), "Retail Traditional",
IF(OR(E286="Semi WS Beauty", E286="Semi WS Traditional"), "Wholesale",
IF(OR(E286="New Beauty", E286="New Pharmacy", E286="New Traditional"), "Online / New",
IF(OR(E286="Specialty", E286="SubD A", E286="SubD B"), "Specialty / Niche",
IF(E286="Hyper", "Hyper", "Other"))))))</f>
        <v>Retail Traditional</v>
      </c>
      <c r="G286" s="5" t="s">
        <v>56</v>
      </c>
      <c r="H286" s="5" t="s">
        <v>28</v>
      </c>
      <c r="I286" s="5" t="s">
        <v>29</v>
      </c>
      <c r="J286" s="5">
        <v>108</v>
      </c>
      <c r="K286" s="5">
        <v>-1</v>
      </c>
      <c r="L286" s="5">
        <v>-98.95</v>
      </c>
      <c r="M286" s="5" t="s">
        <v>110</v>
      </c>
      <c r="N286" s="5" t="s">
        <v>23</v>
      </c>
      <c r="O286" s="6">
        <f>Table1[[#This Row],[quantity]]*Table1[[#This Row],[amount]]</f>
        <v>98.95</v>
      </c>
    </row>
    <row r="287" spans="1:15" x14ac:dyDescent="0.35">
      <c r="A287" s="4">
        <v>45628</v>
      </c>
      <c r="B287" s="5" t="s">
        <v>15</v>
      </c>
      <c r="C287" s="5" t="s">
        <v>66</v>
      </c>
      <c r="D287" s="5" t="s">
        <v>67</v>
      </c>
      <c r="E287" s="5" t="s">
        <v>49</v>
      </c>
      <c r="F287" s="5" t="str">
        <f>IF(OR(E287="Large A Pharmacy", E287="Large B Pharmacy", E287="Medium Pharmacy", E287="Small A Pharmacy", E287="Small B Pharmacy", E287="Small C Pharmacy"), "Retail Pharmacy",
IF(OR(E287="Large A Traditional", E287="Large B Traditional", E287="Medium Traditional", E287="Small A Traditional", E287="Small B Traditional", E287="Small C Traditional"), "Retail Traditional",
IF(OR(E287="Semi WS Beauty", E287="Semi WS Traditional"), "Wholesale",
IF(OR(E287="New Beauty", E287="New Pharmacy", E287="New Traditional"), "Online / New",
IF(OR(E287="Specialty", E287="SubD A", E287="SubD B"), "Specialty / Niche",
IF(E287="Hyper", "Hyper", "Other"))))))</f>
        <v>Retail Pharmacy</v>
      </c>
      <c r="G287" s="5" t="s">
        <v>50</v>
      </c>
      <c r="H287" s="5" t="s">
        <v>28</v>
      </c>
      <c r="I287" s="5" t="s">
        <v>29</v>
      </c>
      <c r="J287" s="5">
        <v>108</v>
      </c>
      <c r="K287" s="5">
        <v>-1</v>
      </c>
      <c r="L287" s="5">
        <v>-98.95</v>
      </c>
      <c r="M287" s="5" t="s">
        <v>30</v>
      </c>
      <c r="N287" s="5" t="s">
        <v>23</v>
      </c>
      <c r="O287" s="6">
        <f>Table1[[#This Row],[quantity]]*Table1[[#This Row],[amount]]</f>
        <v>98.95</v>
      </c>
    </row>
    <row r="288" spans="1:15" x14ac:dyDescent="0.35">
      <c r="A288" s="4">
        <v>45628</v>
      </c>
      <c r="B288" s="5" t="s">
        <v>15</v>
      </c>
      <c r="C288" s="5" t="s">
        <v>16</v>
      </c>
      <c r="D288" s="5" t="s">
        <v>17</v>
      </c>
      <c r="E288" s="5" t="s">
        <v>18</v>
      </c>
      <c r="F288" s="5" t="str">
        <f>IF(OR(E288="Large A Pharmacy", E288="Large B Pharmacy", E288="Medium Pharmacy", E288="Small A Pharmacy", E288="Small B Pharmacy", E288="Small C Pharmacy"), "Retail Pharmacy",
IF(OR(E288="Large A Traditional", E288="Large B Traditional", E288="Medium Traditional", E288="Small A Traditional", E288="Small B Traditional", E288="Small C Traditional"), "Retail Traditional",
IF(OR(E288="Semi WS Beauty", E288="Semi WS Traditional"), "Wholesale",
IF(OR(E288="New Beauty", E288="New Pharmacy", E288="New Traditional"), "Online / New",
IF(OR(E288="Specialty", E288="SubD A", E288="SubD B"), "Specialty / Niche",
IF(E288="Hyper", "Hyper", "Other"))))))</f>
        <v>Retail Traditional</v>
      </c>
      <c r="G288" s="5" t="s">
        <v>19</v>
      </c>
      <c r="H288" s="5" t="s">
        <v>28</v>
      </c>
      <c r="I288" s="5" t="s">
        <v>29</v>
      </c>
      <c r="J288" s="5">
        <v>108</v>
      </c>
      <c r="K288" s="5">
        <v>-1</v>
      </c>
      <c r="L288" s="5">
        <v>-98.95</v>
      </c>
      <c r="M288" s="5" t="s">
        <v>22</v>
      </c>
      <c r="N288" s="5" t="s">
        <v>23</v>
      </c>
      <c r="O288" s="6">
        <f>Table1[[#This Row],[quantity]]*Table1[[#This Row],[amount]]</f>
        <v>98.95</v>
      </c>
    </row>
    <row r="289" spans="1:15" x14ac:dyDescent="0.35">
      <c r="A289" s="4">
        <v>45628</v>
      </c>
      <c r="B289" s="5" t="s">
        <v>15</v>
      </c>
      <c r="C289" s="5" t="s">
        <v>167</v>
      </c>
      <c r="D289" s="5" t="s">
        <v>168</v>
      </c>
      <c r="E289" s="5" t="s">
        <v>26</v>
      </c>
      <c r="F289" s="5" t="str">
        <f>IF(OR(E289="Large A Pharmacy", E289="Large B Pharmacy", E289="Medium Pharmacy", E289="Small A Pharmacy", E289="Small B Pharmacy", E289="Small C Pharmacy"), "Retail Pharmacy",
IF(OR(E289="Large A Traditional", E289="Large B Traditional", E289="Medium Traditional", E289="Small A Traditional", E289="Small B Traditional", E289="Small C Traditional"), "Retail Traditional",
IF(OR(E289="Semi WS Beauty", E289="Semi WS Traditional"), "Wholesale",
IF(OR(E289="New Beauty", E289="New Pharmacy", E289="New Traditional"), "Online / New",
IF(OR(E289="Specialty", E289="SubD A", E289="SubD B"), "Specialty / Niche",
IF(E289="Hyper", "Hyper", "Other"))))))</f>
        <v>Retail Traditional</v>
      </c>
      <c r="G289" s="5" t="s">
        <v>27</v>
      </c>
      <c r="H289" s="5" t="s">
        <v>28</v>
      </c>
      <c r="I289" s="5" t="s">
        <v>29</v>
      </c>
      <c r="J289" s="5">
        <v>108</v>
      </c>
      <c r="K289" s="5">
        <v>-1</v>
      </c>
      <c r="L289" s="5">
        <v>-98.95</v>
      </c>
      <c r="M289" s="5" t="s">
        <v>30</v>
      </c>
      <c r="N289" s="5" t="s">
        <v>23</v>
      </c>
      <c r="O289" s="6">
        <f>Table1[[#This Row],[quantity]]*Table1[[#This Row],[amount]]</f>
        <v>98.95</v>
      </c>
    </row>
    <row r="290" spans="1:15" x14ac:dyDescent="0.35">
      <c r="A290" s="4">
        <v>45628</v>
      </c>
      <c r="B290" s="5" t="s">
        <v>15</v>
      </c>
      <c r="C290" s="5" t="s">
        <v>568</v>
      </c>
      <c r="D290" s="5" t="s">
        <v>569</v>
      </c>
      <c r="E290" s="5" t="s">
        <v>26</v>
      </c>
      <c r="F290" s="5" t="str">
        <f>IF(OR(E290="Large A Pharmacy", E290="Large B Pharmacy", E290="Medium Pharmacy", E290="Small A Pharmacy", E290="Small B Pharmacy", E290="Small C Pharmacy"), "Retail Pharmacy",
IF(OR(E290="Large A Traditional", E290="Large B Traditional", E290="Medium Traditional", E290="Small A Traditional", E290="Small B Traditional", E290="Small C Traditional"), "Retail Traditional",
IF(OR(E290="Semi WS Beauty", E290="Semi WS Traditional"), "Wholesale",
IF(OR(E290="New Beauty", E290="New Pharmacy", E290="New Traditional"), "Online / New",
IF(OR(E290="Specialty", E290="SubD A", E290="SubD B"), "Specialty / Niche",
IF(E290="Hyper", "Hyper", "Other"))))))</f>
        <v>Retail Traditional</v>
      </c>
      <c r="G290" s="5" t="s">
        <v>570</v>
      </c>
      <c r="H290" s="5" t="s">
        <v>144</v>
      </c>
      <c r="I290" s="5" t="s">
        <v>145</v>
      </c>
      <c r="J290" s="5">
        <v>36</v>
      </c>
      <c r="K290" s="5">
        <v>-3</v>
      </c>
      <c r="L290" s="5">
        <v>-337.5</v>
      </c>
      <c r="M290" s="5" t="s">
        <v>30</v>
      </c>
      <c r="N290" s="5" t="s">
        <v>23</v>
      </c>
      <c r="O290" s="6">
        <f>Table1[[#This Row],[quantity]]*Table1[[#This Row],[amount]]</f>
        <v>1012.5</v>
      </c>
    </row>
    <row r="291" spans="1:15" x14ac:dyDescent="0.35">
      <c r="A291" s="4">
        <v>45628</v>
      </c>
      <c r="B291" s="5" t="s">
        <v>15</v>
      </c>
      <c r="C291" s="5" t="s">
        <v>571</v>
      </c>
      <c r="D291" s="5" t="s">
        <v>572</v>
      </c>
      <c r="E291" s="5" t="s">
        <v>74</v>
      </c>
      <c r="F291" s="5" t="str">
        <f>IF(OR(E291="Large A Pharmacy", E291="Large B Pharmacy", E291="Medium Pharmacy", E291="Small A Pharmacy", E291="Small B Pharmacy", E291="Small C Pharmacy"), "Retail Pharmacy",
IF(OR(E291="Large A Traditional", E291="Large B Traditional", E291="Medium Traditional", E291="Small A Traditional", E291="Small B Traditional", E291="Small C Traditional"), "Retail Traditional",
IF(OR(E291="Semi WS Beauty", E291="Semi WS Traditional"), "Wholesale",
IF(OR(E291="New Beauty", E291="New Pharmacy", E291="New Traditional"), "Online / New",
IF(OR(E291="Specialty", E291="SubD A", E291="SubD B"), "Specialty / Niche",
IF(E291="Hyper", "Hyper", "Other"))))))</f>
        <v>Retail Pharmacy</v>
      </c>
      <c r="G291" s="5" t="s">
        <v>75</v>
      </c>
      <c r="H291" s="5" t="s">
        <v>64</v>
      </c>
      <c r="I291" s="5" t="s">
        <v>154</v>
      </c>
      <c r="J291" s="5">
        <v>54</v>
      </c>
      <c r="K291" s="5">
        <v>-2</v>
      </c>
      <c r="L291" s="5">
        <v>-245.62</v>
      </c>
      <c r="M291" s="5" t="s">
        <v>30</v>
      </c>
      <c r="N291" s="5" t="s">
        <v>23</v>
      </c>
      <c r="O291" s="6">
        <f>Table1[[#This Row],[quantity]]*Table1[[#This Row],[amount]]</f>
        <v>491.24</v>
      </c>
    </row>
    <row r="292" spans="1:15" x14ac:dyDescent="0.35">
      <c r="A292" s="4">
        <v>45628</v>
      </c>
      <c r="B292" s="5" t="s">
        <v>31</v>
      </c>
      <c r="C292" s="5" t="s">
        <v>524</v>
      </c>
      <c r="D292" s="5" t="s">
        <v>525</v>
      </c>
      <c r="E292" s="5" t="s">
        <v>49</v>
      </c>
      <c r="F292" s="5" t="str">
        <f>IF(OR(E292="Large A Pharmacy", E292="Large B Pharmacy", E292="Medium Pharmacy", E292="Small A Pharmacy", E292="Small B Pharmacy", E292="Small C Pharmacy"), "Retail Pharmacy",
IF(OR(E292="Large A Traditional", E292="Large B Traditional", E292="Medium Traditional", E292="Small A Traditional", E292="Small B Traditional", E292="Small C Traditional"), "Retail Traditional",
IF(OR(E292="Semi WS Beauty", E292="Semi WS Traditional"), "Wholesale",
IF(OR(E292="New Beauty", E292="New Pharmacy", E292="New Traditional"), "Online / New",
IF(OR(E292="Specialty", E292="SubD A", E292="SubD B"), "Specialty / Niche",
IF(E292="Hyper", "Hyper", "Other"))))))</f>
        <v>Retail Pharmacy</v>
      </c>
      <c r="G292" s="5" t="s">
        <v>50</v>
      </c>
      <c r="H292" s="5" t="s">
        <v>64</v>
      </c>
      <c r="I292" s="5" t="s">
        <v>154</v>
      </c>
      <c r="J292" s="5">
        <v>48</v>
      </c>
      <c r="K292" s="5">
        <v>-2</v>
      </c>
      <c r="L292" s="5">
        <v>-228.06</v>
      </c>
      <c r="M292" s="5" t="s">
        <v>35</v>
      </c>
      <c r="N292" s="5" t="s">
        <v>36</v>
      </c>
      <c r="O292" s="6">
        <f>Table1[[#This Row],[quantity]]*Table1[[#This Row],[amount]]</f>
        <v>456.12</v>
      </c>
    </row>
    <row r="293" spans="1:15" x14ac:dyDescent="0.35">
      <c r="A293" s="4">
        <v>45628</v>
      </c>
      <c r="B293" s="5" t="s">
        <v>15</v>
      </c>
      <c r="C293" s="5" t="s">
        <v>573</v>
      </c>
      <c r="D293" s="5" t="s">
        <v>574</v>
      </c>
      <c r="E293" s="5" t="s">
        <v>26</v>
      </c>
      <c r="F293" s="5" t="str">
        <f>IF(OR(E293="Large A Pharmacy", E293="Large B Pharmacy", E293="Medium Pharmacy", E293="Small A Pharmacy", E293="Small B Pharmacy", E293="Small C Pharmacy"), "Retail Pharmacy",
IF(OR(E293="Large A Traditional", E293="Large B Traditional", E293="Medium Traditional", E293="Small A Traditional", E293="Small B Traditional", E293="Small C Traditional"), "Retail Traditional",
IF(OR(E293="Semi WS Beauty", E293="Semi WS Traditional"), "Wholesale",
IF(OR(E293="New Beauty", E293="New Pharmacy", E293="New Traditional"), "Online / New",
IF(OR(E293="Specialty", E293="SubD A", E293="SubD B"), "Specialty / Niche",
IF(E293="Hyper", "Hyper", "Other"))))))</f>
        <v>Retail Traditional</v>
      </c>
      <c r="G293" s="5" t="s">
        <v>27</v>
      </c>
      <c r="H293" s="5" t="s">
        <v>28</v>
      </c>
      <c r="I293" s="5" t="s">
        <v>85</v>
      </c>
      <c r="J293" s="5">
        <v>48</v>
      </c>
      <c r="K293" s="5">
        <v>-2</v>
      </c>
      <c r="L293" s="5">
        <v>-1026.78</v>
      </c>
      <c r="M293" s="5" t="s">
        <v>22</v>
      </c>
      <c r="N293" s="5" t="s">
        <v>23</v>
      </c>
      <c r="O293" s="6">
        <f>Table1[[#This Row],[quantity]]*Table1[[#This Row],[amount]]</f>
        <v>2053.56</v>
      </c>
    </row>
    <row r="294" spans="1:15" x14ac:dyDescent="0.35">
      <c r="A294" s="4">
        <v>45628</v>
      </c>
      <c r="B294" s="5" t="s">
        <v>15</v>
      </c>
      <c r="C294" s="5" t="s">
        <v>87</v>
      </c>
      <c r="D294" s="5" t="s">
        <v>88</v>
      </c>
      <c r="E294" s="5" t="s">
        <v>74</v>
      </c>
      <c r="F294" s="5" t="str">
        <f>IF(OR(E294="Large A Pharmacy", E294="Large B Pharmacy", E294="Medium Pharmacy", E294="Small A Pharmacy", E294="Small B Pharmacy", E294="Small C Pharmacy"), "Retail Pharmacy",
IF(OR(E294="Large A Traditional", E294="Large B Traditional", E294="Medium Traditional", E294="Small A Traditional", E294="Small B Traditional", E294="Small C Traditional"), "Retail Traditional",
IF(OR(E294="Semi WS Beauty", E294="Semi WS Traditional"), "Wholesale",
IF(OR(E294="New Beauty", E294="New Pharmacy", E294="New Traditional"), "Online / New",
IF(OR(E294="Specialty", E294="SubD A", E294="SubD B"), "Specialty / Niche",
IF(E294="Hyper", "Hyper", "Other"))))))</f>
        <v>Retail Pharmacy</v>
      </c>
      <c r="G294" s="5" t="s">
        <v>75</v>
      </c>
      <c r="H294" s="5" t="s">
        <v>64</v>
      </c>
      <c r="I294" s="5" t="s">
        <v>154</v>
      </c>
      <c r="J294" s="5">
        <v>48</v>
      </c>
      <c r="K294" s="5">
        <v>-2</v>
      </c>
      <c r="L294" s="5">
        <v>-245.62</v>
      </c>
      <c r="M294" s="5" t="s">
        <v>90</v>
      </c>
      <c r="N294" s="5" t="s">
        <v>23</v>
      </c>
      <c r="O294" s="6">
        <f>Table1[[#This Row],[quantity]]*Table1[[#This Row],[amount]]</f>
        <v>491.24</v>
      </c>
    </row>
    <row r="295" spans="1:15" x14ac:dyDescent="0.35">
      <c r="A295" s="4">
        <v>45628</v>
      </c>
      <c r="B295" s="5" t="s">
        <v>15</v>
      </c>
      <c r="C295" s="5" t="s">
        <v>559</v>
      </c>
      <c r="D295" s="5" t="s">
        <v>560</v>
      </c>
      <c r="E295" s="5" t="s">
        <v>263</v>
      </c>
      <c r="F295" s="5" t="str">
        <f>IF(OR(E295="Large A Pharmacy", E295="Large B Pharmacy", E295="Medium Pharmacy", E295="Small A Pharmacy", E295="Small B Pharmacy", E295="Small C Pharmacy"), "Retail Pharmacy",
IF(OR(E295="Large A Traditional", E295="Large B Traditional", E295="Medium Traditional", E295="Small A Traditional", E295="Small B Traditional", E295="Small C Traditional"), "Retail Traditional",
IF(OR(E295="Semi WS Beauty", E295="Semi WS Traditional"), "Wholesale",
IF(OR(E295="New Beauty", E295="New Pharmacy", E295="New Traditional"), "Online / New",
IF(OR(E295="Specialty", E295="SubD A", E295="SubD B"), "Specialty / Niche",
IF(E295="Hyper", "Hyper", "Other"))))))</f>
        <v>Online / New</v>
      </c>
      <c r="G295" s="5" t="s">
        <v>293</v>
      </c>
      <c r="H295" s="5" t="s">
        <v>64</v>
      </c>
      <c r="I295" s="5" t="s">
        <v>154</v>
      </c>
      <c r="J295" s="5">
        <v>48</v>
      </c>
      <c r="K295" s="5">
        <v>-2</v>
      </c>
      <c r="L295" s="5">
        <v>-342.34</v>
      </c>
      <c r="M295" s="5" t="s">
        <v>30</v>
      </c>
      <c r="N295" s="5" t="s">
        <v>23</v>
      </c>
      <c r="O295" s="6">
        <f>Table1[[#This Row],[quantity]]*Table1[[#This Row],[amount]]</f>
        <v>684.68</v>
      </c>
    </row>
    <row r="296" spans="1:15" x14ac:dyDescent="0.35">
      <c r="A296" s="4">
        <v>45628</v>
      </c>
      <c r="B296" s="5" t="s">
        <v>15</v>
      </c>
      <c r="C296" s="5" t="s">
        <v>77</v>
      </c>
      <c r="D296" s="5" t="s">
        <v>78</v>
      </c>
      <c r="E296" s="5" t="s">
        <v>49</v>
      </c>
      <c r="F296" s="5" t="str">
        <f>IF(OR(E296="Large A Pharmacy", E296="Large B Pharmacy", E296="Medium Pharmacy", E296="Small A Pharmacy", E296="Small B Pharmacy", E296="Small C Pharmacy"), "Retail Pharmacy",
IF(OR(E296="Large A Traditional", E296="Large B Traditional", E296="Medium Traditional", E296="Small A Traditional", E296="Small B Traditional", E296="Small C Traditional"), "Retail Traditional",
IF(OR(E296="Semi WS Beauty", E296="Semi WS Traditional"), "Wholesale",
IF(OR(E296="New Beauty", E296="New Pharmacy", E296="New Traditional"), "Online / New",
IF(OR(E296="Specialty", E296="SubD A", E296="SubD B"), "Specialty / Niche",
IF(E296="Hyper", "Hyper", "Other"))))))</f>
        <v>Retail Pharmacy</v>
      </c>
      <c r="G296" s="5" t="s">
        <v>50</v>
      </c>
      <c r="H296" s="5" t="s">
        <v>64</v>
      </c>
      <c r="I296" s="5" t="s">
        <v>154</v>
      </c>
      <c r="J296" s="5">
        <v>48</v>
      </c>
      <c r="K296" s="5">
        <v>-2</v>
      </c>
      <c r="L296" s="5">
        <v>-342.34</v>
      </c>
      <c r="M296" s="5" t="s">
        <v>30</v>
      </c>
      <c r="N296" s="5" t="s">
        <v>23</v>
      </c>
      <c r="O296" s="6">
        <f>Table1[[#This Row],[quantity]]*Table1[[#This Row],[amount]]</f>
        <v>684.68</v>
      </c>
    </row>
    <row r="297" spans="1:15" x14ac:dyDescent="0.35">
      <c r="A297" s="4">
        <v>45628</v>
      </c>
      <c r="B297" s="5" t="s">
        <v>15</v>
      </c>
      <c r="C297" s="5" t="s">
        <v>54</v>
      </c>
      <c r="D297" s="5" t="s">
        <v>55</v>
      </c>
      <c r="E297" s="5" t="s">
        <v>18</v>
      </c>
      <c r="F297" s="5" t="str">
        <f>IF(OR(E297="Large A Pharmacy", E297="Large B Pharmacy", E297="Medium Pharmacy", E297="Small A Pharmacy", E297="Small B Pharmacy", E297="Small C Pharmacy"), "Retail Pharmacy",
IF(OR(E297="Large A Traditional", E297="Large B Traditional", E297="Medium Traditional", E297="Small A Traditional", E297="Small B Traditional", E297="Small C Traditional"), "Retail Traditional",
IF(OR(E297="Semi WS Beauty", E297="Semi WS Traditional"), "Wholesale",
IF(OR(E297="New Beauty", E297="New Pharmacy", E297="New Traditional"), "Online / New",
IF(OR(E297="Specialty", E297="SubD A", E297="SubD B"), "Specialty / Niche",
IF(E297="Hyper", "Hyper", "Other"))))))</f>
        <v>Retail Traditional</v>
      </c>
      <c r="G297" s="5" t="s">
        <v>56</v>
      </c>
      <c r="H297" s="5" t="s">
        <v>130</v>
      </c>
      <c r="I297" s="5" t="s">
        <v>156</v>
      </c>
      <c r="J297" s="5">
        <v>48</v>
      </c>
      <c r="K297" s="5">
        <v>-2</v>
      </c>
      <c r="L297" s="5">
        <v>-166.68</v>
      </c>
      <c r="M297" s="5" t="s">
        <v>22</v>
      </c>
      <c r="N297" s="5" t="s">
        <v>23</v>
      </c>
      <c r="O297" s="6">
        <f>Table1[[#This Row],[quantity]]*Table1[[#This Row],[amount]]</f>
        <v>333.36</v>
      </c>
    </row>
    <row r="298" spans="1:15" x14ac:dyDescent="0.35">
      <c r="A298" s="4">
        <v>45628</v>
      </c>
      <c r="B298" s="5" t="s">
        <v>15</v>
      </c>
      <c r="C298" s="5" t="s">
        <v>111</v>
      </c>
      <c r="D298" s="5" t="s">
        <v>112</v>
      </c>
      <c r="E298" s="5" t="s">
        <v>26</v>
      </c>
      <c r="F298" s="5" t="str">
        <f>IF(OR(E298="Large A Pharmacy", E298="Large B Pharmacy", E298="Medium Pharmacy", E298="Small A Pharmacy", E298="Small B Pharmacy", E298="Small C Pharmacy"), "Retail Pharmacy",
IF(OR(E298="Large A Traditional", E298="Large B Traditional", E298="Medium Traditional", E298="Small A Traditional", E298="Small B Traditional", E298="Small C Traditional"), "Retail Traditional",
IF(OR(E298="Semi WS Beauty", E298="Semi WS Traditional"), "Wholesale",
IF(OR(E298="New Beauty", E298="New Pharmacy", E298="New Traditional"), "Online / New",
IF(OR(E298="Specialty", E298="SubD A", E298="SubD B"), "Specialty / Niche",
IF(E298="Hyper", "Hyper", "Other"))))))</f>
        <v>Retail Traditional</v>
      </c>
      <c r="G298" s="5" t="s">
        <v>27</v>
      </c>
      <c r="H298" s="5" t="s">
        <v>575</v>
      </c>
      <c r="I298" s="5" t="s">
        <v>576</v>
      </c>
      <c r="J298" s="5">
        <v>48</v>
      </c>
      <c r="K298" s="5">
        <v>-2</v>
      </c>
      <c r="L298" s="5">
        <v>-172.18</v>
      </c>
      <c r="M298" s="5" t="s">
        <v>22</v>
      </c>
      <c r="N298" s="5" t="s">
        <v>23</v>
      </c>
      <c r="O298" s="6">
        <f>Table1[[#This Row],[quantity]]*Table1[[#This Row],[amount]]</f>
        <v>344.36</v>
      </c>
    </row>
    <row r="299" spans="1:15" x14ac:dyDescent="0.35">
      <c r="A299" s="4">
        <v>45628</v>
      </c>
      <c r="B299" s="5" t="s">
        <v>15</v>
      </c>
      <c r="C299" s="5" t="s">
        <v>573</v>
      </c>
      <c r="D299" s="5" t="s">
        <v>574</v>
      </c>
      <c r="E299" s="5" t="s">
        <v>26</v>
      </c>
      <c r="F299" s="5" t="str">
        <f>IF(OR(E299="Large A Pharmacy", E299="Large B Pharmacy", E299="Medium Pharmacy", E299="Small A Pharmacy", E299="Small B Pharmacy", E299="Small C Pharmacy"), "Retail Pharmacy",
IF(OR(E299="Large A Traditional", E299="Large B Traditional", E299="Medium Traditional", E299="Small A Traditional", E299="Small B Traditional", E299="Small C Traditional"), "Retail Traditional",
IF(OR(E299="Semi WS Beauty", E299="Semi WS Traditional"), "Wholesale",
IF(OR(E299="New Beauty", E299="New Pharmacy", E299="New Traditional"), "Online / New",
IF(OR(E299="Specialty", E299="SubD A", E299="SubD B"), "Specialty / Niche",
IF(E299="Hyper", "Hyper", "Other"))))))</f>
        <v>Retail Traditional</v>
      </c>
      <c r="G299" s="5" t="s">
        <v>27</v>
      </c>
      <c r="H299" s="5" t="s">
        <v>575</v>
      </c>
      <c r="I299" s="5" t="s">
        <v>576</v>
      </c>
      <c r="J299" s="5">
        <v>48</v>
      </c>
      <c r="K299" s="5">
        <v>-2</v>
      </c>
      <c r="L299" s="5">
        <v>-172.18</v>
      </c>
      <c r="M299" s="5" t="s">
        <v>22</v>
      </c>
      <c r="N299" s="5" t="s">
        <v>23</v>
      </c>
      <c r="O299" s="6">
        <f>Table1[[#This Row],[quantity]]*Table1[[#This Row],[amount]]</f>
        <v>344.36</v>
      </c>
    </row>
    <row r="300" spans="1:15" x14ac:dyDescent="0.35">
      <c r="A300" s="4">
        <v>45628</v>
      </c>
      <c r="B300" s="5" t="s">
        <v>15</v>
      </c>
      <c r="C300" s="5" t="s">
        <v>577</v>
      </c>
      <c r="D300" s="5" t="s">
        <v>578</v>
      </c>
      <c r="E300" s="5" t="s">
        <v>39</v>
      </c>
      <c r="F300" s="5" t="str">
        <f>IF(OR(E300="Large A Pharmacy", E300="Large B Pharmacy", E300="Medium Pharmacy", E300="Small A Pharmacy", E300="Small B Pharmacy", E300="Small C Pharmacy"), "Retail Pharmacy",
IF(OR(E300="Large A Traditional", E300="Large B Traditional", E300="Medium Traditional", E300="Small A Traditional", E300="Small B Traditional", E300="Small C Traditional"), "Retail Traditional",
IF(OR(E300="Semi WS Beauty", E300="Semi WS Traditional"), "Wholesale",
IF(OR(E300="New Beauty", E300="New Pharmacy", E300="New Traditional"), "Online / New",
IF(OR(E300="Specialty", E300="SubD A", E300="SubD B"), "Specialty / Niche",
IF(E300="Hyper", "Hyper", "Other"))))))</f>
        <v>Retail Pharmacy</v>
      </c>
      <c r="G300" s="5" t="s">
        <v>40</v>
      </c>
      <c r="H300" s="5" t="s">
        <v>20</v>
      </c>
      <c r="I300" s="5" t="s">
        <v>76</v>
      </c>
      <c r="J300" s="5">
        <v>90</v>
      </c>
      <c r="K300" s="5">
        <v>-1</v>
      </c>
      <c r="L300" s="5">
        <v>-515.75</v>
      </c>
      <c r="M300" s="5" t="s">
        <v>30</v>
      </c>
      <c r="N300" s="5" t="s">
        <v>23</v>
      </c>
      <c r="O300" s="6">
        <f>Table1[[#This Row],[quantity]]*Table1[[#This Row],[amount]]</f>
        <v>515.75</v>
      </c>
    </row>
    <row r="301" spans="1:15" x14ac:dyDescent="0.35">
      <c r="A301" s="4">
        <v>45628</v>
      </c>
      <c r="B301" s="5" t="s">
        <v>15</v>
      </c>
      <c r="C301" s="5" t="s">
        <v>526</v>
      </c>
      <c r="D301" s="5" t="s">
        <v>527</v>
      </c>
      <c r="E301" s="5" t="s">
        <v>74</v>
      </c>
      <c r="F301" s="5" t="str">
        <f>IF(OR(E301="Large A Pharmacy", E301="Large B Pharmacy", E301="Medium Pharmacy", E301="Small A Pharmacy", E301="Small B Pharmacy", E301="Small C Pharmacy"), "Retail Pharmacy",
IF(OR(E301="Large A Traditional", E301="Large B Traditional", E301="Medium Traditional", E301="Small A Traditional", E301="Small B Traditional", E301="Small C Traditional"), "Retail Traditional",
IF(OR(E301="Semi WS Beauty", E301="Semi WS Traditional"), "Wholesale",
IF(OR(E301="New Beauty", E301="New Pharmacy", E301="New Traditional"), "Online / New",
IF(OR(E301="Specialty", E301="SubD A", E301="SubD B"), "Specialty / Niche",
IF(E301="Hyper", "Hyper", "Other"))))))</f>
        <v>Retail Pharmacy</v>
      </c>
      <c r="G301" s="5" t="s">
        <v>75</v>
      </c>
      <c r="H301" s="5" t="s">
        <v>28</v>
      </c>
      <c r="I301" s="5" t="s">
        <v>521</v>
      </c>
      <c r="J301" s="5">
        <v>40</v>
      </c>
      <c r="K301" s="5">
        <v>-2</v>
      </c>
      <c r="L301" s="5">
        <v>-3705.34</v>
      </c>
      <c r="M301" s="5" t="s">
        <v>30</v>
      </c>
      <c r="N301" s="5" t="s">
        <v>36</v>
      </c>
      <c r="O301" s="6">
        <f>Table1[[#This Row],[quantity]]*Table1[[#This Row],[amount]]</f>
        <v>7410.68</v>
      </c>
    </row>
    <row r="302" spans="1:15" x14ac:dyDescent="0.35">
      <c r="A302" s="4">
        <v>45628</v>
      </c>
      <c r="B302" s="5" t="s">
        <v>15</v>
      </c>
      <c r="C302" s="5" t="s">
        <v>579</v>
      </c>
      <c r="D302" s="5" t="s">
        <v>580</v>
      </c>
      <c r="E302" s="5" t="s">
        <v>26</v>
      </c>
      <c r="F302" s="5" t="str">
        <f>IF(OR(E302="Large A Pharmacy", E302="Large B Pharmacy", E302="Medium Pharmacy", E302="Small A Pharmacy", E302="Small B Pharmacy", E302="Small C Pharmacy"), "Retail Pharmacy",
IF(OR(E302="Large A Traditional", E302="Large B Traditional", E302="Medium Traditional", E302="Small A Traditional", E302="Small B Traditional", E302="Small C Traditional"), "Retail Traditional",
IF(OR(E302="Semi WS Beauty", E302="Semi WS Traditional"), "Wholesale",
IF(OR(E302="New Beauty", E302="New Pharmacy", E302="New Traditional"), "Online / New",
IF(OR(E302="Specialty", E302="SubD A", E302="SubD B"), "Specialty / Niche",
IF(E302="Hyper", "Hyper", "Other"))))))</f>
        <v>Retail Traditional</v>
      </c>
      <c r="G302" s="5" t="s">
        <v>27</v>
      </c>
      <c r="H302" s="5" t="s">
        <v>28</v>
      </c>
      <c r="I302" s="5" t="s">
        <v>521</v>
      </c>
      <c r="J302" s="5">
        <v>40</v>
      </c>
      <c r="K302" s="5">
        <v>-2</v>
      </c>
      <c r="L302" s="5">
        <v>-4283.92</v>
      </c>
      <c r="M302" s="5" t="s">
        <v>22</v>
      </c>
      <c r="N302" s="5" t="s">
        <v>36</v>
      </c>
      <c r="O302" s="6">
        <f>Table1[[#This Row],[quantity]]*Table1[[#This Row],[amount]]</f>
        <v>8567.84</v>
      </c>
    </row>
    <row r="303" spans="1:15" x14ac:dyDescent="0.35">
      <c r="A303" s="4">
        <v>45628</v>
      </c>
      <c r="B303" s="5" t="s">
        <v>15</v>
      </c>
      <c r="C303" s="5" t="s">
        <v>581</v>
      </c>
      <c r="D303" s="5" t="s">
        <v>582</v>
      </c>
      <c r="E303" s="5" t="s">
        <v>49</v>
      </c>
      <c r="F303" s="5" t="str">
        <f>IF(OR(E303="Large A Pharmacy", E303="Large B Pharmacy", E303="Medium Pharmacy", E303="Small A Pharmacy", E303="Small B Pharmacy", E303="Small C Pharmacy"), "Retail Pharmacy",
IF(OR(E303="Large A Traditional", E303="Large B Traditional", E303="Medium Traditional", E303="Small A Traditional", E303="Small B Traditional", E303="Small C Traditional"), "Retail Traditional",
IF(OR(E303="Semi WS Beauty", E303="Semi WS Traditional"), "Wholesale",
IF(OR(E303="New Beauty", E303="New Pharmacy", E303="New Traditional"), "Online / New",
IF(OR(E303="Specialty", E303="SubD A", E303="SubD B"), "Specialty / Niche",
IF(E303="Hyper", "Hyper", "Other"))))))</f>
        <v>Retail Pharmacy</v>
      </c>
      <c r="G303" s="5" t="s">
        <v>50</v>
      </c>
      <c r="H303" s="5" t="s">
        <v>41</v>
      </c>
      <c r="I303" s="5" t="s">
        <v>42</v>
      </c>
      <c r="J303" s="5">
        <v>40</v>
      </c>
      <c r="K303" s="5">
        <v>-2</v>
      </c>
      <c r="L303" s="5">
        <v>-165</v>
      </c>
      <c r="M303" s="5" t="s">
        <v>135</v>
      </c>
      <c r="N303" s="5" t="s">
        <v>23</v>
      </c>
      <c r="O303" s="6">
        <f>Table1[[#This Row],[quantity]]*Table1[[#This Row],[amount]]</f>
        <v>330</v>
      </c>
    </row>
    <row r="304" spans="1:15" x14ac:dyDescent="0.35">
      <c r="A304" s="4">
        <v>45628</v>
      </c>
      <c r="B304" s="5" t="s">
        <v>15</v>
      </c>
      <c r="C304" s="5" t="s">
        <v>583</v>
      </c>
      <c r="D304" s="5" t="s">
        <v>584</v>
      </c>
      <c r="E304" s="5" t="s">
        <v>49</v>
      </c>
      <c r="F304" s="5" t="str">
        <f>IF(OR(E304="Large A Pharmacy", E304="Large B Pharmacy", E304="Medium Pharmacy", E304="Small A Pharmacy", E304="Small B Pharmacy", E304="Small C Pharmacy"), "Retail Pharmacy",
IF(OR(E304="Large A Traditional", E304="Large B Traditional", E304="Medium Traditional", E304="Small A Traditional", E304="Small B Traditional", E304="Small C Traditional"), "Retail Traditional",
IF(OR(E304="Semi WS Beauty", E304="Semi WS Traditional"), "Wholesale",
IF(OR(E304="New Beauty", E304="New Pharmacy", E304="New Traditional"), "Online / New",
IF(OR(E304="Specialty", E304="SubD A", E304="SubD B"), "Specialty / Niche",
IF(E304="Hyper", "Hyper", "Other"))))))</f>
        <v>Retail Pharmacy</v>
      </c>
      <c r="G304" s="5" t="s">
        <v>50</v>
      </c>
      <c r="H304" s="5" t="s">
        <v>41</v>
      </c>
      <c r="I304" s="5" t="s">
        <v>42</v>
      </c>
      <c r="J304" s="5">
        <v>40</v>
      </c>
      <c r="K304" s="5">
        <v>-2</v>
      </c>
      <c r="L304" s="5">
        <v>-165</v>
      </c>
      <c r="M304" s="5" t="s">
        <v>30</v>
      </c>
      <c r="N304" s="5" t="s">
        <v>23</v>
      </c>
      <c r="O304" s="6">
        <f>Table1[[#This Row],[quantity]]*Table1[[#This Row],[amount]]</f>
        <v>330</v>
      </c>
    </row>
    <row r="305" spans="1:15" x14ac:dyDescent="0.35">
      <c r="A305" s="4">
        <v>45628</v>
      </c>
      <c r="B305" s="5" t="s">
        <v>15</v>
      </c>
      <c r="C305" s="5" t="s">
        <v>585</v>
      </c>
      <c r="D305" s="5" t="s">
        <v>586</v>
      </c>
      <c r="E305" s="5" t="s">
        <v>18</v>
      </c>
      <c r="F305" s="5" t="str">
        <f>IF(OR(E305="Large A Pharmacy", E305="Large B Pharmacy", E305="Medium Pharmacy", E305="Small A Pharmacy", E305="Small B Pharmacy", E305="Small C Pharmacy"), "Retail Pharmacy",
IF(OR(E305="Large A Traditional", E305="Large B Traditional", E305="Medium Traditional", E305="Small A Traditional", E305="Small B Traditional", E305="Small C Traditional"), "Retail Traditional",
IF(OR(E305="Semi WS Beauty", E305="Semi WS Traditional"), "Wholesale",
IF(OR(E305="New Beauty", E305="New Pharmacy", E305="New Traditional"), "Online / New",
IF(OR(E305="Specialty", E305="SubD A", E305="SubD B"), "Specialty / Niche",
IF(E305="Hyper", "Hyper", "Other"))))))</f>
        <v>Retail Traditional</v>
      </c>
      <c r="G305" s="5" t="s">
        <v>19</v>
      </c>
      <c r="H305" s="5" t="s">
        <v>188</v>
      </c>
      <c r="I305" s="5" t="s">
        <v>189</v>
      </c>
      <c r="J305" s="5">
        <v>40</v>
      </c>
      <c r="K305" s="5">
        <v>-2</v>
      </c>
      <c r="L305" s="5">
        <v>-137.5</v>
      </c>
      <c r="M305" s="5" t="s">
        <v>30</v>
      </c>
      <c r="N305" s="5" t="s">
        <v>23</v>
      </c>
      <c r="O305" s="6">
        <f>Table1[[#This Row],[quantity]]*Table1[[#This Row],[amount]]</f>
        <v>275</v>
      </c>
    </row>
    <row r="306" spans="1:15" x14ac:dyDescent="0.35">
      <c r="A306" s="4">
        <v>45628</v>
      </c>
      <c r="B306" s="5" t="s">
        <v>31</v>
      </c>
      <c r="C306" s="5" t="s">
        <v>524</v>
      </c>
      <c r="D306" s="5" t="s">
        <v>525</v>
      </c>
      <c r="E306" s="5" t="s">
        <v>49</v>
      </c>
      <c r="F306" s="5" t="str">
        <f>IF(OR(E306="Large A Pharmacy", E306="Large B Pharmacy", E306="Medium Pharmacy", E306="Small A Pharmacy", E306="Small B Pharmacy", E306="Small C Pharmacy"), "Retail Pharmacy",
IF(OR(E306="Large A Traditional", E306="Large B Traditional", E306="Medium Traditional", E306="Small A Traditional", E306="Small B Traditional", E306="Small C Traditional"), "Retail Traditional",
IF(OR(E306="Semi WS Beauty", E306="Semi WS Traditional"), "Wholesale",
IF(OR(E306="New Beauty", E306="New Pharmacy", E306="New Traditional"), "Online / New",
IF(OR(E306="Specialty", E306="SubD A", E306="SubD B"), "Specialty / Niche",
IF(E306="Hyper", "Hyper", "Other"))))))</f>
        <v>Retail Pharmacy</v>
      </c>
      <c r="G306" s="5" t="s">
        <v>50</v>
      </c>
      <c r="H306" s="5" t="s">
        <v>64</v>
      </c>
      <c r="I306" s="5" t="s">
        <v>154</v>
      </c>
      <c r="J306" s="5">
        <v>36</v>
      </c>
      <c r="K306" s="5">
        <v>-2</v>
      </c>
      <c r="L306" s="5">
        <v>-210.52</v>
      </c>
      <c r="M306" s="5" t="s">
        <v>105</v>
      </c>
      <c r="N306" s="5" t="s">
        <v>36</v>
      </c>
      <c r="O306" s="6">
        <f>Table1[[#This Row],[quantity]]*Table1[[#This Row],[amount]]</f>
        <v>421.04</v>
      </c>
    </row>
    <row r="307" spans="1:15" x14ac:dyDescent="0.35">
      <c r="A307" s="4">
        <v>45628</v>
      </c>
      <c r="B307" s="5" t="s">
        <v>31</v>
      </c>
      <c r="C307" s="5" t="s">
        <v>571</v>
      </c>
      <c r="D307" s="5" t="s">
        <v>572</v>
      </c>
      <c r="E307" s="5" t="s">
        <v>74</v>
      </c>
      <c r="F307" s="5" t="str">
        <f>IF(OR(E307="Large A Pharmacy", E307="Large B Pharmacy", E307="Medium Pharmacy", E307="Small A Pharmacy", E307="Small B Pharmacy", E307="Small C Pharmacy"), "Retail Pharmacy",
IF(OR(E307="Large A Traditional", E307="Large B Traditional", E307="Medium Traditional", E307="Small A Traditional", E307="Small B Traditional", E307="Small C Traditional"), "Retail Traditional",
IF(OR(E307="Semi WS Beauty", E307="Semi WS Traditional"), "Wholesale",
IF(OR(E307="New Beauty", E307="New Pharmacy", E307="New Traditional"), "Online / New",
IF(OR(E307="Specialty", E307="SubD A", E307="SubD B"), "Specialty / Niche",
IF(E307="Hyper", "Hyper", "Other"))))))</f>
        <v>Retail Pharmacy</v>
      </c>
      <c r="G307" s="5" t="s">
        <v>75</v>
      </c>
      <c r="H307" s="5" t="s">
        <v>20</v>
      </c>
      <c r="I307" s="5" t="s">
        <v>21</v>
      </c>
      <c r="J307" s="5">
        <v>72</v>
      </c>
      <c r="K307" s="5">
        <v>-1</v>
      </c>
      <c r="L307" s="5">
        <v>-283.81</v>
      </c>
      <c r="M307" s="5" t="s">
        <v>35</v>
      </c>
      <c r="N307" s="5" t="s">
        <v>36</v>
      </c>
      <c r="O307" s="6">
        <f>Table1[[#This Row],[quantity]]*Table1[[#This Row],[amount]]</f>
        <v>283.81</v>
      </c>
    </row>
    <row r="308" spans="1:15" x14ac:dyDescent="0.35">
      <c r="A308" s="4">
        <v>45643</v>
      </c>
      <c r="B308" s="5" t="s">
        <v>15</v>
      </c>
      <c r="C308" s="5" t="s">
        <v>141</v>
      </c>
      <c r="D308" s="5" t="s">
        <v>142</v>
      </c>
      <c r="E308" s="5" t="s">
        <v>74</v>
      </c>
      <c r="F308" s="5" t="str">
        <f>IF(OR(E308="Large A Pharmacy", E308="Large B Pharmacy", E308="Medium Pharmacy", E308="Small A Pharmacy", E308="Small B Pharmacy", E308="Small C Pharmacy"), "Retail Pharmacy",
IF(OR(E308="Large A Traditional", E308="Large B Traditional", E308="Medium Traditional", E308="Small A Traditional", E308="Small B Traditional", E308="Small C Traditional"), "Retail Traditional",
IF(OR(E308="Semi WS Beauty", E308="Semi WS Traditional"), "Wholesale",
IF(OR(E308="New Beauty", E308="New Pharmacy", E308="New Traditional"), "Online / New",
IF(OR(E308="Specialty", E308="SubD A", E308="SubD B"), "Specialty / Niche",
IF(E308="Hyper", "Hyper", "Other"))))))</f>
        <v>Retail Pharmacy</v>
      </c>
      <c r="G308" s="5" t="s">
        <v>143</v>
      </c>
      <c r="H308" s="5" t="s">
        <v>548</v>
      </c>
      <c r="I308" s="5" t="s">
        <v>587</v>
      </c>
      <c r="J308" s="5">
        <v>6</v>
      </c>
      <c r="K308" s="5">
        <v>-12</v>
      </c>
      <c r="L308" s="5">
        <v>-4553.5200000000004</v>
      </c>
      <c r="M308" s="5" t="s">
        <v>30</v>
      </c>
      <c r="N308" s="5" t="s">
        <v>146</v>
      </c>
      <c r="O308" s="6">
        <f>Table1[[#This Row],[quantity]]*Table1[[#This Row],[amount]]</f>
        <v>54642.240000000005</v>
      </c>
    </row>
    <row r="309" spans="1:15" x14ac:dyDescent="0.35">
      <c r="A309" s="4">
        <v>45628</v>
      </c>
      <c r="B309" s="5" t="s">
        <v>15</v>
      </c>
      <c r="C309" s="5" t="s">
        <v>588</v>
      </c>
      <c r="D309" s="5" t="s">
        <v>589</v>
      </c>
      <c r="E309" s="5" t="s">
        <v>26</v>
      </c>
      <c r="F309" s="5" t="str">
        <f>IF(OR(E309="Large A Pharmacy", E309="Large B Pharmacy", E309="Medium Pharmacy", E309="Small A Pharmacy", E309="Small B Pharmacy", E309="Small C Pharmacy"), "Retail Pharmacy",
IF(OR(E309="Large A Traditional", E309="Large B Traditional", E309="Medium Traditional", E309="Small A Traditional", E309="Small B Traditional", E309="Small C Traditional"), "Retail Traditional",
IF(OR(E309="Semi WS Beauty", E309="Semi WS Traditional"), "Wholesale",
IF(OR(E309="New Beauty", E309="New Pharmacy", E309="New Traditional"), "Online / New",
IF(OR(E309="Specialty", E309="SubD A", E309="SubD B"), "Specialty / Niche",
IF(E309="Hyper", "Hyper", "Other"))))))</f>
        <v>Retail Traditional</v>
      </c>
      <c r="G309" s="5" t="s">
        <v>27</v>
      </c>
      <c r="H309" s="5" t="s">
        <v>194</v>
      </c>
      <c r="I309" s="5" t="s">
        <v>195</v>
      </c>
      <c r="J309" s="5">
        <v>72</v>
      </c>
      <c r="K309" s="5">
        <v>-1</v>
      </c>
      <c r="L309" s="5">
        <v>-144.72999999999999</v>
      </c>
      <c r="M309" s="5" t="s">
        <v>30</v>
      </c>
      <c r="N309" s="5" t="s">
        <v>36</v>
      </c>
      <c r="O309" s="6">
        <f>Table1[[#This Row],[quantity]]*Table1[[#This Row],[amount]]</f>
        <v>144.72999999999999</v>
      </c>
    </row>
    <row r="310" spans="1:15" x14ac:dyDescent="0.35">
      <c r="A310" s="4">
        <v>45628</v>
      </c>
      <c r="B310" s="5" t="s">
        <v>15</v>
      </c>
      <c r="C310" s="5" t="s">
        <v>573</v>
      </c>
      <c r="D310" s="5" t="s">
        <v>574</v>
      </c>
      <c r="E310" s="5" t="s">
        <v>26</v>
      </c>
      <c r="F310" s="5" t="str">
        <f>IF(OR(E310="Large A Pharmacy", E310="Large B Pharmacy", E310="Medium Pharmacy", E310="Small A Pharmacy", E310="Small B Pharmacy", E310="Small C Pharmacy"), "Retail Pharmacy",
IF(OR(E310="Large A Traditional", E310="Large B Traditional", E310="Medium Traditional", E310="Small A Traditional", E310="Small B Traditional", E310="Small C Traditional"), "Retail Traditional",
IF(OR(E310="Semi WS Beauty", E310="Semi WS Traditional"), "Wholesale",
IF(OR(E310="New Beauty", E310="New Pharmacy", E310="New Traditional"), "Online / New",
IF(OR(E310="Specialty", E310="SubD A", E310="SubD B"), "Specialty / Niche",
IF(E310="Hyper", "Hyper", "Other"))))))</f>
        <v>Retail Traditional</v>
      </c>
      <c r="G310" s="5" t="s">
        <v>27</v>
      </c>
      <c r="H310" s="5" t="s">
        <v>194</v>
      </c>
      <c r="I310" s="5" t="s">
        <v>195</v>
      </c>
      <c r="J310" s="5">
        <v>72</v>
      </c>
      <c r="K310" s="5">
        <v>-1</v>
      </c>
      <c r="L310" s="5">
        <v>-144.72999999999999</v>
      </c>
      <c r="M310" s="5" t="s">
        <v>22</v>
      </c>
      <c r="N310" s="5" t="s">
        <v>36</v>
      </c>
      <c r="O310" s="6">
        <f>Table1[[#This Row],[quantity]]*Table1[[#This Row],[amount]]</f>
        <v>144.72999999999999</v>
      </c>
    </row>
    <row r="311" spans="1:15" x14ac:dyDescent="0.35">
      <c r="A311" s="4">
        <v>45628</v>
      </c>
      <c r="B311" s="5" t="s">
        <v>15</v>
      </c>
      <c r="C311" s="5" t="s">
        <v>111</v>
      </c>
      <c r="D311" s="5" t="s">
        <v>112</v>
      </c>
      <c r="E311" s="5" t="s">
        <v>26</v>
      </c>
      <c r="F311" s="5" t="str">
        <f>IF(OR(E311="Large A Pharmacy", E311="Large B Pharmacy", E311="Medium Pharmacy", E311="Small A Pharmacy", E311="Small B Pharmacy", E311="Small C Pharmacy"), "Retail Pharmacy",
IF(OR(E311="Large A Traditional", E311="Large B Traditional", E311="Medium Traditional", E311="Small A Traditional", E311="Small B Traditional", E311="Small C Traditional"), "Retail Traditional",
IF(OR(E311="Semi WS Beauty", E311="Semi WS Traditional"), "Wholesale",
IF(OR(E311="New Beauty", E311="New Pharmacy", E311="New Traditional"), "Online / New",
IF(OR(E311="Specialty", E311="SubD A", E311="SubD B"), "Specialty / Niche",
IF(E311="Hyper", "Hyper", "Other"))))))</f>
        <v>Retail Traditional</v>
      </c>
      <c r="G311" s="5" t="s">
        <v>27</v>
      </c>
      <c r="H311" s="5" t="s">
        <v>194</v>
      </c>
      <c r="I311" s="5" t="s">
        <v>195</v>
      </c>
      <c r="J311" s="5">
        <v>72</v>
      </c>
      <c r="K311" s="5">
        <v>-1</v>
      </c>
      <c r="L311" s="5">
        <v>-144.72999999999999</v>
      </c>
      <c r="M311" s="5" t="s">
        <v>22</v>
      </c>
      <c r="N311" s="5" t="s">
        <v>36</v>
      </c>
      <c r="O311" s="6">
        <f>Table1[[#This Row],[quantity]]*Table1[[#This Row],[amount]]</f>
        <v>144.72999999999999</v>
      </c>
    </row>
    <row r="312" spans="1:15" x14ac:dyDescent="0.35">
      <c r="A312" s="4">
        <v>45628</v>
      </c>
      <c r="B312" s="5" t="s">
        <v>15</v>
      </c>
      <c r="C312" s="5" t="s">
        <v>79</v>
      </c>
      <c r="D312" s="5" t="s">
        <v>80</v>
      </c>
      <c r="E312" s="5" t="s">
        <v>49</v>
      </c>
      <c r="F312" s="5" t="str">
        <f>IF(OR(E312="Large A Pharmacy", E312="Large B Pharmacy", E312="Medium Pharmacy", E312="Small A Pharmacy", E312="Small B Pharmacy", E312="Small C Pharmacy"), "Retail Pharmacy",
IF(OR(E312="Large A Traditional", E312="Large B Traditional", E312="Medium Traditional", E312="Small A Traditional", E312="Small B Traditional", E312="Small C Traditional"), "Retail Traditional",
IF(OR(E312="Semi WS Beauty", E312="Semi WS Traditional"), "Wholesale",
IF(OR(E312="New Beauty", E312="New Pharmacy", E312="New Traditional"), "Online / New",
IF(OR(E312="Specialty", E312="SubD A", E312="SubD B"), "Specialty / Niche",
IF(E312="Hyper", "Hyper", "Other"))))))</f>
        <v>Retail Pharmacy</v>
      </c>
      <c r="G312" s="5" t="s">
        <v>50</v>
      </c>
      <c r="H312" s="5" t="s">
        <v>194</v>
      </c>
      <c r="I312" s="5" t="s">
        <v>195</v>
      </c>
      <c r="J312" s="5">
        <v>72</v>
      </c>
      <c r="K312" s="5">
        <v>-1</v>
      </c>
      <c r="L312" s="5">
        <v>-144.72999999999999</v>
      </c>
      <c r="M312" s="5" t="s">
        <v>22</v>
      </c>
      <c r="N312" s="5" t="s">
        <v>36</v>
      </c>
      <c r="O312" s="6">
        <f>Table1[[#This Row],[quantity]]*Table1[[#This Row],[amount]]</f>
        <v>144.72999999999999</v>
      </c>
    </row>
    <row r="313" spans="1:15" x14ac:dyDescent="0.35">
      <c r="A313" s="4">
        <v>45628</v>
      </c>
      <c r="B313" s="5" t="s">
        <v>15</v>
      </c>
      <c r="C313" s="5" t="s">
        <v>590</v>
      </c>
      <c r="D313" s="5" t="s">
        <v>591</v>
      </c>
      <c r="E313" s="5" t="s">
        <v>26</v>
      </c>
      <c r="F313" s="5" t="str">
        <f>IF(OR(E313="Large A Pharmacy", E313="Large B Pharmacy", E313="Medium Pharmacy", E313="Small A Pharmacy", E313="Small B Pharmacy", E313="Small C Pharmacy"), "Retail Pharmacy",
IF(OR(E313="Large A Traditional", E313="Large B Traditional", E313="Medium Traditional", E313="Small A Traditional", E313="Small B Traditional", E313="Small C Traditional"), "Retail Traditional",
IF(OR(E313="Semi WS Beauty", E313="Semi WS Traditional"), "Wholesale",
IF(OR(E313="New Beauty", E313="New Pharmacy", E313="New Traditional"), "Online / New",
IF(OR(E313="Specialty", E313="SubD A", E313="SubD B"), "Specialty / Niche",
IF(E313="Hyper", "Hyper", "Other"))))))</f>
        <v>Retail Traditional</v>
      </c>
      <c r="G313" s="5" t="s">
        <v>27</v>
      </c>
      <c r="H313" s="5" t="s">
        <v>194</v>
      </c>
      <c r="I313" s="5" t="s">
        <v>195</v>
      </c>
      <c r="J313" s="5">
        <v>72</v>
      </c>
      <c r="K313" s="5">
        <v>-1</v>
      </c>
      <c r="L313" s="5">
        <v>-144.72999999999999</v>
      </c>
      <c r="M313" s="5" t="s">
        <v>30</v>
      </c>
      <c r="N313" s="5" t="s">
        <v>36</v>
      </c>
      <c r="O313" s="6">
        <f>Table1[[#This Row],[quantity]]*Table1[[#This Row],[amount]]</f>
        <v>144.72999999999999</v>
      </c>
    </row>
    <row r="314" spans="1:15" x14ac:dyDescent="0.35">
      <c r="A314" s="4">
        <v>45628</v>
      </c>
      <c r="B314" s="5" t="s">
        <v>15</v>
      </c>
      <c r="C314" s="5" t="s">
        <v>165</v>
      </c>
      <c r="D314" s="5" t="s">
        <v>166</v>
      </c>
      <c r="E314" s="5" t="s">
        <v>49</v>
      </c>
      <c r="F314" s="5" t="str">
        <f>IF(OR(E314="Large A Pharmacy", E314="Large B Pharmacy", E314="Medium Pharmacy", E314="Small A Pharmacy", E314="Small B Pharmacy", E314="Small C Pharmacy"), "Retail Pharmacy",
IF(OR(E314="Large A Traditional", E314="Large B Traditional", E314="Medium Traditional", E314="Small A Traditional", E314="Small B Traditional", E314="Small C Traditional"), "Retail Traditional",
IF(OR(E314="Semi WS Beauty", E314="Semi WS Traditional"), "Wholesale",
IF(OR(E314="New Beauty", E314="New Pharmacy", E314="New Traditional"), "Online / New",
IF(OR(E314="Specialty", E314="SubD A", E314="SubD B"), "Specialty / Niche",
IF(E314="Hyper", "Hyper", "Other"))))))</f>
        <v>Retail Pharmacy</v>
      </c>
      <c r="G314" s="5" t="s">
        <v>50</v>
      </c>
      <c r="H314" s="5" t="s">
        <v>194</v>
      </c>
      <c r="I314" s="5" t="s">
        <v>195</v>
      </c>
      <c r="J314" s="5">
        <v>72</v>
      </c>
      <c r="K314" s="5">
        <v>-1</v>
      </c>
      <c r="L314" s="5">
        <v>-144.72999999999999</v>
      </c>
      <c r="M314" s="5" t="s">
        <v>30</v>
      </c>
      <c r="N314" s="5" t="s">
        <v>36</v>
      </c>
      <c r="O314" s="6">
        <f>Table1[[#This Row],[quantity]]*Table1[[#This Row],[amount]]</f>
        <v>144.72999999999999</v>
      </c>
    </row>
    <row r="315" spans="1:15" x14ac:dyDescent="0.35">
      <c r="A315" s="4">
        <v>45628</v>
      </c>
      <c r="B315" s="5" t="s">
        <v>15</v>
      </c>
      <c r="C315" s="5" t="s">
        <v>24</v>
      </c>
      <c r="D315" s="5" t="s">
        <v>25</v>
      </c>
      <c r="E315" s="5" t="s">
        <v>26</v>
      </c>
      <c r="F315" s="5" t="str">
        <f>IF(OR(E315="Large A Pharmacy", E315="Large B Pharmacy", E315="Medium Pharmacy", E315="Small A Pharmacy", E315="Small B Pharmacy", E315="Small C Pharmacy"), "Retail Pharmacy",
IF(OR(E315="Large A Traditional", E315="Large B Traditional", E315="Medium Traditional", E315="Small A Traditional", E315="Small B Traditional", E315="Small C Traditional"), "Retail Traditional",
IF(OR(E315="Semi WS Beauty", E315="Semi WS Traditional"), "Wholesale",
IF(OR(E315="New Beauty", E315="New Pharmacy", E315="New Traditional"), "Online / New",
IF(OR(E315="Specialty", E315="SubD A", E315="SubD B"), "Specialty / Niche",
IF(E315="Hyper", "Hyper", "Other"))))))</f>
        <v>Retail Traditional</v>
      </c>
      <c r="G315" s="5" t="s">
        <v>27</v>
      </c>
      <c r="H315" s="5" t="s">
        <v>194</v>
      </c>
      <c r="I315" s="5" t="s">
        <v>195</v>
      </c>
      <c r="J315" s="5">
        <v>72</v>
      </c>
      <c r="K315" s="5">
        <v>-1</v>
      </c>
      <c r="L315" s="5">
        <v>-144.72999999999999</v>
      </c>
      <c r="M315" s="5" t="s">
        <v>30</v>
      </c>
      <c r="N315" s="5" t="s">
        <v>36</v>
      </c>
      <c r="O315" s="6">
        <f>Table1[[#This Row],[quantity]]*Table1[[#This Row],[amount]]</f>
        <v>144.72999999999999</v>
      </c>
    </row>
    <row r="316" spans="1:15" x14ac:dyDescent="0.35">
      <c r="A316" s="4">
        <v>45628</v>
      </c>
      <c r="B316" s="5" t="s">
        <v>15</v>
      </c>
      <c r="C316" s="5" t="s">
        <v>163</v>
      </c>
      <c r="D316" s="5" t="s">
        <v>164</v>
      </c>
      <c r="E316" s="5" t="s">
        <v>49</v>
      </c>
      <c r="F316" s="5" t="str">
        <f>IF(OR(E316="Large A Pharmacy", E316="Large B Pharmacy", E316="Medium Pharmacy", E316="Small A Pharmacy", E316="Small B Pharmacy", E316="Small C Pharmacy"), "Retail Pharmacy",
IF(OR(E316="Large A Traditional", E316="Large B Traditional", E316="Medium Traditional", E316="Small A Traditional", E316="Small B Traditional", E316="Small C Traditional"), "Retail Traditional",
IF(OR(E316="Semi WS Beauty", E316="Semi WS Traditional"), "Wholesale",
IF(OR(E316="New Beauty", E316="New Pharmacy", E316="New Traditional"), "Online / New",
IF(OR(E316="Specialty", E316="SubD A", E316="SubD B"), "Specialty / Niche",
IF(E316="Hyper", "Hyper", "Other"))))))</f>
        <v>Retail Pharmacy</v>
      </c>
      <c r="G316" s="5" t="s">
        <v>50</v>
      </c>
      <c r="H316" s="5" t="s">
        <v>194</v>
      </c>
      <c r="I316" s="5" t="s">
        <v>195</v>
      </c>
      <c r="J316" s="5">
        <v>72</v>
      </c>
      <c r="K316" s="5">
        <v>-1</v>
      </c>
      <c r="L316" s="5">
        <v>-144.72999999999999</v>
      </c>
      <c r="M316" s="5" t="s">
        <v>30</v>
      </c>
      <c r="N316" s="5" t="s">
        <v>36</v>
      </c>
      <c r="O316" s="6">
        <f>Table1[[#This Row],[quantity]]*Table1[[#This Row],[amount]]</f>
        <v>144.72999999999999</v>
      </c>
    </row>
    <row r="317" spans="1:15" x14ac:dyDescent="0.35">
      <c r="A317" s="4">
        <v>45628</v>
      </c>
      <c r="B317" s="5" t="s">
        <v>15</v>
      </c>
      <c r="C317" s="5" t="s">
        <v>68</v>
      </c>
      <c r="D317" s="5" t="s">
        <v>69</v>
      </c>
      <c r="E317" s="5" t="s">
        <v>49</v>
      </c>
      <c r="F317" s="5" t="str">
        <f>IF(OR(E317="Large A Pharmacy", E317="Large B Pharmacy", E317="Medium Pharmacy", E317="Small A Pharmacy", E317="Small B Pharmacy", E317="Small C Pharmacy"), "Retail Pharmacy",
IF(OR(E317="Large A Traditional", E317="Large B Traditional", E317="Medium Traditional", E317="Small A Traditional", E317="Small B Traditional", E317="Small C Traditional"), "Retail Traditional",
IF(OR(E317="Semi WS Beauty", E317="Semi WS Traditional"), "Wholesale",
IF(OR(E317="New Beauty", E317="New Pharmacy", E317="New Traditional"), "Online / New",
IF(OR(E317="Specialty", E317="SubD A", E317="SubD B"), "Specialty / Niche",
IF(E317="Hyper", "Hyper", "Other"))))))</f>
        <v>Retail Pharmacy</v>
      </c>
      <c r="G317" s="5" t="s">
        <v>50</v>
      </c>
      <c r="H317" s="5" t="s">
        <v>194</v>
      </c>
      <c r="I317" s="5" t="s">
        <v>195</v>
      </c>
      <c r="J317" s="5">
        <v>72</v>
      </c>
      <c r="K317" s="5">
        <v>-1</v>
      </c>
      <c r="L317" s="5">
        <v>-144.72999999999999</v>
      </c>
      <c r="M317" s="5" t="s">
        <v>30</v>
      </c>
      <c r="N317" s="5" t="s">
        <v>36</v>
      </c>
      <c r="O317" s="6">
        <f>Table1[[#This Row],[quantity]]*Table1[[#This Row],[amount]]</f>
        <v>144.72999999999999</v>
      </c>
    </row>
    <row r="318" spans="1:15" x14ac:dyDescent="0.35">
      <c r="A318" s="4">
        <v>45628</v>
      </c>
      <c r="B318" s="5" t="s">
        <v>15</v>
      </c>
      <c r="C318" s="5" t="s">
        <v>536</v>
      </c>
      <c r="D318" s="5" t="s">
        <v>537</v>
      </c>
      <c r="E318" s="5" t="s">
        <v>49</v>
      </c>
      <c r="F318" s="5" t="str">
        <f>IF(OR(E318="Large A Pharmacy", E318="Large B Pharmacy", E318="Medium Pharmacy", E318="Small A Pharmacy", E318="Small B Pharmacy", E318="Small C Pharmacy"), "Retail Pharmacy",
IF(OR(E318="Large A Traditional", E318="Large B Traditional", E318="Medium Traditional", E318="Small A Traditional", E318="Small B Traditional", E318="Small C Traditional"), "Retail Traditional",
IF(OR(E318="Semi WS Beauty", E318="Semi WS Traditional"), "Wholesale",
IF(OR(E318="New Beauty", E318="New Pharmacy", E318="New Traditional"), "Online / New",
IF(OR(E318="Specialty", E318="SubD A", E318="SubD B"), "Specialty / Niche",
IF(E318="Hyper", "Hyper", "Other"))))))</f>
        <v>Retail Pharmacy</v>
      </c>
      <c r="G318" s="5" t="s">
        <v>50</v>
      </c>
      <c r="H318" s="5" t="s">
        <v>28</v>
      </c>
      <c r="I318" s="5" t="s">
        <v>592</v>
      </c>
      <c r="J318" s="5">
        <v>72</v>
      </c>
      <c r="K318" s="5">
        <v>-1</v>
      </c>
      <c r="L318" s="5">
        <v>-222.32</v>
      </c>
      <c r="M318" s="5" t="s">
        <v>30</v>
      </c>
      <c r="N318" s="5" t="s">
        <v>23</v>
      </c>
      <c r="O318" s="6">
        <f>Table1[[#This Row],[quantity]]*Table1[[#This Row],[amount]]</f>
        <v>222.32</v>
      </c>
    </row>
    <row r="319" spans="1:15" x14ac:dyDescent="0.35">
      <c r="A319" s="4">
        <v>45628</v>
      </c>
      <c r="B319" s="5" t="s">
        <v>15</v>
      </c>
      <c r="C319" s="5" t="s">
        <v>206</v>
      </c>
      <c r="D319" s="5" t="s">
        <v>207</v>
      </c>
      <c r="E319" s="5" t="s">
        <v>74</v>
      </c>
      <c r="F319" s="5" t="str">
        <f>IF(OR(E319="Large A Pharmacy", E319="Large B Pharmacy", E319="Medium Pharmacy", E319="Small A Pharmacy", E319="Small B Pharmacy", E319="Small C Pharmacy"), "Retail Pharmacy",
IF(OR(E319="Large A Traditional", E319="Large B Traditional", E319="Medium Traditional", E319="Small A Traditional", E319="Small B Traditional", E319="Small C Traditional"), "Retail Traditional",
IF(OR(E319="Semi WS Beauty", E319="Semi WS Traditional"), "Wholesale",
IF(OR(E319="New Beauty", E319="New Pharmacy", E319="New Traditional"), "Online / New",
IF(OR(E319="Specialty", E319="SubD A", E319="SubD B"), "Specialty / Niche",
IF(E319="Hyper", "Hyper", "Other"))))))</f>
        <v>Retail Pharmacy</v>
      </c>
      <c r="G319" s="5" t="s">
        <v>75</v>
      </c>
      <c r="H319" s="5" t="s">
        <v>144</v>
      </c>
      <c r="I319" s="5" t="s">
        <v>145</v>
      </c>
      <c r="J319" s="5">
        <v>36</v>
      </c>
      <c r="K319" s="5">
        <v>-2</v>
      </c>
      <c r="L319" s="5">
        <v>-225</v>
      </c>
      <c r="M319" s="5" t="s">
        <v>30</v>
      </c>
      <c r="N319" s="5" t="s">
        <v>23</v>
      </c>
      <c r="O319" s="6">
        <f>Table1[[#This Row],[quantity]]*Table1[[#This Row],[amount]]</f>
        <v>450</v>
      </c>
    </row>
    <row r="320" spans="1:15" x14ac:dyDescent="0.35">
      <c r="A320" s="4">
        <v>45628</v>
      </c>
      <c r="B320" s="5" t="s">
        <v>15</v>
      </c>
      <c r="C320" s="5" t="s">
        <v>593</v>
      </c>
      <c r="D320" s="5" t="s">
        <v>594</v>
      </c>
      <c r="E320" s="5" t="s">
        <v>49</v>
      </c>
      <c r="F320" s="5" t="str">
        <f>IF(OR(E320="Large A Pharmacy", E320="Large B Pharmacy", E320="Medium Pharmacy", E320="Small A Pharmacy", E320="Small B Pharmacy", E320="Small C Pharmacy"), "Retail Pharmacy",
IF(OR(E320="Large A Traditional", E320="Large B Traditional", E320="Medium Traditional", E320="Small A Traditional", E320="Small B Traditional", E320="Small C Traditional"), "Retail Traditional",
IF(OR(E320="Semi WS Beauty", E320="Semi WS Traditional"), "Wholesale",
IF(OR(E320="New Beauty", E320="New Pharmacy", E320="New Traditional"), "Online / New",
IF(OR(E320="Specialty", E320="SubD A", E320="SubD B"), "Specialty / Niche",
IF(E320="Hyper", "Hyper", "Other"))))))</f>
        <v>Retail Pharmacy</v>
      </c>
      <c r="G320" s="5" t="s">
        <v>50</v>
      </c>
      <c r="H320" s="5" t="s">
        <v>20</v>
      </c>
      <c r="I320" s="5" t="s">
        <v>21</v>
      </c>
      <c r="J320" s="5">
        <v>72</v>
      </c>
      <c r="K320" s="5">
        <v>-1</v>
      </c>
      <c r="L320" s="5">
        <v>-460.62</v>
      </c>
      <c r="M320" s="5" t="s">
        <v>22</v>
      </c>
      <c r="N320" s="5" t="s">
        <v>23</v>
      </c>
      <c r="O320" s="6">
        <f>Table1[[#This Row],[quantity]]*Table1[[#This Row],[amount]]</f>
        <v>460.62</v>
      </c>
    </row>
    <row r="321" spans="1:15" x14ac:dyDescent="0.35">
      <c r="A321" s="4">
        <v>45628</v>
      </c>
      <c r="B321" s="5" t="s">
        <v>15</v>
      </c>
      <c r="C321" s="5" t="s">
        <v>595</v>
      </c>
      <c r="D321" s="5" t="s">
        <v>596</v>
      </c>
      <c r="E321" s="5" t="s">
        <v>49</v>
      </c>
      <c r="F321" s="5" t="str">
        <f>IF(OR(E321="Large A Pharmacy", E321="Large B Pharmacy", E321="Medium Pharmacy", E321="Small A Pharmacy", E321="Small B Pharmacy", E321="Small C Pharmacy"), "Retail Pharmacy",
IF(OR(E321="Large A Traditional", E321="Large B Traditional", E321="Medium Traditional", E321="Small A Traditional", E321="Small B Traditional", E321="Small C Traditional"), "Retail Traditional",
IF(OR(E321="Semi WS Beauty", E321="Semi WS Traditional"), "Wholesale",
IF(OR(E321="New Beauty", E321="New Pharmacy", E321="New Traditional"), "Online / New",
IF(OR(E321="Specialty", E321="SubD A", E321="SubD B"), "Specialty / Niche",
IF(E321="Hyper", "Hyper", "Other"))))))</f>
        <v>Retail Pharmacy</v>
      </c>
      <c r="G321" s="5" t="s">
        <v>50</v>
      </c>
      <c r="H321" s="5" t="s">
        <v>20</v>
      </c>
      <c r="I321" s="5" t="s">
        <v>21</v>
      </c>
      <c r="J321" s="5">
        <v>72</v>
      </c>
      <c r="K321" s="5">
        <v>-1</v>
      </c>
      <c r="L321" s="5">
        <v>-460.62</v>
      </c>
      <c r="M321" s="5" t="s">
        <v>30</v>
      </c>
      <c r="N321" s="5" t="s">
        <v>23</v>
      </c>
      <c r="O321" s="6">
        <f>Table1[[#This Row],[quantity]]*Table1[[#This Row],[amount]]</f>
        <v>460.62</v>
      </c>
    </row>
    <row r="322" spans="1:15" x14ac:dyDescent="0.35">
      <c r="A322" s="4">
        <v>45628</v>
      </c>
      <c r="B322" s="5" t="s">
        <v>15</v>
      </c>
      <c r="C322" s="5" t="s">
        <v>214</v>
      </c>
      <c r="D322" s="5" t="s">
        <v>215</v>
      </c>
      <c r="E322" s="5" t="s">
        <v>216</v>
      </c>
      <c r="F322" s="5" t="str">
        <f>IF(OR(E322="Large A Pharmacy", E322="Large B Pharmacy", E322="Medium Pharmacy", E322="Small A Pharmacy", E322="Small B Pharmacy", E322="Small C Pharmacy"), "Retail Pharmacy",
IF(OR(E322="Large A Traditional", E322="Large B Traditional", E322="Medium Traditional", E322="Small A Traditional", E322="Small B Traditional", E322="Small C Traditional"), "Retail Traditional",
IF(OR(E322="Semi WS Beauty", E322="Semi WS Traditional"), "Wholesale",
IF(OR(E322="New Beauty", E322="New Pharmacy", E322="New Traditional"), "Online / New",
IF(OR(E322="Specialty", E322="SubD A", E322="SubD B"), "Specialty / Niche",
IF(E322="Hyper", "Hyper", "Other"))))))</f>
        <v>Retail Traditional</v>
      </c>
      <c r="G322" s="5" t="s">
        <v>217</v>
      </c>
      <c r="H322" s="5" t="s">
        <v>20</v>
      </c>
      <c r="I322" s="5" t="s">
        <v>21</v>
      </c>
      <c r="J322" s="5">
        <v>72</v>
      </c>
      <c r="K322" s="5">
        <v>-1</v>
      </c>
      <c r="L322" s="5">
        <v>-240.33</v>
      </c>
      <c r="M322" s="5" t="s">
        <v>110</v>
      </c>
      <c r="N322" s="5" t="s">
        <v>23</v>
      </c>
      <c r="O322" s="6">
        <f>Table1[[#This Row],[quantity]]*Table1[[#This Row],[amount]]</f>
        <v>240.33</v>
      </c>
    </row>
    <row r="323" spans="1:15" x14ac:dyDescent="0.35">
      <c r="A323" s="4">
        <v>45628</v>
      </c>
      <c r="B323" s="5" t="s">
        <v>15</v>
      </c>
      <c r="C323" s="5" t="s">
        <v>126</v>
      </c>
      <c r="D323" s="5" t="s">
        <v>127</v>
      </c>
      <c r="E323" s="5" t="s">
        <v>18</v>
      </c>
      <c r="F323" s="5" t="str">
        <f>IF(OR(E323="Large A Pharmacy", E323="Large B Pharmacy", E323="Medium Pharmacy", E323="Small A Pharmacy", E323="Small B Pharmacy", E323="Small C Pharmacy"), "Retail Pharmacy",
IF(OR(E323="Large A Traditional", E323="Large B Traditional", E323="Medium Traditional", E323="Small A Traditional", E323="Small B Traditional", E323="Small C Traditional"), "Retail Traditional",
IF(OR(E323="Semi WS Beauty", E323="Semi WS Traditional"), "Wholesale",
IF(OR(E323="New Beauty", E323="New Pharmacy", E323="New Traditional"), "Online / New",
IF(OR(E323="Specialty", E323="SubD A", E323="SubD B"), "Specialty / Niche",
IF(E323="Hyper", "Hyper", "Other"))))))</f>
        <v>Retail Traditional</v>
      </c>
      <c r="G323" s="5" t="s">
        <v>19</v>
      </c>
      <c r="H323" s="5" t="s">
        <v>20</v>
      </c>
      <c r="I323" s="5" t="s">
        <v>21</v>
      </c>
      <c r="J323" s="5">
        <v>72</v>
      </c>
      <c r="K323" s="5">
        <v>-1</v>
      </c>
      <c r="L323" s="5">
        <v>-240.33</v>
      </c>
      <c r="M323" s="5" t="s">
        <v>30</v>
      </c>
      <c r="N323" s="5" t="s">
        <v>23</v>
      </c>
      <c r="O323" s="6">
        <f>Table1[[#This Row],[quantity]]*Table1[[#This Row],[amount]]</f>
        <v>240.33</v>
      </c>
    </row>
    <row r="324" spans="1:15" x14ac:dyDescent="0.35">
      <c r="A324" s="4">
        <v>45628</v>
      </c>
      <c r="B324" s="5" t="s">
        <v>15</v>
      </c>
      <c r="C324" s="5" t="s">
        <v>108</v>
      </c>
      <c r="D324" s="5" t="s">
        <v>109</v>
      </c>
      <c r="E324" s="5" t="s">
        <v>49</v>
      </c>
      <c r="F324" s="5" t="str">
        <f>IF(OR(E324="Large A Pharmacy", E324="Large B Pharmacy", E324="Medium Pharmacy", E324="Small A Pharmacy", E324="Small B Pharmacy", E324="Small C Pharmacy"), "Retail Pharmacy",
IF(OR(E324="Large A Traditional", E324="Large B Traditional", E324="Medium Traditional", E324="Small A Traditional", E324="Small B Traditional", E324="Small C Traditional"), "Retail Traditional",
IF(OR(E324="Semi WS Beauty", E324="Semi WS Traditional"), "Wholesale",
IF(OR(E324="New Beauty", E324="New Pharmacy", E324="New Traditional"), "Online / New",
IF(OR(E324="Specialty", E324="SubD A", E324="SubD B"), "Specialty / Niche",
IF(E324="Hyper", "Hyper", "Other"))))))</f>
        <v>Retail Pharmacy</v>
      </c>
      <c r="G324" s="5" t="s">
        <v>50</v>
      </c>
      <c r="H324" s="5" t="s">
        <v>20</v>
      </c>
      <c r="I324" s="5" t="s">
        <v>21</v>
      </c>
      <c r="J324" s="5">
        <v>72</v>
      </c>
      <c r="K324" s="5">
        <v>-1</v>
      </c>
      <c r="L324" s="5">
        <v>-240.33</v>
      </c>
      <c r="M324" s="5" t="s">
        <v>110</v>
      </c>
      <c r="N324" s="5" t="s">
        <v>23</v>
      </c>
      <c r="O324" s="6">
        <f>Table1[[#This Row],[quantity]]*Table1[[#This Row],[amount]]</f>
        <v>240.33</v>
      </c>
    </row>
    <row r="325" spans="1:15" x14ac:dyDescent="0.35">
      <c r="A325" s="4">
        <v>45628</v>
      </c>
      <c r="B325" s="5" t="s">
        <v>15</v>
      </c>
      <c r="C325" s="5" t="s">
        <v>593</v>
      </c>
      <c r="D325" s="5" t="s">
        <v>594</v>
      </c>
      <c r="E325" s="5" t="s">
        <v>49</v>
      </c>
      <c r="F325" s="5" t="str">
        <f>IF(OR(E325="Large A Pharmacy", E325="Large B Pharmacy", E325="Medium Pharmacy", E325="Small A Pharmacy", E325="Small B Pharmacy", E325="Small C Pharmacy"), "Retail Pharmacy",
IF(OR(E325="Large A Traditional", E325="Large B Traditional", E325="Medium Traditional", E325="Small A Traditional", E325="Small B Traditional", E325="Small C Traditional"), "Retail Traditional",
IF(OR(E325="Semi WS Beauty", E325="Semi WS Traditional"), "Wholesale",
IF(OR(E325="New Beauty", E325="New Pharmacy", E325="New Traditional"), "Online / New",
IF(OR(E325="Specialty", E325="SubD A", E325="SubD B"), "Specialty / Niche",
IF(E325="Hyper", "Hyper", "Other"))))))</f>
        <v>Retail Pharmacy</v>
      </c>
      <c r="G325" s="5" t="s">
        <v>50</v>
      </c>
      <c r="H325" s="5" t="s">
        <v>20</v>
      </c>
      <c r="I325" s="5" t="s">
        <v>21</v>
      </c>
      <c r="J325" s="5">
        <v>72</v>
      </c>
      <c r="K325" s="5">
        <v>-1</v>
      </c>
      <c r="L325" s="5">
        <v>-240.33</v>
      </c>
      <c r="M325" s="5" t="s">
        <v>22</v>
      </c>
      <c r="N325" s="5" t="s">
        <v>23</v>
      </c>
      <c r="O325" s="6">
        <f>Table1[[#This Row],[quantity]]*Table1[[#This Row],[amount]]</f>
        <v>240.33</v>
      </c>
    </row>
    <row r="326" spans="1:15" x14ac:dyDescent="0.35">
      <c r="A326" s="4">
        <v>45628</v>
      </c>
      <c r="B326" s="5" t="s">
        <v>15</v>
      </c>
      <c r="C326" s="5" t="s">
        <v>597</v>
      </c>
      <c r="D326" s="5" t="s">
        <v>598</v>
      </c>
      <c r="E326" s="5" t="s">
        <v>519</v>
      </c>
      <c r="F326" s="5" t="str">
        <f>IF(OR(E326="Large A Pharmacy", E326="Large B Pharmacy", E326="Medium Pharmacy", E326="Small A Pharmacy", E326="Small B Pharmacy", E326="Small C Pharmacy"), "Retail Pharmacy",
IF(OR(E326="Large A Traditional", E326="Large B Traditional", E326="Medium Traditional", E326="Small A Traditional", E326="Small B Traditional", E326="Small C Traditional"), "Retail Traditional",
IF(OR(E326="Semi WS Beauty", E326="Semi WS Traditional"), "Wholesale",
IF(OR(E326="New Beauty", E326="New Pharmacy", E326="New Traditional"), "Online / New",
IF(OR(E326="Specialty", E326="SubD A", E326="SubD B"), "Specialty / Niche",
IF(E326="Hyper", "Hyper", "Other"))))))</f>
        <v>Wholesale</v>
      </c>
      <c r="G326" s="5" t="s">
        <v>520</v>
      </c>
      <c r="H326" s="5" t="s">
        <v>130</v>
      </c>
      <c r="I326" s="5" t="s">
        <v>556</v>
      </c>
      <c r="J326" s="5">
        <v>12</v>
      </c>
      <c r="K326" s="5">
        <v>-6</v>
      </c>
      <c r="L326" s="5">
        <v>-1105.56</v>
      </c>
      <c r="M326" s="5" t="s">
        <v>30</v>
      </c>
      <c r="N326" s="5" t="s">
        <v>23</v>
      </c>
      <c r="O326" s="6">
        <f>Table1[[#This Row],[quantity]]*Table1[[#This Row],[amount]]</f>
        <v>6633.36</v>
      </c>
    </row>
    <row r="327" spans="1:15" x14ac:dyDescent="0.35">
      <c r="A327" s="4">
        <v>45628</v>
      </c>
      <c r="B327" s="5" t="s">
        <v>31</v>
      </c>
      <c r="C327" s="5" t="s">
        <v>106</v>
      </c>
      <c r="D327" s="5" t="s">
        <v>107</v>
      </c>
      <c r="E327" s="5" t="s">
        <v>102</v>
      </c>
      <c r="F327" s="5" t="str">
        <f>IF(OR(E327="Large A Pharmacy", E327="Large B Pharmacy", E327="Medium Pharmacy", E327="Small A Pharmacy", E327="Small B Pharmacy", E327="Small C Pharmacy"), "Retail Pharmacy",
IF(OR(E327="Large A Traditional", E327="Large B Traditional", E327="Medium Traditional", E327="Small A Traditional", E327="Small B Traditional", E327="Small C Traditional"), "Retail Traditional",
IF(OR(E327="Semi WS Beauty", E327="Semi WS Traditional"), "Wholesale",
IF(OR(E327="New Beauty", E327="New Pharmacy", E327="New Traditional"), "Online / New",
IF(OR(E327="Specialty", E327="SubD A", E327="SubD B"), "Specialty / Niche",
IF(E327="Hyper", "Hyper", "Other"))))))</f>
        <v>Retail Pharmacy</v>
      </c>
      <c r="G327" s="5" t="s">
        <v>103</v>
      </c>
      <c r="H327" s="5" t="s">
        <v>64</v>
      </c>
      <c r="I327" s="5" t="s">
        <v>154</v>
      </c>
      <c r="J327" s="5">
        <v>60</v>
      </c>
      <c r="K327" s="5">
        <v>-1</v>
      </c>
      <c r="L327" s="5">
        <v>-81.09</v>
      </c>
      <c r="M327" s="5" t="s">
        <v>105</v>
      </c>
      <c r="N327" s="5" t="s">
        <v>36</v>
      </c>
      <c r="O327" s="6">
        <f>Table1[[#This Row],[quantity]]*Table1[[#This Row],[amount]]</f>
        <v>81.09</v>
      </c>
    </row>
    <row r="328" spans="1:15" x14ac:dyDescent="0.35">
      <c r="A328" s="4">
        <v>45628</v>
      </c>
      <c r="B328" s="5" t="s">
        <v>31</v>
      </c>
      <c r="C328" s="5" t="s">
        <v>524</v>
      </c>
      <c r="D328" s="5" t="s">
        <v>525</v>
      </c>
      <c r="E328" s="5" t="s">
        <v>49</v>
      </c>
      <c r="F328" s="5" t="str">
        <f>IF(OR(E328="Large A Pharmacy", E328="Large B Pharmacy", E328="Medium Pharmacy", E328="Small A Pharmacy", E328="Small B Pharmacy", E328="Small C Pharmacy"), "Retail Pharmacy",
IF(OR(E328="Large A Traditional", E328="Large B Traditional", E328="Medium Traditional", E328="Small A Traditional", E328="Small B Traditional", E328="Small C Traditional"), "Retail Traditional",
IF(OR(E328="Semi WS Beauty", E328="Semi WS Traditional"), "Wholesale",
IF(OR(E328="New Beauty", E328="New Pharmacy", E328="New Traditional"), "Online / New",
IF(OR(E328="Specialty", E328="SubD A", E328="SubD B"), "Specialty / Niche",
IF(E328="Hyper", "Hyper", "Other"))))))</f>
        <v>Retail Pharmacy</v>
      </c>
      <c r="G328" s="5" t="s">
        <v>50</v>
      </c>
      <c r="H328" s="5" t="s">
        <v>64</v>
      </c>
      <c r="I328" s="5" t="s">
        <v>154</v>
      </c>
      <c r="J328" s="5">
        <v>60</v>
      </c>
      <c r="K328" s="5">
        <v>-1</v>
      </c>
      <c r="L328" s="5">
        <v>-59.46</v>
      </c>
      <c r="M328" s="5" t="s">
        <v>105</v>
      </c>
      <c r="N328" s="5" t="s">
        <v>36</v>
      </c>
      <c r="O328" s="6">
        <f>Table1[[#This Row],[quantity]]*Table1[[#This Row],[amount]]</f>
        <v>59.46</v>
      </c>
    </row>
    <row r="329" spans="1:15" x14ac:dyDescent="0.35">
      <c r="A329" s="4">
        <v>45643</v>
      </c>
      <c r="B329" s="5" t="s">
        <v>15</v>
      </c>
      <c r="C329" s="5" t="s">
        <v>141</v>
      </c>
      <c r="D329" s="5" t="s">
        <v>142</v>
      </c>
      <c r="E329" s="5" t="s">
        <v>74</v>
      </c>
      <c r="F329" s="5" t="str">
        <f>IF(OR(E329="Large A Pharmacy", E329="Large B Pharmacy", E329="Medium Pharmacy", E329="Small A Pharmacy", E329="Small B Pharmacy", E329="Small C Pharmacy"), "Retail Pharmacy",
IF(OR(E329="Large A Traditional", E329="Large B Traditional", E329="Medium Traditional", E329="Small A Traditional", E329="Small B Traditional", E329="Small C Traditional"), "Retail Traditional",
IF(OR(E329="Semi WS Beauty", E329="Semi WS Traditional"), "Wholesale",
IF(OR(E329="New Beauty", E329="New Pharmacy", E329="New Traditional"), "Online / New",
IF(OR(E329="Specialty", E329="SubD A", E329="SubD B"), "Specialty / Niche",
IF(E329="Hyper", "Hyper", "Other"))))))</f>
        <v>Retail Pharmacy</v>
      </c>
      <c r="G329" s="5" t="s">
        <v>143</v>
      </c>
      <c r="H329" s="5" t="s">
        <v>575</v>
      </c>
      <c r="I329" s="5" t="s">
        <v>576</v>
      </c>
      <c r="J329" s="5">
        <v>6</v>
      </c>
      <c r="K329" s="5">
        <v>-10</v>
      </c>
      <c r="L329" s="5">
        <v>-3730.4</v>
      </c>
      <c r="M329" s="5" t="s">
        <v>30</v>
      </c>
      <c r="N329" s="5" t="s">
        <v>146</v>
      </c>
      <c r="O329" s="6">
        <f>Table1[[#This Row],[quantity]]*Table1[[#This Row],[amount]]</f>
        <v>37304</v>
      </c>
    </row>
    <row r="330" spans="1:15" x14ac:dyDescent="0.35">
      <c r="A330" s="4">
        <v>45628</v>
      </c>
      <c r="B330" s="5" t="s">
        <v>15</v>
      </c>
      <c r="C330" s="5" t="s">
        <v>87</v>
      </c>
      <c r="D330" s="5" t="s">
        <v>88</v>
      </c>
      <c r="E330" s="5" t="s">
        <v>74</v>
      </c>
      <c r="F330" s="5" t="str">
        <f>IF(OR(E330="Large A Pharmacy", E330="Large B Pharmacy", E330="Medium Pharmacy", E330="Small A Pharmacy", E330="Small B Pharmacy", E330="Small C Pharmacy"), "Retail Pharmacy",
IF(OR(E330="Large A Traditional", E330="Large B Traditional", E330="Medium Traditional", E330="Small A Traditional", E330="Small B Traditional", E330="Small C Traditional"), "Retail Traditional",
IF(OR(E330="Semi WS Beauty", E330="Semi WS Traditional"), "Wholesale",
IF(OR(E330="New Beauty", E330="New Pharmacy", E330="New Traditional"), "Online / New",
IF(OR(E330="Specialty", E330="SubD A", E330="SubD B"), "Specialty / Niche",
IF(E330="Hyper", "Hyper", "Other"))))))</f>
        <v>Retail Pharmacy</v>
      </c>
      <c r="G330" s="5" t="s">
        <v>75</v>
      </c>
      <c r="H330" s="5" t="s">
        <v>64</v>
      </c>
      <c r="I330" s="5" t="s">
        <v>65</v>
      </c>
      <c r="J330" s="5">
        <v>30</v>
      </c>
      <c r="K330" s="5">
        <v>-2</v>
      </c>
      <c r="L330" s="5">
        <v>-198.2</v>
      </c>
      <c r="M330" s="5" t="s">
        <v>90</v>
      </c>
      <c r="N330" s="5" t="s">
        <v>23</v>
      </c>
      <c r="O330" s="6">
        <f>Table1[[#This Row],[quantity]]*Table1[[#This Row],[amount]]</f>
        <v>396.4</v>
      </c>
    </row>
    <row r="331" spans="1:15" x14ac:dyDescent="0.35">
      <c r="A331" s="4">
        <v>45628</v>
      </c>
      <c r="B331" s="5" t="s">
        <v>15</v>
      </c>
      <c r="C331" s="5" t="s">
        <v>599</v>
      </c>
      <c r="D331" s="5" t="s">
        <v>600</v>
      </c>
      <c r="E331" s="5" t="s">
        <v>93</v>
      </c>
      <c r="F331" s="5" t="str">
        <f>IF(OR(E331="Large A Pharmacy", E331="Large B Pharmacy", E331="Medium Pharmacy", E331="Small A Pharmacy", E331="Small B Pharmacy", E331="Small C Pharmacy"), "Retail Pharmacy",
IF(OR(E331="Large A Traditional", E331="Large B Traditional", E331="Medium Traditional", E331="Small A Traditional", E331="Small B Traditional", E331="Small C Traditional"), "Retail Traditional",
IF(OR(E331="Semi WS Beauty", E331="Semi WS Traditional"), "Wholesale",
IF(OR(E331="New Beauty", E331="New Pharmacy", E331="New Traditional"), "Online / New",
IF(OR(E331="Specialty", E331="SubD A", E331="SubD B"), "Specialty / Niche",
IF(E331="Hyper", "Hyper", "Other"))))))</f>
        <v>Retail Traditional</v>
      </c>
      <c r="G331" s="5" t="s">
        <v>94</v>
      </c>
      <c r="H331" s="5" t="s">
        <v>41</v>
      </c>
      <c r="I331" s="5" t="s">
        <v>42</v>
      </c>
      <c r="J331" s="5">
        <v>12</v>
      </c>
      <c r="K331" s="5">
        <v>-5</v>
      </c>
      <c r="L331" s="5">
        <v>-1662.5</v>
      </c>
      <c r="M331" s="5" t="s">
        <v>22</v>
      </c>
      <c r="N331" s="5" t="s">
        <v>23</v>
      </c>
      <c r="O331" s="6">
        <f>Table1[[#This Row],[quantity]]*Table1[[#This Row],[amount]]</f>
        <v>8312.5</v>
      </c>
    </row>
    <row r="332" spans="1:15" x14ac:dyDescent="0.35">
      <c r="A332" s="4">
        <v>45628</v>
      </c>
      <c r="B332" s="5" t="s">
        <v>15</v>
      </c>
      <c r="C332" s="5" t="s">
        <v>601</v>
      </c>
      <c r="D332" s="5" t="s">
        <v>602</v>
      </c>
      <c r="E332" s="5" t="s">
        <v>603</v>
      </c>
      <c r="F332" s="5" t="str">
        <f>IF(OR(E332="Large A Pharmacy", E332="Large B Pharmacy", E332="Medium Pharmacy", E332="Small A Pharmacy", E332="Small B Pharmacy", E332="Small C Pharmacy"), "Retail Pharmacy",
IF(OR(E332="Large A Traditional", E332="Large B Traditional", E332="Medium Traditional", E332="Small A Traditional", E332="Small B Traditional", E332="Small C Traditional"), "Retail Traditional",
IF(OR(E332="Semi WS Beauty", E332="Semi WS Traditional"), "Wholesale",
IF(OR(E332="New Beauty", E332="New Pharmacy", E332="New Traditional"), "Online / New",
IF(OR(E332="Specialty", E332="SubD A", E332="SubD B"), "Specialty / Niche",
IF(E332="Hyper", "Hyper", "Other"))))))</f>
        <v>Other</v>
      </c>
      <c r="G332" s="5" t="s">
        <v>604</v>
      </c>
      <c r="H332" s="5" t="s">
        <v>130</v>
      </c>
      <c r="I332" s="5" t="s">
        <v>156</v>
      </c>
      <c r="J332" s="5">
        <v>12</v>
      </c>
      <c r="K332" s="5">
        <v>-5</v>
      </c>
      <c r="L332" s="5">
        <v>-2275.85</v>
      </c>
      <c r="M332" s="5" t="s">
        <v>135</v>
      </c>
      <c r="N332" s="5" t="s">
        <v>23</v>
      </c>
      <c r="O332" s="6">
        <f>Table1[[#This Row],[quantity]]*Table1[[#This Row],[amount]]</f>
        <v>11379.25</v>
      </c>
    </row>
    <row r="333" spans="1:15" x14ac:dyDescent="0.35">
      <c r="A333" s="4">
        <v>45628</v>
      </c>
      <c r="B333" s="5" t="s">
        <v>15</v>
      </c>
      <c r="C333" s="5" t="s">
        <v>605</v>
      </c>
      <c r="D333" s="5" t="s">
        <v>606</v>
      </c>
      <c r="E333" s="5" t="s">
        <v>216</v>
      </c>
      <c r="F333" s="5" t="str">
        <f>IF(OR(E333="Large A Pharmacy", E333="Large B Pharmacy", E333="Medium Pharmacy", E333="Small A Pharmacy", E333="Small B Pharmacy", E333="Small C Pharmacy"), "Retail Pharmacy",
IF(OR(E333="Large A Traditional", E333="Large B Traditional", E333="Medium Traditional", E333="Small A Traditional", E333="Small B Traditional", E333="Small C Traditional"), "Retail Traditional",
IF(OR(E333="Semi WS Beauty", E333="Semi WS Traditional"), "Wholesale",
IF(OR(E333="New Beauty", E333="New Pharmacy", E333="New Traditional"), "Online / New",
IF(OR(E333="Specialty", E333="SubD A", E333="SubD B"), "Specialty / Niche",
IF(E333="Hyper", "Hyper", "Other"))))))</f>
        <v>Retail Traditional</v>
      </c>
      <c r="G333" s="5" t="s">
        <v>607</v>
      </c>
      <c r="H333" s="5" t="s">
        <v>188</v>
      </c>
      <c r="I333" s="5" t="s">
        <v>189</v>
      </c>
      <c r="J333" s="5">
        <v>60</v>
      </c>
      <c r="K333" s="5">
        <v>-1</v>
      </c>
      <c r="L333" s="5">
        <v>-24.5</v>
      </c>
      <c r="M333" s="5" t="s">
        <v>30</v>
      </c>
      <c r="N333" s="5" t="s">
        <v>23</v>
      </c>
      <c r="O333" s="6">
        <f>Table1[[#This Row],[quantity]]*Table1[[#This Row],[amount]]</f>
        <v>24.5</v>
      </c>
    </row>
    <row r="334" spans="1:15" x14ac:dyDescent="0.35">
      <c r="A334" s="4">
        <v>45628</v>
      </c>
      <c r="B334" s="5" t="s">
        <v>15</v>
      </c>
      <c r="C334" s="5" t="s">
        <v>608</v>
      </c>
      <c r="D334" s="5" t="s">
        <v>609</v>
      </c>
      <c r="E334" s="5" t="s">
        <v>26</v>
      </c>
      <c r="F334" s="5" t="str">
        <f>IF(OR(E334="Large A Pharmacy", E334="Large B Pharmacy", E334="Medium Pharmacy", E334="Small A Pharmacy", E334="Small B Pharmacy", E334="Small C Pharmacy"), "Retail Pharmacy",
IF(OR(E334="Large A Traditional", E334="Large B Traditional", E334="Medium Traditional", E334="Small A Traditional", E334="Small B Traditional", E334="Small C Traditional"), "Retail Traditional",
IF(OR(E334="Semi WS Beauty", E334="Semi WS Traditional"), "Wholesale",
IF(OR(E334="New Beauty", E334="New Pharmacy", E334="New Traditional"), "Online / New",
IF(OR(E334="Specialty", E334="SubD A", E334="SubD B"), "Specialty / Niche",
IF(E334="Hyper", "Hyper", "Other"))))))</f>
        <v>Retail Traditional</v>
      </c>
      <c r="G334" s="5" t="s">
        <v>27</v>
      </c>
      <c r="H334" s="5" t="s">
        <v>188</v>
      </c>
      <c r="I334" s="5" t="s">
        <v>189</v>
      </c>
      <c r="J334" s="5">
        <v>60</v>
      </c>
      <c r="K334" s="5">
        <v>-1</v>
      </c>
      <c r="L334" s="5">
        <v>-24.5</v>
      </c>
      <c r="M334" s="5" t="s">
        <v>30</v>
      </c>
      <c r="N334" s="5" t="s">
        <v>23</v>
      </c>
      <c r="O334" s="6">
        <f>Table1[[#This Row],[quantity]]*Table1[[#This Row],[amount]]</f>
        <v>24.5</v>
      </c>
    </row>
    <row r="335" spans="1:15" x14ac:dyDescent="0.35">
      <c r="A335" s="4">
        <v>45628</v>
      </c>
      <c r="B335" s="5" t="s">
        <v>15</v>
      </c>
      <c r="C335" s="5" t="s">
        <v>610</v>
      </c>
      <c r="D335" s="5" t="s">
        <v>611</v>
      </c>
      <c r="E335" s="5" t="s">
        <v>49</v>
      </c>
      <c r="F335" s="5" t="str">
        <f>IF(OR(E335="Large A Pharmacy", E335="Large B Pharmacy", E335="Medium Pharmacy", E335="Small A Pharmacy", E335="Small B Pharmacy", E335="Small C Pharmacy"), "Retail Pharmacy",
IF(OR(E335="Large A Traditional", E335="Large B Traditional", E335="Medium Traditional", E335="Small A Traditional", E335="Small B Traditional", E335="Small C Traditional"), "Retail Traditional",
IF(OR(E335="Semi WS Beauty", E335="Semi WS Traditional"), "Wholesale",
IF(OR(E335="New Beauty", E335="New Pharmacy", E335="New Traditional"), "Online / New",
IF(OR(E335="Specialty", E335="SubD A", E335="SubD B"), "Specialty / Niche",
IF(E335="Hyper", "Hyper", "Other"))))))</f>
        <v>Retail Pharmacy</v>
      </c>
      <c r="G335" s="5" t="s">
        <v>50</v>
      </c>
      <c r="H335" s="5" t="s">
        <v>188</v>
      </c>
      <c r="I335" s="5" t="s">
        <v>189</v>
      </c>
      <c r="J335" s="5">
        <v>56</v>
      </c>
      <c r="K335" s="5">
        <v>-1</v>
      </c>
      <c r="L335" s="5">
        <v>-186.36</v>
      </c>
      <c r="M335" s="5" t="s">
        <v>30</v>
      </c>
      <c r="N335" s="5" t="s">
        <v>23</v>
      </c>
      <c r="O335" s="6">
        <f>Table1[[#This Row],[quantity]]*Table1[[#This Row],[amount]]</f>
        <v>186.36</v>
      </c>
    </row>
    <row r="336" spans="1:15" x14ac:dyDescent="0.35">
      <c r="A336" s="4">
        <v>45628</v>
      </c>
      <c r="B336" s="5" t="s">
        <v>15</v>
      </c>
      <c r="C336" s="5" t="s">
        <v>52</v>
      </c>
      <c r="D336" s="5" t="s">
        <v>53</v>
      </c>
      <c r="E336" s="5" t="s">
        <v>49</v>
      </c>
      <c r="F336" s="5" t="str">
        <f>IF(OR(E336="Large A Pharmacy", E336="Large B Pharmacy", E336="Medium Pharmacy", E336="Small A Pharmacy", E336="Small B Pharmacy", E336="Small C Pharmacy"), "Retail Pharmacy",
IF(OR(E336="Large A Traditional", E336="Large B Traditional", E336="Medium Traditional", E336="Small A Traditional", E336="Small B Traditional", E336="Small C Traditional"), "Retail Traditional",
IF(OR(E336="Semi WS Beauty", E336="Semi WS Traditional"), "Wholesale",
IF(OR(E336="New Beauty", E336="New Pharmacy", E336="New Traditional"), "Online / New",
IF(OR(E336="Specialty", E336="SubD A", E336="SubD B"), "Specialty / Niche",
IF(E336="Hyper", "Hyper", "Other"))))))</f>
        <v>Retail Pharmacy</v>
      </c>
      <c r="G336" s="5" t="s">
        <v>50</v>
      </c>
      <c r="H336" s="5" t="s">
        <v>188</v>
      </c>
      <c r="I336" s="5" t="s">
        <v>189</v>
      </c>
      <c r="J336" s="5">
        <v>56</v>
      </c>
      <c r="K336" s="5">
        <v>-1</v>
      </c>
      <c r="L336" s="5">
        <v>-186.36</v>
      </c>
      <c r="M336" s="5" t="s">
        <v>30</v>
      </c>
      <c r="N336" s="5" t="s">
        <v>23</v>
      </c>
      <c r="O336" s="6">
        <f>Table1[[#This Row],[quantity]]*Table1[[#This Row],[amount]]</f>
        <v>186.36</v>
      </c>
    </row>
    <row r="337" spans="1:15" x14ac:dyDescent="0.35">
      <c r="A337" s="4">
        <v>45628</v>
      </c>
      <c r="B337" s="5" t="s">
        <v>15</v>
      </c>
      <c r="C337" s="5" t="s">
        <v>564</v>
      </c>
      <c r="D337" s="5" t="s">
        <v>565</v>
      </c>
      <c r="E337" s="5" t="s">
        <v>49</v>
      </c>
      <c r="F337" s="5" t="str">
        <f>IF(OR(E337="Large A Pharmacy", E337="Large B Pharmacy", E337="Medium Pharmacy", E337="Small A Pharmacy", E337="Small B Pharmacy", E337="Small C Pharmacy"), "Retail Pharmacy",
IF(OR(E337="Large A Traditional", E337="Large B Traditional", E337="Medium Traditional", E337="Small A Traditional", E337="Small B Traditional", E337="Small C Traditional"), "Retail Traditional",
IF(OR(E337="Semi WS Beauty", E337="Semi WS Traditional"), "Wholesale",
IF(OR(E337="New Beauty", E337="New Pharmacy", E337="New Traditional"), "Online / New",
IF(OR(E337="Specialty", E337="SubD A", E337="SubD B"), "Specialty / Niche",
IF(E337="Hyper", "Hyper", "Other"))))))</f>
        <v>Retail Pharmacy</v>
      </c>
      <c r="G337" s="5" t="s">
        <v>50</v>
      </c>
      <c r="H337" s="5" t="s">
        <v>188</v>
      </c>
      <c r="I337" s="5" t="s">
        <v>189</v>
      </c>
      <c r="J337" s="5">
        <v>56</v>
      </c>
      <c r="K337" s="5">
        <v>-1</v>
      </c>
      <c r="L337" s="5">
        <v>-186.36</v>
      </c>
      <c r="M337" s="5" t="s">
        <v>22</v>
      </c>
      <c r="N337" s="5" t="s">
        <v>23</v>
      </c>
      <c r="O337" s="6">
        <f>Table1[[#This Row],[quantity]]*Table1[[#This Row],[amount]]</f>
        <v>186.36</v>
      </c>
    </row>
    <row r="338" spans="1:15" x14ac:dyDescent="0.35">
      <c r="A338" s="4">
        <v>45628</v>
      </c>
      <c r="B338" s="5" t="s">
        <v>15</v>
      </c>
      <c r="C338" s="5" t="s">
        <v>564</v>
      </c>
      <c r="D338" s="5" t="s">
        <v>565</v>
      </c>
      <c r="E338" s="5" t="s">
        <v>49</v>
      </c>
      <c r="F338" s="5" t="str">
        <f>IF(OR(E338="Large A Pharmacy", E338="Large B Pharmacy", E338="Medium Pharmacy", E338="Small A Pharmacy", E338="Small B Pharmacy", E338="Small C Pharmacy"), "Retail Pharmacy",
IF(OR(E338="Large A Traditional", E338="Large B Traditional", E338="Medium Traditional", E338="Small A Traditional", E338="Small B Traditional", E338="Small C Traditional"), "Retail Traditional",
IF(OR(E338="Semi WS Beauty", E338="Semi WS Traditional"), "Wholesale",
IF(OR(E338="New Beauty", E338="New Pharmacy", E338="New Traditional"), "Online / New",
IF(OR(E338="Specialty", E338="SubD A", E338="SubD B"), "Specialty / Niche",
IF(E338="Hyper", "Hyper", "Other"))))))</f>
        <v>Retail Pharmacy</v>
      </c>
      <c r="G338" s="5" t="s">
        <v>50</v>
      </c>
      <c r="H338" s="5" t="s">
        <v>188</v>
      </c>
      <c r="I338" s="5" t="s">
        <v>612</v>
      </c>
      <c r="J338" s="5">
        <v>56</v>
      </c>
      <c r="K338" s="5">
        <v>-1</v>
      </c>
      <c r="L338" s="5">
        <v>-208.18</v>
      </c>
      <c r="M338" s="5" t="s">
        <v>22</v>
      </c>
      <c r="N338" s="5" t="s">
        <v>23</v>
      </c>
      <c r="O338" s="6">
        <f>Table1[[#This Row],[quantity]]*Table1[[#This Row],[amount]]</f>
        <v>208.18</v>
      </c>
    </row>
    <row r="339" spans="1:15" x14ac:dyDescent="0.35">
      <c r="A339" s="4">
        <v>45628</v>
      </c>
      <c r="B339" s="5" t="s">
        <v>15</v>
      </c>
      <c r="C339" s="5" t="s">
        <v>564</v>
      </c>
      <c r="D339" s="5" t="s">
        <v>565</v>
      </c>
      <c r="E339" s="5" t="s">
        <v>49</v>
      </c>
      <c r="F339" s="5" t="str">
        <f>IF(OR(E339="Large A Pharmacy", E339="Large B Pharmacy", E339="Medium Pharmacy", E339="Small A Pharmacy", E339="Small B Pharmacy", E339="Small C Pharmacy"), "Retail Pharmacy",
IF(OR(E339="Large A Traditional", E339="Large B Traditional", E339="Medium Traditional", E339="Small A Traditional", E339="Small B Traditional", E339="Small C Traditional"), "Retail Traditional",
IF(OR(E339="Semi WS Beauty", E339="Semi WS Traditional"), "Wholesale",
IF(OR(E339="New Beauty", E339="New Pharmacy", E339="New Traditional"), "Online / New",
IF(OR(E339="Specialty", E339="SubD A", E339="SubD B"), "Specialty / Niche",
IF(E339="Hyper", "Hyper", "Other"))))))</f>
        <v>Retail Pharmacy</v>
      </c>
      <c r="G339" s="5" t="s">
        <v>50</v>
      </c>
      <c r="H339" s="5" t="s">
        <v>188</v>
      </c>
      <c r="I339" s="5" t="s">
        <v>612</v>
      </c>
      <c r="J339" s="5">
        <v>56</v>
      </c>
      <c r="K339" s="5">
        <v>-1</v>
      </c>
      <c r="L339" s="5">
        <v>-208.18</v>
      </c>
      <c r="M339" s="5" t="s">
        <v>22</v>
      </c>
      <c r="N339" s="5" t="s">
        <v>23</v>
      </c>
      <c r="O339" s="6">
        <f>Table1[[#This Row],[quantity]]*Table1[[#This Row],[amount]]</f>
        <v>208.18</v>
      </c>
    </row>
    <row r="340" spans="1:15" x14ac:dyDescent="0.35">
      <c r="A340" s="4">
        <v>45643</v>
      </c>
      <c r="B340" s="5" t="s">
        <v>15</v>
      </c>
      <c r="C340" s="5" t="s">
        <v>141</v>
      </c>
      <c r="D340" s="5" t="s">
        <v>142</v>
      </c>
      <c r="E340" s="5" t="s">
        <v>74</v>
      </c>
      <c r="F340" s="5" t="str">
        <f>IF(OR(E340="Large A Pharmacy", E340="Large B Pharmacy", E340="Medium Pharmacy", E340="Small A Pharmacy", E340="Small B Pharmacy", E340="Small C Pharmacy"), "Retail Pharmacy",
IF(OR(E340="Large A Traditional", E340="Large B Traditional", E340="Medium Traditional", E340="Small A Traditional", E340="Small B Traditional", E340="Small C Traditional"), "Retail Traditional",
IF(OR(E340="Semi WS Beauty", E340="Semi WS Traditional"), "Wholesale",
IF(OR(E340="New Beauty", E340="New Pharmacy", E340="New Traditional"), "Online / New",
IF(OR(E340="Specialty", E340="SubD A", E340="SubD B"), "Specialty / Niche",
IF(E340="Hyper", "Hyper", "Other"))))))</f>
        <v>Retail Pharmacy</v>
      </c>
      <c r="G340" s="5" t="s">
        <v>143</v>
      </c>
      <c r="H340" s="5" t="s">
        <v>575</v>
      </c>
      <c r="I340" s="5" t="s">
        <v>576</v>
      </c>
      <c r="J340" s="5">
        <v>6</v>
      </c>
      <c r="K340" s="5">
        <v>-9</v>
      </c>
      <c r="L340" s="5">
        <v>-7426.89</v>
      </c>
      <c r="M340" s="5" t="s">
        <v>30</v>
      </c>
      <c r="N340" s="5" t="s">
        <v>146</v>
      </c>
      <c r="O340" s="6">
        <f>Table1[[#This Row],[quantity]]*Table1[[#This Row],[amount]]</f>
        <v>66842.010000000009</v>
      </c>
    </row>
    <row r="341" spans="1:15" x14ac:dyDescent="0.35">
      <c r="A341" s="4">
        <v>45628</v>
      </c>
      <c r="B341" s="5" t="s">
        <v>15</v>
      </c>
      <c r="C341" s="5" t="s">
        <v>613</v>
      </c>
      <c r="D341" s="5" t="s">
        <v>614</v>
      </c>
      <c r="E341" s="5" t="s">
        <v>49</v>
      </c>
      <c r="F341" s="5" t="str">
        <f>IF(OR(E341="Large A Pharmacy", E341="Large B Pharmacy", E341="Medium Pharmacy", E341="Small A Pharmacy", E341="Small B Pharmacy", E341="Small C Pharmacy"), "Retail Pharmacy",
IF(OR(E341="Large A Traditional", E341="Large B Traditional", E341="Medium Traditional", E341="Small A Traditional", E341="Small B Traditional", E341="Small C Traditional"), "Retail Traditional",
IF(OR(E341="Semi WS Beauty", E341="Semi WS Traditional"), "Wholesale",
IF(OR(E341="New Beauty", E341="New Pharmacy", E341="New Traditional"), "Online / New",
IF(OR(E341="Specialty", E341="SubD A", E341="SubD B"), "Specialty / Niche",
IF(E341="Hyper", "Hyper", "Other"))))))</f>
        <v>Retail Pharmacy</v>
      </c>
      <c r="G341" s="5" t="s">
        <v>50</v>
      </c>
      <c r="H341" s="5" t="s">
        <v>194</v>
      </c>
      <c r="I341" s="5" t="s">
        <v>195</v>
      </c>
      <c r="J341" s="5">
        <v>18</v>
      </c>
      <c r="K341" s="5">
        <v>-3</v>
      </c>
      <c r="L341" s="5">
        <v>-986.85</v>
      </c>
      <c r="M341" s="5" t="s">
        <v>30</v>
      </c>
      <c r="N341" s="5" t="s">
        <v>36</v>
      </c>
      <c r="O341" s="6">
        <f>Table1[[#This Row],[quantity]]*Table1[[#This Row],[amount]]</f>
        <v>2960.55</v>
      </c>
    </row>
    <row r="342" spans="1:15" x14ac:dyDescent="0.35">
      <c r="A342" s="4">
        <v>45628</v>
      </c>
      <c r="B342" s="5" t="s">
        <v>15</v>
      </c>
      <c r="C342" s="5" t="s">
        <v>161</v>
      </c>
      <c r="D342" s="5" t="s">
        <v>162</v>
      </c>
      <c r="E342" s="5" t="s">
        <v>49</v>
      </c>
      <c r="F342" s="5" t="str">
        <f>IF(OR(E342="Large A Pharmacy", E342="Large B Pharmacy", E342="Medium Pharmacy", E342="Small A Pharmacy", E342="Small B Pharmacy", E342="Small C Pharmacy"), "Retail Pharmacy",
IF(OR(E342="Large A Traditional", E342="Large B Traditional", E342="Medium Traditional", E342="Small A Traditional", E342="Small B Traditional", E342="Small C Traditional"), "Retail Traditional",
IF(OR(E342="Semi WS Beauty", E342="Semi WS Traditional"), "Wholesale",
IF(OR(E342="New Beauty", E342="New Pharmacy", E342="New Traditional"), "Online / New",
IF(OR(E342="Specialty", E342="SubD A", E342="SubD B"), "Specialty / Niche",
IF(E342="Hyper", "Hyper", "Other"))))))</f>
        <v>Retail Pharmacy</v>
      </c>
      <c r="G342" s="5" t="s">
        <v>50</v>
      </c>
      <c r="H342" s="5" t="s">
        <v>64</v>
      </c>
      <c r="I342" s="5" t="s">
        <v>154</v>
      </c>
      <c r="J342" s="5">
        <v>54</v>
      </c>
      <c r="K342" s="5">
        <v>-1</v>
      </c>
      <c r="L342" s="5">
        <v>-122.81</v>
      </c>
      <c r="M342" s="5" t="s">
        <v>30</v>
      </c>
      <c r="N342" s="5" t="s">
        <v>23</v>
      </c>
      <c r="O342" s="6">
        <f>Table1[[#This Row],[quantity]]*Table1[[#This Row],[amount]]</f>
        <v>122.81</v>
      </c>
    </row>
    <row r="343" spans="1:15" x14ac:dyDescent="0.35">
      <c r="A343" s="4">
        <v>45628</v>
      </c>
      <c r="B343" s="5" t="s">
        <v>15</v>
      </c>
      <c r="C343" s="5" t="s">
        <v>615</v>
      </c>
      <c r="D343" s="5" t="s">
        <v>616</v>
      </c>
      <c r="E343" s="5" t="s">
        <v>26</v>
      </c>
      <c r="F343" s="5" t="str">
        <f>IF(OR(E343="Large A Pharmacy", E343="Large B Pharmacy", E343="Medium Pharmacy", E343="Small A Pharmacy", E343="Small B Pharmacy", E343="Small C Pharmacy"), "Retail Pharmacy",
IF(OR(E343="Large A Traditional", E343="Large B Traditional", E343="Medium Traditional", E343="Small A Traditional", E343="Small B Traditional", E343="Small C Traditional"), "Retail Traditional",
IF(OR(E343="Semi WS Beauty", E343="Semi WS Traditional"), "Wholesale",
IF(OR(E343="New Beauty", E343="New Pharmacy", E343="New Traditional"), "Online / New",
IF(OR(E343="Specialty", E343="SubD A", E343="SubD B"), "Specialty / Niche",
IF(E343="Hyper", "Hyper", "Other"))))))</f>
        <v>Retail Traditional</v>
      </c>
      <c r="G343" s="5" t="s">
        <v>27</v>
      </c>
      <c r="H343" s="5" t="s">
        <v>64</v>
      </c>
      <c r="I343" s="5" t="s">
        <v>154</v>
      </c>
      <c r="J343" s="5">
        <v>18</v>
      </c>
      <c r="K343" s="5">
        <v>-3</v>
      </c>
      <c r="L343" s="5">
        <v>-986.85</v>
      </c>
      <c r="M343" s="5" t="s">
        <v>30</v>
      </c>
      <c r="N343" s="5" t="s">
        <v>23</v>
      </c>
      <c r="O343" s="6">
        <f>Table1[[#This Row],[quantity]]*Table1[[#This Row],[amount]]</f>
        <v>2960.55</v>
      </c>
    </row>
    <row r="344" spans="1:15" x14ac:dyDescent="0.35">
      <c r="A344" s="4">
        <v>45628</v>
      </c>
      <c r="B344" s="5" t="s">
        <v>15</v>
      </c>
      <c r="C344" s="5" t="s">
        <v>87</v>
      </c>
      <c r="D344" s="5" t="s">
        <v>88</v>
      </c>
      <c r="E344" s="5" t="s">
        <v>74</v>
      </c>
      <c r="F344" s="5" t="str">
        <f>IF(OR(E344="Large A Pharmacy", E344="Large B Pharmacy", E344="Medium Pharmacy", E344="Small A Pharmacy", E344="Small B Pharmacy", E344="Small C Pharmacy"), "Retail Pharmacy",
IF(OR(E344="Large A Traditional", E344="Large B Traditional", E344="Medium Traditional", E344="Small A Traditional", E344="Small B Traditional", E344="Small C Traditional"), "Retail Traditional",
IF(OR(E344="Semi WS Beauty", E344="Semi WS Traditional"), "Wholesale",
IF(OR(E344="New Beauty", E344="New Pharmacy", E344="New Traditional"), "Online / New",
IF(OR(E344="Specialty", E344="SubD A", E344="SubD B"), "Specialty / Niche",
IF(E344="Hyper", "Hyper", "Other"))))))</f>
        <v>Retail Pharmacy</v>
      </c>
      <c r="G344" s="5" t="s">
        <v>75</v>
      </c>
      <c r="H344" s="5" t="s">
        <v>64</v>
      </c>
      <c r="I344" s="5" t="s">
        <v>154</v>
      </c>
      <c r="J344" s="5">
        <v>18</v>
      </c>
      <c r="K344" s="5">
        <v>-3</v>
      </c>
      <c r="L344" s="5">
        <v>-986.85</v>
      </c>
      <c r="M344" s="5" t="s">
        <v>90</v>
      </c>
      <c r="N344" s="5" t="s">
        <v>23</v>
      </c>
      <c r="O344" s="6">
        <f>Table1[[#This Row],[quantity]]*Table1[[#This Row],[amount]]</f>
        <v>2960.55</v>
      </c>
    </row>
    <row r="345" spans="1:15" x14ac:dyDescent="0.35">
      <c r="A345" s="4">
        <v>45628</v>
      </c>
      <c r="B345" s="5" t="s">
        <v>31</v>
      </c>
      <c r="C345" s="5" t="s">
        <v>524</v>
      </c>
      <c r="D345" s="5" t="s">
        <v>525</v>
      </c>
      <c r="E345" s="5" t="s">
        <v>49</v>
      </c>
      <c r="F345" s="5" t="str">
        <f>IF(OR(E345="Large A Pharmacy", E345="Large B Pharmacy", E345="Medium Pharmacy", E345="Small A Pharmacy", E345="Small B Pharmacy", E345="Small C Pharmacy"), "Retail Pharmacy",
IF(OR(E345="Large A Traditional", E345="Large B Traditional", E345="Medium Traditional", E345="Small A Traditional", E345="Small B Traditional", E345="Small C Traditional"), "Retail Traditional",
IF(OR(E345="Semi WS Beauty", E345="Semi WS Traditional"), "Wholesale",
IF(OR(E345="New Beauty", E345="New Pharmacy", E345="New Traditional"), "Online / New",
IF(OR(E345="Specialty", E345="SubD A", E345="SubD B"), "Specialty / Niche",
IF(E345="Hyper", "Hyper", "Other"))))))</f>
        <v>Retail Pharmacy</v>
      </c>
      <c r="G345" s="5" t="s">
        <v>50</v>
      </c>
      <c r="H345" s="5" t="s">
        <v>64</v>
      </c>
      <c r="I345" s="5" t="s">
        <v>154</v>
      </c>
      <c r="J345" s="5">
        <v>24</v>
      </c>
      <c r="K345" s="5">
        <v>-2</v>
      </c>
      <c r="L345" s="5">
        <v>-333.34</v>
      </c>
      <c r="M345" s="5" t="s">
        <v>105</v>
      </c>
      <c r="N345" s="5" t="s">
        <v>36</v>
      </c>
      <c r="O345" s="6">
        <f>Table1[[#This Row],[quantity]]*Table1[[#This Row],[amount]]</f>
        <v>666.68</v>
      </c>
    </row>
    <row r="346" spans="1:15" x14ac:dyDescent="0.35">
      <c r="A346" s="4">
        <v>45628</v>
      </c>
      <c r="B346" s="5" t="s">
        <v>31</v>
      </c>
      <c r="C346" s="5" t="s">
        <v>524</v>
      </c>
      <c r="D346" s="5" t="s">
        <v>525</v>
      </c>
      <c r="E346" s="5" t="s">
        <v>49</v>
      </c>
      <c r="F346" s="5" t="str">
        <f>IF(OR(E346="Large A Pharmacy", E346="Large B Pharmacy", E346="Medium Pharmacy", E346="Small A Pharmacy", E346="Small B Pharmacy", E346="Small C Pharmacy"), "Retail Pharmacy",
IF(OR(E346="Large A Traditional", E346="Large B Traditional", E346="Medium Traditional", E346="Small A Traditional", E346="Small B Traditional", E346="Small C Traditional"), "Retail Traditional",
IF(OR(E346="Semi WS Beauty", E346="Semi WS Traditional"), "Wholesale",
IF(OR(E346="New Beauty", E346="New Pharmacy", E346="New Traditional"), "Online / New",
IF(OR(E346="Specialty", E346="SubD A", E346="SubD B"), "Specialty / Niche",
IF(E346="Hyper", "Hyper", "Other"))))))</f>
        <v>Retail Pharmacy</v>
      </c>
      <c r="G346" s="5" t="s">
        <v>50</v>
      </c>
      <c r="H346" s="5" t="s">
        <v>64</v>
      </c>
      <c r="I346" s="5" t="s">
        <v>154</v>
      </c>
      <c r="J346" s="5">
        <v>24</v>
      </c>
      <c r="K346" s="5">
        <v>-2</v>
      </c>
      <c r="L346" s="5">
        <v>-333.34</v>
      </c>
      <c r="M346" s="5" t="s">
        <v>105</v>
      </c>
      <c r="N346" s="5" t="s">
        <v>36</v>
      </c>
      <c r="O346" s="6">
        <f>Table1[[#This Row],[quantity]]*Table1[[#This Row],[amount]]</f>
        <v>666.68</v>
      </c>
    </row>
    <row r="347" spans="1:15" x14ac:dyDescent="0.35">
      <c r="A347" s="4">
        <v>45628</v>
      </c>
      <c r="B347" s="5" t="s">
        <v>31</v>
      </c>
      <c r="C347" s="5" t="s">
        <v>524</v>
      </c>
      <c r="D347" s="5" t="s">
        <v>525</v>
      </c>
      <c r="E347" s="5" t="s">
        <v>49</v>
      </c>
      <c r="F347" s="5" t="str">
        <f>IF(OR(E347="Large A Pharmacy", E347="Large B Pharmacy", E347="Medium Pharmacy", E347="Small A Pharmacy", E347="Small B Pharmacy", E347="Small C Pharmacy"), "Retail Pharmacy",
IF(OR(E347="Large A Traditional", E347="Large B Traditional", E347="Medium Traditional", E347="Small A Traditional", E347="Small B Traditional", E347="Small C Traditional"), "Retail Traditional",
IF(OR(E347="Semi WS Beauty", E347="Semi WS Traditional"), "Wholesale",
IF(OR(E347="New Beauty", E347="New Pharmacy", E347="New Traditional"), "Online / New",
IF(OR(E347="Specialty", E347="SubD A", E347="SubD B"), "Specialty / Niche",
IF(E347="Hyper", "Hyper", "Other"))))))</f>
        <v>Retail Pharmacy</v>
      </c>
      <c r="G347" s="5" t="s">
        <v>50</v>
      </c>
      <c r="H347" s="5" t="s">
        <v>64</v>
      </c>
      <c r="I347" s="5" t="s">
        <v>154</v>
      </c>
      <c r="J347" s="5">
        <v>48</v>
      </c>
      <c r="K347" s="5">
        <v>-1</v>
      </c>
      <c r="L347" s="5">
        <v>-81.09</v>
      </c>
      <c r="M347" s="5" t="s">
        <v>105</v>
      </c>
      <c r="N347" s="5" t="s">
        <v>36</v>
      </c>
      <c r="O347" s="6">
        <f>Table1[[#This Row],[quantity]]*Table1[[#This Row],[amount]]</f>
        <v>81.09</v>
      </c>
    </row>
    <row r="348" spans="1:15" x14ac:dyDescent="0.35">
      <c r="A348" s="4">
        <v>45628</v>
      </c>
      <c r="B348" s="5" t="s">
        <v>31</v>
      </c>
      <c r="C348" s="5" t="s">
        <v>524</v>
      </c>
      <c r="D348" s="5" t="s">
        <v>525</v>
      </c>
      <c r="E348" s="5" t="s">
        <v>49</v>
      </c>
      <c r="F348" s="5" t="str">
        <f>IF(OR(E348="Large A Pharmacy", E348="Large B Pharmacy", E348="Medium Pharmacy", E348="Small A Pharmacy", E348="Small B Pharmacy", E348="Small C Pharmacy"), "Retail Pharmacy",
IF(OR(E348="Large A Traditional", E348="Large B Traditional", E348="Medium Traditional", E348="Small A Traditional", E348="Small B Traditional", E348="Small C Traditional"), "Retail Traditional",
IF(OR(E348="Semi WS Beauty", E348="Semi WS Traditional"), "Wholesale",
IF(OR(E348="New Beauty", E348="New Pharmacy", E348="New Traditional"), "Online / New",
IF(OR(E348="Specialty", E348="SubD A", E348="SubD B"), "Specialty / Niche",
IF(E348="Hyper", "Hyper", "Other"))))))</f>
        <v>Retail Pharmacy</v>
      </c>
      <c r="G348" s="5" t="s">
        <v>50</v>
      </c>
      <c r="H348" s="5" t="s">
        <v>64</v>
      </c>
      <c r="I348" s="5" t="s">
        <v>154</v>
      </c>
      <c r="J348" s="5">
        <v>48</v>
      </c>
      <c r="K348" s="5">
        <v>-1</v>
      </c>
      <c r="L348" s="5">
        <v>-75.89</v>
      </c>
      <c r="M348" s="5" t="s">
        <v>105</v>
      </c>
      <c r="N348" s="5" t="s">
        <v>36</v>
      </c>
      <c r="O348" s="6">
        <f>Table1[[#This Row],[quantity]]*Table1[[#This Row],[amount]]</f>
        <v>75.89</v>
      </c>
    </row>
    <row r="349" spans="1:15" x14ac:dyDescent="0.35">
      <c r="A349" s="4">
        <v>45628</v>
      </c>
      <c r="B349" s="5" t="s">
        <v>31</v>
      </c>
      <c r="C349" s="5" t="s">
        <v>100</v>
      </c>
      <c r="D349" s="5" t="s">
        <v>101</v>
      </c>
      <c r="E349" s="5" t="s">
        <v>102</v>
      </c>
      <c r="F349" s="5" t="str">
        <f>IF(OR(E349="Large A Pharmacy", E349="Large B Pharmacy", E349="Medium Pharmacy", E349="Small A Pharmacy", E349="Small B Pharmacy", E349="Small C Pharmacy"), "Retail Pharmacy",
IF(OR(E349="Large A Traditional", E349="Large B Traditional", E349="Medium Traditional", E349="Small A Traditional", E349="Small B Traditional", E349="Small C Traditional"), "Retail Traditional",
IF(OR(E349="Semi WS Beauty", E349="Semi WS Traditional"), "Wholesale",
IF(OR(E349="New Beauty", E349="New Pharmacy", E349="New Traditional"), "Online / New",
IF(OR(E349="Specialty", E349="SubD A", E349="SubD B"), "Specialty / Niche",
IF(E349="Hyper", "Hyper", "Other"))))))</f>
        <v>Retail Pharmacy</v>
      </c>
      <c r="G349" s="5" t="s">
        <v>103</v>
      </c>
      <c r="H349" s="5" t="s">
        <v>617</v>
      </c>
      <c r="I349" s="5" t="s">
        <v>618</v>
      </c>
      <c r="J349" s="5">
        <v>48</v>
      </c>
      <c r="K349" s="5">
        <v>-1</v>
      </c>
      <c r="L349" s="5">
        <v>-191.96</v>
      </c>
      <c r="M349" s="5" t="s">
        <v>105</v>
      </c>
      <c r="N349" s="5" t="s">
        <v>36</v>
      </c>
      <c r="O349" s="6">
        <f>Table1[[#This Row],[quantity]]*Table1[[#This Row],[amount]]</f>
        <v>191.96</v>
      </c>
    </row>
    <row r="350" spans="1:15" x14ac:dyDescent="0.35">
      <c r="A350" s="4">
        <v>45628</v>
      </c>
      <c r="B350" s="5" t="s">
        <v>15</v>
      </c>
      <c r="C350" s="5" t="s">
        <v>177</v>
      </c>
      <c r="D350" s="5" t="s">
        <v>178</v>
      </c>
      <c r="E350" s="5" t="s">
        <v>179</v>
      </c>
      <c r="F350" s="5" t="str">
        <f>IF(OR(E350="Large A Pharmacy", E350="Large B Pharmacy", E350="Medium Pharmacy", E350="Small A Pharmacy", E350="Small B Pharmacy", E350="Small C Pharmacy"), "Retail Pharmacy",
IF(OR(E350="Large A Traditional", E350="Large B Traditional", E350="Medium Traditional", E350="Small A Traditional", E350="Small B Traditional", E350="Small C Traditional"), "Retail Traditional",
IF(OR(E350="Semi WS Beauty", E350="Semi WS Traditional"), "Wholesale",
IF(OR(E350="New Beauty", E350="New Pharmacy", E350="New Traditional"), "Online / New",
IF(OR(E350="Specialty", E350="SubD A", E350="SubD B"), "Specialty / Niche",
IF(E350="Hyper", "Hyper", "Other"))))))</f>
        <v>Hyper</v>
      </c>
      <c r="G350" s="5" t="s">
        <v>180</v>
      </c>
      <c r="H350" s="5" t="s">
        <v>548</v>
      </c>
      <c r="I350" s="5" t="s">
        <v>619</v>
      </c>
      <c r="J350" s="5">
        <v>12</v>
      </c>
      <c r="K350" s="5">
        <v>-4</v>
      </c>
      <c r="L350" s="5">
        <v>-889.28</v>
      </c>
      <c r="M350" s="5" t="s">
        <v>135</v>
      </c>
      <c r="N350" s="5" t="s">
        <v>23</v>
      </c>
      <c r="O350" s="6">
        <f>Table1[[#This Row],[quantity]]*Table1[[#This Row],[amount]]</f>
        <v>3557.12</v>
      </c>
    </row>
    <row r="351" spans="1:15" x14ac:dyDescent="0.35">
      <c r="A351" s="4">
        <v>45628</v>
      </c>
      <c r="B351" s="5" t="s">
        <v>15</v>
      </c>
      <c r="C351" s="5" t="s">
        <v>177</v>
      </c>
      <c r="D351" s="5" t="s">
        <v>178</v>
      </c>
      <c r="E351" s="5" t="s">
        <v>179</v>
      </c>
      <c r="F351" s="5" t="str">
        <f>IF(OR(E351="Large A Pharmacy", E351="Large B Pharmacy", E351="Medium Pharmacy", E351="Small A Pharmacy", E351="Small B Pharmacy", E351="Small C Pharmacy"), "Retail Pharmacy",
IF(OR(E351="Large A Traditional", E351="Large B Traditional", E351="Medium Traditional", E351="Small A Traditional", E351="Small B Traditional", E351="Small C Traditional"), "Retail Traditional",
IF(OR(E351="Semi WS Beauty", E351="Semi WS Traditional"), "Wholesale",
IF(OR(E351="New Beauty", E351="New Pharmacy", E351="New Traditional"), "Online / New",
IF(OR(E351="Specialty", E351="SubD A", E351="SubD B"), "Specialty / Niche",
IF(E351="Hyper", "Hyper", "Other"))))))</f>
        <v>Hyper</v>
      </c>
      <c r="G351" s="5" t="s">
        <v>180</v>
      </c>
      <c r="H351" s="5" t="s">
        <v>64</v>
      </c>
      <c r="I351" s="5" t="s">
        <v>154</v>
      </c>
      <c r="J351" s="5">
        <v>48</v>
      </c>
      <c r="K351" s="5">
        <v>-1</v>
      </c>
      <c r="L351" s="5">
        <v>-122.81</v>
      </c>
      <c r="M351" s="5" t="s">
        <v>135</v>
      </c>
      <c r="N351" s="5" t="s">
        <v>23</v>
      </c>
      <c r="O351" s="6">
        <f>Table1[[#This Row],[quantity]]*Table1[[#This Row],[amount]]</f>
        <v>122.81</v>
      </c>
    </row>
    <row r="352" spans="1:15" x14ac:dyDescent="0.35">
      <c r="A352" s="4">
        <v>45628</v>
      </c>
      <c r="B352" s="5" t="s">
        <v>15</v>
      </c>
      <c r="C352" s="5" t="s">
        <v>620</v>
      </c>
      <c r="D352" s="5" t="s">
        <v>621</v>
      </c>
      <c r="E352" s="5" t="s">
        <v>45</v>
      </c>
      <c r="F352" s="5" t="str">
        <f>IF(OR(E352="Large A Pharmacy", E352="Large B Pharmacy", E352="Medium Pharmacy", E352="Small A Pharmacy", E352="Small B Pharmacy", E352="Small C Pharmacy"), "Retail Pharmacy",
IF(OR(E352="Large A Traditional", E352="Large B Traditional", E352="Medium Traditional", E352="Small A Traditional", E352="Small B Traditional", E352="Small C Traditional"), "Retail Traditional",
IF(OR(E352="Semi WS Beauty", E352="Semi WS Traditional"), "Wholesale",
IF(OR(E352="New Beauty", E352="New Pharmacy", E352="New Traditional"), "Online / New",
IF(OR(E352="Specialty", E352="SubD A", E352="SubD B"), "Specialty / Niche",
IF(E352="Hyper", "Hyper", "Other"))))))</f>
        <v>Online / New</v>
      </c>
      <c r="G352" s="5" t="s">
        <v>622</v>
      </c>
      <c r="H352" s="5" t="s">
        <v>20</v>
      </c>
      <c r="I352" s="5" t="s">
        <v>623</v>
      </c>
      <c r="J352" s="5">
        <v>48</v>
      </c>
      <c r="K352" s="5">
        <v>-1</v>
      </c>
      <c r="L352" s="5">
        <v>-374.17</v>
      </c>
      <c r="M352" s="5" t="s">
        <v>30</v>
      </c>
      <c r="N352" s="5" t="s">
        <v>23</v>
      </c>
      <c r="O352" s="6">
        <f>Table1[[#This Row],[quantity]]*Table1[[#This Row],[amount]]</f>
        <v>374.17</v>
      </c>
    </row>
    <row r="353" spans="1:15" x14ac:dyDescent="0.35">
      <c r="A353" s="4">
        <v>45628</v>
      </c>
      <c r="B353" s="5" t="s">
        <v>15</v>
      </c>
      <c r="C353" s="5" t="s">
        <v>212</v>
      </c>
      <c r="D353" s="5" t="s">
        <v>213</v>
      </c>
      <c r="E353" s="5" t="s">
        <v>18</v>
      </c>
      <c r="F353" s="5" t="str">
        <f>IF(OR(E353="Large A Pharmacy", E353="Large B Pharmacy", E353="Medium Pharmacy", E353="Small A Pharmacy", E353="Small B Pharmacy", E353="Small C Pharmacy"), "Retail Pharmacy",
IF(OR(E353="Large A Traditional", E353="Large B Traditional", E353="Medium Traditional", E353="Small A Traditional", E353="Small B Traditional", E353="Small C Traditional"), "Retail Traditional",
IF(OR(E353="Semi WS Beauty", E353="Semi WS Traditional"), "Wholesale",
IF(OR(E353="New Beauty", E353="New Pharmacy", E353="New Traditional"), "Online / New",
IF(OR(E353="Specialty", E353="SubD A", E353="SubD B"), "Specialty / Niche",
IF(E353="Hyper", "Hyper", "Other"))))))</f>
        <v>Retail Traditional</v>
      </c>
      <c r="G353" s="5" t="s">
        <v>19</v>
      </c>
      <c r="H353" s="5" t="s">
        <v>130</v>
      </c>
      <c r="I353" s="5" t="s">
        <v>556</v>
      </c>
      <c r="J353" s="5">
        <v>24</v>
      </c>
      <c r="K353" s="5">
        <v>-2</v>
      </c>
      <c r="L353" s="5">
        <v>-106</v>
      </c>
      <c r="M353" s="5" t="s">
        <v>30</v>
      </c>
      <c r="N353" s="5" t="s">
        <v>23</v>
      </c>
      <c r="O353" s="6">
        <f>Table1[[#This Row],[quantity]]*Table1[[#This Row],[amount]]</f>
        <v>212</v>
      </c>
    </row>
    <row r="354" spans="1:15" x14ac:dyDescent="0.35">
      <c r="A354" s="4">
        <v>45628</v>
      </c>
      <c r="B354" s="5" t="s">
        <v>15</v>
      </c>
      <c r="C354" s="5" t="s">
        <v>212</v>
      </c>
      <c r="D354" s="5" t="s">
        <v>213</v>
      </c>
      <c r="E354" s="5" t="s">
        <v>18</v>
      </c>
      <c r="F354" s="5" t="str">
        <f>IF(OR(E354="Large A Pharmacy", E354="Large B Pharmacy", E354="Medium Pharmacy", E354="Small A Pharmacy", E354="Small B Pharmacy", E354="Small C Pharmacy"), "Retail Pharmacy",
IF(OR(E354="Large A Traditional", E354="Large B Traditional", E354="Medium Traditional", E354="Small A Traditional", E354="Small B Traditional", E354="Small C Traditional"), "Retail Traditional",
IF(OR(E354="Semi WS Beauty", E354="Semi WS Traditional"), "Wholesale",
IF(OR(E354="New Beauty", E354="New Pharmacy", E354="New Traditional"), "Online / New",
IF(OR(E354="Specialty", E354="SubD A", E354="SubD B"), "Specialty / Niche",
IF(E354="Hyper", "Hyper", "Other"))))))</f>
        <v>Retail Traditional</v>
      </c>
      <c r="G354" s="5" t="s">
        <v>19</v>
      </c>
      <c r="H354" s="5" t="s">
        <v>130</v>
      </c>
      <c r="I354" s="5" t="s">
        <v>556</v>
      </c>
      <c r="J354" s="5">
        <v>24</v>
      </c>
      <c r="K354" s="5">
        <v>-2</v>
      </c>
      <c r="L354" s="5">
        <v>-106</v>
      </c>
      <c r="M354" s="5" t="s">
        <v>30</v>
      </c>
      <c r="N354" s="5" t="s">
        <v>23</v>
      </c>
      <c r="O354" s="6">
        <f>Table1[[#This Row],[quantity]]*Table1[[#This Row],[amount]]</f>
        <v>212</v>
      </c>
    </row>
    <row r="355" spans="1:15" x14ac:dyDescent="0.35">
      <c r="A355" s="4">
        <v>45628</v>
      </c>
      <c r="B355" s="5" t="s">
        <v>15</v>
      </c>
      <c r="C355" s="5" t="s">
        <v>624</v>
      </c>
      <c r="D355" s="5" t="s">
        <v>625</v>
      </c>
      <c r="E355" s="5" t="s">
        <v>216</v>
      </c>
      <c r="F355" s="5" t="str">
        <f>IF(OR(E355="Large A Pharmacy", E355="Large B Pharmacy", E355="Medium Pharmacy", E355="Small A Pharmacy", E355="Small B Pharmacy", E355="Small C Pharmacy"), "Retail Pharmacy",
IF(OR(E355="Large A Traditional", E355="Large B Traditional", E355="Medium Traditional", E355="Small A Traditional", E355="Small B Traditional", E355="Small C Traditional"), "Retail Traditional",
IF(OR(E355="Semi WS Beauty", E355="Semi WS Traditional"), "Wholesale",
IF(OR(E355="New Beauty", E355="New Pharmacy", E355="New Traditional"), "Online / New",
IF(OR(E355="Specialty", E355="SubD A", E355="SubD B"), "Specialty / Niche",
IF(E355="Hyper", "Hyper", "Other"))))))</f>
        <v>Retail Traditional</v>
      </c>
      <c r="G355" s="5" t="s">
        <v>626</v>
      </c>
      <c r="H355" s="5" t="s">
        <v>130</v>
      </c>
      <c r="I355" s="5" t="s">
        <v>131</v>
      </c>
      <c r="J355" s="5">
        <v>24</v>
      </c>
      <c r="K355" s="5">
        <v>-2</v>
      </c>
      <c r="L355" s="5">
        <v>-270.36</v>
      </c>
      <c r="M355" s="5" t="s">
        <v>110</v>
      </c>
      <c r="N355" s="5" t="s">
        <v>23</v>
      </c>
      <c r="O355" s="6">
        <f>Table1[[#This Row],[quantity]]*Table1[[#This Row],[amount]]</f>
        <v>540.72</v>
      </c>
    </row>
    <row r="356" spans="1:15" x14ac:dyDescent="0.35">
      <c r="A356" s="4">
        <v>45628</v>
      </c>
      <c r="B356" s="5" t="s">
        <v>15</v>
      </c>
      <c r="C356" s="5" t="s">
        <v>620</v>
      </c>
      <c r="D356" s="5" t="s">
        <v>621</v>
      </c>
      <c r="E356" s="5" t="s">
        <v>45</v>
      </c>
      <c r="F356" s="5" t="str">
        <f>IF(OR(E356="Large A Pharmacy", E356="Large B Pharmacy", E356="Medium Pharmacy", E356="Small A Pharmacy", E356="Small B Pharmacy", E356="Small C Pharmacy"), "Retail Pharmacy",
IF(OR(E356="Large A Traditional", E356="Large B Traditional", E356="Medium Traditional", E356="Small A Traditional", E356="Small B Traditional", E356="Small C Traditional"), "Retail Traditional",
IF(OR(E356="Semi WS Beauty", E356="Semi WS Traditional"), "Wholesale",
IF(OR(E356="New Beauty", E356="New Pharmacy", E356="New Traditional"), "Online / New",
IF(OR(E356="Specialty", E356="SubD A", E356="SubD B"), "Specialty / Niche",
IF(E356="Hyper", "Hyper", "Other"))))))</f>
        <v>Online / New</v>
      </c>
      <c r="G356" s="5" t="s">
        <v>622</v>
      </c>
      <c r="H356" s="5" t="s">
        <v>130</v>
      </c>
      <c r="I356" s="5" t="s">
        <v>131</v>
      </c>
      <c r="J356" s="5">
        <v>48</v>
      </c>
      <c r="K356" s="5">
        <v>-1</v>
      </c>
      <c r="L356" s="5">
        <v>-67.599999999999994</v>
      </c>
      <c r="M356" s="5" t="s">
        <v>30</v>
      </c>
      <c r="N356" s="5" t="s">
        <v>23</v>
      </c>
      <c r="O356" s="6">
        <f>Table1[[#This Row],[quantity]]*Table1[[#This Row],[amount]]</f>
        <v>67.599999999999994</v>
      </c>
    </row>
    <row r="357" spans="1:15" x14ac:dyDescent="0.35">
      <c r="A357" s="4">
        <v>45628</v>
      </c>
      <c r="B357" s="5" t="s">
        <v>15</v>
      </c>
      <c r="C357" s="5" t="s">
        <v>54</v>
      </c>
      <c r="D357" s="5" t="s">
        <v>55</v>
      </c>
      <c r="E357" s="5" t="s">
        <v>18</v>
      </c>
      <c r="F357" s="5" t="str">
        <f>IF(OR(E357="Large A Pharmacy", E357="Large B Pharmacy", E357="Medium Pharmacy", E357="Small A Pharmacy", E357="Small B Pharmacy", E357="Small C Pharmacy"), "Retail Pharmacy",
IF(OR(E357="Large A Traditional", E357="Large B Traditional", E357="Medium Traditional", E357="Small A Traditional", E357="Small B Traditional", E357="Small C Traditional"), "Retail Traditional",
IF(OR(E357="Semi WS Beauty", E357="Semi WS Traditional"), "Wholesale",
IF(OR(E357="New Beauty", E357="New Pharmacy", E357="New Traditional"), "Online / New",
IF(OR(E357="Specialty", E357="SubD A", E357="SubD B"), "Specialty / Niche",
IF(E357="Hyper", "Hyper", "Other"))))))</f>
        <v>Retail Traditional</v>
      </c>
      <c r="G357" s="5" t="s">
        <v>56</v>
      </c>
      <c r="H357" s="5" t="s">
        <v>188</v>
      </c>
      <c r="I357" s="5" t="s">
        <v>189</v>
      </c>
      <c r="J357" s="5">
        <v>48</v>
      </c>
      <c r="K357" s="5">
        <v>-1</v>
      </c>
      <c r="L357" s="5">
        <v>-76.37</v>
      </c>
      <c r="M357" s="5" t="s">
        <v>22</v>
      </c>
      <c r="N357" s="5" t="s">
        <v>23</v>
      </c>
      <c r="O357" s="6">
        <f>Table1[[#This Row],[quantity]]*Table1[[#This Row],[amount]]</f>
        <v>76.37</v>
      </c>
    </row>
    <row r="358" spans="1:15" x14ac:dyDescent="0.35">
      <c r="A358" s="4">
        <v>45628</v>
      </c>
      <c r="B358" s="5" t="s">
        <v>15</v>
      </c>
      <c r="C358" s="5" t="s">
        <v>54</v>
      </c>
      <c r="D358" s="5" t="s">
        <v>55</v>
      </c>
      <c r="E358" s="5" t="s">
        <v>18</v>
      </c>
      <c r="F358" s="5" t="str">
        <f>IF(OR(E358="Large A Pharmacy", E358="Large B Pharmacy", E358="Medium Pharmacy", E358="Small A Pharmacy", E358="Small B Pharmacy", E358="Small C Pharmacy"), "Retail Pharmacy",
IF(OR(E358="Large A Traditional", E358="Large B Traditional", E358="Medium Traditional", E358="Small A Traditional", E358="Small B Traditional", E358="Small C Traditional"), "Retail Traditional",
IF(OR(E358="Semi WS Beauty", E358="Semi WS Traditional"), "Wholesale",
IF(OR(E358="New Beauty", E358="New Pharmacy", E358="New Traditional"), "Online / New",
IF(OR(E358="Specialty", E358="SubD A", E358="SubD B"), "Specialty / Niche",
IF(E358="Hyper", "Hyper", "Other"))))))</f>
        <v>Retail Traditional</v>
      </c>
      <c r="G358" s="5" t="s">
        <v>56</v>
      </c>
      <c r="H358" s="5" t="s">
        <v>188</v>
      </c>
      <c r="I358" s="5" t="s">
        <v>189</v>
      </c>
      <c r="J358" s="5">
        <v>48</v>
      </c>
      <c r="K358" s="5">
        <v>-1</v>
      </c>
      <c r="L358" s="5">
        <v>-76.37</v>
      </c>
      <c r="M358" s="5" t="s">
        <v>22</v>
      </c>
      <c r="N358" s="5" t="s">
        <v>23</v>
      </c>
      <c r="O358" s="6">
        <f>Table1[[#This Row],[quantity]]*Table1[[#This Row],[amount]]</f>
        <v>76.37</v>
      </c>
    </row>
    <row r="359" spans="1:15" x14ac:dyDescent="0.35">
      <c r="A359" s="4">
        <v>45628</v>
      </c>
      <c r="B359" s="5" t="s">
        <v>31</v>
      </c>
      <c r="C359" s="5" t="s">
        <v>524</v>
      </c>
      <c r="D359" s="5" t="s">
        <v>525</v>
      </c>
      <c r="E359" s="5" t="s">
        <v>49</v>
      </c>
      <c r="F359" s="5" t="str">
        <f>IF(OR(E359="Large A Pharmacy", E359="Large B Pharmacy", E359="Medium Pharmacy", E359="Small A Pharmacy", E359="Small B Pharmacy", E359="Small C Pharmacy"), "Retail Pharmacy",
IF(OR(E359="Large A Traditional", E359="Large B Traditional", E359="Medium Traditional", E359="Small A Traditional", E359="Small B Traditional", E359="Small C Traditional"), "Retail Traditional",
IF(OR(E359="Semi WS Beauty", E359="Semi WS Traditional"), "Wholesale",
IF(OR(E359="New Beauty", E359="New Pharmacy", E359="New Traditional"), "Online / New",
IF(OR(E359="Specialty", E359="SubD A", E359="SubD B"), "Specialty / Niche",
IF(E359="Hyper", "Hyper", "Other"))))))</f>
        <v>Retail Pharmacy</v>
      </c>
      <c r="G359" s="5" t="s">
        <v>50</v>
      </c>
      <c r="H359" s="5" t="s">
        <v>64</v>
      </c>
      <c r="I359" s="5" t="s">
        <v>542</v>
      </c>
      <c r="J359" s="5">
        <v>45</v>
      </c>
      <c r="K359" s="5">
        <v>-1</v>
      </c>
      <c r="L359" s="5">
        <v>-127.68</v>
      </c>
      <c r="M359" s="5" t="s">
        <v>105</v>
      </c>
      <c r="N359" s="5" t="s">
        <v>36</v>
      </c>
      <c r="O359" s="6">
        <f>Table1[[#This Row],[quantity]]*Table1[[#This Row],[amount]]</f>
        <v>127.68</v>
      </c>
    </row>
    <row r="360" spans="1:15" x14ac:dyDescent="0.35">
      <c r="A360" s="4">
        <v>45628</v>
      </c>
      <c r="B360" s="5" t="s">
        <v>15</v>
      </c>
      <c r="C360" s="5" t="s">
        <v>87</v>
      </c>
      <c r="D360" s="5" t="s">
        <v>88</v>
      </c>
      <c r="E360" s="5" t="s">
        <v>74</v>
      </c>
      <c r="F360" s="5" t="str">
        <f>IF(OR(E360="Large A Pharmacy", E360="Large B Pharmacy", E360="Medium Pharmacy", E360="Small A Pharmacy", E360="Small B Pharmacy", E360="Small C Pharmacy"), "Retail Pharmacy",
IF(OR(E360="Large A Traditional", E360="Large B Traditional", E360="Medium Traditional", E360="Small A Traditional", E360="Small B Traditional", E360="Small C Traditional"), "Retail Traditional",
IF(OR(E360="Semi WS Beauty", E360="Semi WS Traditional"), "Wholesale",
IF(OR(E360="New Beauty", E360="New Pharmacy", E360="New Traditional"), "Online / New",
IF(OR(E360="Specialty", E360="SubD A", E360="SubD B"), "Specialty / Niche",
IF(E360="Hyper", "Hyper", "Other"))))))</f>
        <v>Retail Pharmacy</v>
      </c>
      <c r="G360" s="5" t="s">
        <v>75</v>
      </c>
      <c r="H360" s="5" t="s">
        <v>64</v>
      </c>
      <c r="I360" s="5" t="s">
        <v>542</v>
      </c>
      <c r="J360" s="5">
        <v>45</v>
      </c>
      <c r="K360" s="5">
        <v>-1</v>
      </c>
      <c r="L360" s="5">
        <v>-162.28</v>
      </c>
      <c r="M360" s="5" t="s">
        <v>90</v>
      </c>
      <c r="N360" s="5" t="s">
        <v>23</v>
      </c>
      <c r="O360" s="6">
        <f>Table1[[#This Row],[quantity]]*Table1[[#This Row],[amount]]</f>
        <v>162.28</v>
      </c>
    </row>
    <row r="361" spans="1:15" x14ac:dyDescent="0.35">
      <c r="A361" s="4">
        <v>45628</v>
      </c>
      <c r="B361" s="5" t="s">
        <v>15</v>
      </c>
      <c r="C361" s="5" t="s">
        <v>627</v>
      </c>
      <c r="D361" s="5" t="s">
        <v>628</v>
      </c>
      <c r="E361" s="5" t="s">
        <v>98</v>
      </c>
      <c r="F361" s="5" t="str">
        <f>IF(OR(E361="Large A Pharmacy", E361="Large B Pharmacy", E361="Medium Pharmacy", E361="Small A Pharmacy", E361="Small B Pharmacy", E361="Small C Pharmacy"), "Retail Pharmacy",
IF(OR(E361="Large A Traditional", E361="Large B Traditional", E361="Medium Traditional", E361="Small A Traditional", E361="Small B Traditional", E361="Small C Traditional"), "Retail Traditional",
IF(OR(E361="Semi WS Beauty", E361="Semi WS Traditional"), "Wholesale",
IF(OR(E361="New Beauty", E361="New Pharmacy", E361="New Traditional"), "Online / New",
IF(OR(E361="Specialty", E361="SubD A", E361="SubD B"), "Specialty / Niche",
IF(E361="Hyper", "Hyper", "Other"))))))</f>
        <v>Retail Traditional</v>
      </c>
      <c r="G361" s="5" t="s">
        <v>99</v>
      </c>
      <c r="H361" s="5" t="s">
        <v>28</v>
      </c>
      <c r="I361" s="5" t="s">
        <v>521</v>
      </c>
      <c r="J361" s="5">
        <v>40</v>
      </c>
      <c r="K361" s="5">
        <v>-1</v>
      </c>
      <c r="L361" s="5">
        <v>-1025.9000000000001</v>
      </c>
      <c r="M361" s="5" t="s">
        <v>30</v>
      </c>
      <c r="N361" s="5" t="s">
        <v>36</v>
      </c>
      <c r="O361" s="6">
        <f>Table1[[#This Row],[quantity]]*Table1[[#This Row],[amount]]</f>
        <v>1025.9000000000001</v>
      </c>
    </row>
    <row r="362" spans="1:15" x14ac:dyDescent="0.35">
      <c r="A362" s="4">
        <v>45628</v>
      </c>
      <c r="B362" s="5" t="s">
        <v>15</v>
      </c>
      <c r="C362" s="5" t="s">
        <v>66</v>
      </c>
      <c r="D362" s="5" t="s">
        <v>67</v>
      </c>
      <c r="E362" s="5" t="s">
        <v>49</v>
      </c>
      <c r="F362" s="5" t="str">
        <f>IF(OR(E362="Large A Pharmacy", E362="Large B Pharmacy", E362="Medium Pharmacy", E362="Small A Pharmacy", E362="Small B Pharmacy", E362="Small C Pharmacy"), "Retail Pharmacy",
IF(OR(E362="Large A Traditional", E362="Large B Traditional", E362="Medium Traditional", E362="Small A Traditional", E362="Small B Traditional", E362="Small C Traditional"), "Retail Traditional",
IF(OR(E362="Semi WS Beauty", E362="Semi WS Traditional"), "Wholesale",
IF(OR(E362="New Beauty", E362="New Pharmacy", E362="New Traditional"), "Online / New",
IF(OR(E362="Specialty", E362="SubD A", E362="SubD B"), "Specialty / Niche",
IF(E362="Hyper", "Hyper", "Other"))))))</f>
        <v>Retail Pharmacy</v>
      </c>
      <c r="G362" s="5" t="s">
        <v>50</v>
      </c>
      <c r="H362" s="5" t="s">
        <v>28</v>
      </c>
      <c r="I362" s="5" t="s">
        <v>521</v>
      </c>
      <c r="J362" s="5">
        <v>40</v>
      </c>
      <c r="K362" s="5">
        <v>-1</v>
      </c>
      <c r="L362" s="5">
        <v>-1025.9000000000001</v>
      </c>
      <c r="M362" s="5" t="s">
        <v>30</v>
      </c>
      <c r="N362" s="5" t="s">
        <v>36</v>
      </c>
      <c r="O362" s="6">
        <f>Table1[[#This Row],[quantity]]*Table1[[#This Row],[amount]]</f>
        <v>1025.9000000000001</v>
      </c>
    </row>
    <row r="363" spans="1:15" x14ac:dyDescent="0.35">
      <c r="A363" s="4">
        <v>45628</v>
      </c>
      <c r="B363" s="5" t="s">
        <v>15</v>
      </c>
      <c r="C363" s="5" t="s">
        <v>629</v>
      </c>
      <c r="D363" s="5" t="s">
        <v>630</v>
      </c>
      <c r="E363" s="5" t="s">
        <v>26</v>
      </c>
      <c r="F363" s="5" t="str">
        <f>IF(OR(E363="Large A Pharmacy", E363="Large B Pharmacy", E363="Medium Pharmacy", E363="Small A Pharmacy", E363="Small B Pharmacy", E363="Small C Pharmacy"), "Retail Pharmacy",
IF(OR(E363="Large A Traditional", E363="Large B Traditional", E363="Medium Traditional", E363="Small A Traditional", E363="Small B Traditional", E363="Small C Traditional"), "Retail Traditional",
IF(OR(E363="Semi WS Beauty", E363="Semi WS Traditional"), "Wholesale",
IF(OR(E363="New Beauty", E363="New Pharmacy", E363="New Traditional"), "Online / New",
IF(OR(E363="Specialty", E363="SubD A", E363="SubD B"), "Specialty / Niche",
IF(E363="Hyper", "Hyper", "Other"))))))</f>
        <v>Retail Traditional</v>
      </c>
      <c r="G363" s="5" t="s">
        <v>27</v>
      </c>
      <c r="H363" s="5" t="s">
        <v>28</v>
      </c>
      <c r="I363" s="5" t="s">
        <v>521</v>
      </c>
      <c r="J363" s="5">
        <v>40</v>
      </c>
      <c r="K363" s="5">
        <v>-1</v>
      </c>
      <c r="L363" s="5">
        <v>-1025.9000000000001</v>
      </c>
      <c r="M363" s="5" t="s">
        <v>30</v>
      </c>
      <c r="N363" s="5" t="s">
        <v>36</v>
      </c>
      <c r="O363" s="6">
        <f>Table1[[#This Row],[quantity]]*Table1[[#This Row],[amount]]</f>
        <v>1025.9000000000001</v>
      </c>
    </row>
    <row r="364" spans="1:15" x14ac:dyDescent="0.35">
      <c r="A364" s="4">
        <v>45628</v>
      </c>
      <c r="B364" s="5" t="s">
        <v>15</v>
      </c>
      <c r="C364" s="5" t="s">
        <v>631</v>
      </c>
      <c r="D364" s="5" t="s">
        <v>632</v>
      </c>
      <c r="E364" s="5" t="s">
        <v>102</v>
      </c>
      <c r="F364" s="5" t="str">
        <f>IF(OR(E364="Large A Pharmacy", E364="Large B Pharmacy", E364="Medium Pharmacy", E364="Small A Pharmacy", E364="Small B Pharmacy", E364="Small C Pharmacy"), "Retail Pharmacy",
IF(OR(E364="Large A Traditional", E364="Large B Traditional", E364="Medium Traditional", E364="Small A Traditional", E364="Small B Traditional", E364="Small C Traditional"), "Retail Traditional",
IF(OR(E364="Semi WS Beauty", E364="Semi WS Traditional"), "Wholesale",
IF(OR(E364="New Beauty", E364="New Pharmacy", E364="New Traditional"), "Online / New",
IF(OR(E364="Specialty", E364="SubD A", E364="SubD B"), "Specialty / Niche",
IF(E364="Hyper", "Hyper", "Other"))))))</f>
        <v>Retail Pharmacy</v>
      </c>
      <c r="G364" s="5" t="s">
        <v>103</v>
      </c>
      <c r="H364" s="5" t="s">
        <v>28</v>
      </c>
      <c r="I364" s="5" t="s">
        <v>521</v>
      </c>
      <c r="J364" s="5">
        <v>40</v>
      </c>
      <c r="K364" s="5">
        <v>-1</v>
      </c>
      <c r="L364" s="5">
        <v>-1025.9000000000001</v>
      </c>
      <c r="M364" s="5" t="s">
        <v>30</v>
      </c>
      <c r="N364" s="5" t="s">
        <v>36</v>
      </c>
      <c r="O364" s="6">
        <f>Table1[[#This Row],[quantity]]*Table1[[#This Row],[amount]]</f>
        <v>1025.9000000000001</v>
      </c>
    </row>
    <row r="365" spans="1:15" x14ac:dyDescent="0.35">
      <c r="A365" s="4">
        <v>45628</v>
      </c>
      <c r="B365" s="5" t="s">
        <v>15</v>
      </c>
      <c r="C365" s="5" t="s">
        <v>108</v>
      </c>
      <c r="D365" s="5" t="s">
        <v>109</v>
      </c>
      <c r="E365" s="5" t="s">
        <v>49</v>
      </c>
      <c r="F365" s="5" t="str">
        <f>IF(OR(E365="Large A Pharmacy", E365="Large B Pharmacy", E365="Medium Pharmacy", E365="Small A Pharmacy", E365="Small B Pharmacy", E365="Small C Pharmacy"), "Retail Pharmacy",
IF(OR(E365="Large A Traditional", E365="Large B Traditional", E365="Medium Traditional", E365="Small A Traditional", E365="Small B Traditional", E365="Small C Traditional"), "Retail Traditional",
IF(OR(E365="Semi WS Beauty", E365="Semi WS Traditional"), "Wholesale",
IF(OR(E365="New Beauty", E365="New Pharmacy", E365="New Traditional"), "Online / New",
IF(OR(E365="Specialty", E365="SubD A", E365="SubD B"), "Specialty / Niche",
IF(E365="Hyper", "Hyper", "Other"))))))</f>
        <v>Retail Pharmacy</v>
      </c>
      <c r="G365" s="5" t="s">
        <v>50</v>
      </c>
      <c r="H365" s="5" t="s">
        <v>28</v>
      </c>
      <c r="I365" s="5" t="s">
        <v>521</v>
      </c>
      <c r="J365" s="5">
        <v>40</v>
      </c>
      <c r="K365" s="5">
        <v>-1</v>
      </c>
      <c r="L365" s="5">
        <v>-1025.9000000000001</v>
      </c>
      <c r="M365" s="5" t="s">
        <v>110</v>
      </c>
      <c r="N365" s="5" t="s">
        <v>36</v>
      </c>
      <c r="O365" s="6">
        <f>Table1[[#This Row],[quantity]]*Table1[[#This Row],[amount]]</f>
        <v>1025.9000000000001</v>
      </c>
    </row>
    <row r="366" spans="1:15" x14ac:dyDescent="0.35">
      <c r="A366" s="4">
        <v>45628</v>
      </c>
      <c r="B366" s="5" t="s">
        <v>15</v>
      </c>
      <c r="C366" s="5" t="s">
        <v>536</v>
      </c>
      <c r="D366" s="5" t="s">
        <v>537</v>
      </c>
      <c r="E366" s="5" t="s">
        <v>49</v>
      </c>
      <c r="F366" s="5" t="str">
        <f>IF(OR(E366="Large A Pharmacy", E366="Large B Pharmacy", E366="Medium Pharmacy", E366="Small A Pharmacy", E366="Small B Pharmacy", E366="Small C Pharmacy"), "Retail Pharmacy",
IF(OR(E366="Large A Traditional", E366="Large B Traditional", E366="Medium Traditional", E366="Small A Traditional", E366="Small B Traditional", E366="Small C Traditional"), "Retail Traditional",
IF(OR(E366="Semi WS Beauty", E366="Semi WS Traditional"), "Wholesale",
IF(OR(E366="New Beauty", E366="New Pharmacy", E366="New Traditional"), "Online / New",
IF(OR(E366="Specialty", E366="SubD A", E366="SubD B"), "Specialty / Niche",
IF(E366="Hyper", "Hyper", "Other"))))))</f>
        <v>Retail Pharmacy</v>
      </c>
      <c r="G366" s="5" t="s">
        <v>50</v>
      </c>
      <c r="H366" s="5" t="s">
        <v>28</v>
      </c>
      <c r="I366" s="5" t="s">
        <v>521</v>
      </c>
      <c r="J366" s="5">
        <v>40</v>
      </c>
      <c r="K366" s="5">
        <v>-1</v>
      </c>
      <c r="L366" s="5">
        <v>-1025.9000000000001</v>
      </c>
      <c r="M366" s="5" t="s">
        <v>30</v>
      </c>
      <c r="N366" s="5" t="s">
        <v>36</v>
      </c>
      <c r="O366" s="6">
        <f>Table1[[#This Row],[quantity]]*Table1[[#This Row],[amount]]</f>
        <v>1025.9000000000001</v>
      </c>
    </row>
    <row r="367" spans="1:15" x14ac:dyDescent="0.35">
      <c r="A367" s="4">
        <v>45628</v>
      </c>
      <c r="B367" s="5" t="s">
        <v>15</v>
      </c>
      <c r="C367" s="5" t="s">
        <v>633</v>
      </c>
      <c r="D367" s="5" t="s">
        <v>634</v>
      </c>
      <c r="E367" s="5" t="s">
        <v>26</v>
      </c>
      <c r="F367" s="5" t="str">
        <f>IF(OR(E367="Large A Pharmacy", E367="Large B Pharmacy", E367="Medium Pharmacy", E367="Small A Pharmacy", E367="Small B Pharmacy", E367="Small C Pharmacy"), "Retail Pharmacy",
IF(OR(E367="Large A Traditional", E367="Large B Traditional", E367="Medium Traditional", E367="Small A Traditional", E367="Small B Traditional", E367="Small C Traditional"), "Retail Traditional",
IF(OR(E367="Semi WS Beauty", E367="Semi WS Traditional"), "Wholesale",
IF(OR(E367="New Beauty", E367="New Pharmacy", E367="New Traditional"), "Online / New",
IF(OR(E367="Specialty", E367="SubD A", E367="SubD B"), "Specialty / Niche",
IF(E367="Hyper", "Hyper", "Other"))))))</f>
        <v>Retail Traditional</v>
      </c>
      <c r="G367" s="5" t="s">
        <v>27</v>
      </c>
      <c r="H367" s="5" t="s">
        <v>28</v>
      </c>
      <c r="I367" s="5" t="s">
        <v>521</v>
      </c>
      <c r="J367" s="5">
        <v>40</v>
      </c>
      <c r="K367" s="5">
        <v>-1</v>
      </c>
      <c r="L367" s="5">
        <v>-1025.9000000000001</v>
      </c>
      <c r="M367" s="5" t="s">
        <v>30</v>
      </c>
      <c r="N367" s="5" t="s">
        <v>36</v>
      </c>
      <c r="O367" s="6">
        <f>Table1[[#This Row],[quantity]]*Table1[[#This Row],[amount]]</f>
        <v>1025.9000000000001</v>
      </c>
    </row>
    <row r="368" spans="1:15" x14ac:dyDescent="0.35">
      <c r="A368" s="4">
        <v>45628</v>
      </c>
      <c r="B368" s="5" t="s">
        <v>15</v>
      </c>
      <c r="C368" s="5" t="s">
        <v>514</v>
      </c>
      <c r="D368" s="5" t="s">
        <v>515</v>
      </c>
      <c r="E368" s="5" t="s">
        <v>74</v>
      </c>
      <c r="F368" s="5" t="str">
        <f>IF(OR(E368="Large A Pharmacy", E368="Large B Pharmacy", E368="Medium Pharmacy", E368="Small A Pharmacy", E368="Small B Pharmacy", E368="Small C Pharmacy"), "Retail Pharmacy",
IF(OR(E368="Large A Traditional", E368="Large B Traditional", E368="Medium Traditional", E368="Small A Traditional", E368="Small B Traditional", E368="Small C Traditional"), "Retail Traditional",
IF(OR(E368="Semi WS Beauty", E368="Semi WS Traditional"), "Wholesale",
IF(OR(E368="New Beauty", E368="New Pharmacy", E368="New Traditional"), "Online / New",
IF(OR(E368="Specialty", E368="SubD A", E368="SubD B"), "Specialty / Niche",
IF(E368="Hyper", "Hyper", "Other"))))))</f>
        <v>Retail Pharmacy</v>
      </c>
      <c r="G368" s="5" t="s">
        <v>516</v>
      </c>
      <c r="H368" s="5" t="s">
        <v>28</v>
      </c>
      <c r="I368" s="5" t="s">
        <v>521</v>
      </c>
      <c r="J368" s="5">
        <v>40</v>
      </c>
      <c r="K368" s="5">
        <v>-1</v>
      </c>
      <c r="L368" s="5">
        <v>-1852.67</v>
      </c>
      <c r="M368" s="5" t="s">
        <v>22</v>
      </c>
      <c r="N368" s="5" t="s">
        <v>36</v>
      </c>
      <c r="O368" s="6">
        <f>Table1[[#This Row],[quantity]]*Table1[[#This Row],[amount]]</f>
        <v>1852.67</v>
      </c>
    </row>
    <row r="369" spans="1:15" x14ac:dyDescent="0.35">
      <c r="A369" s="4">
        <v>45628</v>
      </c>
      <c r="B369" s="5" t="s">
        <v>15</v>
      </c>
      <c r="C369" s="5" t="s">
        <v>59</v>
      </c>
      <c r="D369" s="5" t="s">
        <v>60</v>
      </c>
      <c r="E369" s="5" t="s">
        <v>49</v>
      </c>
      <c r="F369" s="5" t="str">
        <f>IF(OR(E369="Large A Pharmacy", E369="Large B Pharmacy", E369="Medium Pharmacy", E369="Small A Pharmacy", E369="Small B Pharmacy", E369="Small C Pharmacy"), "Retail Pharmacy",
IF(OR(E369="Large A Traditional", E369="Large B Traditional", E369="Medium Traditional", E369="Small A Traditional", E369="Small B Traditional", E369="Small C Traditional"), "Retail Traditional",
IF(OR(E369="Semi WS Beauty", E369="Semi WS Traditional"), "Wholesale",
IF(OR(E369="New Beauty", E369="New Pharmacy", E369="New Traditional"), "Online / New",
IF(OR(E369="Specialty", E369="SubD A", E369="SubD B"), "Specialty / Niche",
IF(E369="Hyper", "Hyper", "Other"))))))</f>
        <v>Retail Pharmacy</v>
      </c>
      <c r="G369" s="5" t="s">
        <v>50</v>
      </c>
      <c r="H369" s="5" t="s">
        <v>28</v>
      </c>
      <c r="I369" s="5" t="s">
        <v>521</v>
      </c>
      <c r="J369" s="5">
        <v>40</v>
      </c>
      <c r="K369" s="5">
        <v>-1</v>
      </c>
      <c r="L369" s="5">
        <v>-1852.67</v>
      </c>
      <c r="M369" s="5" t="s">
        <v>22</v>
      </c>
      <c r="N369" s="5" t="s">
        <v>36</v>
      </c>
      <c r="O369" s="6">
        <f>Table1[[#This Row],[quantity]]*Table1[[#This Row],[amount]]</f>
        <v>1852.67</v>
      </c>
    </row>
    <row r="370" spans="1:15" x14ac:dyDescent="0.35">
      <c r="A370" s="4">
        <v>45628</v>
      </c>
      <c r="B370" s="5" t="s">
        <v>15</v>
      </c>
      <c r="C370" s="5" t="s">
        <v>139</v>
      </c>
      <c r="D370" s="5" t="s">
        <v>140</v>
      </c>
      <c r="E370" s="5" t="s">
        <v>49</v>
      </c>
      <c r="F370" s="5" t="str">
        <f>IF(OR(E370="Large A Pharmacy", E370="Large B Pharmacy", E370="Medium Pharmacy", E370="Small A Pharmacy", E370="Small B Pharmacy", E370="Small C Pharmacy"), "Retail Pharmacy",
IF(OR(E370="Large A Traditional", E370="Large B Traditional", E370="Medium Traditional", E370="Small A Traditional", E370="Small B Traditional", E370="Small C Traditional"), "Retail Traditional",
IF(OR(E370="Semi WS Beauty", E370="Semi WS Traditional"), "Wholesale",
IF(OR(E370="New Beauty", E370="New Pharmacy", E370="New Traditional"), "Online / New",
IF(OR(E370="Specialty", E370="SubD A", E370="SubD B"), "Specialty / Niche",
IF(E370="Hyper", "Hyper", "Other"))))))</f>
        <v>Retail Pharmacy</v>
      </c>
      <c r="G370" s="5" t="s">
        <v>50</v>
      </c>
      <c r="H370" s="5" t="s">
        <v>28</v>
      </c>
      <c r="I370" s="5" t="s">
        <v>521</v>
      </c>
      <c r="J370" s="5">
        <v>40</v>
      </c>
      <c r="K370" s="5">
        <v>-1</v>
      </c>
      <c r="L370" s="5">
        <v>-1852.67</v>
      </c>
      <c r="M370" s="5" t="s">
        <v>30</v>
      </c>
      <c r="N370" s="5" t="s">
        <v>36</v>
      </c>
      <c r="O370" s="6">
        <f>Table1[[#This Row],[quantity]]*Table1[[#This Row],[amount]]</f>
        <v>1852.67</v>
      </c>
    </row>
    <row r="371" spans="1:15" x14ac:dyDescent="0.35">
      <c r="A371" s="4">
        <v>45628</v>
      </c>
      <c r="B371" s="5" t="s">
        <v>15</v>
      </c>
      <c r="C371" s="5" t="s">
        <v>635</v>
      </c>
      <c r="D371" s="5" t="s">
        <v>636</v>
      </c>
      <c r="E371" s="5" t="s">
        <v>49</v>
      </c>
      <c r="F371" s="5" t="str">
        <f>IF(OR(E371="Large A Pharmacy", E371="Large B Pharmacy", E371="Medium Pharmacy", E371="Small A Pharmacy", E371="Small B Pharmacy", E371="Small C Pharmacy"), "Retail Pharmacy",
IF(OR(E371="Large A Traditional", E371="Large B Traditional", E371="Medium Traditional", E371="Small A Traditional", E371="Small B Traditional", E371="Small C Traditional"), "Retail Traditional",
IF(OR(E371="Semi WS Beauty", E371="Semi WS Traditional"), "Wholesale",
IF(OR(E371="New Beauty", E371="New Pharmacy", E371="New Traditional"), "Online / New",
IF(OR(E371="Specialty", E371="SubD A", E371="SubD B"), "Specialty / Niche",
IF(E371="Hyper", "Hyper", "Other"))))))</f>
        <v>Retail Pharmacy</v>
      </c>
      <c r="G371" s="5" t="s">
        <v>50</v>
      </c>
      <c r="H371" s="5" t="s">
        <v>28</v>
      </c>
      <c r="I371" s="5" t="s">
        <v>521</v>
      </c>
      <c r="J371" s="5">
        <v>40</v>
      </c>
      <c r="K371" s="5">
        <v>-1</v>
      </c>
      <c r="L371" s="5">
        <v>-2141.96</v>
      </c>
      <c r="M371" s="5" t="s">
        <v>30</v>
      </c>
      <c r="N371" s="5" t="s">
        <v>36</v>
      </c>
      <c r="O371" s="6">
        <f>Table1[[#This Row],[quantity]]*Table1[[#This Row],[amount]]</f>
        <v>2141.96</v>
      </c>
    </row>
    <row r="372" spans="1:15" x14ac:dyDescent="0.35">
      <c r="A372" s="4">
        <v>45628</v>
      </c>
      <c r="B372" s="5" t="s">
        <v>15</v>
      </c>
      <c r="C372" s="5" t="s">
        <v>526</v>
      </c>
      <c r="D372" s="5" t="s">
        <v>527</v>
      </c>
      <c r="E372" s="5" t="s">
        <v>74</v>
      </c>
      <c r="F372" s="5" t="str">
        <f>IF(OR(E372="Large A Pharmacy", E372="Large B Pharmacy", E372="Medium Pharmacy", E372="Small A Pharmacy", E372="Small B Pharmacy", E372="Small C Pharmacy"), "Retail Pharmacy",
IF(OR(E372="Large A Traditional", E372="Large B Traditional", E372="Medium Traditional", E372="Small A Traditional", E372="Small B Traditional", E372="Small C Traditional"), "Retail Traditional",
IF(OR(E372="Semi WS Beauty", E372="Semi WS Traditional"), "Wholesale",
IF(OR(E372="New Beauty", E372="New Pharmacy", E372="New Traditional"), "Online / New",
IF(OR(E372="Specialty", E372="SubD A", E372="SubD B"), "Specialty / Niche",
IF(E372="Hyper", "Hyper", "Other"))))))</f>
        <v>Retail Pharmacy</v>
      </c>
      <c r="G372" s="5" t="s">
        <v>75</v>
      </c>
      <c r="H372" s="5" t="s">
        <v>28</v>
      </c>
      <c r="I372" s="5" t="s">
        <v>521</v>
      </c>
      <c r="J372" s="5">
        <v>40</v>
      </c>
      <c r="K372" s="5">
        <v>-1</v>
      </c>
      <c r="L372" s="5">
        <v>-2141.96</v>
      </c>
      <c r="M372" s="5" t="s">
        <v>30</v>
      </c>
      <c r="N372" s="5" t="s">
        <v>36</v>
      </c>
      <c r="O372" s="6">
        <f>Table1[[#This Row],[quantity]]*Table1[[#This Row],[amount]]</f>
        <v>2141.96</v>
      </c>
    </row>
    <row r="373" spans="1:15" x14ac:dyDescent="0.35">
      <c r="A373" s="4">
        <v>45628</v>
      </c>
      <c r="B373" s="5" t="s">
        <v>15</v>
      </c>
      <c r="C373" s="5" t="s">
        <v>637</v>
      </c>
      <c r="D373" s="5" t="s">
        <v>638</v>
      </c>
      <c r="E373" s="5" t="s">
        <v>26</v>
      </c>
      <c r="F373" s="5" t="str">
        <f>IF(OR(E373="Large A Pharmacy", E373="Large B Pharmacy", E373="Medium Pharmacy", E373="Small A Pharmacy", E373="Small B Pharmacy", E373="Small C Pharmacy"), "Retail Pharmacy",
IF(OR(E373="Large A Traditional", E373="Large B Traditional", E373="Medium Traditional", E373="Small A Traditional", E373="Small B Traditional", E373="Small C Traditional"), "Retail Traditional",
IF(OR(E373="Semi WS Beauty", E373="Semi WS Traditional"), "Wholesale",
IF(OR(E373="New Beauty", E373="New Pharmacy", E373="New Traditional"), "Online / New",
IF(OR(E373="Specialty", E373="SubD A", E373="SubD B"), "Specialty / Niche",
IF(E373="Hyper", "Hyper", "Other"))))))</f>
        <v>Retail Traditional</v>
      </c>
      <c r="G373" s="5" t="s">
        <v>27</v>
      </c>
      <c r="H373" s="5" t="s">
        <v>41</v>
      </c>
      <c r="I373" s="5" t="s">
        <v>42</v>
      </c>
      <c r="J373" s="5">
        <v>40</v>
      </c>
      <c r="K373" s="5">
        <v>-1</v>
      </c>
      <c r="L373" s="5">
        <v>-82.5</v>
      </c>
      <c r="M373" s="5" t="s">
        <v>30</v>
      </c>
      <c r="N373" s="5" t="s">
        <v>23</v>
      </c>
      <c r="O373" s="6">
        <f>Table1[[#This Row],[quantity]]*Table1[[#This Row],[amount]]</f>
        <v>82.5</v>
      </c>
    </row>
    <row r="374" spans="1:15" x14ac:dyDescent="0.35">
      <c r="A374" s="4">
        <v>45628</v>
      </c>
      <c r="B374" s="5" t="s">
        <v>15</v>
      </c>
      <c r="C374" s="5" t="s">
        <v>639</v>
      </c>
      <c r="D374" s="5" t="s">
        <v>640</v>
      </c>
      <c r="E374" s="5" t="s">
        <v>49</v>
      </c>
      <c r="F374" s="5" t="str">
        <f>IF(OR(E374="Large A Pharmacy", E374="Large B Pharmacy", E374="Medium Pharmacy", E374="Small A Pharmacy", E374="Small B Pharmacy", E374="Small C Pharmacy"), "Retail Pharmacy",
IF(OR(E374="Large A Traditional", E374="Large B Traditional", E374="Medium Traditional", E374="Small A Traditional", E374="Small B Traditional", E374="Small C Traditional"), "Retail Traditional",
IF(OR(E374="Semi WS Beauty", E374="Semi WS Traditional"), "Wholesale",
IF(OR(E374="New Beauty", E374="New Pharmacy", E374="New Traditional"), "Online / New",
IF(OR(E374="Specialty", E374="SubD A", E374="SubD B"), "Specialty / Niche",
IF(E374="Hyper", "Hyper", "Other"))))))</f>
        <v>Retail Pharmacy</v>
      </c>
      <c r="G374" s="5" t="s">
        <v>641</v>
      </c>
      <c r="H374" s="5" t="s">
        <v>41</v>
      </c>
      <c r="I374" s="5" t="s">
        <v>42</v>
      </c>
      <c r="J374" s="5">
        <v>40</v>
      </c>
      <c r="K374" s="5">
        <v>-1</v>
      </c>
      <c r="L374" s="5">
        <v>-82.5</v>
      </c>
      <c r="M374" s="5" t="s">
        <v>30</v>
      </c>
      <c r="N374" s="5" t="s">
        <v>23</v>
      </c>
      <c r="O374" s="6">
        <f>Table1[[#This Row],[quantity]]*Table1[[#This Row],[amount]]</f>
        <v>82.5</v>
      </c>
    </row>
    <row r="375" spans="1:15" x14ac:dyDescent="0.35">
      <c r="A375" s="4">
        <v>45628</v>
      </c>
      <c r="B375" s="5" t="s">
        <v>15</v>
      </c>
      <c r="C375" s="5" t="s">
        <v>642</v>
      </c>
      <c r="D375" s="5" t="s">
        <v>643</v>
      </c>
      <c r="E375" s="5" t="s">
        <v>26</v>
      </c>
      <c r="F375" s="5" t="str">
        <f>IF(OR(E375="Large A Pharmacy", E375="Large B Pharmacy", E375="Medium Pharmacy", E375="Small A Pharmacy", E375="Small B Pharmacy", E375="Small C Pharmacy"), "Retail Pharmacy",
IF(OR(E375="Large A Traditional", E375="Large B Traditional", E375="Medium Traditional", E375="Small A Traditional", E375="Small B Traditional", E375="Small C Traditional"), "Retail Traditional",
IF(OR(E375="Semi WS Beauty", E375="Semi WS Traditional"), "Wholesale",
IF(OR(E375="New Beauty", E375="New Pharmacy", E375="New Traditional"), "Online / New",
IF(OR(E375="Specialty", E375="SubD A", E375="SubD B"), "Specialty / Niche",
IF(E375="Hyper", "Hyper", "Other"))))))</f>
        <v>Retail Traditional</v>
      </c>
      <c r="G375" s="5" t="s">
        <v>27</v>
      </c>
      <c r="H375" s="5" t="s">
        <v>41</v>
      </c>
      <c r="I375" s="5" t="s">
        <v>42</v>
      </c>
      <c r="J375" s="5">
        <v>40</v>
      </c>
      <c r="K375" s="5">
        <v>-1</v>
      </c>
      <c r="L375" s="5">
        <v>-132.5</v>
      </c>
      <c r="M375" s="5" t="s">
        <v>30</v>
      </c>
      <c r="N375" s="5" t="s">
        <v>23</v>
      </c>
      <c r="O375" s="6">
        <f>Table1[[#This Row],[quantity]]*Table1[[#This Row],[amount]]</f>
        <v>132.5</v>
      </c>
    </row>
    <row r="376" spans="1:15" x14ac:dyDescent="0.35">
      <c r="A376" s="4">
        <v>45628</v>
      </c>
      <c r="B376" s="5" t="s">
        <v>15</v>
      </c>
      <c r="C376" s="5" t="s">
        <v>627</v>
      </c>
      <c r="D376" s="5" t="s">
        <v>628</v>
      </c>
      <c r="E376" s="5" t="s">
        <v>98</v>
      </c>
      <c r="F376" s="5" t="str">
        <f>IF(OR(E376="Large A Pharmacy", E376="Large B Pharmacy", E376="Medium Pharmacy", E376="Small A Pharmacy", E376="Small B Pharmacy", E376="Small C Pharmacy"), "Retail Pharmacy",
IF(OR(E376="Large A Traditional", E376="Large B Traditional", E376="Medium Traditional", E376="Small A Traditional", E376="Small B Traditional", E376="Small C Traditional"), "Retail Traditional",
IF(OR(E376="Semi WS Beauty", E376="Semi WS Traditional"), "Wholesale",
IF(OR(E376="New Beauty", E376="New Pharmacy", E376="New Traditional"), "Online / New",
IF(OR(E376="Specialty", E376="SubD A", E376="SubD B"), "Specialty / Niche",
IF(E376="Hyper", "Hyper", "Other"))))))</f>
        <v>Retail Traditional</v>
      </c>
      <c r="G376" s="5" t="s">
        <v>99</v>
      </c>
      <c r="H376" s="5" t="s">
        <v>28</v>
      </c>
      <c r="I376" s="5" t="s">
        <v>521</v>
      </c>
      <c r="J376" s="5">
        <v>36</v>
      </c>
      <c r="K376" s="5">
        <v>-1</v>
      </c>
      <c r="L376" s="5">
        <v>-379.46</v>
      </c>
      <c r="M376" s="5" t="s">
        <v>30</v>
      </c>
      <c r="N376" s="5" t="s">
        <v>36</v>
      </c>
      <c r="O376" s="6">
        <f>Table1[[#This Row],[quantity]]*Table1[[#This Row],[amount]]</f>
        <v>379.46</v>
      </c>
    </row>
    <row r="377" spans="1:15" x14ac:dyDescent="0.35">
      <c r="A377" s="4">
        <v>45628</v>
      </c>
      <c r="B377" s="5" t="s">
        <v>15</v>
      </c>
      <c r="C377" s="5" t="s">
        <v>165</v>
      </c>
      <c r="D377" s="5" t="s">
        <v>166</v>
      </c>
      <c r="E377" s="5" t="s">
        <v>49</v>
      </c>
      <c r="F377" s="5" t="str">
        <f>IF(OR(E377="Large A Pharmacy", E377="Large B Pharmacy", E377="Medium Pharmacy", E377="Small A Pharmacy", E377="Small B Pharmacy", E377="Small C Pharmacy"), "Retail Pharmacy",
IF(OR(E377="Large A Traditional", E377="Large B Traditional", E377="Medium Traditional", E377="Small A Traditional", E377="Small B Traditional", E377="Small C Traditional"), "Retail Traditional",
IF(OR(E377="Semi WS Beauty", E377="Semi WS Traditional"), "Wholesale",
IF(OR(E377="New Beauty", E377="New Pharmacy", E377="New Traditional"), "Online / New",
IF(OR(E377="Specialty", E377="SubD A", E377="SubD B"), "Specialty / Niche",
IF(E377="Hyper", "Hyper", "Other"))))))</f>
        <v>Retail Pharmacy</v>
      </c>
      <c r="G377" s="5" t="s">
        <v>50</v>
      </c>
      <c r="H377" s="5" t="s">
        <v>28</v>
      </c>
      <c r="I377" s="5" t="s">
        <v>521</v>
      </c>
      <c r="J377" s="5">
        <v>36</v>
      </c>
      <c r="K377" s="5">
        <v>-1</v>
      </c>
      <c r="L377" s="5">
        <v>-379.46</v>
      </c>
      <c r="M377" s="5" t="s">
        <v>30</v>
      </c>
      <c r="N377" s="5" t="s">
        <v>36</v>
      </c>
      <c r="O377" s="6">
        <f>Table1[[#This Row],[quantity]]*Table1[[#This Row],[amount]]</f>
        <v>379.46</v>
      </c>
    </row>
    <row r="378" spans="1:15" x14ac:dyDescent="0.35">
      <c r="A378" s="4">
        <v>45628</v>
      </c>
      <c r="B378" s="5" t="s">
        <v>15</v>
      </c>
      <c r="C378" s="5" t="s">
        <v>629</v>
      </c>
      <c r="D378" s="5" t="s">
        <v>630</v>
      </c>
      <c r="E378" s="5" t="s">
        <v>26</v>
      </c>
      <c r="F378" s="5" t="str">
        <f>IF(OR(E378="Large A Pharmacy", E378="Large B Pharmacy", E378="Medium Pharmacy", E378="Small A Pharmacy", E378="Small B Pharmacy", E378="Small C Pharmacy"), "Retail Pharmacy",
IF(OR(E378="Large A Traditional", E378="Large B Traditional", E378="Medium Traditional", E378="Small A Traditional", E378="Small B Traditional", E378="Small C Traditional"), "Retail Traditional",
IF(OR(E378="Semi WS Beauty", E378="Semi WS Traditional"), "Wholesale",
IF(OR(E378="New Beauty", E378="New Pharmacy", E378="New Traditional"), "Online / New",
IF(OR(E378="Specialty", E378="SubD A", E378="SubD B"), "Specialty / Niche",
IF(E378="Hyper", "Hyper", "Other"))))))</f>
        <v>Retail Traditional</v>
      </c>
      <c r="G378" s="5" t="s">
        <v>27</v>
      </c>
      <c r="H378" s="5" t="s">
        <v>28</v>
      </c>
      <c r="I378" s="5" t="s">
        <v>521</v>
      </c>
      <c r="J378" s="5">
        <v>36</v>
      </c>
      <c r="K378" s="5">
        <v>-1</v>
      </c>
      <c r="L378" s="5">
        <v>-379.46</v>
      </c>
      <c r="M378" s="5" t="s">
        <v>30</v>
      </c>
      <c r="N378" s="5" t="s">
        <v>36</v>
      </c>
      <c r="O378" s="6">
        <f>Table1[[#This Row],[quantity]]*Table1[[#This Row],[amount]]</f>
        <v>379.46</v>
      </c>
    </row>
    <row r="379" spans="1:15" x14ac:dyDescent="0.35">
      <c r="A379" s="4">
        <v>45628</v>
      </c>
      <c r="B379" s="5" t="s">
        <v>15</v>
      </c>
      <c r="C379" s="5" t="s">
        <v>79</v>
      </c>
      <c r="D379" s="5" t="s">
        <v>80</v>
      </c>
      <c r="E379" s="5" t="s">
        <v>49</v>
      </c>
      <c r="F379" s="5" t="str">
        <f>IF(OR(E379="Large A Pharmacy", E379="Large B Pharmacy", E379="Medium Pharmacy", E379="Small A Pharmacy", E379="Small B Pharmacy", E379="Small C Pharmacy"), "Retail Pharmacy",
IF(OR(E379="Large A Traditional", E379="Large B Traditional", E379="Medium Traditional", E379="Small A Traditional", E379="Small B Traditional", E379="Small C Traditional"), "Retail Traditional",
IF(OR(E379="Semi WS Beauty", E379="Semi WS Traditional"), "Wholesale",
IF(OR(E379="New Beauty", E379="New Pharmacy", E379="New Traditional"), "Online / New",
IF(OR(E379="Specialty", E379="SubD A", E379="SubD B"), "Specialty / Niche",
IF(E379="Hyper", "Hyper", "Other"))))))</f>
        <v>Retail Pharmacy</v>
      </c>
      <c r="G379" s="5" t="s">
        <v>50</v>
      </c>
      <c r="H379" s="5" t="s">
        <v>28</v>
      </c>
      <c r="I379" s="5" t="s">
        <v>521</v>
      </c>
      <c r="J379" s="5">
        <v>36</v>
      </c>
      <c r="K379" s="5">
        <v>-1</v>
      </c>
      <c r="L379" s="5">
        <v>-379.46</v>
      </c>
      <c r="M379" s="5" t="s">
        <v>22</v>
      </c>
      <c r="N379" s="5" t="s">
        <v>23</v>
      </c>
      <c r="O379" s="6">
        <f>Table1[[#This Row],[quantity]]*Table1[[#This Row],[amount]]</f>
        <v>379.46</v>
      </c>
    </row>
    <row r="380" spans="1:15" x14ac:dyDescent="0.35">
      <c r="A380" s="4">
        <v>45628</v>
      </c>
      <c r="B380" s="5" t="s">
        <v>15</v>
      </c>
      <c r="C380" s="5" t="s">
        <v>161</v>
      </c>
      <c r="D380" s="5" t="s">
        <v>162</v>
      </c>
      <c r="E380" s="5" t="s">
        <v>49</v>
      </c>
      <c r="F380" s="5" t="str">
        <f>IF(OR(E380="Large A Pharmacy", E380="Large B Pharmacy", E380="Medium Pharmacy", E380="Small A Pharmacy", E380="Small B Pharmacy", E380="Small C Pharmacy"), "Retail Pharmacy",
IF(OR(E380="Large A Traditional", E380="Large B Traditional", E380="Medium Traditional", E380="Small A Traditional", E380="Small B Traditional", E380="Small C Traditional"), "Retail Traditional",
IF(OR(E380="Semi WS Beauty", E380="Semi WS Traditional"), "Wholesale",
IF(OR(E380="New Beauty", E380="New Pharmacy", E380="New Traditional"), "Online / New",
IF(OR(E380="Specialty", E380="SubD A", E380="SubD B"), "Specialty / Niche",
IF(E380="Hyper", "Hyper", "Other"))))))</f>
        <v>Retail Pharmacy</v>
      </c>
      <c r="G380" s="5" t="s">
        <v>50</v>
      </c>
      <c r="H380" s="5" t="s">
        <v>28</v>
      </c>
      <c r="I380" s="5" t="s">
        <v>521</v>
      </c>
      <c r="J380" s="5">
        <v>36</v>
      </c>
      <c r="K380" s="5">
        <v>-1</v>
      </c>
      <c r="L380" s="5">
        <v>-379.46</v>
      </c>
      <c r="M380" s="5" t="s">
        <v>30</v>
      </c>
      <c r="N380" s="5" t="s">
        <v>23</v>
      </c>
      <c r="O380" s="6">
        <f>Table1[[#This Row],[quantity]]*Table1[[#This Row],[amount]]</f>
        <v>379.46</v>
      </c>
    </row>
    <row r="381" spans="1:15" x14ac:dyDescent="0.35">
      <c r="A381" s="4">
        <v>45628</v>
      </c>
      <c r="B381" s="5" t="s">
        <v>15</v>
      </c>
      <c r="C381" s="5" t="s">
        <v>79</v>
      </c>
      <c r="D381" s="5" t="s">
        <v>80</v>
      </c>
      <c r="E381" s="5" t="s">
        <v>49</v>
      </c>
      <c r="F381" s="5" t="str">
        <f>IF(OR(E381="Large A Pharmacy", E381="Large B Pharmacy", E381="Medium Pharmacy", E381="Small A Pharmacy", E381="Small B Pharmacy", E381="Small C Pharmacy"), "Retail Pharmacy",
IF(OR(E381="Large A Traditional", E381="Large B Traditional", E381="Medium Traditional", E381="Small A Traditional", E381="Small B Traditional", E381="Small C Traditional"), "Retail Traditional",
IF(OR(E381="Semi WS Beauty", E381="Semi WS Traditional"), "Wholesale",
IF(OR(E381="New Beauty", E381="New Pharmacy", E381="New Traditional"), "Online / New",
IF(OR(E381="Specialty", E381="SubD A", E381="SubD B"), "Specialty / Niche",
IF(E381="Hyper", "Hyper", "Other"))))))</f>
        <v>Retail Pharmacy</v>
      </c>
      <c r="G381" s="5" t="s">
        <v>50</v>
      </c>
      <c r="H381" s="5" t="s">
        <v>28</v>
      </c>
      <c r="I381" s="5" t="s">
        <v>521</v>
      </c>
      <c r="J381" s="5">
        <v>36</v>
      </c>
      <c r="K381" s="5">
        <v>-1</v>
      </c>
      <c r="L381" s="5">
        <v>-379.46</v>
      </c>
      <c r="M381" s="5" t="s">
        <v>22</v>
      </c>
      <c r="N381" s="5" t="s">
        <v>23</v>
      </c>
      <c r="O381" s="6">
        <f>Table1[[#This Row],[quantity]]*Table1[[#This Row],[amount]]</f>
        <v>379.46</v>
      </c>
    </row>
    <row r="382" spans="1:15" x14ac:dyDescent="0.35">
      <c r="A382" s="4">
        <v>45628</v>
      </c>
      <c r="B382" s="5" t="s">
        <v>15</v>
      </c>
      <c r="C382" s="5" t="s">
        <v>163</v>
      </c>
      <c r="D382" s="5" t="s">
        <v>164</v>
      </c>
      <c r="E382" s="5" t="s">
        <v>49</v>
      </c>
      <c r="F382" s="5" t="str">
        <f>IF(OR(E382="Large A Pharmacy", E382="Large B Pharmacy", E382="Medium Pharmacy", E382="Small A Pharmacy", E382="Small B Pharmacy", E382="Small C Pharmacy"), "Retail Pharmacy",
IF(OR(E382="Large A Traditional", E382="Large B Traditional", E382="Medium Traditional", E382="Small A Traditional", E382="Small B Traditional", E382="Small C Traditional"), "Retail Traditional",
IF(OR(E382="Semi WS Beauty", E382="Semi WS Traditional"), "Wholesale",
IF(OR(E382="New Beauty", E382="New Pharmacy", E382="New Traditional"), "Online / New",
IF(OR(E382="Specialty", E382="SubD A", E382="SubD B"), "Specialty / Niche",
IF(E382="Hyper", "Hyper", "Other"))))))</f>
        <v>Retail Pharmacy</v>
      </c>
      <c r="G382" s="5" t="s">
        <v>50</v>
      </c>
      <c r="H382" s="5" t="s">
        <v>28</v>
      </c>
      <c r="I382" s="5" t="s">
        <v>521</v>
      </c>
      <c r="J382" s="5">
        <v>36</v>
      </c>
      <c r="K382" s="5">
        <v>-1</v>
      </c>
      <c r="L382" s="5">
        <v>-379.46</v>
      </c>
      <c r="M382" s="5" t="s">
        <v>30</v>
      </c>
      <c r="N382" s="5" t="s">
        <v>23</v>
      </c>
      <c r="O382" s="6">
        <f>Table1[[#This Row],[quantity]]*Table1[[#This Row],[amount]]</f>
        <v>379.46</v>
      </c>
    </row>
    <row r="383" spans="1:15" x14ac:dyDescent="0.35">
      <c r="A383" s="4">
        <v>45628</v>
      </c>
      <c r="B383" s="5" t="s">
        <v>15</v>
      </c>
      <c r="C383" s="5" t="s">
        <v>644</v>
      </c>
      <c r="D383" s="5" t="s">
        <v>645</v>
      </c>
      <c r="E383" s="5" t="s">
        <v>49</v>
      </c>
      <c r="F383" s="5" t="str">
        <f>IF(OR(E383="Large A Pharmacy", E383="Large B Pharmacy", E383="Medium Pharmacy", E383="Small A Pharmacy", E383="Small B Pharmacy", E383="Small C Pharmacy"), "Retail Pharmacy",
IF(OR(E383="Large A Traditional", E383="Large B Traditional", E383="Medium Traditional", E383="Small A Traditional", E383="Small B Traditional", E383="Small C Traditional"), "Retail Traditional",
IF(OR(E383="Semi WS Beauty", E383="Semi WS Traditional"), "Wholesale",
IF(OR(E383="New Beauty", E383="New Pharmacy", E383="New Traditional"), "Online / New",
IF(OR(E383="Specialty", E383="SubD A", E383="SubD B"), "Specialty / Niche",
IF(E383="Hyper", "Hyper", "Other"))))))</f>
        <v>Retail Pharmacy</v>
      </c>
      <c r="G383" s="5" t="s">
        <v>50</v>
      </c>
      <c r="H383" s="5" t="s">
        <v>144</v>
      </c>
      <c r="I383" s="5" t="s">
        <v>145</v>
      </c>
      <c r="J383" s="5">
        <v>36</v>
      </c>
      <c r="K383" s="5">
        <v>-1</v>
      </c>
      <c r="L383" s="5">
        <v>-112.5</v>
      </c>
      <c r="M383" s="5" t="s">
        <v>30</v>
      </c>
      <c r="N383" s="5" t="s">
        <v>23</v>
      </c>
      <c r="O383" s="6">
        <f>Table1[[#This Row],[quantity]]*Table1[[#This Row],[amount]]</f>
        <v>112.5</v>
      </c>
    </row>
    <row r="384" spans="1:15" x14ac:dyDescent="0.35">
      <c r="A384" s="4">
        <v>45628</v>
      </c>
      <c r="B384" s="5" t="s">
        <v>15</v>
      </c>
      <c r="C384" s="5" t="s">
        <v>646</v>
      </c>
      <c r="D384" s="5" t="s">
        <v>647</v>
      </c>
      <c r="E384" s="5" t="s">
        <v>49</v>
      </c>
      <c r="F384" s="5" t="str">
        <f>IF(OR(E384="Large A Pharmacy", E384="Large B Pharmacy", E384="Medium Pharmacy", E384="Small A Pharmacy", E384="Small B Pharmacy", E384="Small C Pharmacy"), "Retail Pharmacy",
IF(OR(E384="Large A Traditional", E384="Large B Traditional", E384="Medium Traditional", E384="Small A Traditional", E384="Small B Traditional", E384="Small C Traditional"), "Retail Traditional",
IF(OR(E384="Semi WS Beauty", E384="Semi WS Traditional"), "Wholesale",
IF(OR(E384="New Beauty", E384="New Pharmacy", E384="New Traditional"), "Online / New",
IF(OR(E384="Specialty", E384="SubD A", E384="SubD B"), "Specialty / Niche",
IF(E384="Hyper", "Hyper", "Other"))))))</f>
        <v>Retail Pharmacy</v>
      </c>
      <c r="G384" s="5" t="s">
        <v>63</v>
      </c>
      <c r="H384" s="5" t="s">
        <v>144</v>
      </c>
      <c r="I384" s="5" t="s">
        <v>145</v>
      </c>
      <c r="J384" s="5">
        <v>36</v>
      </c>
      <c r="K384" s="5">
        <v>-1</v>
      </c>
      <c r="L384" s="5">
        <v>-112.5</v>
      </c>
      <c r="M384" s="5" t="s">
        <v>30</v>
      </c>
      <c r="N384" s="5" t="s">
        <v>23</v>
      </c>
      <c r="O384" s="6">
        <f>Table1[[#This Row],[quantity]]*Table1[[#This Row],[amount]]</f>
        <v>112.5</v>
      </c>
    </row>
    <row r="385" spans="1:15" x14ac:dyDescent="0.35">
      <c r="A385" s="4">
        <v>45628</v>
      </c>
      <c r="B385" s="5" t="s">
        <v>15</v>
      </c>
      <c r="C385" s="5" t="s">
        <v>87</v>
      </c>
      <c r="D385" s="5" t="s">
        <v>88</v>
      </c>
      <c r="E385" s="5" t="s">
        <v>74</v>
      </c>
      <c r="F385" s="5" t="str">
        <f>IF(OR(E385="Large A Pharmacy", E385="Large B Pharmacy", E385="Medium Pharmacy", E385="Small A Pharmacy", E385="Small B Pharmacy", E385="Small C Pharmacy"), "Retail Pharmacy",
IF(OR(E385="Large A Traditional", E385="Large B Traditional", E385="Medium Traditional", E385="Small A Traditional", E385="Small B Traditional", E385="Small C Traditional"), "Retail Traditional",
IF(OR(E385="Semi WS Beauty", E385="Semi WS Traditional"), "Wholesale",
IF(OR(E385="New Beauty", E385="New Pharmacy", E385="New Traditional"), "Online / New",
IF(OR(E385="Specialty", E385="SubD A", E385="SubD B"), "Specialty / Niche",
IF(E385="Hyper", "Hyper", "Other"))))))</f>
        <v>Retail Pharmacy</v>
      </c>
      <c r="G385" s="5" t="s">
        <v>75</v>
      </c>
      <c r="H385" s="5" t="s">
        <v>64</v>
      </c>
      <c r="I385" s="5" t="s">
        <v>154</v>
      </c>
      <c r="J385" s="5">
        <v>36</v>
      </c>
      <c r="K385" s="5">
        <v>-1</v>
      </c>
      <c r="L385" s="5">
        <v>-157.66</v>
      </c>
      <c r="M385" s="5" t="s">
        <v>90</v>
      </c>
      <c r="N385" s="5" t="s">
        <v>23</v>
      </c>
      <c r="O385" s="6">
        <f>Table1[[#This Row],[quantity]]*Table1[[#This Row],[amount]]</f>
        <v>157.66</v>
      </c>
    </row>
    <row r="386" spans="1:15" x14ac:dyDescent="0.35">
      <c r="A386" s="4">
        <v>45628</v>
      </c>
      <c r="B386" s="5" t="s">
        <v>15</v>
      </c>
      <c r="C386" s="5" t="s">
        <v>87</v>
      </c>
      <c r="D386" s="5" t="s">
        <v>88</v>
      </c>
      <c r="E386" s="5" t="s">
        <v>74</v>
      </c>
      <c r="F386" s="5" t="str">
        <f>IF(OR(E386="Large A Pharmacy", E386="Large B Pharmacy", E386="Medium Pharmacy", E386="Small A Pharmacy", E386="Small B Pharmacy", E386="Small C Pharmacy"), "Retail Pharmacy",
IF(OR(E386="Large A Traditional", E386="Large B Traditional", E386="Medium Traditional", E386="Small A Traditional", E386="Small B Traditional", E386="Small C Traditional"), "Retail Traditional",
IF(OR(E386="Semi WS Beauty", E386="Semi WS Traditional"), "Wholesale",
IF(OR(E386="New Beauty", E386="New Pharmacy", E386="New Traditional"), "Online / New",
IF(OR(E386="Specialty", E386="SubD A", E386="SubD B"), "Specialty / Niche",
IF(E386="Hyper", "Hyper", "Other"))))))</f>
        <v>Retail Pharmacy</v>
      </c>
      <c r="G386" s="5" t="s">
        <v>75</v>
      </c>
      <c r="H386" s="5" t="s">
        <v>64</v>
      </c>
      <c r="I386" s="5" t="s">
        <v>154</v>
      </c>
      <c r="J386" s="5">
        <v>18</v>
      </c>
      <c r="K386" s="5">
        <v>-2</v>
      </c>
      <c r="L386" s="5">
        <v>-666.66</v>
      </c>
      <c r="M386" s="5" t="s">
        <v>90</v>
      </c>
      <c r="N386" s="5" t="s">
        <v>23</v>
      </c>
      <c r="O386" s="6">
        <f>Table1[[#This Row],[quantity]]*Table1[[#This Row],[amount]]</f>
        <v>1333.32</v>
      </c>
    </row>
    <row r="387" spans="1:15" x14ac:dyDescent="0.35">
      <c r="A387" s="4">
        <v>45628</v>
      </c>
      <c r="B387" s="5" t="s">
        <v>15</v>
      </c>
      <c r="C387" s="5" t="s">
        <v>583</v>
      </c>
      <c r="D387" s="5" t="s">
        <v>584</v>
      </c>
      <c r="E387" s="5" t="s">
        <v>49</v>
      </c>
      <c r="F387" s="5" t="str">
        <f>IF(OR(E387="Large A Pharmacy", E387="Large B Pharmacy", E387="Medium Pharmacy", E387="Small A Pharmacy", E387="Small B Pharmacy", E387="Small C Pharmacy"), "Retail Pharmacy",
IF(OR(E387="Large A Traditional", E387="Large B Traditional", E387="Medium Traditional", E387="Small A Traditional", E387="Small B Traditional", E387="Small C Traditional"), "Retail Traditional",
IF(OR(E387="Semi WS Beauty", E387="Semi WS Traditional"), "Wholesale",
IF(OR(E387="New Beauty", E387="New Pharmacy", E387="New Traditional"), "Online / New",
IF(OR(E387="Specialty", E387="SubD A", E387="SubD B"), "Specialty / Niche",
IF(E387="Hyper", "Hyper", "Other"))))))</f>
        <v>Retail Pharmacy</v>
      </c>
      <c r="G387" s="5" t="s">
        <v>50</v>
      </c>
      <c r="H387" s="5" t="s">
        <v>41</v>
      </c>
      <c r="I387" s="5" t="s">
        <v>42</v>
      </c>
      <c r="J387" s="5">
        <v>12</v>
      </c>
      <c r="K387" s="5">
        <v>-3</v>
      </c>
      <c r="L387" s="5">
        <v>-997.5</v>
      </c>
      <c r="M387" s="5" t="s">
        <v>30</v>
      </c>
      <c r="N387" s="5" t="s">
        <v>23</v>
      </c>
      <c r="O387" s="6">
        <f>Table1[[#This Row],[quantity]]*Table1[[#This Row],[amount]]</f>
        <v>2992.5</v>
      </c>
    </row>
    <row r="388" spans="1:15" x14ac:dyDescent="0.35">
      <c r="A388" s="4">
        <v>45628</v>
      </c>
      <c r="B388" s="5" t="s">
        <v>15</v>
      </c>
      <c r="C388" s="5" t="s">
        <v>648</v>
      </c>
      <c r="D388" s="5" t="s">
        <v>649</v>
      </c>
      <c r="E388" s="5" t="s">
        <v>220</v>
      </c>
      <c r="F388" s="5" t="str">
        <f>IF(OR(E388="Large A Pharmacy", E388="Large B Pharmacy", E388="Medium Pharmacy", E388="Small A Pharmacy", E388="Small B Pharmacy", E388="Small C Pharmacy"), "Retail Pharmacy",
IF(OR(E388="Large A Traditional", E388="Large B Traditional", E388="Medium Traditional", E388="Small A Traditional", E388="Small B Traditional", E388="Small C Traditional"), "Retail Traditional",
IF(OR(E388="Semi WS Beauty", E388="Semi WS Traditional"), "Wholesale",
IF(OR(E388="New Beauty", E388="New Pharmacy", E388="New Traditional"), "Online / New",
IF(OR(E388="Specialty", E388="SubD A", E388="SubD B"), "Specialty / Niche",
IF(E388="Hyper", "Hyper", "Other"))))))</f>
        <v>Other</v>
      </c>
      <c r="G388" s="5" t="s">
        <v>221</v>
      </c>
      <c r="H388" s="5" t="s">
        <v>41</v>
      </c>
      <c r="I388" s="5" t="s">
        <v>42</v>
      </c>
      <c r="J388" s="5">
        <v>12</v>
      </c>
      <c r="K388" s="5">
        <v>-3</v>
      </c>
      <c r="L388" s="5">
        <v>-780</v>
      </c>
      <c r="M388" s="5" t="s">
        <v>30</v>
      </c>
      <c r="N388" s="5" t="s">
        <v>23</v>
      </c>
      <c r="O388" s="6">
        <f>Table1[[#This Row],[quantity]]*Table1[[#This Row],[amount]]</f>
        <v>2340</v>
      </c>
    </row>
    <row r="389" spans="1:15" x14ac:dyDescent="0.35">
      <c r="A389" s="4">
        <v>45628</v>
      </c>
      <c r="B389" s="5" t="s">
        <v>15</v>
      </c>
      <c r="C389" s="5" t="s">
        <v>650</v>
      </c>
      <c r="D389" s="5" t="s">
        <v>651</v>
      </c>
      <c r="E389" s="5" t="s">
        <v>519</v>
      </c>
      <c r="F389" s="5" t="str">
        <f>IF(OR(E389="Large A Pharmacy", E389="Large B Pharmacy", E389="Medium Pharmacy", E389="Small A Pharmacy", E389="Small B Pharmacy", E389="Small C Pharmacy"), "Retail Pharmacy",
IF(OR(E389="Large A Traditional", E389="Large B Traditional", E389="Medium Traditional", E389="Small A Traditional", E389="Small B Traditional", E389="Small C Traditional"), "Retail Traditional",
IF(OR(E389="Semi WS Beauty", E389="Semi WS Traditional"), "Wholesale",
IF(OR(E389="New Beauty", E389="New Pharmacy", E389="New Traditional"), "Online / New",
IF(OR(E389="Specialty", E389="SubD A", E389="SubD B"), "Specialty / Niche",
IF(E389="Hyper", "Hyper", "Other"))))))</f>
        <v>Wholesale</v>
      </c>
      <c r="G389" s="5" t="s">
        <v>520</v>
      </c>
      <c r="H389" s="5" t="s">
        <v>130</v>
      </c>
      <c r="I389" s="5" t="s">
        <v>556</v>
      </c>
      <c r="J389" s="5">
        <v>12</v>
      </c>
      <c r="K389" s="5">
        <v>-3</v>
      </c>
      <c r="L389" s="5">
        <v>-552.78</v>
      </c>
      <c r="M389" s="5" t="s">
        <v>135</v>
      </c>
      <c r="N389" s="5" t="s">
        <v>23</v>
      </c>
      <c r="O389" s="6">
        <f>Table1[[#This Row],[quantity]]*Table1[[#This Row],[amount]]</f>
        <v>1658.34</v>
      </c>
    </row>
    <row r="390" spans="1:15" x14ac:dyDescent="0.35">
      <c r="A390" s="4">
        <v>45628</v>
      </c>
      <c r="B390" s="5" t="s">
        <v>15</v>
      </c>
      <c r="C390" s="5" t="s">
        <v>126</v>
      </c>
      <c r="D390" s="5" t="s">
        <v>127</v>
      </c>
      <c r="E390" s="5" t="s">
        <v>18</v>
      </c>
      <c r="F390" s="5" t="str">
        <f>IF(OR(E390="Large A Pharmacy", E390="Large B Pharmacy", E390="Medium Pharmacy", E390="Small A Pharmacy", E390="Small B Pharmacy", E390="Small C Pharmacy"), "Retail Pharmacy",
IF(OR(E390="Large A Traditional", E390="Large B Traditional", E390="Medium Traditional", E390="Small A Traditional", E390="Small B Traditional", E390="Small C Traditional"), "Retail Traditional",
IF(OR(E390="Semi WS Beauty", E390="Semi WS Traditional"), "Wholesale",
IF(OR(E390="New Beauty", E390="New Pharmacy", E390="New Traditional"), "Online / New",
IF(OR(E390="Specialty", E390="SubD A", E390="SubD B"), "Specialty / Niche",
IF(E390="Hyper", "Hyper", "Other"))))))</f>
        <v>Retail Traditional</v>
      </c>
      <c r="G390" s="5" t="s">
        <v>19</v>
      </c>
      <c r="H390" s="5" t="s">
        <v>20</v>
      </c>
      <c r="I390" s="5" t="s">
        <v>563</v>
      </c>
      <c r="J390" s="5">
        <v>32</v>
      </c>
      <c r="K390" s="5">
        <v>-1</v>
      </c>
      <c r="L390" s="5">
        <v>-175.22</v>
      </c>
      <c r="M390" s="5" t="s">
        <v>30</v>
      </c>
      <c r="N390" s="5" t="s">
        <v>23</v>
      </c>
      <c r="O390" s="6">
        <f>Table1[[#This Row],[quantity]]*Table1[[#This Row],[amount]]</f>
        <v>175.22</v>
      </c>
    </row>
    <row r="391" spans="1:15" x14ac:dyDescent="0.35">
      <c r="A391" s="4">
        <v>45628</v>
      </c>
      <c r="B391" s="5" t="s">
        <v>15</v>
      </c>
      <c r="C391" s="5" t="s">
        <v>652</v>
      </c>
      <c r="D391" s="5" t="s">
        <v>653</v>
      </c>
      <c r="E391" s="5" t="s">
        <v>45</v>
      </c>
      <c r="F391" s="5" t="str">
        <f>IF(OR(E391="Large A Pharmacy", E391="Large B Pharmacy", E391="Medium Pharmacy", E391="Small A Pharmacy", E391="Small B Pharmacy", E391="Small C Pharmacy"), "Retail Pharmacy",
IF(OR(E391="Large A Traditional", E391="Large B Traditional", E391="Medium Traditional", E391="Small A Traditional", E391="Small B Traditional", E391="Small C Traditional"), "Retail Traditional",
IF(OR(E391="Semi WS Beauty", E391="Semi WS Traditional"), "Wholesale",
IF(OR(E391="New Beauty", E391="New Pharmacy", E391="New Traditional"), "Online / New",
IF(OR(E391="Specialty", E391="SubD A", E391="SubD B"), "Specialty / Niche",
IF(E391="Hyper", "Hyper", "Other"))))))</f>
        <v>Online / New</v>
      </c>
      <c r="G391" s="5" t="s">
        <v>134</v>
      </c>
      <c r="H391" s="5" t="s">
        <v>20</v>
      </c>
      <c r="I391" s="5" t="s">
        <v>563</v>
      </c>
      <c r="J391" s="5">
        <v>32</v>
      </c>
      <c r="K391" s="5">
        <v>-1</v>
      </c>
      <c r="L391" s="5">
        <v>-175.22</v>
      </c>
      <c r="M391" s="5" t="s">
        <v>30</v>
      </c>
      <c r="N391" s="5" t="s">
        <v>23</v>
      </c>
      <c r="O391" s="6">
        <f>Table1[[#This Row],[quantity]]*Table1[[#This Row],[amount]]</f>
        <v>175.22</v>
      </c>
    </row>
    <row r="392" spans="1:15" x14ac:dyDescent="0.35">
      <c r="A392" s="4">
        <v>45628</v>
      </c>
      <c r="B392" s="5" t="s">
        <v>15</v>
      </c>
      <c r="C392" s="5" t="s">
        <v>279</v>
      </c>
      <c r="D392" s="5" t="s">
        <v>280</v>
      </c>
      <c r="E392" s="5" t="s">
        <v>18</v>
      </c>
      <c r="F392" s="5" t="str">
        <f>IF(OR(E392="Large A Pharmacy", E392="Large B Pharmacy", E392="Medium Pharmacy", E392="Small A Pharmacy", E392="Small B Pharmacy", E392="Small C Pharmacy"), "Retail Pharmacy",
IF(OR(E392="Large A Traditional", E392="Large B Traditional", E392="Medium Traditional", E392="Small A Traditional", E392="Small B Traditional", E392="Small C Traditional"), "Retail Traditional",
IF(OR(E392="Semi WS Beauty", E392="Semi WS Traditional"), "Wholesale",
IF(OR(E392="New Beauty", E392="New Pharmacy", E392="New Traditional"), "Online / New",
IF(OR(E392="Specialty", E392="SubD A", E392="SubD B"), "Specialty / Niche",
IF(E392="Hyper", "Hyper", "Other"))))))</f>
        <v>Retail Traditional</v>
      </c>
      <c r="G392" s="5" t="s">
        <v>56</v>
      </c>
      <c r="H392" s="5" t="s">
        <v>20</v>
      </c>
      <c r="I392" s="5" t="s">
        <v>563</v>
      </c>
      <c r="J392" s="5">
        <v>32</v>
      </c>
      <c r="K392" s="5">
        <v>-1</v>
      </c>
      <c r="L392" s="5">
        <v>-175.22</v>
      </c>
      <c r="M392" s="5" t="s">
        <v>110</v>
      </c>
      <c r="N392" s="5" t="s">
        <v>23</v>
      </c>
      <c r="O392" s="6">
        <f>Table1[[#This Row],[quantity]]*Table1[[#This Row],[amount]]</f>
        <v>175.22</v>
      </c>
    </row>
    <row r="393" spans="1:15" x14ac:dyDescent="0.35">
      <c r="A393" s="4">
        <v>45628</v>
      </c>
      <c r="B393" s="5" t="s">
        <v>15</v>
      </c>
      <c r="C393" s="5" t="s">
        <v>554</v>
      </c>
      <c r="D393" s="5" t="s">
        <v>555</v>
      </c>
      <c r="E393" s="5" t="s">
        <v>49</v>
      </c>
      <c r="F393" s="5" t="str">
        <f>IF(OR(E393="Large A Pharmacy", E393="Large B Pharmacy", E393="Medium Pharmacy", E393="Small A Pharmacy", E393="Small B Pharmacy", E393="Small C Pharmacy"), "Retail Pharmacy",
IF(OR(E393="Large A Traditional", E393="Large B Traditional", E393="Medium Traditional", E393="Small A Traditional", E393="Small B Traditional", E393="Small C Traditional"), "Retail Traditional",
IF(OR(E393="Semi WS Beauty", E393="Semi WS Traditional"), "Wholesale",
IF(OR(E393="New Beauty", E393="New Pharmacy", E393="New Traditional"), "Online / New",
IF(OR(E393="Specialty", E393="SubD A", E393="SubD B"), "Specialty / Niche",
IF(E393="Hyper", "Hyper", "Other"))))))</f>
        <v>Retail Pharmacy</v>
      </c>
      <c r="G393" s="5" t="s">
        <v>50</v>
      </c>
      <c r="H393" s="5" t="s">
        <v>20</v>
      </c>
      <c r="I393" s="5" t="s">
        <v>563</v>
      </c>
      <c r="J393" s="5">
        <v>16</v>
      </c>
      <c r="K393" s="5">
        <v>-2</v>
      </c>
      <c r="L393" s="5">
        <v>-617.48</v>
      </c>
      <c r="M393" s="5" t="s">
        <v>22</v>
      </c>
      <c r="N393" s="5" t="s">
        <v>23</v>
      </c>
      <c r="O393" s="6">
        <f>Table1[[#This Row],[quantity]]*Table1[[#This Row],[amount]]</f>
        <v>1234.96</v>
      </c>
    </row>
    <row r="394" spans="1:15" x14ac:dyDescent="0.35">
      <c r="A394" s="4">
        <v>45628</v>
      </c>
      <c r="B394" s="5" t="s">
        <v>15</v>
      </c>
      <c r="C394" s="5" t="s">
        <v>559</v>
      </c>
      <c r="D394" s="5" t="s">
        <v>560</v>
      </c>
      <c r="E394" s="5" t="s">
        <v>263</v>
      </c>
      <c r="F394" s="5" t="str">
        <f>IF(OR(E394="Large A Pharmacy", E394="Large B Pharmacy", E394="Medium Pharmacy", E394="Small A Pharmacy", E394="Small B Pharmacy", E394="Small C Pharmacy"), "Retail Pharmacy",
IF(OR(E394="Large A Traditional", E394="Large B Traditional", E394="Medium Traditional", E394="Small A Traditional", E394="Small B Traditional", E394="Small C Traditional"), "Retail Traditional",
IF(OR(E394="Semi WS Beauty", E394="Semi WS Traditional"), "Wholesale",
IF(OR(E394="New Beauty", E394="New Pharmacy", E394="New Traditional"), "Online / New",
IF(OR(E394="Specialty", E394="SubD A", E394="SubD B"), "Specialty / Niche",
IF(E394="Hyper", "Hyper", "Other"))))))</f>
        <v>Online / New</v>
      </c>
      <c r="G394" s="5" t="s">
        <v>293</v>
      </c>
      <c r="H394" s="5" t="s">
        <v>41</v>
      </c>
      <c r="I394" s="5" t="s">
        <v>42</v>
      </c>
      <c r="J394" s="5">
        <v>32</v>
      </c>
      <c r="K394" s="5">
        <v>-1</v>
      </c>
      <c r="L394" s="5">
        <v>-82.5</v>
      </c>
      <c r="M394" s="5" t="s">
        <v>30</v>
      </c>
      <c r="N394" s="5" t="s">
        <v>23</v>
      </c>
      <c r="O394" s="6">
        <f>Table1[[#This Row],[quantity]]*Table1[[#This Row],[amount]]</f>
        <v>82.5</v>
      </c>
    </row>
    <row r="395" spans="1:15" x14ac:dyDescent="0.35">
      <c r="A395" s="4">
        <v>45628</v>
      </c>
      <c r="B395" s="5" t="s">
        <v>15</v>
      </c>
      <c r="C395" s="5" t="s">
        <v>654</v>
      </c>
      <c r="D395" s="5" t="s">
        <v>655</v>
      </c>
      <c r="E395" s="5" t="s">
        <v>39</v>
      </c>
      <c r="F395" s="5" t="str">
        <f>IF(OR(E395="Large A Pharmacy", E395="Large B Pharmacy", E395="Medium Pharmacy", E395="Small A Pharmacy", E395="Small B Pharmacy", E395="Small C Pharmacy"), "Retail Pharmacy",
IF(OR(E395="Large A Traditional", E395="Large B Traditional", E395="Medium Traditional", E395="Small A Traditional", E395="Small B Traditional", E395="Small C Traditional"), "Retail Traditional",
IF(OR(E395="Semi WS Beauty", E395="Semi WS Traditional"), "Wholesale",
IF(OR(E395="New Beauty", E395="New Pharmacy", E395="New Traditional"), "Online / New",
IF(OR(E395="Specialty", E395="SubD A", E395="SubD B"), "Specialty / Niche",
IF(E395="Hyper", "Hyper", "Other"))))))</f>
        <v>Retail Pharmacy</v>
      </c>
      <c r="G395" s="5" t="s">
        <v>40</v>
      </c>
      <c r="H395" s="5" t="s">
        <v>28</v>
      </c>
      <c r="I395" s="5" t="s">
        <v>592</v>
      </c>
      <c r="J395" s="5">
        <v>30</v>
      </c>
      <c r="K395" s="5">
        <v>-1</v>
      </c>
      <c r="L395" s="5">
        <v>-133.04</v>
      </c>
      <c r="M395" s="5" t="s">
        <v>30</v>
      </c>
      <c r="N395" s="5" t="s">
        <v>23</v>
      </c>
      <c r="O395" s="6">
        <f>Table1[[#This Row],[quantity]]*Table1[[#This Row],[amount]]</f>
        <v>133.04</v>
      </c>
    </row>
    <row r="396" spans="1:15" x14ac:dyDescent="0.35">
      <c r="A396" s="4">
        <v>45628</v>
      </c>
      <c r="B396" s="5" t="s">
        <v>15</v>
      </c>
      <c r="C396" s="5" t="s">
        <v>171</v>
      </c>
      <c r="D396" s="5" t="s">
        <v>172</v>
      </c>
      <c r="E396" s="5" t="s">
        <v>102</v>
      </c>
      <c r="F396" s="5" t="str">
        <f>IF(OR(E396="Large A Pharmacy", E396="Large B Pharmacy", E396="Medium Pharmacy", E396="Small A Pharmacy", E396="Small B Pharmacy", E396="Small C Pharmacy"), "Retail Pharmacy",
IF(OR(E396="Large A Traditional", E396="Large B Traditional", E396="Medium Traditional", E396="Small A Traditional", E396="Small B Traditional", E396="Small C Traditional"), "Retail Traditional",
IF(OR(E396="Semi WS Beauty", E396="Semi WS Traditional"), "Wholesale",
IF(OR(E396="New Beauty", E396="New Pharmacy", E396="New Traditional"), "Online / New",
IF(OR(E396="Specialty", E396="SubD A", E396="SubD B"), "Specialty / Niche",
IF(E396="Hyper", "Hyper", "Other"))))))</f>
        <v>Retail Pharmacy</v>
      </c>
      <c r="G396" s="5" t="s">
        <v>103</v>
      </c>
      <c r="H396" s="5" t="s">
        <v>64</v>
      </c>
      <c r="I396" s="5" t="s">
        <v>65</v>
      </c>
      <c r="J396" s="5">
        <v>30</v>
      </c>
      <c r="K396" s="5">
        <v>-1</v>
      </c>
      <c r="L396" s="5">
        <v>-99.1</v>
      </c>
      <c r="M396" s="5" t="s">
        <v>30</v>
      </c>
      <c r="N396" s="5" t="s">
        <v>23</v>
      </c>
      <c r="O396" s="6">
        <f>Table1[[#This Row],[quantity]]*Table1[[#This Row],[amount]]</f>
        <v>99.1</v>
      </c>
    </row>
    <row r="397" spans="1:15" x14ac:dyDescent="0.35">
      <c r="A397" s="4">
        <v>45628</v>
      </c>
      <c r="B397" s="5" t="s">
        <v>15</v>
      </c>
      <c r="C397" s="5" t="s">
        <v>212</v>
      </c>
      <c r="D397" s="5" t="s">
        <v>213</v>
      </c>
      <c r="E397" s="5" t="s">
        <v>18</v>
      </c>
      <c r="F397" s="5" t="str">
        <f>IF(OR(E397="Large A Pharmacy", E397="Large B Pharmacy", E397="Medium Pharmacy", E397="Small A Pharmacy", E397="Small B Pharmacy", E397="Small C Pharmacy"), "Retail Pharmacy",
IF(OR(E397="Large A Traditional", E397="Large B Traditional", E397="Medium Traditional", E397="Small A Traditional", E397="Small B Traditional", E397="Small C Traditional"), "Retail Traditional",
IF(OR(E397="Semi WS Beauty", E397="Semi WS Traditional"), "Wholesale",
IF(OR(E397="New Beauty", E397="New Pharmacy", E397="New Traditional"), "Online / New",
IF(OR(E397="Specialty", E397="SubD A", E397="SubD B"), "Specialty / Niche",
IF(E397="Hyper", "Hyper", "Other"))))))</f>
        <v>Retail Traditional</v>
      </c>
      <c r="G397" s="5" t="s">
        <v>19</v>
      </c>
      <c r="H397" s="5" t="s">
        <v>188</v>
      </c>
      <c r="I397" s="5" t="s">
        <v>612</v>
      </c>
      <c r="J397" s="5">
        <v>30</v>
      </c>
      <c r="K397" s="5">
        <v>-1</v>
      </c>
      <c r="L397" s="5">
        <v>-340.91</v>
      </c>
      <c r="M397" s="5" t="s">
        <v>30</v>
      </c>
      <c r="N397" s="5" t="s">
        <v>23</v>
      </c>
      <c r="O397" s="6">
        <f>Table1[[#This Row],[quantity]]*Table1[[#This Row],[amount]]</f>
        <v>340.91</v>
      </c>
    </row>
    <row r="398" spans="1:15" x14ac:dyDescent="0.35">
      <c r="A398" s="4">
        <v>45628</v>
      </c>
      <c r="B398" s="5" t="s">
        <v>15</v>
      </c>
      <c r="C398" s="5" t="s">
        <v>212</v>
      </c>
      <c r="D398" s="5" t="s">
        <v>213</v>
      </c>
      <c r="E398" s="5" t="s">
        <v>18</v>
      </c>
      <c r="F398" s="5" t="str">
        <f>IF(OR(E398="Large A Pharmacy", E398="Large B Pharmacy", E398="Medium Pharmacy", E398="Small A Pharmacy", E398="Small B Pharmacy", E398="Small C Pharmacy"), "Retail Pharmacy",
IF(OR(E398="Large A Traditional", E398="Large B Traditional", E398="Medium Traditional", E398="Small A Traditional", E398="Small B Traditional", E398="Small C Traditional"), "Retail Traditional",
IF(OR(E398="Semi WS Beauty", E398="Semi WS Traditional"), "Wholesale",
IF(OR(E398="New Beauty", E398="New Pharmacy", E398="New Traditional"), "Online / New",
IF(OR(E398="Specialty", E398="SubD A", E398="SubD B"), "Specialty / Niche",
IF(E398="Hyper", "Hyper", "Other"))))))</f>
        <v>Retail Traditional</v>
      </c>
      <c r="G398" s="5" t="s">
        <v>19</v>
      </c>
      <c r="H398" s="5" t="s">
        <v>188</v>
      </c>
      <c r="I398" s="5" t="s">
        <v>612</v>
      </c>
      <c r="J398" s="5">
        <v>30</v>
      </c>
      <c r="K398" s="5">
        <v>-1</v>
      </c>
      <c r="L398" s="5">
        <v>-340.91</v>
      </c>
      <c r="M398" s="5" t="s">
        <v>30</v>
      </c>
      <c r="N398" s="5" t="s">
        <v>23</v>
      </c>
      <c r="O398" s="6">
        <f>Table1[[#This Row],[quantity]]*Table1[[#This Row],[amount]]</f>
        <v>340.91</v>
      </c>
    </row>
    <row r="399" spans="1:15" x14ac:dyDescent="0.35">
      <c r="A399" s="4">
        <v>45628</v>
      </c>
      <c r="B399" s="5" t="s">
        <v>15</v>
      </c>
      <c r="C399" s="5" t="s">
        <v>656</v>
      </c>
      <c r="D399" s="5" t="s">
        <v>657</v>
      </c>
      <c r="E399" s="5" t="s">
        <v>45</v>
      </c>
      <c r="F399" s="5" t="str">
        <f>IF(OR(E399="Large A Pharmacy", E399="Large B Pharmacy", E399="Medium Pharmacy", E399="Small A Pharmacy", E399="Small B Pharmacy", E399="Small C Pharmacy"), "Retail Pharmacy",
IF(OR(E399="Large A Traditional", E399="Large B Traditional", E399="Medium Traditional", E399="Small A Traditional", E399="Small B Traditional", E399="Small C Traditional"), "Retail Traditional",
IF(OR(E399="Semi WS Beauty", E399="Semi WS Traditional"), "Wholesale",
IF(OR(E399="New Beauty", E399="New Pharmacy", E399="New Traditional"), "Online / New",
IF(OR(E399="Specialty", E399="SubD A", E399="SubD B"), "Specialty / Niche",
IF(E399="Hyper", "Hyper", "Other"))))))</f>
        <v>Online / New</v>
      </c>
      <c r="G399" s="5" t="s">
        <v>46</v>
      </c>
      <c r="H399" s="5" t="s">
        <v>130</v>
      </c>
      <c r="I399" s="5" t="s">
        <v>156</v>
      </c>
      <c r="J399" s="5">
        <v>5</v>
      </c>
      <c r="K399" s="5">
        <v>-5</v>
      </c>
      <c r="L399" s="5">
        <v>-510.2</v>
      </c>
      <c r="M399" s="5" t="s">
        <v>22</v>
      </c>
      <c r="N399" s="5" t="s">
        <v>23</v>
      </c>
      <c r="O399" s="6">
        <f>Table1[[#This Row],[quantity]]*Table1[[#This Row],[amount]]</f>
        <v>2551</v>
      </c>
    </row>
    <row r="400" spans="1:15" x14ac:dyDescent="0.35">
      <c r="A400" s="4">
        <v>45628</v>
      </c>
      <c r="B400" s="5" t="s">
        <v>15</v>
      </c>
      <c r="C400" s="5" t="s">
        <v>147</v>
      </c>
      <c r="D400" s="5" t="s">
        <v>148</v>
      </c>
      <c r="E400" s="5" t="s">
        <v>45</v>
      </c>
      <c r="F400" s="5" t="str">
        <f>IF(OR(E400="Large A Pharmacy", E400="Large B Pharmacy", E400="Medium Pharmacy", E400="Small A Pharmacy", E400="Small B Pharmacy", E400="Small C Pharmacy"), "Retail Pharmacy",
IF(OR(E400="Large A Traditional", E400="Large B Traditional", E400="Medium Traditional", E400="Small A Traditional", E400="Small B Traditional", E400="Small C Traditional"), "Retail Traditional",
IF(OR(E400="Semi WS Beauty", E400="Semi WS Traditional"), "Wholesale",
IF(OR(E400="New Beauty", E400="New Pharmacy", E400="New Traditional"), "Online / New",
IF(OR(E400="Specialty", E400="SubD A", E400="SubD B"), "Specialty / Niche",
IF(E400="Hyper", "Hyper", "Other"))))))</f>
        <v>Online / New</v>
      </c>
      <c r="G400" s="5" t="s">
        <v>149</v>
      </c>
      <c r="H400" s="5" t="s">
        <v>130</v>
      </c>
      <c r="I400" s="5" t="s">
        <v>156</v>
      </c>
      <c r="J400" s="5">
        <v>5</v>
      </c>
      <c r="K400" s="5">
        <v>-5</v>
      </c>
      <c r="L400" s="5">
        <v>-510.2</v>
      </c>
      <c r="M400" s="5" t="s">
        <v>110</v>
      </c>
      <c r="N400" s="5" t="s">
        <v>23</v>
      </c>
      <c r="O400" s="6">
        <f>Table1[[#This Row],[quantity]]*Table1[[#This Row],[amount]]</f>
        <v>2551</v>
      </c>
    </row>
    <row r="401" spans="1:15" x14ac:dyDescent="0.35">
      <c r="A401" s="4">
        <v>45628</v>
      </c>
      <c r="B401" s="5" t="s">
        <v>15</v>
      </c>
      <c r="C401" s="5" t="s">
        <v>601</v>
      </c>
      <c r="D401" s="5" t="s">
        <v>602</v>
      </c>
      <c r="E401" s="5" t="s">
        <v>603</v>
      </c>
      <c r="F401" s="5" t="str">
        <f>IF(OR(E401="Large A Pharmacy", E401="Large B Pharmacy", E401="Medium Pharmacy", E401="Small A Pharmacy", E401="Small B Pharmacy", E401="Small C Pharmacy"), "Retail Pharmacy",
IF(OR(E401="Large A Traditional", E401="Large B Traditional", E401="Medium Traditional", E401="Small A Traditional", E401="Small B Traditional", E401="Small C Traditional"), "Retail Traditional",
IF(OR(E401="Semi WS Beauty", E401="Semi WS Traditional"), "Wholesale",
IF(OR(E401="New Beauty", E401="New Pharmacy", E401="New Traditional"), "Online / New",
IF(OR(E401="Specialty", E401="SubD A", E401="SubD B"), "Specialty / Niche",
IF(E401="Hyper", "Hyper", "Other"))))))</f>
        <v>Other</v>
      </c>
      <c r="G401" s="5" t="s">
        <v>604</v>
      </c>
      <c r="H401" s="5" t="s">
        <v>130</v>
      </c>
      <c r="I401" s="5" t="s">
        <v>131</v>
      </c>
      <c r="J401" s="5">
        <v>5</v>
      </c>
      <c r="K401" s="5">
        <v>-5</v>
      </c>
      <c r="L401" s="5">
        <v>-3004.65</v>
      </c>
      <c r="M401" s="5" t="s">
        <v>135</v>
      </c>
      <c r="N401" s="5" t="s">
        <v>23</v>
      </c>
      <c r="O401" s="6">
        <f>Table1[[#This Row],[quantity]]*Table1[[#This Row],[amount]]</f>
        <v>15023.25</v>
      </c>
    </row>
    <row r="402" spans="1:15" x14ac:dyDescent="0.35">
      <c r="A402" s="4">
        <v>45628</v>
      </c>
      <c r="B402" s="5" t="s">
        <v>31</v>
      </c>
      <c r="C402" s="5" t="s">
        <v>106</v>
      </c>
      <c r="D402" s="5" t="s">
        <v>107</v>
      </c>
      <c r="E402" s="5" t="s">
        <v>102</v>
      </c>
      <c r="F402" s="5" t="str">
        <f>IF(OR(E402="Large A Pharmacy", E402="Large B Pharmacy", E402="Medium Pharmacy", E402="Small A Pharmacy", E402="Small B Pharmacy", E402="Small C Pharmacy"), "Retail Pharmacy",
IF(OR(E402="Large A Traditional", E402="Large B Traditional", E402="Medium Traditional", E402="Small A Traditional", E402="Small B Traditional", E402="Small C Traditional"), "Retail Traditional",
IF(OR(E402="Semi WS Beauty", E402="Semi WS Traditional"), "Wholesale",
IF(OR(E402="New Beauty", E402="New Pharmacy", E402="New Traditional"), "Online / New",
IF(OR(E402="Specialty", E402="SubD A", E402="SubD B"), "Specialty / Niche",
IF(E402="Hyper", "Hyper", "Other"))))))</f>
        <v>Retail Pharmacy</v>
      </c>
      <c r="G402" s="5" t="s">
        <v>103</v>
      </c>
      <c r="H402" s="5" t="s">
        <v>64</v>
      </c>
      <c r="I402" s="5" t="s">
        <v>154</v>
      </c>
      <c r="J402" s="5">
        <v>24</v>
      </c>
      <c r="K402" s="5">
        <v>-1</v>
      </c>
      <c r="L402" s="5">
        <v>-166.67</v>
      </c>
      <c r="M402" s="5" t="s">
        <v>105</v>
      </c>
      <c r="N402" s="5" t="s">
        <v>36</v>
      </c>
      <c r="O402" s="6">
        <f>Table1[[#This Row],[quantity]]*Table1[[#This Row],[amount]]</f>
        <v>166.67</v>
      </c>
    </row>
    <row r="403" spans="1:15" x14ac:dyDescent="0.35">
      <c r="A403" s="4">
        <v>45640</v>
      </c>
      <c r="B403" s="5" t="s">
        <v>31</v>
      </c>
      <c r="C403" s="5" t="s">
        <v>658</v>
      </c>
      <c r="D403" s="5" t="s">
        <v>659</v>
      </c>
      <c r="E403" s="5" t="s">
        <v>152</v>
      </c>
      <c r="F403" s="5" t="str">
        <f>IF(OR(E403="Large A Pharmacy", E403="Large B Pharmacy", E403="Medium Pharmacy", E403="Small A Pharmacy", E403="Small B Pharmacy", E403="Small C Pharmacy"), "Retail Pharmacy",
IF(OR(E403="Large A Traditional", E403="Large B Traditional", E403="Medium Traditional", E403="Small A Traditional", E403="Small B Traditional", E403="Small C Traditional"), "Retail Traditional",
IF(OR(E403="Semi WS Beauty", E403="Semi WS Traditional"), "Wholesale",
IF(OR(E403="New Beauty", E403="New Pharmacy", E403="New Traditional"), "Online / New",
IF(OR(E403="Specialty", E403="SubD A", E403="SubD B"), "Specialty / Niche",
IF(E403="Hyper", "Hyper", "Other"))))))</f>
        <v>Specialty / Niche</v>
      </c>
      <c r="G403" s="5" t="s">
        <v>153</v>
      </c>
      <c r="H403" s="5" t="s">
        <v>548</v>
      </c>
      <c r="I403" s="5" t="s">
        <v>619</v>
      </c>
      <c r="J403" s="5">
        <v>24</v>
      </c>
      <c r="K403" s="5">
        <v>-1</v>
      </c>
      <c r="L403" s="5">
        <v>-437.5</v>
      </c>
      <c r="M403" s="5" t="s">
        <v>105</v>
      </c>
      <c r="N403" s="5" t="s">
        <v>86</v>
      </c>
      <c r="O403" s="6">
        <f>Table1[[#This Row],[quantity]]*Table1[[#This Row],[amount]]</f>
        <v>437.5</v>
      </c>
    </row>
    <row r="404" spans="1:15" x14ac:dyDescent="0.35">
      <c r="A404" s="4">
        <v>45643</v>
      </c>
      <c r="B404" s="5" t="s">
        <v>15</v>
      </c>
      <c r="C404" s="5" t="s">
        <v>141</v>
      </c>
      <c r="D404" s="5" t="s">
        <v>142</v>
      </c>
      <c r="E404" s="5" t="s">
        <v>74</v>
      </c>
      <c r="F404" s="5" t="str">
        <f>IF(OR(E404="Large A Pharmacy", E404="Large B Pharmacy", E404="Medium Pharmacy", E404="Small A Pharmacy", E404="Small B Pharmacy", E404="Small C Pharmacy"), "Retail Pharmacy",
IF(OR(E404="Large A Traditional", E404="Large B Traditional", E404="Medium Traditional", E404="Small A Traditional", E404="Small B Traditional", E404="Small C Traditional"), "Retail Traditional",
IF(OR(E404="Semi WS Beauty", E404="Semi WS Traditional"), "Wholesale",
IF(OR(E404="New Beauty", E404="New Pharmacy", E404="New Traditional"), "Online / New",
IF(OR(E404="Specialty", E404="SubD A", E404="SubD B"), "Specialty / Niche",
IF(E404="Hyper", "Hyper", "Other"))))))</f>
        <v>Retail Pharmacy</v>
      </c>
      <c r="G404" s="5" t="s">
        <v>143</v>
      </c>
      <c r="H404" s="5" t="s">
        <v>548</v>
      </c>
      <c r="I404" s="5" t="s">
        <v>549</v>
      </c>
      <c r="J404" s="5">
        <v>12</v>
      </c>
      <c r="K404" s="5">
        <v>-2</v>
      </c>
      <c r="L404" s="5">
        <v>-891.08</v>
      </c>
      <c r="M404" s="5" t="s">
        <v>155</v>
      </c>
      <c r="N404" s="5" t="s">
        <v>146</v>
      </c>
      <c r="O404" s="6">
        <f>Table1[[#This Row],[quantity]]*Table1[[#This Row],[amount]]</f>
        <v>1782.16</v>
      </c>
    </row>
    <row r="405" spans="1:15" x14ac:dyDescent="0.35">
      <c r="A405" s="4">
        <v>45628</v>
      </c>
      <c r="B405" s="5" t="s">
        <v>15</v>
      </c>
      <c r="C405" s="5" t="s">
        <v>559</v>
      </c>
      <c r="D405" s="5" t="s">
        <v>560</v>
      </c>
      <c r="E405" s="5" t="s">
        <v>263</v>
      </c>
      <c r="F405" s="5" t="str">
        <f>IF(OR(E405="Large A Pharmacy", E405="Large B Pharmacy", E405="Medium Pharmacy", E405="Small A Pharmacy", E405="Small B Pharmacy", E405="Small C Pharmacy"), "Retail Pharmacy",
IF(OR(E405="Large A Traditional", E405="Large B Traditional", E405="Medium Traditional", E405="Small A Traditional", E405="Small B Traditional", E405="Small C Traditional"), "Retail Traditional",
IF(OR(E405="Semi WS Beauty", E405="Semi WS Traditional"), "Wholesale",
IF(OR(E405="New Beauty", E405="New Pharmacy", E405="New Traditional"), "Online / New",
IF(OR(E405="Specialty", E405="SubD A", E405="SubD B"), "Specialty / Niche",
IF(E405="Hyper", "Hyper", "Other"))))))</f>
        <v>Online / New</v>
      </c>
      <c r="G405" s="5" t="s">
        <v>293</v>
      </c>
      <c r="H405" s="5" t="s">
        <v>144</v>
      </c>
      <c r="I405" s="5" t="s">
        <v>145</v>
      </c>
      <c r="J405" s="5">
        <v>24</v>
      </c>
      <c r="K405" s="5">
        <v>-1</v>
      </c>
      <c r="L405" s="5">
        <v>-200</v>
      </c>
      <c r="M405" s="5" t="s">
        <v>30</v>
      </c>
      <c r="N405" s="5" t="s">
        <v>23</v>
      </c>
      <c r="O405" s="6">
        <f>Table1[[#This Row],[quantity]]*Table1[[#This Row],[amount]]</f>
        <v>200</v>
      </c>
    </row>
    <row r="406" spans="1:15" x14ac:dyDescent="0.35">
      <c r="A406" s="4">
        <v>45628</v>
      </c>
      <c r="B406" s="5" t="s">
        <v>15</v>
      </c>
      <c r="C406" s="5" t="s">
        <v>177</v>
      </c>
      <c r="D406" s="5" t="s">
        <v>178</v>
      </c>
      <c r="E406" s="5" t="s">
        <v>179</v>
      </c>
      <c r="F406" s="5" t="str">
        <f>IF(OR(E406="Large A Pharmacy", E406="Large B Pharmacy", E406="Medium Pharmacy", E406="Small A Pharmacy", E406="Small B Pharmacy", E406="Small C Pharmacy"), "Retail Pharmacy",
IF(OR(E406="Large A Traditional", E406="Large B Traditional", E406="Medium Traditional", E406="Small A Traditional", E406="Small B Traditional", E406="Small C Traditional"), "Retail Traditional",
IF(OR(E406="Semi WS Beauty", E406="Semi WS Traditional"), "Wholesale",
IF(OR(E406="New Beauty", E406="New Pharmacy", E406="New Traditional"), "Online / New",
IF(OR(E406="Specialty", E406="SubD A", E406="SubD B"), "Specialty / Niche",
IF(E406="Hyper", "Hyper", "Other"))))))</f>
        <v>Hyper</v>
      </c>
      <c r="G406" s="5" t="s">
        <v>180</v>
      </c>
      <c r="H406" s="5" t="s">
        <v>548</v>
      </c>
      <c r="I406" s="5" t="s">
        <v>619</v>
      </c>
      <c r="J406" s="5">
        <v>12</v>
      </c>
      <c r="K406" s="5">
        <v>-2</v>
      </c>
      <c r="L406" s="5">
        <v>-444.64</v>
      </c>
      <c r="M406" s="5" t="s">
        <v>135</v>
      </c>
      <c r="N406" s="5" t="s">
        <v>23</v>
      </c>
      <c r="O406" s="6">
        <f>Table1[[#This Row],[quantity]]*Table1[[#This Row],[amount]]</f>
        <v>889.28</v>
      </c>
    </row>
    <row r="407" spans="1:15" x14ac:dyDescent="0.35">
      <c r="A407" s="4">
        <v>45628</v>
      </c>
      <c r="B407" s="5" t="s">
        <v>15</v>
      </c>
      <c r="C407" s="5" t="s">
        <v>177</v>
      </c>
      <c r="D407" s="5" t="s">
        <v>178</v>
      </c>
      <c r="E407" s="5" t="s">
        <v>179</v>
      </c>
      <c r="F407" s="5" t="str">
        <f>IF(OR(E407="Large A Pharmacy", E407="Large B Pharmacy", E407="Medium Pharmacy", E407="Small A Pharmacy", E407="Small B Pharmacy", E407="Small C Pharmacy"), "Retail Pharmacy",
IF(OR(E407="Large A Traditional", E407="Large B Traditional", E407="Medium Traditional", E407="Small A Traditional", E407="Small B Traditional", E407="Small C Traditional"), "Retail Traditional",
IF(OR(E407="Semi WS Beauty", E407="Semi WS Traditional"), "Wholesale",
IF(OR(E407="New Beauty", E407="New Pharmacy", E407="New Traditional"), "Online / New",
IF(OR(E407="Specialty", E407="SubD A", E407="SubD B"), "Specialty / Niche",
IF(E407="Hyper", "Hyper", "Other"))))))</f>
        <v>Hyper</v>
      </c>
      <c r="G407" s="5" t="s">
        <v>180</v>
      </c>
      <c r="H407" s="5" t="s">
        <v>548</v>
      </c>
      <c r="I407" s="5" t="s">
        <v>619</v>
      </c>
      <c r="J407" s="5">
        <v>24</v>
      </c>
      <c r="K407" s="5">
        <v>-1</v>
      </c>
      <c r="L407" s="5">
        <v>-489.6</v>
      </c>
      <c r="M407" s="5" t="s">
        <v>135</v>
      </c>
      <c r="N407" s="5" t="s">
        <v>23</v>
      </c>
      <c r="O407" s="6">
        <f>Table1[[#This Row],[quantity]]*Table1[[#This Row],[amount]]</f>
        <v>489.6</v>
      </c>
    </row>
    <row r="408" spans="1:15" x14ac:dyDescent="0.35">
      <c r="A408" s="4">
        <v>45628</v>
      </c>
      <c r="B408" s="5" t="s">
        <v>15</v>
      </c>
      <c r="C408" s="5" t="s">
        <v>77</v>
      </c>
      <c r="D408" s="5" t="s">
        <v>78</v>
      </c>
      <c r="E408" s="5" t="s">
        <v>49</v>
      </c>
      <c r="F408" s="5" t="str">
        <f>IF(OR(E408="Large A Pharmacy", E408="Large B Pharmacy", E408="Medium Pharmacy", E408="Small A Pharmacy", E408="Small B Pharmacy", E408="Small C Pharmacy"), "Retail Pharmacy",
IF(OR(E408="Large A Traditional", E408="Large B Traditional", E408="Medium Traditional", E408="Small A Traditional", E408="Small B Traditional", E408="Small C Traditional"), "Retail Traditional",
IF(OR(E408="Semi WS Beauty", E408="Semi WS Traditional"), "Wholesale",
IF(OR(E408="New Beauty", E408="New Pharmacy", E408="New Traditional"), "Online / New",
IF(OR(E408="Specialty", E408="SubD A", E408="SubD B"), "Specialty / Niche",
IF(E408="Hyper", "Hyper", "Other"))))))</f>
        <v>Retail Pharmacy</v>
      </c>
      <c r="G408" s="5" t="s">
        <v>50</v>
      </c>
      <c r="H408" s="5" t="s">
        <v>64</v>
      </c>
      <c r="I408" s="5" t="s">
        <v>154</v>
      </c>
      <c r="J408" s="5">
        <v>12</v>
      </c>
      <c r="K408" s="5">
        <v>-2</v>
      </c>
      <c r="L408" s="5">
        <v>-614.04</v>
      </c>
      <c r="M408" s="5" t="s">
        <v>30</v>
      </c>
      <c r="N408" s="5" t="s">
        <v>23</v>
      </c>
      <c r="O408" s="6">
        <f>Table1[[#This Row],[quantity]]*Table1[[#This Row],[amount]]</f>
        <v>1228.08</v>
      </c>
    </row>
    <row r="409" spans="1:15" x14ac:dyDescent="0.35">
      <c r="A409" s="4">
        <v>45628</v>
      </c>
      <c r="B409" s="5" t="s">
        <v>15</v>
      </c>
      <c r="C409" s="5" t="s">
        <v>139</v>
      </c>
      <c r="D409" s="5" t="s">
        <v>140</v>
      </c>
      <c r="E409" s="5" t="s">
        <v>49</v>
      </c>
      <c r="F409" s="5" t="str">
        <f>IF(OR(E409="Large A Pharmacy", E409="Large B Pharmacy", E409="Medium Pharmacy", E409="Small A Pharmacy", E409="Small B Pharmacy", E409="Small C Pharmacy"), "Retail Pharmacy",
IF(OR(E409="Large A Traditional", E409="Large B Traditional", E409="Medium Traditional", E409="Small A Traditional", E409="Small B Traditional", E409="Small C Traditional"), "Retail Traditional",
IF(OR(E409="Semi WS Beauty", E409="Semi WS Traditional"), "Wholesale",
IF(OR(E409="New Beauty", E409="New Pharmacy", E409="New Traditional"), "Online / New",
IF(OR(E409="Specialty", E409="SubD A", E409="SubD B"), "Specialty / Niche",
IF(E409="Hyper", "Hyper", "Other"))))))</f>
        <v>Retail Pharmacy</v>
      </c>
      <c r="G409" s="5" t="s">
        <v>50</v>
      </c>
      <c r="H409" s="5" t="s">
        <v>64</v>
      </c>
      <c r="I409" s="5" t="s">
        <v>154</v>
      </c>
      <c r="J409" s="5">
        <v>12</v>
      </c>
      <c r="K409" s="5">
        <v>-2</v>
      </c>
      <c r="L409" s="5">
        <v>-614.04</v>
      </c>
      <c r="M409" s="5" t="s">
        <v>30</v>
      </c>
      <c r="N409" s="5" t="s">
        <v>23</v>
      </c>
      <c r="O409" s="6">
        <f>Table1[[#This Row],[quantity]]*Table1[[#This Row],[amount]]</f>
        <v>1228.08</v>
      </c>
    </row>
    <row r="410" spans="1:15" x14ac:dyDescent="0.35">
      <c r="A410" s="4">
        <v>45628</v>
      </c>
      <c r="B410" s="5" t="s">
        <v>15</v>
      </c>
      <c r="C410" s="5" t="s">
        <v>87</v>
      </c>
      <c r="D410" s="5" t="s">
        <v>88</v>
      </c>
      <c r="E410" s="5" t="s">
        <v>74</v>
      </c>
      <c r="F410" s="5" t="str">
        <f>IF(OR(E410="Large A Pharmacy", E410="Large B Pharmacy", E410="Medium Pharmacy", E410="Small A Pharmacy", E410="Small B Pharmacy", E410="Small C Pharmacy"), "Retail Pharmacy",
IF(OR(E410="Large A Traditional", E410="Large B Traditional", E410="Medium Traditional", E410="Small A Traditional", E410="Small B Traditional", E410="Small C Traditional"), "Retail Traditional",
IF(OR(E410="Semi WS Beauty", E410="Semi WS Traditional"), "Wholesale",
IF(OR(E410="New Beauty", E410="New Pharmacy", E410="New Traditional"), "Online / New",
IF(OR(E410="Specialty", E410="SubD A", E410="SubD B"), "Specialty / Niche",
IF(E410="Hyper", "Hyper", "Other"))))))</f>
        <v>Retail Pharmacy</v>
      </c>
      <c r="G410" s="5" t="s">
        <v>75</v>
      </c>
      <c r="H410" s="5" t="s">
        <v>64</v>
      </c>
      <c r="I410" s="5" t="s">
        <v>154</v>
      </c>
      <c r="J410" s="5">
        <v>12</v>
      </c>
      <c r="K410" s="5">
        <v>-2</v>
      </c>
      <c r="L410" s="5">
        <v>-1088.06</v>
      </c>
      <c r="M410" s="5" t="s">
        <v>90</v>
      </c>
      <c r="N410" s="5" t="s">
        <v>23</v>
      </c>
      <c r="O410" s="6">
        <f>Table1[[#This Row],[quantity]]*Table1[[#This Row],[amount]]</f>
        <v>2176.12</v>
      </c>
    </row>
    <row r="411" spans="1:15" x14ac:dyDescent="0.35">
      <c r="A411" s="4">
        <v>45628</v>
      </c>
      <c r="B411" s="5" t="s">
        <v>15</v>
      </c>
      <c r="C411" s="5" t="s">
        <v>660</v>
      </c>
      <c r="D411" s="5" t="s">
        <v>661</v>
      </c>
      <c r="E411" s="5" t="s">
        <v>74</v>
      </c>
      <c r="F411" s="5" t="str">
        <f>IF(OR(E411="Large A Pharmacy", E411="Large B Pharmacy", E411="Medium Pharmacy", E411="Small A Pharmacy", E411="Small B Pharmacy", E411="Small C Pharmacy"), "Retail Pharmacy",
IF(OR(E411="Large A Traditional", E411="Large B Traditional", E411="Medium Traditional", E411="Small A Traditional", E411="Small B Traditional", E411="Small C Traditional"), "Retail Traditional",
IF(OR(E411="Semi WS Beauty", E411="Semi WS Traditional"), "Wholesale",
IF(OR(E411="New Beauty", E411="New Pharmacy", E411="New Traditional"), "Online / New",
IF(OR(E411="Specialty", E411="SubD A", E411="SubD B"), "Specialty / Niche",
IF(E411="Hyper", "Hyper", "Other"))))))</f>
        <v>Retail Pharmacy</v>
      </c>
      <c r="G411" s="5" t="s">
        <v>75</v>
      </c>
      <c r="H411" s="5" t="s">
        <v>41</v>
      </c>
      <c r="I411" s="5" t="s">
        <v>42</v>
      </c>
      <c r="J411" s="5">
        <v>24</v>
      </c>
      <c r="K411" s="5">
        <v>-1</v>
      </c>
      <c r="L411" s="5">
        <v>-249.16</v>
      </c>
      <c r="M411" s="5" t="s">
        <v>30</v>
      </c>
      <c r="N411" s="5" t="s">
        <v>23</v>
      </c>
      <c r="O411" s="6">
        <f>Table1[[#This Row],[quantity]]*Table1[[#This Row],[amount]]</f>
        <v>249.16</v>
      </c>
    </row>
    <row r="412" spans="1:15" x14ac:dyDescent="0.35">
      <c r="A412" s="4">
        <v>45628</v>
      </c>
      <c r="B412" s="5" t="s">
        <v>15</v>
      </c>
      <c r="C412" s="5" t="s">
        <v>662</v>
      </c>
      <c r="D412" s="5" t="s">
        <v>663</v>
      </c>
      <c r="E412" s="5" t="s">
        <v>102</v>
      </c>
      <c r="F412" s="5" t="str">
        <f>IF(OR(E412="Large A Pharmacy", E412="Large B Pharmacy", E412="Medium Pharmacy", E412="Small A Pharmacy", E412="Small B Pharmacy", E412="Small C Pharmacy"), "Retail Pharmacy",
IF(OR(E412="Large A Traditional", E412="Large B Traditional", E412="Medium Traditional", E412="Small A Traditional", E412="Small B Traditional", E412="Small C Traditional"), "Retail Traditional",
IF(OR(E412="Semi WS Beauty", E412="Semi WS Traditional"), "Wholesale",
IF(OR(E412="New Beauty", E412="New Pharmacy", E412="New Traditional"), "Online / New",
IF(OR(E412="Specialty", E412="SubD A", E412="SubD B"), "Specialty / Niche",
IF(E412="Hyper", "Hyper", "Other"))))))</f>
        <v>Retail Pharmacy</v>
      </c>
      <c r="G412" s="5" t="s">
        <v>103</v>
      </c>
      <c r="H412" s="5" t="s">
        <v>41</v>
      </c>
      <c r="I412" s="5" t="s">
        <v>42</v>
      </c>
      <c r="J412" s="5">
        <v>12</v>
      </c>
      <c r="K412" s="5">
        <v>-2</v>
      </c>
      <c r="L412" s="5">
        <v>-665</v>
      </c>
      <c r="M412" s="5" t="s">
        <v>30</v>
      </c>
      <c r="N412" s="5" t="s">
        <v>23</v>
      </c>
      <c r="O412" s="6">
        <f>Table1[[#This Row],[quantity]]*Table1[[#This Row],[amount]]</f>
        <v>1330</v>
      </c>
    </row>
    <row r="413" spans="1:15" x14ac:dyDescent="0.35">
      <c r="A413" s="4">
        <v>45628</v>
      </c>
      <c r="B413" s="5" t="s">
        <v>15</v>
      </c>
      <c r="C413" s="5" t="s">
        <v>599</v>
      </c>
      <c r="D413" s="5" t="s">
        <v>600</v>
      </c>
      <c r="E413" s="5" t="s">
        <v>93</v>
      </c>
      <c r="F413" s="5" t="str">
        <f>IF(OR(E413="Large A Pharmacy", E413="Large B Pharmacy", E413="Medium Pharmacy", E413="Small A Pharmacy", E413="Small B Pharmacy", E413="Small C Pharmacy"), "Retail Pharmacy",
IF(OR(E413="Large A Traditional", E413="Large B Traditional", E413="Medium Traditional", E413="Small A Traditional", E413="Small B Traditional", E413="Small C Traditional"), "Retail Traditional",
IF(OR(E413="Semi WS Beauty", E413="Semi WS Traditional"), "Wholesale",
IF(OR(E413="New Beauty", E413="New Pharmacy", E413="New Traditional"), "Online / New",
IF(OR(E413="Specialty", E413="SubD A", E413="SubD B"), "Specialty / Niche",
IF(E413="Hyper", "Hyper", "Other"))))))</f>
        <v>Retail Traditional</v>
      </c>
      <c r="G413" s="5" t="s">
        <v>94</v>
      </c>
      <c r="H413" s="5" t="s">
        <v>41</v>
      </c>
      <c r="I413" s="5" t="s">
        <v>42</v>
      </c>
      <c r="J413" s="5">
        <v>12</v>
      </c>
      <c r="K413" s="5">
        <v>-2</v>
      </c>
      <c r="L413" s="5">
        <v>-665</v>
      </c>
      <c r="M413" s="5" t="s">
        <v>22</v>
      </c>
      <c r="N413" s="5" t="s">
        <v>23</v>
      </c>
      <c r="O413" s="6">
        <f>Table1[[#This Row],[quantity]]*Table1[[#This Row],[amount]]</f>
        <v>1330</v>
      </c>
    </row>
    <row r="414" spans="1:15" x14ac:dyDescent="0.35">
      <c r="A414" s="4">
        <v>45628</v>
      </c>
      <c r="B414" s="5" t="s">
        <v>15</v>
      </c>
      <c r="C414" s="5" t="s">
        <v>173</v>
      </c>
      <c r="D414" s="5" t="s">
        <v>174</v>
      </c>
      <c r="E414" s="5" t="s">
        <v>26</v>
      </c>
      <c r="F414" s="5" t="str">
        <f>IF(OR(E414="Large A Pharmacy", E414="Large B Pharmacy", E414="Medium Pharmacy", E414="Small A Pharmacy", E414="Small B Pharmacy", E414="Small C Pharmacy"), "Retail Pharmacy",
IF(OR(E414="Large A Traditional", E414="Large B Traditional", E414="Medium Traditional", E414="Small A Traditional", E414="Small B Traditional", E414="Small C Traditional"), "Retail Traditional",
IF(OR(E414="Semi WS Beauty", E414="Semi WS Traditional"), "Wholesale",
IF(OR(E414="New Beauty", E414="New Pharmacy", E414="New Traditional"), "Online / New",
IF(OR(E414="Specialty", E414="SubD A", E414="SubD B"), "Specialty / Niche",
IF(E414="Hyper", "Hyper", "Other"))))))</f>
        <v>Retail Traditional</v>
      </c>
      <c r="G414" s="5" t="s">
        <v>27</v>
      </c>
      <c r="H414" s="5" t="s">
        <v>41</v>
      </c>
      <c r="I414" s="5" t="s">
        <v>42</v>
      </c>
      <c r="J414" s="5">
        <v>12</v>
      </c>
      <c r="K414" s="5">
        <v>-2</v>
      </c>
      <c r="L414" s="5">
        <v>-665</v>
      </c>
      <c r="M414" s="5" t="s">
        <v>30</v>
      </c>
      <c r="N414" s="5" t="s">
        <v>23</v>
      </c>
      <c r="O414" s="6">
        <f>Table1[[#This Row],[quantity]]*Table1[[#This Row],[amount]]</f>
        <v>1330</v>
      </c>
    </row>
    <row r="415" spans="1:15" x14ac:dyDescent="0.35">
      <c r="A415" s="4">
        <v>45628</v>
      </c>
      <c r="B415" s="5" t="s">
        <v>15</v>
      </c>
      <c r="C415" s="5" t="s">
        <v>599</v>
      </c>
      <c r="D415" s="5" t="s">
        <v>600</v>
      </c>
      <c r="E415" s="5" t="s">
        <v>93</v>
      </c>
      <c r="F415" s="5" t="str">
        <f>IF(OR(E415="Large A Pharmacy", E415="Large B Pharmacy", E415="Medium Pharmacy", E415="Small A Pharmacy", E415="Small B Pharmacy", E415="Small C Pharmacy"), "Retail Pharmacy",
IF(OR(E415="Large A Traditional", E415="Large B Traditional", E415="Medium Traditional", E415="Small A Traditional", E415="Small B Traditional", E415="Small C Traditional"), "Retail Traditional",
IF(OR(E415="Semi WS Beauty", E415="Semi WS Traditional"), "Wholesale",
IF(OR(E415="New Beauty", E415="New Pharmacy", E415="New Traditional"), "Online / New",
IF(OR(E415="Specialty", E415="SubD A", E415="SubD B"), "Specialty / Niche",
IF(E415="Hyper", "Hyper", "Other"))))))</f>
        <v>Retail Traditional</v>
      </c>
      <c r="G415" s="5" t="s">
        <v>94</v>
      </c>
      <c r="H415" s="5" t="s">
        <v>41</v>
      </c>
      <c r="I415" s="5" t="s">
        <v>42</v>
      </c>
      <c r="J415" s="5">
        <v>12</v>
      </c>
      <c r="K415" s="5">
        <v>-2</v>
      </c>
      <c r="L415" s="5">
        <v>-665</v>
      </c>
      <c r="M415" s="5" t="s">
        <v>22</v>
      </c>
      <c r="N415" s="5" t="s">
        <v>23</v>
      </c>
      <c r="O415" s="6">
        <f>Table1[[#This Row],[quantity]]*Table1[[#This Row],[amount]]</f>
        <v>1330</v>
      </c>
    </row>
    <row r="416" spans="1:15" x14ac:dyDescent="0.35">
      <c r="A416" s="4">
        <v>45628</v>
      </c>
      <c r="B416" s="5" t="s">
        <v>15</v>
      </c>
      <c r="C416" s="5" t="s">
        <v>599</v>
      </c>
      <c r="D416" s="5" t="s">
        <v>600</v>
      </c>
      <c r="E416" s="5" t="s">
        <v>93</v>
      </c>
      <c r="F416" s="5" t="str">
        <f>IF(OR(E416="Large A Pharmacy", E416="Large B Pharmacy", E416="Medium Pharmacy", E416="Small A Pharmacy", E416="Small B Pharmacy", E416="Small C Pharmacy"), "Retail Pharmacy",
IF(OR(E416="Large A Traditional", E416="Large B Traditional", E416="Medium Traditional", E416="Small A Traditional", E416="Small B Traditional", E416="Small C Traditional"), "Retail Traditional",
IF(OR(E416="Semi WS Beauty", E416="Semi WS Traditional"), "Wholesale",
IF(OR(E416="New Beauty", E416="New Pharmacy", E416="New Traditional"), "Online / New",
IF(OR(E416="Specialty", E416="SubD A", E416="SubD B"), "Specialty / Niche",
IF(E416="Hyper", "Hyper", "Other"))))))</f>
        <v>Retail Traditional</v>
      </c>
      <c r="G416" s="5" t="s">
        <v>94</v>
      </c>
      <c r="H416" s="5" t="s">
        <v>41</v>
      </c>
      <c r="I416" s="5" t="s">
        <v>42</v>
      </c>
      <c r="J416" s="5">
        <v>12</v>
      </c>
      <c r="K416" s="5">
        <v>-2</v>
      </c>
      <c r="L416" s="5">
        <v>-681.66</v>
      </c>
      <c r="M416" s="5" t="s">
        <v>22</v>
      </c>
      <c r="N416" s="5" t="s">
        <v>23</v>
      </c>
      <c r="O416" s="6">
        <f>Table1[[#This Row],[quantity]]*Table1[[#This Row],[amount]]</f>
        <v>1363.32</v>
      </c>
    </row>
    <row r="417" spans="1:15" x14ac:dyDescent="0.35">
      <c r="A417" s="4">
        <v>45628</v>
      </c>
      <c r="B417" s="5" t="s">
        <v>15</v>
      </c>
      <c r="C417" s="5" t="s">
        <v>212</v>
      </c>
      <c r="D417" s="5" t="s">
        <v>213</v>
      </c>
      <c r="E417" s="5" t="s">
        <v>18</v>
      </c>
      <c r="F417" s="5" t="str">
        <f>IF(OR(E417="Large A Pharmacy", E417="Large B Pharmacy", E417="Medium Pharmacy", E417="Small A Pharmacy", E417="Small B Pharmacy", E417="Small C Pharmacy"), "Retail Pharmacy",
IF(OR(E417="Large A Traditional", E417="Large B Traditional", E417="Medium Traditional", E417="Small A Traditional", E417="Small B Traditional", E417="Small C Traditional"), "Retail Traditional",
IF(OR(E417="Semi WS Beauty", E417="Semi WS Traditional"), "Wholesale",
IF(OR(E417="New Beauty", E417="New Pharmacy", E417="New Traditional"), "Online / New",
IF(OR(E417="Specialty", E417="SubD A", E417="SubD B"), "Specialty / Niche",
IF(E417="Hyper", "Hyper", "Other"))))))</f>
        <v>Retail Traditional</v>
      </c>
      <c r="G417" s="5" t="s">
        <v>19</v>
      </c>
      <c r="H417" s="5" t="s">
        <v>130</v>
      </c>
      <c r="I417" s="5" t="s">
        <v>556</v>
      </c>
      <c r="J417" s="5">
        <v>12</v>
      </c>
      <c r="K417" s="5">
        <v>-2</v>
      </c>
      <c r="L417" s="5">
        <v>-320.36</v>
      </c>
      <c r="M417" s="5" t="s">
        <v>30</v>
      </c>
      <c r="N417" s="5" t="s">
        <v>23</v>
      </c>
      <c r="O417" s="6">
        <f>Table1[[#This Row],[quantity]]*Table1[[#This Row],[amount]]</f>
        <v>640.72</v>
      </c>
    </row>
    <row r="418" spans="1:15" x14ac:dyDescent="0.35">
      <c r="A418" s="4">
        <v>45628</v>
      </c>
      <c r="B418" s="5" t="s">
        <v>15</v>
      </c>
      <c r="C418" s="5" t="s">
        <v>637</v>
      </c>
      <c r="D418" s="5" t="s">
        <v>638</v>
      </c>
      <c r="E418" s="5" t="s">
        <v>26</v>
      </c>
      <c r="F418" s="5" t="str">
        <f>IF(OR(E418="Large A Pharmacy", E418="Large B Pharmacy", E418="Medium Pharmacy", E418="Small A Pharmacy", E418="Small B Pharmacy", E418="Small C Pharmacy"), "Retail Pharmacy",
IF(OR(E418="Large A Traditional", E418="Large B Traditional", E418="Medium Traditional", E418="Small A Traditional", E418="Small B Traditional", E418="Small C Traditional"), "Retail Traditional",
IF(OR(E418="Semi WS Beauty", E418="Semi WS Traditional"), "Wholesale",
IF(OR(E418="New Beauty", E418="New Pharmacy", E418="New Traditional"), "Online / New",
IF(OR(E418="Specialty", E418="SubD A", E418="SubD B"), "Specialty / Niche",
IF(E418="Hyper", "Hyper", "Other"))))))</f>
        <v>Retail Traditional</v>
      </c>
      <c r="G418" s="5" t="s">
        <v>27</v>
      </c>
      <c r="H418" s="5" t="s">
        <v>130</v>
      </c>
      <c r="I418" s="5" t="s">
        <v>556</v>
      </c>
      <c r="J418" s="5">
        <v>12</v>
      </c>
      <c r="K418" s="5">
        <v>-2</v>
      </c>
      <c r="L418" s="5">
        <v>-320.36</v>
      </c>
      <c r="M418" s="5" t="s">
        <v>30</v>
      </c>
      <c r="N418" s="5" t="s">
        <v>23</v>
      </c>
      <c r="O418" s="6">
        <f>Table1[[#This Row],[quantity]]*Table1[[#This Row],[amount]]</f>
        <v>640.72</v>
      </c>
    </row>
    <row r="419" spans="1:15" x14ac:dyDescent="0.35">
      <c r="A419" s="4">
        <v>45628</v>
      </c>
      <c r="B419" s="5" t="s">
        <v>15</v>
      </c>
      <c r="C419" s="5" t="s">
        <v>608</v>
      </c>
      <c r="D419" s="5" t="s">
        <v>609</v>
      </c>
      <c r="E419" s="5" t="s">
        <v>26</v>
      </c>
      <c r="F419" s="5" t="str">
        <f>IF(OR(E419="Large A Pharmacy", E419="Large B Pharmacy", E419="Medium Pharmacy", E419="Small A Pharmacy", E419="Small B Pharmacy", E419="Small C Pharmacy"), "Retail Pharmacy",
IF(OR(E419="Large A Traditional", E419="Large B Traditional", E419="Medium Traditional", E419="Small A Traditional", E419="Small B Traditional", E419="Small C Traditional"), "Retail Traditional",
IF(OR(E419="Semi WS Beauty", E419="Semi WS Traditional"), "Wholesale",
IF(OR(E419="New Beauty", E419="New Pharmacy", E419="New Traditional"), "Online / New",
IF(OR(E419="Specialty", E419="SubD A", E419="SubD B"), "Specialty / Niche",
IF(E419="Hyper", "Hyper", "Other"))))))</f>
        <v>Retail Traditional</v>
      </c>
      <c r="G419" s="5" t="s">
        <v>27</v>
      </c>
      <c r="H419" s="5" t="s">
        <v>130</v>
      </c>
      <c r="I419" s="5" t="s">
        <v>156</v>
      </c>
      <c r="J419" s="5">
        <v>12</v>
      </c>
      <c r="K419" s="5">
        <v>-2</v>
      </c>
      <c r="L419" s="5">
        <v>-820.7</v>
      </c>
      <c r="M419" s="5" t="s">
        <v>30</v>
      </c>
      <c r="N419" s="5" t="s">
        <v>23</v>
      </c>
      <c r="O419" s="6">
        <f>Table1[[#This Row],[quantity]]*Table1[[#This Row],[amount]]</f>
        <v>1641.4</v>
      </c>
    </row>
    <row r="420" spans="1:15" x14ac:dyDescent="0.35">
      <c r="A420" s="4">
        <v>45628</v>
      </c>
      <c r="B420" s="5" t="s">
        <v>15</v>
      </c>
      <c r="C420" s="5" t="s">
        <v>116</v>
      </c>
      <c r="D420" s="5" t="s">
        <v>117</v>
      </c>
      <c r="E420" s="5" t="s">
        <v>49</v>
      </c>
      <c r="F420" s="5" t="str">
        <f>IF(OR(E420="Large A Pharmacy", E420="Large B Pharmacy", E420="Medium Pharmacy", E420="Small A Pharmacy", E420="Small B Pharmacy", E420="Small C Pharmacy"), "Retail Pharmacy",
IF(OR(E420="Large A Traditional", E420="Large B Traditional", E420="Medium Traditional", E420="Small A Traditional", E420="Small B Traditional", E420="Small C Traditional"), "Retail Traditional",
IF(OR(E420="Semi WS Beauty", E420="Semi WS Traditional"), "Wholesale",
IF(OR(E420="New Beauty", E420="New Pharmacy", E420="New Traditional"), "Online / New",
IF(OR(E420="Specialty", E420="SubD A", E420="SubD B"), "Specialty / Niche",
IF(E420="Hyper", "Hyper", "Other"))))))</f>
        <v>Retail Pharmacy</v>
      </c>
      <c r="G420" s="5" t="s">
        <v>50</v>
      </c>
      <c r="H420" s="5" t="s">
        <v>144</v>
      </c>
      <c r="I420" s="5" t="s">
        <v>145</v>
      </c>
      <c r="J420" s="5">
        <v>20</v>
      </c>
      <c r="K420" s="5">
        <v>-1</v>
      </c>
      <c r="L420" s="5">
        <v>-270.83</v>
      </c>
      <c r="M420" s="5" t="s">
        <v>135</v>
      </c>
      <c r="N420" s="5" t="s">
        <v>23</v>
      </c>
      <c r="O420" s="6">
        <f>Table1[[#This Row],[quantity]]*Table1[[#This Row],[amount]]</f>
        <v>270.83</v>
      </c>
    </row>
    <row r="421" spans="1:15" x14ac:dyDescent="0.35">
      <c r="A421" s="4">
        <v>45628</v>
      </c>
      <c r="B421" s="5" t="s">
        <v>15</v>
      </c>
      <c r="C421" s="5" t="s">
        <v>664</v>
      </c>
      <c r="D421" s="5" t="s">
        <v>665</v>
      </c>
      <c r="E421" s="5" t="s">
        <v>93</v>
      </c>
      <c r="F421" s="5" t="str">
        <f>IF(OR(E421="Large A Pharmacy", E421="Large B Pharmacy", E421="Medium Pharmacy", E421="Small A Pharmacy", E421="Small B Pharmacy", E421="Small C Pharmacy"), "Retail Pharmacy",
IF(OR(E421="Large A Traditional", E421="Large B Traditional", E421="Medium Traditional", E421="Small A Traditional", E421="Small B Traditional", E421="Small C Traditional"), "Retail Traditional",
IF(OR(E421="Semi WS Beauty", E421="Semi WS Traditional"), "Wholesale",
IF(OR(E421="New Beauty", E421="New Pharmacy", E421="New Traditional"), "Online / New",
IF(OR(E421="Specialty", E421="SubD A", E421="SubD B"), "Specialty / Niche",
IF(E421="Hyper", "Hyper", "Other"))))))</f>
        <v>Retail Traditional</v>
      </c>
      <c r="G421" s="5" t="s">
        <v>94</v>
      </c>
      <c r="H421" s="5" t="s">
        <v>144</v>
      </c>
      <c r="I421" s="5" t="s">
        <v>145</v>
      </c>
      <c r="J421" s="5">
        <v>20</v>
      </c>
      <c r="K421" s="5">
        <v>-1</v>
      </c>
      <c r="L421" s="5">
        <v>-270.83</v>
      </c>
      <c r="M421" s="5" t="s">
        <v>30</v>
      </c>
      <c r="N421" s="5" t="s">
        <v>23</v>
      </c>
      <c r="O421" s="6">
        <f>Table1[[#This Row],[quantity]]*Table1[[#This Row],[amount]]</f>
        <v>270.83</v>
      </c>
    </row>
    <row r="422" spans="1:15" x14ac:dyDescent="0.35">
      <c r="A422" s="4">
        <v>45628</v>
      </c>
      <c r="B422" s="5" t="s">
        <v>15</v>
      </c>
      <c r="C422" s="5" t="s">
        <v>666</v>
      </c>
      <c r="D422" s="5" t="s">
        <v>667</v>
      </c>
      <c r="E422" s="5" t="s">
        <v>263</v>
      </c>
      <c r="F422" s="5" t="str">
        <f>IF(OR(E422="Large A Pharmacy", E422="Large B Pharmacy", E422="Medium Pharmacy", E422="Small A Pharmacy", E422="Small B Pharmacy", E422="Small C Pharmacy"), "Retail Pharmacy",
IF(OR(E422="Large A Traditional", E422="Large B Traditional", E422="Medium Traditional", E422="Small A Traditional", E422="Small B Traditional", E422="Small C Traditional"), "Retail Traditional",
IF(OR(E422="Semi WS Beauty", E422="Semi WS Traditional"), "Wholesale",
IF(OR(E422="New Beauty", E422="New Pharmacy", E422="New Traditional"), "Online / New",
IF(OR(E422="Specialty", E422="SubD A", E422="SubD B"), "Specialty / Niche",
IF(E422="Hyper", "Hyper", "Other"))))))</f>
        <v>Online / New</v>
      </c>
      <c r="G422" s="5" t="s">
        <v>293</v>
      </c>
      <c r="H422" s="5" t="s">
        <v>144</v>
      </c>
      <c r="I422" s="5" t="s">
        <v>145</v>
      </c>
      <c r="J422" s="5">
        <v>20</v>
      </c>
      <c r="K422" s="5">
        <v>-1</v>
      </c>
      <c r="L422" s="5">
        <v>-270.83</v>
      </c>
      <c r="M422" s="5" t="s">
        <v>135</v>
      </c>
      <c r="N422" s="5" t="s">
        <v>23</v>
      </c>
      <c r="O422" s="6">
        <f>Table1[[#This Row],[quantity]]*Table1[[#This Row],[amount]]</f>
        <v>270.83</v>
      </c>
    </row>
    <row r="423" spans="1:15" x14ac:dyDescent="0.35">
      <c r="A423" s="4">
        <v>45628</v>
      </c>
      <c r="B423" s="5" t="s">
        <v>15</v>
      </c>
      <c r="C423" s="5" t="s">
        <v>644</v>
      </c>
      <c r="D423" s="5" t="s">
        <v>645</v>
      </c>
      <c r="E423" s="5" t="s">
        <v>49</v>
      </c>
      <c r="F423" s="5" t="str">
        <f>IF(OR(E423="Large A Pharmacy", E423="Large B Pharmacy", E423="Medium Pharmacy", E423="Small A Pharmacy", E423="Small B Pharmacy", E423="Small C Pharmacy"), "Retail Pharmacy",
IF(OR(E423="Large A Traditional", E423="Large B Traditional", E423="Medium Traditional", E423="Small A Traditional", E423="Small B Traditional", E423="Small C Traditional"), "Retail Traditional",
IF(OR(E423="Semi WS Beauty", E423="Semi WS Traditional"), "Wholesale",
IF(OR(E423="New Beauty", E423="New Pharmacy", E423="New Traditional"), "Online / New",
IF(OR(E423="Specialty", E423="SubD A", E423="SubD B"), "Specialty / Niche",
IF(E423="Hyper", "Hyper", "Other"))))))</f>
        <v>Retail Pharmacy</v>
      </c>
      <c r="G423" s="5" t="s">
        <v>50</v>
      </c>
      <c r="H423" s="5" t="s">
        <v>144</v>
      </c>
      <c r="I423" s="5" t="s">
        <v>145</v>
      </c>
      <c r="J423" s="5">
        <v>20</v>
      </c>
      <c r="K423" s="5">
        <v>-1</v>
      </c>
      <c r="L423" s="5">
        <v>-270.83</v>
      </c>
      <c r="M423" s="5" t="s">
        <v>30</v>
      </c>
      <c r="N423" s="5" t="s">
        <v>23</v>
      </c>
      <c r="O423" s="6">
        <f>Table1[[#This Row],[quantity]]*Table1[[#This Row],[amount]]</f>
        <v>270.83</v>
      </c>
    </row>
    <row r="424" spans="1:15" x14ac:dyDescent="0.35">
      <c r="A424" s="4">
        <v>45628</v>
      </c>
      <c r="B424" s="5" t="s">
        <v>15</v>
      </c>
      <c r="C424" s="5" t="s">
        <v>206</v>
      </c>
      <c r="D424" s="5" t="s">
        <v>207</v>
      </c>
      <c r="E424" s="5" t="s">
        <v>74</v>
      </c>
      <c r="F424" s="5" t="str">
        <f>IF(OR(E424="Large A Pharmacy", E424="Large B Pharmacy", E424="Medium Pharmacy", E424="Small A Pharmacy", E424="Small B Pharmacy", E424="Small C Pharmacy"), "Retail Pharmacy",
IF(OR(E424="Large A Traditional", E424="Large B Traditional", E424="Medium Traditional", E424="Small A Traditional", E424="Small B Traditional", E424="Small C Traditional"), "Retail Traditional",
IF(OR(E424="Semi WS Beauty", E424="Semi WS Traditional"), "Wholesale",
IF(OR(E424="New Beauty", E424="New Pharmacy", E424="New Traditional"), "Online / New",
IF(OR(E424="Specialty", E424="SubD A", E424="SubD B"), "Specialty / Niche",
IF(E424="Hyper", "Hyper", "Other"))))))</f>
        <v>Retail Pharmacy</v>
      </c>
      <c r="G424" s="5" t="s">
        <v>75</v>
      </c>
      <c r="H424" s="5" t="s">
        <v>144</v>
      </c>
      <c r="I424" s="5" t="s">
        <v>145</v>
      </c>
      <c r="J424" s="5">
        <v>20</v>
      </c>
      <c r="K424" s="5">
        <v>-1</v>
      </c>
      <c r="L424" s="5">
        <v>-270.83</v>
      </c>
      <c r="M424" s="5" t="s">
        <v>30</v>
      </c>
      <c r="N424" s="5" t="s">
        <v>23</v>
      </c>
      <c r="O424" s="6">
        <f>Table1[[#This Row],[quantity]]*Table1[[#This Row],[amount]]</f>
        <v>270.83</v>
      </c>
    </row>
    <row r="425" spans="1:15" x14ac:dyDescent="0.35">
      <c r="A425" s="4">
        <v>45628</v>
      </c>
      <c r="B425" s="5" t="s">
        <v>15</v>
      </c>
      <c r="C425" s="5" t="s">
        <v>79</v>
      </c>
      <c r="D425" s="5" t="s">
        <v>80</v>
      </c>
      <c r="E425" s="5" t="s">
        <v>49</v>
      </c>
      <c r="F425" s="5" t="str">
        <f>IF(OR(E425="Large A Pharmacy", E425="Large B Pharmacy", E425="Medium Pharmacy", E425="Small A Pharmacy", E425="Small B Pharmacy", E425="Small C Pharmacy"), "Retail Pharmacy",
IF(OR(E425="Large A Traditional", E425="Large B Traditional", E425="Medium Traditional", E425="Small A Traditional", E425="Small B Traditional", E425="Small C Traditional"), "Retail Traditional",
IF(OR(E425="Semi WS Beauty", E425="Semi WS Traditional"), "Wholesale",
IF(OR(E425="New Beauty", E425="New Pharmacy", E425="New Traditional"), "Online / New",
IF(OR(E425="Specialty", E425="SubD A", E425="SubD B"), "Specialty / Niche",
IF(E425="Hyper", "Hyper", "Other"))))))</f>
        <v>Retail Pharmacy</v>
      </c>
      <c r="G425" s="5" t="s">
        <v>50</v>
      </c>
      <c r="H425" s="5" t="s">
        <v>64</v>
      </c>
      <c r="I425" s="5" t="s">
        <v>154</v>
      </c>
      <c r="J425" s="5">
        <v>20</v>
      </c>
      <c r="K425" s="5">
        <v>-1</v>
      </c>
      <c r="L425" s="5">
        <v>-511.72</v>
      </c>
      <c r="M425" s="5" t="s">
        <v>22</v>
      </c>
      <c r="N425" s="5" t="s">
        <v>23</v>
      </c>
      <c r="O425" s="6">
        <f>Table1[[#This Row],[quantity]]*Table1[[#This Row],[amount]]</f>
        <v>511.72</v>
      </c>
    </row>
    <row r="426" spans="1:15" x14ac:dyDescent="0.35">
      <c r="A426" s="4">
        <v>45628</v>
      </c>
      <c r="B426" s="5" t="s">
        <v>31</v>
      </c>
      <c r="C426" s="5" t="s">
        <v>524</v>
      </c>
      <c r="D426" s="5" t="s">
        <v>525</v>
      </c>
      <c r="E426" s="5" t="s">
        <v>49</v>
      </c>
      <c r="F426" s="5" t="str">
        <f>IF(OR(E426="Large A Pharmacy", E426="Large B Pharmacy", E426="Medium Pharmacy", E426="Small A Pharmacy", E426="Small B Pharmacy", E426="Small C Pharmacy"), "Retail Pharmacy",
IF(OR(E426="Large A Traditional", E426="Large B Traditional", E426="Medium Traditional", E426="Small A Traditional", E426="Small B Traditional", E426="Small C Traditional"), "Retail Traditional",
IF(OR(E426="Semi WS Beauty", E426="Semi WS Traditional"), "Wholesale",
IF(OR(E426="New Beauty", E426="New Pharmacy", E426="New Traditional"), "Online / New",
IF(OR(E426="Specialty", E426="SubD A", E426="SubD B"), "Specialty / Niche",
IF(E426="Hyper", "Hyper", "Other"))))))</f>
        <v>Retail Pharmacy</v>
      </c>
      <c r="G426" s="5" t="s">
        <v>50</v>
      </c>
      <c r="H426" s="5" t="s">
        <v>64</v>
      </c>
      <c r="I426" s="5" t="s">
        <v>154</v>
      </c>
      <c r="J426" s="5">
        <v>18</v>
      </c>
      <c r="K426" s="5">
        <v>-1</v>
      </c>
      <c r="L426" s="5">
        <v>-385.96</v>
      </c>
      <c r="M426" s="5" t="s">
        <v>105</v>
      </c>
      <c r="N426" s="5" t="s">
        <v>36</v>
      </c>
      <c r="O426" s="6">
        <f>Table1[[#This Row],[quantity]]*Table1[[#This Row],[amount]]</f>
        <v>385.96</v>
      </c>
    </row>
    <row r="427" spans="1:15" x14ac:dyDescent="0.35">
      <c r="A427" s="4">
        <v>45628</v>
      </c>
      <c r="B427" s="5" t="s">
        <v>31</v>
      </c>
      <c r="C427" s="5" t="s">
        <v>524</v>
      </c>
      <c r="D427" s="5" t="s">
        <v>525</v>
      </c>
      <c r="E427" s="5" t="s">
        <v>49</v>
      </c>
      <c r="F427" s="5" t="str">
        <f>IF(OR(E427="Large A Pharmacy", E427="Large B Pharmacy", E427="Medium Pharmacy", E427="Small A Pharmacy", E427="Small B Pharmacy", E427="Small C Pharmacy"), "Retail Pharmacy",
IF(OR(E427="Large A Traditional", E427="Large B Traditional", E427="Medium Traditional", E427="Small A Traditional", E427="Small B Traditional", E427="Small C Traditional"), "Retail Traditional",
IF(OR(E427="Semi WS Beauty", E427="Semi WS Traditional"), "Wholesale",
IF(OR(E427="New Beauty", E427="New Pharmacy", E427="New Traditional"), "Online / New",
IF(OR(E427="Specialty", E427="SubD A", E427="SubD B"), "Specialty / Niche",
IF(E427="Hyper", "Hyper", "Other"))))))</f>
        <v>Retail Pharmacy</v>
      </c>
      <c r="G427" s="5" t="s">
        <v>50</v>
      </c>
      <c r="H427" s="5" t="s">
        <v>64</v>
      </c>
      <c r="I427" s="5" t="s">
        <v>154</v>
      </c>
      <c r="J427" s="5">
        <v>18</v>
      </c>
      <c r="K427" s="5">
        <v>-1</v>
      </c>
      <c r="L427" s="5">
        <v>-442.89</v>
      </c>
      <c r="M427" s="5" t="s">
        <v>105</v>
      </c>
      <c r="N427" s="5" t="s">
        <v>36</v>
      </c>
      <c r="O427" s="6">
        <f>Table1[[#This Row],[quantity]]*Table1[[#This Row],[amount]]</f>
        <v>442.89</v>
      </c>
    </row>
    <row r="428" spans="1:15" x14ac:dyDescent="0.35">
      <c r="A428" s="4">
        <v>45628</v>
      </c>
      <c r="B428" s="5" t="s">
        <v>31</v>
      </c>
      <c r="C428" s="5" t="s">
        <v>524</v>
      </c>
      <c r="D428" s="5" t="s">
        <v>525</v>
      </c>
      <c r="E428" s="5" t="s">
        <v>49</v>
      </c>
      <c r="F428" s="5" t="str">
        <f>IF(OR(E428="Large A Pharmacy", E428="Large B Pharmacy", E428="Medium Pharmacy", E428="Small A Pharmacy", E428="Small B Pharmacy", E428="Small C Pharmacy"), "Retail Pharmacy",
IF(OR(E428="Large A Traditional", E428="Large B Traditional", E428="Medium Traditional", E428="Small A Traditional", E428="Small B Traditional", E428="Small C Traditional"), "Retail Traditional",
IF(OR(E428="Semi WS Beauty", E428="Semi WS Traditional"), "Wholesale",
IF(OR(E428="New Beauty", E428="New Pharmacy", E428="New Traditional"), "Online / New",
IF(OR(E428="Specialty", E428="SubD A", E428="SubD B"), "Specialty / Niche",
IF(E428="Hyper", "Hyper", "Other"))))))</f>
        <v>Retail Pharmacy</v>
      </c>
      <c r="G428" s="5" t="s">
        <v>50</v>
      </c>
      <c r="H428" s="5" t="s">
        <v>64</v>
      </c>
      <c r="I428" s="5" t="s">
        <v>154</v>
      </c>
      <c r="J428" s="5">
        <v>18</v>
      </c>
      <c r="K428" s="5">
        <v>-1</v>
      </c>
      <c r="L428" s="5">
        <v>-307.02</v>
      </c>
      <c r="M428" s="5" t="s">
        <v>105</v>
      </c>
      <c r="N428" s="5" t="s">
        <v>36</v>
      </c>
      <c r="O428" s="6">
        <f>Table1[[#This Row],[quantity]]*Table1[[#This Row],[amount]]</f>
        <v>307.02</v>
      </c>
    </row>
    <row r="429" spans="1:15" x14ac:dyDescent="0.35">
      <c r="A429" s="4">
        <v>45628</v>
      </c>
      <c r="B429" s="5" t="s">
        <v>31</v>
      </c>
      <c r="C429" s="5" t="s">
        <v>524</v>
      </c>
      <c r="D429" s="5" t="s">
        <v>525</v>
      </c>
      <c r="E429" s="5" t="s">
        <v>49</v>
      </c>
      <c r="F429" s="5" t="str">
        <f>IF(OR(E429="Large A Pharmacy", E429="Large B Pharmacy", E429="Medium Pharmacy", E429="Small A Pharmacy", E429="Small B Pharmacy", E429="Small C Pharmacy"), "Retail Pharmacy",
IF(OR(E429="Large A Traditional", E429="Large B Traditional", E429="Medium Traditional", E429="Small A Traditional", E429="Small B Traditional", E429="Small C Traditional"), "Retail Traditional",
IF(OR(E429="Semi WS Beauty", E429="Semi WS Traditional"), "Wholesale",
IF(OR(E429="New Beauty", E429="New Pharmacy", E429="New Traditional"), "Online / New",
IF(OR(E429="Specialty", E429="SubD A", E429="SubD B"), "Specialty / Niche",
IF(E429="Hyper", "Hyper", "Other"))))))</f>
        <v>Retail Pharmacy</v>
      </c>
      <c r="G429" s="5" t="s">
        <v>50</v>
      </c>
      <c r="H429" s="5" t="s">
        <v>64</v>
      </c>
      <c r="I429" s="5" t="s">
        <v>154</v>
      </c>
      <c r="J429" s="5">
        <v>18</v>
      </c>
      <c r="K429" s="5">
        <v>-1</v>
      </c>
      <c r="L429" s="5">
        <v>-404.08</v>
      </c>
      <c r="M429" s="5" t="s">
        <v>105</v>
      </c>
      <c r="N429" s="5" t="s">
        <v>36</v>
      </c>
      <c r="O429" s="6">
        <f>Table1[[#This Row],[quantity]]*Table1[[#This Row],[amount]]</f>
        <v>404.08</v>
      </c>
    </row>
    <row r="430" spans="1:15" x14ac:dyDescent="0.35">
      <c r="A430" s="4">
        <v>45628</v>
      </c>
      <c r="B430" s="5" t="s">
        <v>31</v>
      </c>
      <c r="C430" s="5" t="s">
        <v>524</v>
      </c>
      <c r="D430" s="5" t="s">
        <v>525</v>
      </c>
      <c r="E430" s="5" t="s">
        <v>49</v>
      </c>
      <c r="F430" s="5" t="str">
        <f>IF(OR(E430="Large A Pharmacy", E430="Large B Pharmacy", E430="Medium Pharmacy", E430="Small A Pharmacy", E430="Small B Pharmacy", E430="Small C Pharmacy"), "Retail Pharmacy",
IF(OR(E430="Large A Traditional", E430="Large B Traditional", E430="Medium Traditional", E430="Small A Traditional", E430="Small B Traditional", E430="Small C Traditional"), "Retail Traditional",
IF(OR(E430="Semi WS Beauty", E430="Semi WS Traditional"), "Wholesale",
IF(OR(E430="New Beauty", E430="New Pharmacy", E430="New Traditional"), "Online / New",
IF(OR(E430="Specialty", E430="SubD A", E430="SubD B"), "Specialty / Niche",
IF(E430="Hyper", "Hyper", "Other"))))))</f>
        <v>Retail Pharmacy</v>
      </c>
      <c r="G430" s="5" t="s">
        <v>50</v>
      </c>
      <c r="H430" s="5" t="s">
        <v>64</v>
      </c>
      <c r="I430" s="5" t="s">
        <v>154</v>
      </c>
      <c r="J430" s="5">
        <v>18</v>
      </c>
      <c r="K430" s="5">
        <v>-1</v>
      </c>
      <c r="L430" s="5">
        <v>-442.89</v>
      </c>
      <c r="M430" s="5" t="s">
        <v>105</v>
      </c>
      <c r="N430" s="5" t="s">
        <v>36</v>
      </c>
      <c r="O430" s="6">
        <f>Table1[[#This Row],[quantity]]*Table1[[#This Row],[amount]]</f>
        <v>442.89</v>
      </c>
    </row>
    <row r="431" spans="1:15" x14ac:dyDescent="0.35">
      <c r="A431" s="4">
        <v>45628</v>
      </c>
      <c r="B431" s="5" t="s">
        <v>31</v>
      </c>
      <c r="C431" s="5" t="s">
        <v>524</v>
      </c>
      <c r="D431" s="5" t="s">
        <v>525</v>
      </c>
      <c r="E431" s="5" t="s">
        <v>49</v>
      </c>
      <c r="F431" s="5" t="str">
        <f>IF(OR(E431="Large A Pharmacy", E431="Large B Pharmacy", E431="Medium Pharmacy", E431="Small A Pharmacy", E431="Small B Pharmacy", E431="Small C Pharmacy"), "Retail Pharmacy",
IF(OR(E431="Large A Traditional", E431="Large B Traditional", E431="Medium Traditional", E431="Small A Traditional", E431="Small B Traditional", E431="Small C Traditional"), "Retail Traditional",
IF(OR(E431="Semi WS Beauty", E431="Semi WS Traditional"), "Wholesale",
IF(OR(E431="New Beauty", E431="New Pharmacy", E431="New Traditional"), "Online / New",
IF(OR(E431="Specialty", E431="SubD A", E431="SubD B"), "Specialty / Niche",
IF(E431="Hyper", "Hyper", "Other"))))))</f>
        <v>Retail Pharmacy</v>
      </c>
      <c r="G431" s="5" t="s">
        <v>50</v>
      </c>
      <c r="H431" s="5" t="s">
        <v>64</v>
      </c>
      <c r="I431" s="5" t="s">
        <v>154</v>
      </c>
      <c r="J431" s="5">
        <v>18</v>
      </c>
      <c r="K431" s="5">
        <v>-1</v>
      </c>
      <c r="L431" s="5">
        <v>-485.63</v>
      </c>
      <c r="M431" s="5" t="s">
        <v>105</v>
      </c>
      <c r="N431" s="5" t="s">
        <v>36</v>
      </c>
      <c r="O431" s="6">
        <f>Table1[[#This Row],[quantity]]*Table1[[#This Row],[amount]]</f>
        <v>485.63</v>
      </c>
    </row>
    <row r="432" spans="1:15" x14ac:dyDescent="0.35">
      <c r="A432" s="4">
        <v>45628</v>
      </c>
      <c r="B432" s="5" t="s">
        <v>15</v>
      </c>
      <c r="C432" s="5" t="s">
        <v>87</v>
      </c>
      <c r="D432" s="5" t="s">
        <v>88</v>
      </c>
      <c r="E432" s="5" t="s">
        <v>74</v>
      </c>
      <c r="F432" s="5" t="str">
        <f>IF(OR(E432="Large A Pharmacy", E432="Large B Pharmacy", E432="Medium Pharmacy", E432="Small A Pharmacy", E432="Small B Pharmacy", E432="Small C Pharmacy"), "Retail Pharmacy",
IF(OR(E432="Large A Traditional", E432="Large B Traditional", E432="Medium Traditional", E432="Small A Traditional", E432="Small B Traditional", E432="Small C Traditional"), "Retail Traditional",
IF(OR(E432="Semi WS Beauty", E432="Semi WS Traditional"), "Wholesale",
IF(OR(E432="New Beauty", E432="New Pharmacy", E432="New Traditional"), "Online / New",
IF(OR(E432="Specialty", E432="SubD A", E432="SubD B"), "Specialty / Niche",
IF(E432="Hyper", "Hyper", "Other"))))))</f>
        <v>Retail Pharmacy</v>
      </c>
      <c r="G432" s="5" t="s">
        <v>75</v>
      </c>
      <c r="H432" s="5" t="s">
        <v>64</v>
      </c>
      <c r="I432" s="5" t="s">
        <v>154</v>
      </c>
      <c r="J432" s="5">
        <v>18</v>
      </c>
      <c r="K432" s="5">
        <v>-1</v>
      </c>
      <c r="L432" s="5">
        <v>-307.02</v>
      </c>
      <c r="M432" s="5" t="s">
        <v>90</v>
      </c>
      <c r="N432" s="5" t="s">
        <v>23</v>
      </c>
      <c r="O432" s="6">
        <f>Table1[[#This Row],[quantity]]*Table1[[#This Row],[amount]]</f>
        <v>307.02</v>
      </c>
    </row>
    <row r="433" spans="1:15" x14ac:dyDescent="0.35">
      <c r="A433" s="4">
        <v>45628</v>
      </c>
      <c r="B433" s="5" t="s">
        <v>15</v>
      </c>
      <c r="C433" s="5" t="s">
        <v>185</v>
      </c>
      <c r="D433" s="5" t="s">
        <v>186</v>
      </c>
      <c r="E433" s="5" t="s">
        <v>74</v>
      </c>
      <c r="F433" s="5" t="str">
        <f>IF(OR(E433="Large A Pharmacy", E433="Large B Pharmacy", E433="Medium Pharmacy", E433="Small A Pharmacy", E433="Small B Pharmacy", E433="Small C Pharmacy"), "Retail Pharmacy",
IF(OR(E433="Large A Traditional", E433="Large B Traditional", E433="Medium Traditional", E433="Small A Traditional", E433="Small B Traditional", E433="Small C Traditional"), "Retail Traditional",
IF(OR(E433="Semi WS Beauty", E433="Semi WS Traditional"), "Wholesale",
IF(OR(E433="New Beauty", E433="New Pharmacy", E433="New Traditional"), "Online / New",
IF(OR(E433="Specialty", E433="SubD A", E433="SubD B"), "Specialty / Niche",
IF(E433="Hyper", "Hyper", "Other"))))))</f>
        <v>Retail Pharmacy</v>
      </c>
      <c r="G433" s="5" t="s">
        <v>187</v>
      </c>
      <c r="H433" s="5" t="s">
        <v>64</v>
      </c>
      <c r="I433" s="5" t="s">
        <v>154</v>
      </c>
      <c r="J433" s="5">
        <v>18</v>
      </c>
      <c r="K433" s="5">
        <v>-1</v>
      </c>
      <c r="L433" s="5">
        <v>-280.70999999999998</v>
      </c>
      <c r="M433" s="5" t="s">
        <v>30</v>
      </c>
      <c r="N433" s="5" t="s">
        <v>23</v>
      </c>
      <c r="O433" s="6">
        <f>Table1[[#This Row],[quantity]]*Table1[[#This Row],[amount]]</f>
        <v>280.70999999999998</v>
      </c>
    </row>
    <row r="434" spans="1:15" x14ac:dyDescent="0.35">
      <c r="A434" s="4">
        <v>45643</v>
      </c>
      <c r="B434" s="5" t="s">
        <v>31</v>
      </c>
      <c r="C434" s="5" t="s">
        <v>546</v>
      </c>
      <c r="D434" s="5" t="s">
        <v>547</v>
      </c>
      <c r="E434" s="5" t="s">
        <v>152</v>
      </c>
      <c r="F434" s="5" t="str">
        <f>IF(OR(E434="Large A Pharmacy", E434="Large B Pharmacy", E434="Medium Pharmacy", E434="Small A Pharmacy", E434="Small B Pharmacy", E434="Small C Pharmacy"), "Retail Pharmacy",
IF(OR(E434="Large A Traditional", E434="Large B Traditional", E434="Medium Traditional", E434="Small A Traditional", E434="Small B Traditional", E434="Small C Traditional"), "Retail Traditional",
IF(OR(E434="Semi WS Beauty", E434="Semi WS Traditional"), "Wholesale",
IF(OR(E434="New Beauty", E434="New Pharmacy", E434="New Traditional"), "Online / New",
IF(OR(E434="Specialty", E434="SubD A", E434="SubD B"), "Specialty / Niche",
IF(E434="Hyper", "Hyper", "Other"))))))</f>
        <v>Specialty / Niche</v>
      </c>
      <c r="G434" s="5" t="s">
        <v>153</v>
      </c>
      <c r="H434" s="5" t="s">
        <v>130</v>
      </c>
      <c r="I434" s="5" t="s">
        <v>556</v>
      </c>
      <c r="J434" s="5">
        <v>4</v>
      </c>
      <c r="K434" s="5">
        <v>-4</v>
      </c>
      <c r="L434" s="5">
        <v>-1988.88</v>
      </c>
      <c r="M434" s="5" t="s">
        <v>105</v>
      </c>
      <c r="N434" s="5" t="s">
        <v>146</v>
      </c>
      <c r="O434" s="6">
        <f>Table1[[#This Row],[quantity]]*Table1[[#This Row],[amount]]</f>
        <v>7955.52</v>
      </c>
    </row>
    <row r="435" spans="1:15" x14ac:dyDescent="0.35">
      <c r="A435" s="4">
        <v>45628</v>
      </c>
      <c r="B435" s="5" t="s">
        <v>15</v>
      </c>
      <c r="C435" s="5" t="s">
        <v>161</v>
      </c>
      <c r="D435" s="5" t="s">
        <v>162</v>
      </c>
      <c r="E435" s="5" t="s">
        <v>49</v>
      </c>
      <c r="F435" s="5" t="str">
        <f>IF(OR(E435="Large A Pharmacy", E435="Large B Pharmacy", E435="Medium Pharmacy", E435="Small A Pharmacy", E435="Small B Pharmacy", E435="Small C Pharmacy"), "Retail Pharmacy",
IF(OR(E435="Large A Traditional", E435="Large B Traditional", E435="Medium Traditional", E435="Small A Traditional", E435="Small B Traditional", E435="Small C Traditional"), "Retail Traditional",
IF(OR(E435="Semi WS Beauty", E435="Semi WS Traditional"), "Wholesale",
IF(OR(E435="New Beauty", E435="New Pharmacy", E435="New Traditional"), "Online / New",
IF(OR(E435="Specialty", E435="SubD A", E435="SubD B"), "Specialty / Niche",
IF(E435="Hyper", "Hyper", "Other"))))))</f>
        <v>Retail Pharmacy</v>
      </c>
      <c r="G435" s="5" t="s">
        <v>50</v>
      </c>
      <c r="H435" s="5" t="s">
        <v>64</v>
      </c>
      <c r="I435" s="5" t="s">
        <v>154</v>
      </c>
      <c r="J435" s="5">
        <v>8</v>
      </c>
      <c r="K435" s="5">
        <v>-2</v>
      </c>
      <c r="L435" s="5">
        <v>-614.04</v>
      </c>
      <c r="M435" s="5" t="s">
        <v>30</v>
      </c>
      <c r="N435" s="5" t="s">
        <v>23</v>
      </c>
      <c r="O435" s="6">
        <f>Table1[[#This Row],[quantity]]*Table1[[#This Row],[amount]]</f>
        <v>1228.08</v>
      </c>
    </row>
    <row r="436" spans="1:15" x14ac:dyDescent="0.35">
      <c r="A436" s="4">
        <v>45628</v>
      </c>
      <c r="B436" s="5" t="s">
        <v>15</v>
      </c>
      <c r="C436" s="5" t="s">
        <v>210</v>
      </c>
      <c r="D436" s="5" t="s">
        <v>211</v>
      </c>
      <c r="E436" s="5" t="s">
        <v>45</v>
      </c>
      <c r="F436" s="5" t="str">
        <f>IF(OR(E436="Large A Pharmacy", E436="Large B Pharmacy", E436="Medium Pharmacy", E436="Small A Pharmacy", E436="Small B Pharmacy", E436="Small C Pharmacy"), "Retail Pharmacy",
IF(OR(E436="Large A Traditional", E436="Large B Traditional", E436="Medium Traditional", E436="Small A Traditional", E436="Small B Traditional", E436="Small C Traditional"), "Retail Traditional",
IF(OR(E436="Semi WS Beauty", E436="Semi WS Traditional"), "Wholesale",
IF(OR(E436="New Beauty", E436="New Pharmacy", E436="New Traditional"), "Online / New",
IF(OR(E436="Specialty", E436="SubD A", E436="SubD B"), "Specialty / Niche",
IF(E436="Hyper", "Hyper", "Other"))))))</f>
        <v>Online / New</v>
      </c>
      <c r="G436" s="5" t="s">
        <v>149</v>
      </c>
      <c r="H436" s="5" t="s">
        <v>20</v>
      </c>
      <c r="I436" s="5" t="s">
        <v>563</v>
      </c>
      <c r="J436" s="5">
        <v>16</v>
      </c>
      <c r="K436" s="5">
        <v>-1</v>
      </c>
      <c r="L436" s="5">
        <v>-308.74</v>
      </c>
      <c r="M436" s="5" t="s">
        <v>30</v>
      </c>
      <c r="N436" s="5" t="s">
        <v>23</v>
      </c>
      <c r="O436" s="6">
        <f>Table1[[#This Row],[quantity]]*Table1[[#This Row],[amount]]</f>
        <v>308.74</v>
      </c>
    </row>
    <row r="437" spans="1:15" x14ac:dyDescent="0.35">
      <c r="A437" s="4">
        <v>45628</v>
      </c>
      <c r="B437" s="5" t="s">
        <v>15</v>
      </c>
      <c r="C437" s="5" t="s">
        <v>87</v>
      </c>
      <c r="D437" s="5" t="s">
        <v>88</v>
      </c>
      <c r="E437" s="5" t="s">
        <v>74</v>
      </c>
      <c r="F437" s="5" t="str">
        <f>IF(OR(E437="Large A Pharmacy", E437="Large B Pharmacy", E437="Medium Pharmacy", E437="Small A Pharmacy", E437="Small B Pharmacy", E437="Small C Pharmacy"), "Retail Pharmacy",
IF(OR(E437="Large A Traditional", E437="Large B Traditional", E437="Medium Traditional", E437="Small A Traditional", E437="Small B Traditional", E437="Small C Traditional"), "Retail Traditional",
IF(OR(E437="Semi WS Beauty", E437="Semi WS Traditional"), "Wholesale",
IF(OR(E437="New Beauty", E437="New Pharmacy", E437="New Traditional"), "Online / New",
IF(OR(E437="Specialty", E437="SubD A", E437="SubD B"), "Specialty / Niche",
IF(E437="Hyper", "Hyper", "Other"))))))</f>
        <v>Retail Pharmacy</v>
      </c>
      <c r="G437" s="5" t="s">
        <v>75</v>
      </c>
      <c r="H437" s="5" t="s">
        <v>20</v>
      </c>
      <c r="I437" s="5" t="s">
        <v>21</v>
      </c>
      <c r="J437" s="5">
        <v>16</v>
      </c>
      <c r="K437" s="5">
        <v>-1</v>
      </c>
      <c r="L437" s="5">
        <v>-1728.1</v>
      </c>
      <c r="M437" s="5" t="s">
        <v>90</v>
      </c>
      <c r="N437" s="5" t="s">
        <v>23</v>
      </c>
      <c r="O437" s="6">
        <f>Table1[[#This Row],[quantity]]*Table1[[#This Row],[amount]]</f>
        <v>1728.1</v>
      </c>
    </row>
    <row r="438" spans="1:15" x14ac:dyDescent="0.35">
      <c r="A438" s="4">
        <v>45628</v>
      </c>
      <c r="B438" s="5" t="s">
        <v>15</v>
      </c>
      <c r="C438" s="5" t="s">
        <v>668</v>
      </c>
      <c r="D438" s="5" t="s">
        <v>669</v>
      </c>
      <c r="E438" s="5" t="s">
        <v>98</v>
      </c>
      <c r="F438" s="5" t="str">
        <f>IF(OR(E438="Large A Pharmacy", E438="Large B Pharmacy", E438="Medium Pharmacy", E438="Small A Pharmacy", E438="Small B Pharmacy", E438="Small C Pharmacy"), "Retail Pharmacy",
IF(OR(E438="Large A Traditional", E438="Large B Traditional", E438="Medium Traditional", E438="Small A Traditional", E438="Small B Traditional", E438="Small C Traditional"), "Retail Traditional",
IF(OR(E438="Semi WS Beauty", E438="Semi WS Traditional"), "Wholesale",
IF(OR(E438="New Beauty", E438="New Pharmacy", E438="New Traditional"), "Online / New",
IF(OR(E438="Specialty", E438="SubD A", E438="SubD B"), "Specialty / Niche",
IF(E438="Hyper", "Hyper", "Other"))))))</f>
        <v>Retail Traditional</v>
      </c>
      <c r="G438" s="5" t="s">
        <v>99</v>
      </c>
      <c r="H438" s="5" t="s">
        <v>130</v>
      </c>
      <c r="I438" s="5" t="s">
        <v>556</v>
      </c>
      <c r="J438" s="5">
        <v>4</v>
      </c>
      <c r="K438" s="5">
        <v>-4</v>
      </c>
      <c r="L438" s="5">
        <v>-2555.56</v>
      </c>
      <c r="M438" s="5" t="s">
        <v>30</v>
      </c>
      <c r="N438" s="5" t="s">
        <v>23</v>
      </c>
      <c r="O438" s="6">
        <f>Table1[[#This Row],[quantity]]*Table1[[#This Row],[amount]]</f>
        <v>10222.24</v>
      </c>
    </row>
    <row r="439" spans="1:15" x14ac:dyDescent="0.35">
      <c r="A439" s="4">
        <v>45628</v>
      </c>
      <c r="B439" s="5" t="s">
        <v>15</v>
      </c>
      <c r="C439" s="5" t="s">
        <v>585</v>
      </c>
      <c r="D439" s="5" t="s">
        <v>586</v>
      </c>
      <c r="E439" s="5" t="s">
        <v>18</v>
      </c>
      <c r="F439" s="5" t="str">
        <f>IF(OR(E439="Large A Pharmacy", E439="Large B Pharmacy", E439="Medium Pharmacy", E439="Small A Pharmacy", E439="Small B Pharmacy", E439="Small C Pharmacy"), "Retail Pharmacy",
IF(OR(E439="Large A Traditional", E439="Large B Traditional", E439="Medium Traditional", E439="Small A Traditional", E439="Small B Traditional", E439="Small C Traditional"), "Retail Traditional",
IF(OR(E439="Semi WS Beauty", E439="Semi WS Traditional"), "Wholesale",
IF(OR(E439="New Beauty", E439="New Pharmacy", E439="New Traditional"), "Online / New",
IF(OR(E439="Specialty", E439="SubD A", E439="SubD B"), "Specialty / Niche",
IF(E439="Hyper", "Hyper", "Other"))))))</f>
        <v>Retail Traditional</v>
      </c>
      <c r="G439" s="5" t="s">
        <v>19</v>
      </c>
      <c r="H439" s="5" t="s">
        <v>130</v>
      </c>
      <c r="I439" s="5" t="s">
        <v>156</v>
      </c>
      <c r="J439" s="5">
        <v>5</v>
      </c>
      <c r="K439" s="5">
        <v>-3</v>
      </c>
      <c r="L439" s="5">
        <v>-306.12</v>
      </c>
      <c r="M439" s="5" t="s">
        <v>30</v>
      </c>
      <c r="N439" s="5" t="s">
        <v>23</v>
      </c>
      <c r="O439" s="6">
        <f>Table1[[#This Row],[quantity]]*Table1[[#This Row],[amount]]</f>
        <v>918.36</v>
      </c>
    </row>
    <row r="440" spans="1:15" x14ac:dyDescent="0.35">
      <c r="A440" s="4">
        <v>45628</v>
      </c>
      <c r="B440" s="5" t="s">
        <v>31</v>
      </c>
      <c r="C440" s="5" t="s">
        <v>512</v>
      </c>
      <c r="D440" s="5" t="s">
        <v>513</v>
      </c>
      <c r="E440" s="5" t="s">
        <v>26</v>
      </c>
      <c r="F440" s="5" t="str">
        <f>IF(OR(E440="Large A Pharmacy", E440="Large B Pharmacy", E440="Medium Pharmacy", E440="Small A Pharmacy", E440="Small B Pharmacy", E440="Small C Pharmacy"), "Retail Pharmacy",
IF(OR(E440="Large A Traditional", E440="Large B Traditional", E440="Medium Traditional", E440="Small A Traditional", E440="Small B Traditional", E440="Small C Traditional"), "Retail Traditional",
IF(OR(E440="Semi WS Beauty", E440="Semi WS Traditional"), "Wholesale",
IF(OR(E440="New Beauty", E440="New Pharmacy", E440="New Traditional"), "Online / New",
IF(OR(E440="Specialty", E440="SubD A", E440="SubD B"), "Specialty / Niche",
IF(E440="Hyper", "Hyper", "Other"))))))</f>
        <v>Retail Traditional</v>
      </c>
      <c r="G440" s="5" t="s">
        <v>27</v>
      </c>
      <c r="H440" s="5" t="s">
        <v>548</v>
      </c>
      <c r="I440" s="5" t="s">
        <v>619</v>
      </c>
      <c r="J440" s="5">
        <v>12</v>
      </c>
      <c r="K440" s="5">
        <v>-1</v>
      </c>
      <c r="L440" s="5">
        <v>-200.89</v>
      </c>
      <c r="M440" s="5" t="s">
        <v>35</v>
      </c>
      <c r="N440" s="5" t="s">
        <v>36</v>
      </c>
      <c r="O440" s="6">
        <f>Table1[[#This Row],[quantity]]*Table1[[#This Row],[amount]]</f>
        <v>200.89</v>
      </c>
    </row>
    <row r="441" spans="1:15" x14ac:dyDescent="0.35">
      <c r="A441" s="4">
        <v>45628</v>
      </c>
      <c r="B441" s="5" t="s">
        <v>31</v>
      </c>
      <c r="C441" s="5" t="s">
        <v>524</v>
      </c>
      <c r="D441" s="5" t="s">
        <v>525</v>
      </c>
      <c r="E441" s="5" t="s">
        <v>49</v>
      </c>
      <c r="F441" s="5" t="str">
        <f>IF(OR(E441="Large A Pharmacy", E441="Large B Pharmacy", E441="Medium Pharmacy", E441="Small A Pharmacy", E441="Small B Pharmacy", E441="Small C Pharmacy"), "Retail Pharmacy",
IF(OR(E441="Large A Traditional", E441="Large B Traditional", E441="Medium Traditional", E441="Small A Traditional", E441="Small B Traditional", E441="Small C Traditional"), "Retail Traditional",
IF(OR(E441="Semi WS Beauty", E441="Semi WS Traditional"), "Wholesale",
IF(OR(E441="New Beauty", E441="New Pharmacy", E441="New Traditional"), "Online / New",
IF(OR(E441="Specialty", E441="SubD A", E441="SubD B"), "Specialty / Niche",
IF(E441="Hyper", "Hyper", "Other"))))))</f>
        <v>Retail Pharmacy</v>
      </c>
      <c r="G441" s="5" t="s">
        <v>50</v>
      </c>
      <c r="H441" s="5" t="s">
        <v>64</v>
      </c>
      <c r="I441" s="5" t="s">
        <v>154</v>
      </c>
      <c r="J441" s="5">
        <v>12</v>
      </c>
      <c r="K441" s="5">
        <v>-1</v>
      </c>
      <c r="L441" s="5">
        <v>-350.88</v>
      </c>
      <c r="M441" s="5" t="s">
        <v>105</v>
      </c>
      <c r="N441" s="5" t="s">
        <v>36</v>
      </c>
      <c r="O441" s="6">
        <f>Table1[[#This Row],[quantity]]*Table1[[#This Row],[amount]]</f>
        <v>350.88</v>
      </c>
    </row>
    <row r="442" spans="1:15" x14ac:dyDescent="0.35">
      <c r="A442" s="4">
        <v>45628</v>
      </c>
      <c r="B442" s="5" t="s">
        <v>31</v>
      </c>
      <c r="C442" s="5" t="s">
        <v>524</v>
      </c>
      <c r="D442" s="5" t="s">
        <v>525</v>
      </c>
      <c r="E442" s="5" t="s">
        <v>49</v>
      </c>
      <c r="F442" s="5" t="str">
        <f>IF(OR(E442="Large A Pharmacy", E442="Large B Pharmacy", E442="Medium Pharmacy", E442="Small A Pharmacy", E442="Small B Pharmacy", E442="Small C Pharmacy"), "Retail Pharmacy",
IF(OR(E442="Large A Traditional", E442="Large B Traditional", E442="Medium Traditional", E442="Small A Traditional", E442="Small B Traditional", E442="Small C Traditional"), "Retail Traditional",
IF(OR(E442="Semi WS Beauty", E442="Semi WS Traditional"), "Wholesale",
IF(OR(E442="New Beauty", E442="New Pharmacy", E442="New Traditional"), "Online / New",
IF(OR(E442="Specialty", E442="SubD A", E442="SubD B"), "Specialty / Niche",
IF(E442="Hyper", "Hyper", "Other"))))))</f>
        <v>Retail Pharmacy</v>
      </c>
      <c r="G442" s="5" t="s">
        <v>50</v>
      </c>
      <c r="H442" s="5" t="s">
        <v>64</v>
      </c>
      <c r="I442" s="5" t="s">
        <v>154</v>
      </c>
      <c r="J442" s="5">
        <v>12</v>
      </c>
      <c r="K442" s="5">
        <v>-1</v>
      </c>
      <c r="L442" s="5">
        <v>-394.74</v>
      </c>
      <c r="M442" s="5" t="s">
        <v>105</v>
      </c>
      <c r="N442" s="5" t="s">
        <v>36</v>
      </c>
      <c r="O442" s="6">
        <f>Table1[[#This Row],[quantity]]*Table1[[#This Row],[amount]]</f>
        <v>394.74</v>
      </c>
    </row>
    <row r="443" spans="1:15" x14ac:dyDescent="0.35">
      <c r="A443" s="4">
        <v>45628</v>
      </c>
      <c r="B443" s="5" t="s">
        <v>15</v>
      </c>
      <c r="C443" s="5" t="s">
        <v>87</v>
      </c>
      <c r="D443" s="5" t="s">
        <v>88</v>
      </c>
      <c r="E443" s="5" t="s">
        <v>74</v>
      </c>
      <c r="F443" s="5" t="str">
        <f>IF(OR(E443="Large A Pharmacy", E443="Large B Pharmacy", E443="Medium Pharmacy", E443="Small A Pharmacy", E443="Small B Pharmacy", E443="Small C Pharmacy"), "Retail Pharmacy",
IF(OR(E443="Large A Traditional", E443="Large B Traditional", E443="Medium Traditional", E443="Small A Traditional", E443="Small B Traditional", E443="Small C Traditional"), "Retail Traditional",
IF(OR(E443="Semi WS Beauty", E443="Semi WS Traditional"), "Wholesale",
IF(OR(E443="New Beauty", E443="New Pharmacy", E443="New Traditional"), "Online / New",
IF(OR(E443="Specialty", E443="SubD A", E443="SubD B"), "Specialty / Niche",
IF(E443="Hyper", "Hyper", "Other"))))))</f>
        <v>Retail Pharmacy</v>
      </c>
      <c r="G443" s="5" t="s">
        <v>75</v>
      </c>
      <c r="H443" s="5" t="s">
        <v>64</v>
      </c>
      <c r="I443" s="5" t="s">
        <v>154</v>
      </c>
      <c r="J443" s="5">
        <v>12</v>
      </c>
      <c r="K443" s="5">
        <v>-1</v>
      </c>
      <c r="L443" s="5">
        <v>-330.23</v>
      </c>
      <c r="M443" s="5" t="s">
        <v>90</v>
      </c>
      <c r="N443" s="5" t="s">
        <v>23</v>
      </c>
      <c r="O443" s="6">
        <f>Table1[[#This Row],[quantity]]*Table1[[#This Row],[amount]]</f>
        <v>330.23</v>
      </c>
    </row>
    <row r="444" spans="1:15" x14ac:dyDescent="0.35">
      <c r="A444" s="4">
        <v>45628</v>
      </c>
      <c r="B444" s="5" t="s">
        <v>15</v>
      </c>
      <c r="C444" s="5" t="s">
        <v>670</v>
      </c>
      <c r="D444" s="5" t="s">
        <v>671</v>
      </c>
      <c r="E444" s="5" t="s">
        <v>39</v>
      </c>
      <c r="F444" s="5" t="str">
        <f>IF(OR(E444="Large A Pharmacy", E444="Large B Pharmacy", E444="Medium Pharmacy", E444="Small A Pharmacy", E444="Small B Pharmacy", E444="Small C Pharmacy"), "Retail Pharmacy",
IF(OR(E444="Large A Traditional", E444="Large B Traditional", E444="Medium Traditional", E444="Small A Traditional", E444="Small B Traditional", E444="Small C Traditional"), "Retail Traditional",
IF(OR(E444="Semi WS Beauty", E444="Semi WS Traditional"), "Wholesale",
IF(OR(E444="New Beauty", E444="New Pharmacy", E444="New Traditional"), "Online / New",
IF(OR(E444="Specialty", E444="SubD A", E444="SubD B"), "Specialty / Niche",
IF(E444="Hyper", "Hyper", "Other"))))))</f>
        <v>Retail Pharmacy</v>
      </c>
      <c r="G444" s="5" t="s">
        <v>40</v>
      </c>
      <c r="H444" s="5" t="s">
        <v>64</v>
      </c>
      <c r="I444" s="5" t="s">
        <v>154</v>
      </c>
      <c r="J444" s="5">
        <v>12</v>
      </c>
      <c r="K444" s="5">
        <v>-1</v>
      </c>
      <c r="L444" s="5">
        <v>-540.29</v>
      </c>
      <c r="M444" s="5" t="s">
        <v>30</v>
      </c>
      <c r="N444" s="5" t="s">
        <v>23</v>
      </c>
      <c r="O444" s="6">
        <f>Table1[[#This Row],[quantity]]*Table1[[#This Row],[amount]]</f>
        <v>540.29</v>
      </c>
    </row>
    <row r="445" spans="1:15" x14ac:dyDescent="0.35">
      <c r="A445" s="4">
        <v>45628</v>
      </c>
      <c r="B445" s="5" t="s">
        <v>15</v>
      </c>
      <c r="C445" s="5" t="s">
        <v>139</v>
      </c>
      <c r="D445" s="5" t="s">
        <v>140</v>
      </c>
      <c r="E445" s="5" t="s">
        <v>49</v>
      </c>
      <c r="F445" s="5" t="str">
        <f>IF(OR(E445="Large A Pharmacy", E445="Large B Pharmacy", E445="Medium Pharmacy", E445="Small A Pharmacy", E445="Small B Pharmacy", E445="Small C Pharmacy"), "Retail Pharmacy",
IF(OR(E445="Large A Traditional", E445="Large B Traditional", E445="Medium Traditional", E445="Small A Traditional", E445="Small B Traditional", E445="Small C Traditional"), "Retail Traditional",
IF(OR(E445="Semi WS Beauty", E445="Semi WS Traditional"), "Wholesale",
IF(OR(E445="New Beauty", E445="New Pharmacy", E445="New Traditional"), "Online / New",
IF(OR(E445="Specialty", E445="SubD A", E445="SubD B"), "Specialty / Niche",
IF(E445="Hyper", "Hyper", "Other"))))))</f>
        <v>Retail Pharmacy</v>
      </c>
      <c r="G445" s="5" t="s">
        <v>50</v>
      </c>
      <c r="H445" s="5" t="s">
        <v>64</v>
      </c>
      <c r="I445" s="5" t="s">
        <v>154</v>
      </c>
      <c r="J445" s="5">
        <v>12</v>
      </c>
      <c r="K445" s="5">
        <v>-1</v>
      </c>
      <c r="L445" s="5">
        <v>-544.03</v>
      </c>
      <c r="M445" s="5" t="s">
        <v>30</v>
      </c>
      <c r="N445" s="5" t="s">
        <v>23</v>
      </c>
      <c r="O445" s="6">
        <f>Table1[[#This Row],[quantity]]*Table1[[#This Row],[amount]]</f>
        <v>544.03</v>
      </c>
    </row>
    <row r="446" spans="1:15" x14ac:dyDescent="0.35">
      <c r="A446" s="4">
        <v>45628</v>
      </c>
      <c r="B446" s="5" t="s">
        <v>15</v>
      </c>
      <c r="C446" s="5" t="s">
        <v>581</v>
      </c>
      <c r="D446" s="5" t="s">
        <v>582</v>
      </c>
      <c r="E446" s="5" t="s">
        <v>49</v>
      </c>
      <c r="F446" s="5" t="str">
        <f>IF(OR(E446="Large A Pharmacy", E446="Large B Pharmacy", E446="Medium Pharmacy", E446="Small A Pharmacy", E446="Small B Pharmacy", E446="Small C Pharmacy"), "Retail Pharmacy",
IF(OR(E446="Large A Traditional", E446="Large B Traditional", E446="Medium Traditional", E446="Small A Traditional", E446="Small B Traditional", E446="Small C Traditional"), "Retail Traditional",
IF(OR(E446="Semi WS Beauty", E446="Semi WS Traditional"), "Wholesale",
IF(OR(E446="New Beauty", E446="New Pharmacy", E446="New Traditional"), "Online / New",
IF(OR(E446="Specialty", E446="SubD A", E446="SubD B"), "Specialty / Niche",
IF(E446="Hyper", "Hyper", "Other"))))))</f>
        <v>Retail Pharmacy</v>
      </c>
      <c r="G446" s="5" t="s">
        <v>50</v>
      </c>
      <c r="H446" s="5" t="s">
        <v>41</v>
      </c>
      <c r="I446" s="5" t="s">
        <v>42</v>
      </c>
      <c r="J446" s="5">
        <v>12</v>
      </c>
      <c r="K446" s="5">
        <v>-1</v>
      </c>
      <c r="L446" s="5">
        <v>-332.5</v>
      </c>
      <c r="M446" s="5" t="s">
        <v>135</v>
      </c>
      <c r="N446" s="5" t="s">
        <v>23</v>
      </c>
      <c r="O446" s="6">
        <f>Table1[[#This Row],[quantity]]*Table1[[#This Row],[amount]]</f>
        <v>332.5</v>
      </c>
    </row>
    <row r="447" spans="1:15" x14ac:dyDescent="0.35">
      <c r="A447" s="4">
        <v>45628</v>
      </c>
      <c r="B447" s="5" t="s">
        <v>15</v>
      </c>
      <c r="C447" s="5" t="s">
        <v>672</v>
      </c>
      <c r="D447" s="5" t="s">
        <v>673</v>
      </c>
      <c r="E447" s="5" t="s">
        <v>102</v>
      </c>
      <c r="F447" s="5" t="str">
        <f>IF(OR(E447="Large A Pharmacy", E447="Large B Pharmacy", E447="Medium Pharmacy", E447="Small A Pharmacy", E447="Small B Pharmacy", E447="Small C Pharmacy"), "Retail Pharmacy",
IF(OR(E447="Large A Traditional", E447="Large B Traditional", E447="Medium Traditional", E447="Small A Traditional", E447="Small B Traditional", E447="Small C Traditional"), "Retail Traditional",
IF(OR(E447="Semi WS Beauty", E447="Semi WS Traditional"), "Wholesale",
IF(OR(E447="New Beauty", E447="New Pharmacy", E447="New Traditional"), "Online / New",
IF(OR(E447="Specialty", E447="SubD A", E447="SubD B"), "Specialty / Niche",
IF(E447="Hyper", "Hyper", "Other"))))))</f>
        <v>Retail Pharmacy</v>
      </c>
      <c r="G447" s="5" t="s">
        <v>103</v>
      </c>
      <c r="H447" s="5" t="s">
        <v>41</v>
      </c>
      <c r="I447" s="5" t="s">
        <v>42</v>
      </c>
      <c r="J447" s="5">
        <v>12</v>
      </c>
      <c r="K447" s="5">
        <v>-1</v>
      </c>
      <c r="L447" s="5">
        <v>-332.5</v>
      </c>
      <c r="M447" s="5" t="s">
        <v>135</v>
      </c>
      <c r="N447" s="5" t="s">
        <v>23</v>
      </c>
      <c r="O447" s="6">
        <f>Table1[[#This Row],[quantity]]*Table1[[#This Row],[amount]]</f>
        <v>332.5</v>
      </c>
    </row>
    <row r="448" spans="1:15" x14ac:dyDescent="0.35">
      <c r="A448" s="4">
        <v>45628</v>
      </c>
      <c r="B448" s="5" t="s">
        <v>15</v>
      </c>
      <c r="C448" s="5" t="s">
        <v>642</v>
      </c>
      <c r="D448" s="5" t="s">
        <v>643</v>
      </c>
      <c r="E448" s="5" t="s">
        <v>26</v>
      </c>
      <c r="F448" s="5" t="str">
        <f>IF(OR(E448="Large A Pharmacy", E448="Large B Pharmacy", E448="Medium Pharmacy", E448="Small A Pharmacy", E448="Small B Pharmacy", E448="Small C Pharmacy"), "Retail Pharmacy",
IF(OR(E448="Large A Traditional", E448="Large B Traditional", E448="Medium Traditional", E448="Small A Traditional", E448="Small B Traditional", E448="Small C Traditional"), "Retail Traditional",
IF(OR(E448="Semi WS Beauty", E448="Semi WS Traditional"), "Wholesale",
IF(OR(E448="New Beauty", E448="New Pharmacy", E448="New Traditional"), "Online / New",
IF(OR(E448="Specialty", E448="SubD A", E448="SubD B"), "Specialty / Niche",
IF(E448="Hyper", "Hyper", "Other"))))))</f>
        <v>Retail Traditional</v>
      </c>
      <c r="G448" s="5" t="s">
        <v>27</v>
      </c>
      <c r="H448" s="5" t="s">
        <v>41</v>
      </c>
      <c r="I448" s="5" t="s">
        <v>42</v>
      </c>
      <c r="J448" s="5">
        <v>12</v>
      </c>
      <c r="K448" s="5">
        <v>-1</v>
      </c>
      <c r="L448" s="5">
        <v>-332.5</v>
      </c>
      <c r="M448" s="5" t="s">
        <v>30</v>
      </c>
      <c r="N448" s="5" t="s">
        <v>23</v>
      </c>
      <c r="O448" s="6">
        <f>Table1[[#This Row],[quantity]]*Table1[[#This Row],[amount]]</f>
        <v>332.5</v>
      </c>
    </row>
    <row r="449" spans="1:15" x14ac:dyDescent="0.35">
      <c r="A449" s="4">
        <v>45628</v>
      </c>
      <c r="B449" s="5" t="s">
        <v>15</v>
      </c>
      <c r="C449" s="5" t="s">
        <v>559</v>
      </c>
      <c r="D449" s="5" t="s">
        <v>560</v>
      </c>
      <c r="E449" s="5" t="s">
        <v>263</v>
      </c>
      <c r="F449" s="5" t="str">
        <f>IF(OR(E449="Large A Pharmacy", E449="Large B Pharmacy", E449="Medium Pharmacy", E449="Small A Pharmacy", E449="Small B Pharmacy", E449="Small C Pharmacy"), "Retail Pharmacy",
IF(OR(E449="Large A Traditional", E449="Large B Traditional", E449="Medium Traditional", E449="Small A Traditional", E449="Small B Traditional", E449="Small C Traditional"), "Retail Traditional",
IF(OR(E449="Semi WS Beauty", E449="Semi WS Traditional"), "Wholesale",
IF(OR(E449="New Beauty", E449="New Pharmacy", E449="New Traditional"), "Online / New",
IF(OR(E449="Specialty", E449="SubD A", E449="SubD B"), "Specialty / Niche",
IF(E449="Hyper", "Hyper", "Other"))))))</f>
        <v>Online / New</v>
      </c>
      <c r="G449" s="5" t="s">
        <v>293</v>
      </c>
      <c r="H449" s="5" t="s">
        <v>41</v>
      </c>
      <c r="I449" s="5" t="s">
        <v>42</v>
      </c>
      <c r="J449" s="5">
        <v>12</v>
      </c>
      <c r="K449" s="5">
        <v>-1</v>
      </c>
      <c r="L449" s="5">
        <v>-332.5</v>
      </c>
      <c r="M449" s="5" t="s">
        <v>30</v>
      </c>
      <c r="N449" s="5" t="s">
        <v>23</v>
      </c>
      <c r="O449" s="6">
        <f>Table1[[#This Row],[quantity]]*Table1[[#This Row],[amount]]</f>
        <v>332.5</v>
      </c>
    </row>
    <row r="450" spans="1:15" x14ac:dyDescent="0.35">
      <c r="A450" s="4">
        <v>45628</v>
      </c>
      <c r="B450" s="5" t="s">
        <v>15</v>
      </c>
      <c r="C450" s="5" t="s">
        <v>601</v>
      </c>
      <c r="D450" s="5" t="s">
        <v>602</v>
      </c>
      <c r="E450" s="5" t="s">
        <v>603</v>
      </c>
      <c r="F450" s="5" t="str">
        <f>IF(OR(E450="Large A Pharmacy", E450="Large B Pharmacy", E450="Medium Pharmacy", E450="Small A Pharmacy", E450="Small B Pharmacy", E450="Small C Pharmacy"), "Retail Pharmacy",
IF(OR(E450="Large A Traditional", E450="Large B Traditional", E450="Medium Traditional", E450="Small A Traditional", E450="Small B Traditional", E450="Small C Traditional"), "Retail Traditional",
IF(OR(E450="Semi WS Beauty", E450="Semi WS Traditional"), "Wholesale",
IF(OR(E450="New Beauty", E450="New Pharmacy", E450="New Traditional"), "Online / New",
IF(OR(E450="Specialty", E450="SubD A", E450="SubD B"), "Specialty / Niche",
IF(E450="Hyper", "Hyper", "Other"))))))</f>
        <v>Other</v>
      </c>
      <c r="G450" s="5" t="s">
        <v>604</v>
      </c>
      <c r="H450" s="5" t="s">
        <v>130</v>
      </c>
      <c r="I450" s="5" t="s">
        <v>156</v>
      </c>
      <c r="J450" s="5">
        <v>12</v>
      </c>
      <c r="K450" s="5">
        <v>-1</v>
      </c>
      <c r="L450" s="5">
        <v>-455.17</v>
      </c>
      <c r="M450" s="5" t="s">
        <v>135</v>
      </c>
      <c r="N450" s="5" t="s">
        <v>23</v>
      </c>
      <c r="O450" s="6">
        <f>Table1[[#This Row],[quantity]]*Table1[[#This Row],[amount]]</f>
        <v>455.17</v>
      </c>
    </row>
    <row r="451" spans="1:15" x14ac:dyDescent="0.35">
      <c r="A451" s="4">
        <v>45628</v>
      </c>
      <c r="B451" s="5" t="s">
        <v>15</v>
      </c>
      <c r="C451" s="5" t="s">
        <v>674</v>
      </c>
      <c r="D451" s="5" t="s">
        <v>675</v>
      </c>
      <c r="E451" s="5" t="s">
        <v>98</v>
      </c>
      <c r="F451" s="5" t="str">
        <f>IF(OR(E451="Large A Pharmacy", E451="Large B Pharmacy", E451="Medium Pharmacy", E451="Small A Pharmacy", E451="Small B Pharmacy", E451="Small C Pharmacy"), "Retail Pharmacy",
IF(OR(E451="Large A Traditional", E451="Large B Traditional", E451="Medium Traditional", E451="Small A Traditional", E451="Small B Traditional", E451="Small C Traditional"), "Retail Traditional",
IF(OR(E451="Semi WS Beauty", E451="Semi WS Traditional"), "Wholesale",
IF(OR(E451="New Beauty", E451="New Pharmacy", E451="New Traditional"), "Online / New",
IF(OR(E451="Specialty", E451="SubD A", E451="SubD B"), "Specialty / Niche",
IF(E451="Hyper", "Hyper", "Other"))))))</f>
        <v>Retail Traditional</v>
      </c>
      <c r="G451" s="5" t="s">
        <v>99</v>
      </c>
      <c r="H451" s="5" t="s">
        <v>575</v>
      </c>
      <c r="I451" s="5" t="s">
        <v>576</v>
      </c>
      <c r="J451" s="5">
        <v>6</v>
      </c>
      <c r="K451" s="5">
        <v>-2</v>
      </c>
      <c r="L451" s="5">
        <v>-1911.32</v>
      </c>
      <c r="M451" s="5" t="s">
        <v>135</v>
      </c>
      <c r="N451" s="5" t="s">
        <v>23</v>
      </c>
      <c r="O451" s="6">
        <f>Table1[[#This Row],[quantity]]*Table1[[#This Row],[amount]]</f>
        <v>3822.64</v>
      </c>
    </row>
    <row r="452" spans="1:15" x14ac:dyDescent="0.35">
      <c r="A452" s="4">
        <v>45628</v>
      </c>
      <c r="B452" s="5" t="s">
        <v>15</v>
      </c>
      <c r="C452" s="5" t="s">
        <v>77</v>
      </c>
      <c r="D452" s="5" t="s">
        <v>78</v>
      </c>
      <c r="E452" s="5" t="s">
        <v>49</v>
      </c>
      <c r="F452" s="5" t="str">
        <f>IF(OR(E452="Large A Pharmacy", E452="Large B Pharmacy", E452="Medium Pharmacy", E452="Small A Pharmacy", E452="Small B Pharmacy", E452="Small C Pharmacy"), "Retail Pharmacy",
IF(OR(E452="Large A Traditional", E452="Large B Traditional", E452="Medium Traditional", E452="Small A Traditional", E452="Small B Traditional", E452="Small C Traditional"), "Retail Traditional",
IF(OR(E452="Semi WS Beauty", E452="Semi WS Traditional"), "Wholesale",
IF(OR(E452="New Beauty", E452="New Pharmacy", E452="New Traditional"), "Online / New",
IF(OR(E452="Specialty", E452="SubD A", E452="SubD B"), "Specialty / Niche",
IF(E452="Hyper", "Hyper", "Other"))))))</f>
        <v>Retail Pharmacy</v>
      </c>
      <c r="G452" s="5" t="s">
        <v>50</v>
      </c>
      <c r="H452" s="5" t="s">
        <v>64</v>
      </c>
      <c r="I452" s="5" t="s">
        <v>65</v>
      </c>
      <c r="J452" s="5">
        <v>10</v>
      </c>
      <c r="K452" s="5">
        <v>-1</v>
      </c>
      <c r="L452" s="5">
        <v>-204.33</v>
      </c>
      <c r="M452" s="5" t="s">
        <v>30</v>
      </c>
      <c r="N452" s="5" t="s">
        <v>23</v>
      </c>
      <c r="O452" s="6">
        <f>Table1[[#This Row],[quantity]]*Table1[[#This Row],[amount]]</f>
        <v>204.33</v>
      </c>
    </row>
    <row r="453" spans="1:15" x14ac:dyDescent="0.35">
      <c r="A453" s="4">
        <v>45628</v>
      </c>
      <c r="B453" s="5" t="s">
        <v>15</v>
      </c>
      <c r="C453" s="5" t="s">
        <v>676</v>
      </c>
      <c r="D453" s="5" t="s">
        <v>677</v>
      </c>
      <c r="E453" s="5" t="s">
        <v>45</v>
      </c>
      <c r="F453" s="5" t="str">
        <f>IF(OR(E453="Large A Pharmacy", E453="Large B Pharmacy", E453="Medium Pharmacy", E453="Small A Pharmacy", E453="Small B Pharmacy", E453="Small C Pharmacy"), "Retail Pharmacy",
IF(OR(E453="Large A Traditional", E453="Large B Traditional", E453="Medium Traditional", E453="Small A Traditional", E453="Small B Traditional", E453="Small C Traditional"), "Retail Traditional",
IF(OR(E453="Semi WS Beauty", E453="Semi WS Traditional"), "Wholesale",
IF(OR(E453="New Beauty", E453="New Pharmacy", E453="New Traditional"), "Online / New",
IF(OR(E453="Specialty", E453="SubD A", E453="SubD B"), "Specialty / Niche",
IF(E453="Hyper", "Hyper", "Other"))))))</f>
        <v>Online / New</v>
      </c>
      <c r="G453" s="5" t="s">
        <v>46</v>
      </c>
      <c r="H453" s="5" t="s">
        <v>130</v>
      </c>
      <c r="I453" s="5" t="s">
        <v>156</v>
      </c>
      <c r="J453" s="5">
        <v>5</v>
      </c>
      <c r="K453" s="5">
        <v>-2</v>
      </c>
      <c r="L453" s="5">
        <v>-204.08</v>
      </c>
      <c r="M453" s="5" t="s">
        <v>30</v>
      </c>
      <c r="N453" s="5" t="s">
        <v>23</v>
      </c>
      <c r="O453" s="6">
        <f>Table1[[#This Row],[quantity]]*Table1[[#This Row],[amount]]</f>
        <v>408.16</v>
      </c>
    </row>
    <row r="454" spans="1:15" x14ac:dyDescent="0.35">
      <c r="A454" s="4">
        <v>45628</v>
      </c>
      <c r="B454" s="5" t="s">
        <v>15</v>
      </c>
      <c r="C454" s="5" t="s">
        <v>212</v>
      </c>
      <c r="D454" s="5" t="s">
        <v>213</v>
      </c>
      <c r="E454" s="5" t="s">
        <v>18</v>
      </c>
      <c r="F454" s="5" t="str">
        <f>IF(OR(E454="Large A Pharmacy", E454="Large B Pharmacy", E454="Medium Pharmacy", E454="Small A Pharmacy", E454="Small B Pharmacy", E454="Small C Pharmacy"), "Retail Pharmacy",
IF(OR(E454="Large A Traditional", E454="Large B Traditional", E454="Medium Traditional", E454="Small A Traditional", E454="Small B Traditional", E454="Small C Traditional"), "Retail Traditional",
IF(OR(E454="Semi WS Beauty", E454="Semi WS Traditional"), "Wholesale",
IF(OR(E454="New Beauty", E454="New Pharmacy", E454="New Traditional"), "Online / New",
IF(OR(E454="Specialty", E454="SubD A", E454="SubD B"), "Specialty / Niche",
IF(E454="Hyper", "Hyper", "Other"))))))</f>
        <v>Retail Traditional</v>
      </c>
      <c r="G454" s="5" t="s">
        <v>19</v>
      </c>
      <c r="H454" s="5" t="s">
        <v>130</v>
      </c>
      <c r="I454" s="5" t="s">
        <v>156</v>
      </c>
      <c r="J454" s="5">
        <v>5</v>
      </c>
      <c r="K454" s="5">
        <v>-2</v>
      </c>
      <c r="L454" s="5">
        <v>-204.08</v>
      </c>
      <c r="M454" s="5" t="s">
        <v>30</v>
      </c>
      <c r="N454" s="5" t="s">
        <v>23</v>
      </c>
      <c r="O454" s="6">
        <f>Table1[[#This Row],[quantity]]*Table1[[#This Row],[amount]]</f>
        <v>408.16</v>
      </c>
    </row>
    <row r="455" spans="1:15" x14ac:dyDescent="0.35">
      <c r="A455" s="4">
        <v>45628</v>
      </c>
      <c r="B455" s="5" t="s">
        <v>15</v>
      </c>
      <c r="C455" s="5" t="s">
        <v>128</v>
      </c>
      <c r="D455" s="5" t="s">
        <v>129</v>
      </c>
      <c r="E455" s="5" t="s">
        <v>18</v>
      </c>
      <c r="F455" s="5" t="str">
        <f>IF(OR(E455="Large A Pharmacy", E455="Large B Pharmacy", E455="Medium Pharmacy", E455="Small A Pharmacy", E455="Small B Pharmacy", E455="Small C Pharmacy"), "Retail Pharmacy",
IF(OR(E455="Large A Traditional", E455="Large B Traditional", E455="Medium Traditional", E455="Small A Traditional", E455="Small B Traditional", E455="Small C Traditional"), "Retail Traditional",
IF(OR(E455="Semi WS Beauty", E455="Semi WS Traditional"), "Wholesale",
IF(OR(E455="New Beauty", E455="New Pharmacy", E455="New Traditional"), "Online / New",
IF(OR(E455="Specialty", E455="SubD A", E455="SubD B"), "Specialty / Niche",
IF(E455="Hyper", "Hyper", "Other"))))))</f>
        <v>Retail Traditional</v>
      </c>
      <c r="G455" s="5" t="s">
        <v>56</v>
      </c>
      <c r="H455" s="5" t="s">
        <v>130</v>
      </c>
      <c r="I455" s="5" t="s">
        <v>156</v>
      </c>
      <c r="J455" s="5">
        <v>5</v>
      </c>
      <c r="K455" s="5">
        <v>-2</v>
      </c>
      <c r="L455" s="5">
        <v>-204.08</v>
      </c>
      <c r="M455" s="5" t="s">
        <v>30</v>
      </c>
      <c r="N455" s="5" t="s">
        <v>23</v>
      </c>
      <c r="O455" s="6">
        <f>Table1[[#This Row],[quantity]]*Table1[[#This Row],[amount]]</f>
        <v>408.16</v>
      </c>
    </row>
    <row r="456" spans="1:15" x14ac:dyDescent="0.35">
      <c r="A456" s="4">
        <v>45628</v>
      </c>
      <c r="B456" s="5" t="s">
        <v>15</v>
      </c>
      <c r="C456" s="5" t="s">
        <v>678</v>
      </c>
      <c r="D456" s="5" t="s">
        <v>679</v>
      </c>
      <c r="E456" s="5" t="s">
        <v>18</v>
      </c>
      <c r="F456" s="5" t="str">
        <f>IF(OR(E456="Large A Pharmacy", E456="Large B Pharmacy", E456="Medium Pharmacy", E456="Small A Pharmacy", E456="Small B Pharmacy", E456="Small C Pharmacy"), "Retail Pharmacy",
IF(OR(E456="Large A Traditional", E456="Large B Traditional", E456="Medium Traditional", E456="Small A Traditional", E456="Small B Traditional", E456="Small C Traditional"), "Retail Traditional",
IF(OR(E456="Semi WS Beauty", E456="Semi WS Traditional"), "Wholesale",
IF(OR(E456="New Beauty", E456="New Pharmacy", E456="New Traditional"), "Online / New",
IF(OR(E456="Specialty", E456="SubD A", E456="SubD B"), "Specialty / Niche",
IF(E456="Hyper", "Hyper", "Other"))))))</f>
        <v>Retail Traditional</v>
      </c>
      <c r="G456" s="5" t="s">
        <v>56</v>
      </c>
      <c r="H456" s="5" t="s">
        <v>130</v>
      </c>
      <c r="I456" s="5" t="s">
        <v>131</v>
      </c>
      <c r="J456" s="5">
        <v>5</v>
      </c>
      <c r="K456" s="5">
        <v>-2</v>
      </c>
      <c r="L456" s="5">
        <v>-204.08</v>
      </c>
      <c r="M456" s="5" t="s">
        <v>30</v>
      </c>
      <c r="N456" s="5" t="s">
        <v>23</v>
      </c>
      <c r="O456" s="6">
        <f>Table1[[#This Row],[quantity]]*Table1[[#This Row],[amount]]</f>
        <v>408.16</v>
      </c>
    </row>
    <row r="457" spans="1:15" x14ac:dyDescent="0.35">
      <c r="A457" s="4">
        <v>45628</v>
      </c>
      <c r="B457" s="5" t="s">
        <v>15</v>
      </c>
      <c r="C457" s="5" t="s">
        <v>126</v>
      </c>
      <c r="D457" s="5" t="s">
        <v>127</v>
      </c>
      <c r="E457" s="5" t="s">
        <v>18</v>
      </c>
      <c r="F457" s="5" t="str">
        <f>IF(OR(E457="Large A Pharmacy", E457="Large B Pharmacy", E457="Medium Pharmacy", E457="Small A Pharmacy", E457="Small B Pharmacy", E457="Small C Pharmacy"), "Retail Pharmacy",
IF(OR(E457="Large A Traditional", E457="Large B Traditional", E457="Medium Traditional", E457="Small A Traditional", E457="Small B Traditional", E457="Small C Traditional"), "Retail Traditional",
IF(OR(E457="Semi WS Beauty", E457="Semi WS Traditional"), "Wholesale",
IF(OR(E457="New Beauty", E457="New Pharmacy", E457="New Traditional"), "Online / New",
IF(OR(E457="Specialty", E457="SubD A", E457="SubD B"), "Specialty / Niche",
IF(E457="Hyper", "Hyper", "Other"))))))</f>
        <v>Retail Traditional</v>
      </c>
      <c r="G457" s="5" t="s">
        <v>19</v>
      </c>
      <c r="H457" s="5" t="s">
        <v>130</v>
      </c>
      <c r="I457" s="5" t="s">
        <v>131</v>
      </c>
      <c r="J457" s="5">
        <v>5</v>
      </c>
      <c r="K457" s="5">
        <v>-2</v>
      </c>
      <c r="L457" s="5">
        <v>-204.08</v>
      </c>
      <c r="M457" s="5" t="s">
        <v>30</v>
      </c>
      <c r="N457" s="5" t="s">
        <v>23</v>
      </c>
      <c r="O457" s="6">
        <f>Table1[[#This Row],[quantity]]*Table1[[#This Row],[amount]]</f>
        <v>408.16</v>
      </c>
    </row>
    <row r="458" spans="1:15" x14ac:dyDescent="0.35">
      <c r="A458" s="4">
        <v>45628</v>
      </c>
      <c r="B458" s="5" t="s">
        <v>15</v>
      </c>
      <c r="C458" s="5" t="s">
        <v>654</v>
      </c>
      <c r="D458" s="5" t="s">
        <v>655</v>
      </c>
      <c r="E458" s="5" t="s">
        <v>39</v>
      </c>
      <c r="F458" s="5" t="str">
        <f>IF(OR(E458="Large A Pharmacy", E458="Large B Pharmacy", E458="Medium Pharmacy", E458="Small A Pharmacy", E458="Small B Pharmacy", E458="Small C Pharmacy"), "Retail Pharmacy",
IF(OR(E458="Large A Traditional", E458="Large B Traditional", E458="Medium Traditional", E458="Small A Traditional", E458="Small B Traditional", E458="Small C Traditional"), "Retail Traditional",
IF(OR(E458="Semi WS Beauty", E458="Semi WS Traditional"), "Wholesale",
IF(OR(E458="New Beauty", E458="New Pharmacy", E458="New Traditional"), "Online / New",
IF(OR(E458="Specialty", E458="SubD A", E458="SubD B"), "Specialty / Niche",
IF(E458="Hyper", "Hyper", "Other"))))))</f>
        <v>Retail Pharmacy</v>
      </c>
      <c r="G458" s="5" t="s">
        <v>40</v>
      </c>
      <c r="H458" s="5" t="s">
        <v>130</v>
      </c>
      <c r="I458" s="5" t="s">
        <v>556</v>
      </c>
      <c r="J458" s="5">
        <v>4</v>
      </c>
      <c r="K458" s="5">
        <v>-2</v>
      </c>
      <c r="L458" s="5">
        <v>-1277.78</v>
      </c>
      <c r="M458" s="5" t="s">
        <v>30</v>
      </c>
      <c r="N458" s="5" t="s">
        <v>23</v>
      </c>
      <c r="O458" s="6">
        <f>Table1[[#This Row],[quantity]]*Table1[[#This Row],[amount]]</f>
        <v>2555.56</v>
      </c>
    </row>
    <row r="459" spans="1:15" x14ac:dyDescent="0.35">
      <c r="A459" s="4">
        <v>45643</v>
      </c>
      <c r="B459" s="5" t="s">
        <v>31</v>
      </c>
      <c r="C459" s="5" t="s">
        <v>546</v>
      </c>
      <c r="D459" s="5" t="s">
        <v>547</v>
      </c>
      <c r="E459" s="5" t="s">
        <v>152</v>
      </c>
      <c r="F459" s="5" t="str">
        <f>IF(OR(E459="Large A Pharmacy", E459="Large B Pharmacy", E459="Medium Pharmacy", E459="Small A Pharmacy", E459="Small B Pharmacy", E459="Small C Pharmacy"), "Retail Pharmacy",
IF(OR(E459="Large A Traditional", E459="Large B Traditional", E459="Medium Traditional", E459="Small A Traditional", E459="Small B Traditional", E459="Small C Traditional"), "Retail Traditional",
IF(OR(E459="Semi WS Beauty", E459="Semi WS Traditional"), "Wholesale",
IF(OR(E459="New Beauty", E459="New Pharmacy", E459="New Traditional"), "Online / New",
IF(OR(E459="Specialty", E459="SubD A", E459="SubD B"), "Specialty / Niche",
IF(E459="Hyper", "Hyper", "Other"))))))</f>
        <v>Specialty / Niche</v>
      </c>
      <c r="G459" s="5" t="s">
        <v>153</v>
      </c>
      <c r="H459" s="5" t="s">
        <v>130</v>
      </c>
      <c r="I459" s="5" t="s">
        <v>556</v>
      </c>
      <c r="J459" s="5">
        <v>6</v>
      </c>
      <c r="K459" s="5">
        <v>-1</v>
      </c>
      <c r="L459" s="5">
        <v>-406.48</v>
      </c>
      <c r="M459" s="5" t="s">
        <v>105</v>
      </c>
      <c r="N459" s="5" t="s">
        <v>146</v>
      </c>
      <c r="O459" s="6">
        <f>Table1[[#This Row],[quantity]]*Table1[[#This Row],[amount]]</f>
        <v>406.48</v>
      </c>
    </row>
    <row r="460" spans="1:15" x14ac:dyDescent="0.35">
      <c r="A460" s="4">
        <v>45628</v>
      </c>
      <c r="B460" s="5" t="s">
        <v>15</v>
      </c>
      <c r="C460" s="5" t="s">
        <v>680</v>
      </c>
      <c r="D460" s="5" t="s">
        <v>681</v>
      </c>
      <c r="E460" s="5" t="s">
        <v>39</v>
      </c>
      <c r="F460" s="5" t="str">
        <f>IF(OR(E460="Large A Pharmacy", E460="Large B Pharmacy", E460="Medium Pharmacy", E460="Small A Pharmacy", E460="Small B Pharmacy", E460="Small C Pharmacy"), "Retail Pharmacy",
IF(OR(E460="Large A Traditional", E460="Large B Traditional", E460="Medium Traditional", E460="Small A Traditional", E460="Small B Traditional", E460="Small C Traditional"), "Retail Traditional",
IF(OR(E460="Semi WS Beauty", E460="Semi WS Traditional"), "Wholesale",
IF(OR(E460="New Beauty", E460="New Pharmacy", E460="New Traditional"), "Online / New",
IF(OR(E460="Specialty", E460="SubD A", E460="SubD B"), "Specialty / Niche",
IF(E460="Hyper", "Hyper", "Other"))))))</f>
        <v>Retail Pharmacy</v>
      </c>
      <c r="G460" s="5" t="s">
        <v>40</v>
      </c>
      <c r="H460" s="5" t="s">
        <v>144</v>
      </c>
      <c r="I460" s="5" t="s">
        <v>145</v>
      </c>
      <c r="J460" s="5">
        <v>6</v>
      </c>
      <c r="K460" s="5">
        <v>-1</v>
      </c>
      <c r="L460" s="5">
        <v>-1723.27</v>
      </c>
      <c r="M460" s="5" t="s">
        <v>135</v>
      </c>
      <c r="N460" s="5" t="s">
        <v>23</v>
      </c>
      <c r="O460" s="6">
        <f>Table1[[#This Row],[quantity]]*Table1[[#This Row],[amount]]</f>
        <v>1723.27</v>
      </c>
    </row>
    <row r="461" spans="1:15" x14ac:dyDescent="0.35">
      <c r="A461" s="4">
        <v>45628</v>
      </c>
      <c r="B461" s="5" t="s">
        <v>15</v>
      </c>
      <c r="C461" s="5" t="s">
        <v>682</v>
      </c>
      <c r="D461" s="5" t="s">
        <v>683</v>
      </c>
      <c r="E461" s="5" t="s">
        <v>98</v>
      </c>
      <c r="F461" s="5" t="str">
        <f>IF(OR(E461="Large A Pharmacy", E461="Large B Pharmacy", E461="Medium Pharmacy", E461="Small A Pharmacy", E461="Small B Pharmacy", E461="Small C Pharmacy"), "Retail Pharmacy",
IF(OR(E461="Large A Traditional", E461="Large B Traditional", E461="Medium Traditional", E461="Small A Traditional", E461="Small B Traditional", E461="Small C Traditional"), "Retail Traditional",
IF(OR(E461="Semi WS Beauty", E461="Semi WS Traditional"), "Wholesale",
IF(OR(E461="New Beauty", E461="New Pharmacy", E461="New Traditional"), "Online / New",
IF(OR(E461="Specialty", E461="SubD A", E461="SubD B"), "Specialty / Niche",
IF(E461="Hyper", "Hyper", "Other"))))))</f>
        <v>Retail Traditional</v>
      </c>
      <c r="G461" s="5" t="s">
        <v>99</v>
      </c>
      <c r="H461" s="5" t="s">
        <v>548</v>
      </c>
      <c r="I461" s="5" t="s">
        <v>549</v>
      </c>
      <c r="J461" s="5">
        <v>6</v>
      </c>
      <c r="K461" s="5">
        <v>-1</v>
      </c>
      <c r="L461" s="5">
        <v>-334.82</v>
      </c>
      <c r="M461" s="5" t="s">
        <v>135</v>
      </c>
      <c r="N461" s="5" t="s">
        <v>23</v>
      </c>
      <c r="O461" s="6">
        <f>Table1[[#This Row],[quantity]]*Table1[[#This Row],[amount]]</f>
        <v>334.82</v>
      </c>
    </row>
    <row r="462" spans="1:15" x14ac:dyDescent="0.35">
      <c r="A462" s="4">
        <v>45628</v>
      </c>
      <c r="B462" s="5" t="s">
        <v>15</v>
      </c>
      <c r="C462" s="5" t="s">
        <v>163</v>
      </c>
      <c r="D462" s="5" t="s">
        <v>164</v>
      </c>
      <c r="E462" s="5" t="s">
        <v>49</v>
      </c>
      <c r="F462" s="5" t="str">
        <f>IF(OR(E462="Large A Pharmacy", E462="Large B Pharmacy", E462="Medium Pharmacy", E462="Small A Pharmacy", E462="Small B Pharmacy", E462="Small C Pharmacy"), "Retail Pharmacy",
IF(OR(E462="Large A Traditional", E462="Large B Traditional", E462="Medium Traditional", E462="Small A Traditional", E462="Small B Traditional", E462="Small C Traditional"), "Retail Traditional",
IF(OR(E462="Semi WS Beauty", E462="Semi WS Traditional"), "Wholesale",
IF(OR(E462="New Beauty", E462="New Pharmacy", E462="New Traditional"), "Online / New",
IF(OR(E462="Specialty", E462="SubD A", E462="SubD B"), "Specialty / Niche",
IF(E462="Hyper", "Hyper", "Other"))))))</f>
        <v>Retail Pharmacy</v>
      </c>
      <c r="G462" s="5" t="s">
        <v>50</v>
      </c>
      <c r="H462" s="5" t="s">
        <v>684</v>
      </c>
      <c r="I462" s="5" t="s">
        <v>685</v>
      </c>
      <c r="J462" s="5">
        <v>6</v>
      </c>
      <c r="K462" s="5">
        <v>-1</v>
      </c>
      <c r="L462" s="5">
        <v>-249.16</v>
      </c>
      <c r="M462" s="5" t="s">
        <v>30</v>
      </c>
      <c r="N462" s="5" t="s">
        <v>23</v>
      </c>
      <c r="O462" s="6">
        <f>Table1[[#This Row],[quantity]]*Table1[[#This Row],[amount]]</f>
        <v>249.16</v>
      </c>
    </row>
    <row r="463" spans="1:15" x14ac:dyDescent="0.35">
      <c r="A463" s="4">
        <v>45628</v>
      </c>
      <c r="B463" s="5" t="s">
        <v>15</v>
      </c>
      <c r="C463" s="5" t="s">
        <v>161</v>
      </c>
      <c r="D463" s="5" t="s">
        <v>162</v>
      </c>
      <c r="E463" s="5" t="s">
        <v>49</v>
      </c>
      <c r="F463" s="5" t="str">
        <f>IF(OR(E463="Large A Pharmacy", E463="Large B Pharmacy", E463="Medium Pharmacy", E463="Small A Pharmacy", E463="Small B Pharmacy", E463="Small C Pharmacy"), "Retail Pharmacy",
IF(OR(E463="Large A Traditional", E463="Large B Traditional", E463="Medium Traditional", E463="Small A Traditional", E463="Small B Traditional", E463="Small C Traditional"), "Retail Traditional",
IF(OR(E463="Semi WS Beauty", E463="Semi WS Traditional"), "Wholesale",
IF(OR(E463="New Beauty", E463="New Pharmacy", E463="New Traditional"), "Online / New",
IF(OR(E463="Specialty", E463="SubD A", E463="SubD B"), "Specialty / Niche",
IF(E463="Hyper", "Hyper", "Other"))))))</f>
        <v>Retail Pharmacy</v>
      </c>
      <c r="G463" s="5" t="s">
        <v>50</v>
      </c>
      <c r="H463" s="5" t="s">
        <v>684</v>
      </c>
      <c r="I463" s="5" t="s">
        <v>685</v>
      </c>
      <c r="J463" s="5">
        <v>6</v>
      </c>
      <c r="K463" s="5">
        <v>-1</v>
      </c>
      <c r="L463" s="5">
        <v>-249.16</v>
      </c>
      <c r="M463" s="5" t="s">
        <v>30</v>
      </c>
      <c r="N463" s="5" t="s">
        <v>23</v>
      </c>
      <c r="O463" s="6">
        <f>Table1[[#This Row],[quantity]]*Table1[[#This Row],[amount]]</f>
        <v>249.16</v>
      </c>
    </row>
    <row r="464" spans="1:15" x14ac:dyDescent="0.35">
      <c r="A464" s="4">
        <v>45628</v>
      </c>
      <c r="B464" s="5" t="s">
        <v>15</v>
      </c>
      <c r="C464" s="5" t="s">
        <v>70</v>
      </c>
      <c r="D464" s="5" t="s">
        <v>71</v>
      </c>
      <c r="E464" s="5" t="s">
        <v>49</v>
      </c>
      <c r="F464" s="5" t="str">
        <f>IF(OR(E464="Large A Pharmacy", E464="Large B Pharmacy", E464="Medium Pharmacy", E464="Small A Pharmacy", E464="Small B Pharmacy", E464="Small C Pharmacy"), "Retail Pharmacy",
IF(OR(E464="Large A Traditional", E464="Large B Traditional", E464="Medium Traditional", E464="Small A Traditional", E464="Small B Traditional", E464="Small C Traditional"), "Retail Traditional",
IF(OR(E464="Semi WS Beauty", E464="Semi WS Traditional"), "Wholesale",
IF(OR(E464="New Beauty", E464="New Pharmacy", E464="New Traditional"), "Online / New",
IF(OR(E464="Specialty", E464="SubD A", E464="SubD B"), "Specialty / Niche",
IF(E464="Hyper", "Hyper", "Other"))))))</f>
        <v>Retail Pharmacy</v>
      </c>
      <c r="G464" s="5" t="s">
        <v>50</v>
      </c>
      <c r="H464" s="5" t="s">
        <v>684</v>
      </c>
      <c r="I464" s="5" t="s">
        <v>685</v>
      </c>
      <c r="J464" s="5">
        <v>6</v>
      </c>
      <c r="K464" s="5">
        <v>-1</v>
      </c>
      <c r="L464" s="5">
        <v>-249.16</v>
      </c>
      <c r="M464" s="5" t="s">
        <v>30</v>
      </c>
      <c r="N464" s="5" t="s">
        <v>23</v>
      </c>
      <c r="O464" s="6">
        <f>Table1[[#This Row],[quantity]]*Table1[[#This Row],[amount]]</f>
        <v>249.16</v>
      </c>
    </row>
    <row r="465" spans="1:15" x14ac:dyDescent="0.35">
      <c r="A465" s="4">
        <v>45628</v>
      </c>
      <c r="B465" s="5" t="s">
        <v>15</v>
      </c>
      <c r="C465" s="5" t="s">
        <v>79</v>
      </c>
      <c r="D465" s="5" t="s">
        <v>80</v>
      </c>
      <c r="E465" s="5" t="s">
        <v>49</v>
      </c>
      <c r="F465" s="5" t="str">
        <f>IF(OR(E465="Large A Pharmacy", E465="Large B Pharmacy", E465="Medium Pharmacy", E465="Small A Pharmacy", E465="Small B Pharmacy", E465="Small C Pharmacy"), "Retail Pharmacy",
IF(OR(E465="Large A Traditional", E465="Large B Traditional", E465="Medium Traditional", E465="Small A Traditional", E465="Small B Traditional", E465="Small C Traditional"), "Retail Traditional",
IF(OR(E465="Semi WS Beauty", E465="Semi WS Traditional"), "Wholesale",
IF(OR(E465="New Beauty", E465="New Pharmacy", E465="New Traditional"), "Online / New",
IF(OR(E465="Specialty", E465="SubD A", E465="SubD B"), "Specialty / Niche",
IF(E465="Hyper", "Hyper", "Other"))))))</f>
        <v>Retail Pharmacy</v>
      </c>
      <c r="G465" s="5" t="s">
        <v>50</v>
      </c>
      <c r="H465" s="5" t="s">
        <v>684</v>
      </c>
      <c r="I465" s="5" t="s">
        <v>685</v>
      </c>
      <c r="J465" s="5">
        <v>6</v>
      </c>
      <c r="K465" s="5">
        <v>-1</v>
      </c>
      <c r="L465" s="5">
        <v>-249.16</v>
      </c>
      <c r="M465" s="5" t="s">
        <v>22</v>
      </c>
      <c r="N465" s="5" t="s">
        <v>23</v>
      </c>
      <c r="O465" s="6">
        <f>Table1[[#This Row],[quantity]]*Table1[[#This Row],[amount]]</f>
        <v>249.16</v>
      </c>
    </row>
    <row r="466" spans="1:15" x14ac:dyDescent="0.35">
      <c r="A466" s="4">
        <v>45628</v>
      </c>
      <c r="B466" s="5" t="s">
        <v>15</v>
      </c>
      <c r="C466" s="5" t="s">
        <v>165</v>
      </c>
      <c r="D466" s="5" t="s">
        <v>166</v>
      </c>
      <c r="E466" s="5" t="s">
        <v>49</v>
      </c>
      <c r="F466" s="5" t="str">
        <f>IF(OR(E466="Large A Pharmacy", E466="Large B Pharmacy", E466="Medium Pharmacy", E466="Small A Pharmacy", E466="Small B Pharmacy", E466="Small C Pharmacy"), "Retail Pharmacy",
IF(OR(E466="Large A Traditional", E466="Large B Traditional", E466="Medium Traditional", E466="Small A Traditional", E466="Small B Traditional", E466="Small C Traditional"), "Retail Traditional",
IF(OR(E466="Semi WS Beauty", E466="Semi WS Traditional"), "Wholesale",
IF(OR(E466="New Beauty", E466="New Pharmacy", E466="New Traditional"), "Online / New",
IF(OR(E466="Specialty", E466="SubD A", E466="SubD B"), "Specialty / Niche",
IF(E466="Hyper", "Hyper", "Other"))))))</f>
        <v>Retail Pharmacy</v>
      </c>
      <c r="G466" s="5" t="s">
        <v>50</v>
      </c>
      <c r="H466" s="5" t="s">
        <v>684</v>
      </c>
      <c r="I466" s="5" t="s">
        <v>685</v>
      </c>
      <c r="J466" s="5">
        <v>6</v>
      </c>
      <c r="K466" s="5">
        <v>-1</v>
      </c>
      <c r="L466" s="5">
        <v>-249.16</v>
      </c>
      <c r="M466" s="5" t="s">
        <v>30</v>
      </c>
      <c r="N466" s="5" t="s">
        <v>23</v>
      </c>
      <c r="O466" s="6">
        <f>Table1[[#This Row],[quantity]]*Table1[[#This Row],[amount]]</f>
        <v>249.16</v>
      </c>
    </row>
    <row r="467" spans="1:15" x14ac:dyDescent="0.35">
      <c r="A467" s="4">
        <v>45628</v>
      </c>
      <c r="B467" s="5" t="s">
        <v>15</v>
      </c>
      <c r="C467" s="5" t="s">
        <v>68</v>
      </c>
      <c r="D467" s="5" t="s">
        <v>69</v>
      </c>
      <c r="E467" s="5" t="s">
        <v>49</v>
      </c>
      <c r="F467" s="5" t="str">
        <f>IF(OR(E467="Large A Pharmacy", E467="Large B Pharmacy", E467="Medium Pharmacy", E467="Small A Pharmacy", E467="Small B Pharmacy", E467="Small C Pharmacy"), "Retail Pharmacy",
IF(OR(E467="Large A Traditional", E467="Large B Traditional", E467="Medium Traditional", E467="Small A Traditional", E467="Small B Traditional", E467="Small C Traditional"), "Retail Traditional",
IF(OR(E467="Semi WS Beauty", E467="Semi WS Traditional"), "Wholesale",
IF(OR(E467="New Beauty", E467="New Pharmacy", E467="New Traditional"), "Online / New",
IF(OR(E467="Specialty", E467="SubD A", E467="SubD B"), "Specialty / Niche",
IF(E467="Hyper", "Hyper", "Other"))))))</f>
        <v>Retail Pharmacy</v>
      </c>
      <c r="G467" s="5" t="s">
        <v>50</v>
      </c>
      <c r="H467" s="5" t="s">
        <v>684</v>
      </c>
      <c r="I467" s="5" t="s">
        <v>685</v>
      </c>
      <c r="J467" s="5">
        <v>6</v>
      </c>
      <c r="K467" s="5">
        <v>-1</v>
      </c>
      <c r="L467" s="5">
        <v>-249.16</v>
      </c>
      <c r="M467" s="5" t="s">
        <v>30</v>
      </c>
      <c r="N467" s="5" t="s">
        <v>23</v>
      </c>
      <c r="O467" s="6">
        <f>Table1[[#This Row],[quantity]]*Table1[[#This Row],[amount]]</f>
        <v>249.16</v>
      </c>
    </row>
    <row r="468" spans="1:15" x14ac:dyDescent="0.35">
      <c r="A468" s="4">
        <v>45628</v>
      </c>
      <c r="B468" s="5" t="s">
        <v>15</v>
      </c>
      <c r="C468" s="5" t="s">
        <v>686</v>
      </c>
      <c r="D468" s="5" t="s">
        <v>687</v>
      </c>
      <c r="E468" s="5" t="s">
        <v>74</v>
      </c>
      <c r="F468" s="5" t="str">
        <f>IF(OR(E468="Large A Pharmacy", E468="Large B Pharmacy", E468="Medium Pharmacy", E468="Small A Pharmacy", E468="Small B Pharmacy", E468="Small C Pharmacy"), "Retail Pharmacy",
IF(OR(E468="Large A Traditional", E468="Large B Traditional", E468="Medium Traditional", E468="Small A Traditional", E468="Small B Traditional", E468="Small C Traditional"), "Retail Traditional",
IF(OR(E468="Semi WS Beauty", E468="Semi WS Traditional"), "Wholesale",
IF(OR(E468="New Beauty", E468="New Pharmacy", E468="New Traditional"), "Online / New",
IF(OR(E468="Specialty", E468="SubD A", E468="SubD B"), "Specialty / Niche",
IF(E468="Hyper", "Hyper", "Other"))))))</f>
        <v>Retail Pharmacy</v>
      </c>
      <c r="G468" s="5" t="s">
        <v>75</v>
      </c>
      <c r="H468" s="5" t="s">
        <v>41</v>
      </c>
      <c r="I468" s="5" t="s">
        <v>42</v>
      </c>
      <c r="J468" s="5">
        <v>6</v>
      </c>
      <c r="K468" s="5">
        <v>-1</v>
      </c>
      <c r="L468" s="5">
        <v>-1086.0899999999999</v>
      </c>
      <c r="M468" s="5" t="s">
        <v>30</v>
      </c>
      <c r="N468" s="5" t="s">
        <v>23</v>
      </c>
      <c r="O468" s="6">
        <f>Table1[[#This Row],[quantity]]*Table1[[#This Row],[amount]]</f>
        <v>1086.0899999999999</v>
      </c>
    </row>
    <row r="469" spans="1:15" x14ac:dyDescent="0.35">
      <c r="A469" s="4">
        <v>45628</v>
      </c>
      <c r="B469" s="5" t="s">
        <v>15</v>
      </c>
      <c r="C469" s="5" t="s">
        <v>185</v>
      </c>
      <c r="D469" s="5" t="s">
        <v>186</v>
      </c>
      <c r="E469" s="5" t="s">
        <v>74</v>
      </c>
      <c r="F469" s="5" t="str">
        <f>IF(OR(E469="Large A Pharmacy", E469="Large B Pharmacy", E469="Medium Pharmacy", E469="Small A Pharmacy", E469="Small B Pharmacy", E469="Small C Pharmacy"), "Retail Pharmacy",
IF(OR(E469="Large A Traditional", E469="Large B Traditional", E469="Medium Traditional", E469="Small A Traditional", E469="Small B Traditional", E469="Small C Traditional"), "Retail Traditional",
IF(OR(E469="Semi WS Beauty", E469="Semi WS Traditional"), "Wholesale",
IF(OR(E469="New Beauty", E469="New Pharmacy", E469="New Traditional"), "Online / New",
IF(OR(E469="Specialty", E469="SubD A", E469="SubD B"), "Specialty / Niche",
IF(E469="Hyper", "Hyper", "Other"))))))</f>
        <v>Retail Pharmacy</v>
      </c>
      <c r="G469" s="5" t="s">
        <v>187</v>
      </c>
      <c r="H469" s="5" t="s">
        <v>41</v>
      </c>
      <c r="I469" s="5" t="s">
        <v>42</v>
      </c>
      <c r="J469" s="5">
        <v>6</v>
      </c>
      <c r="K469" s="5">
        <v>-1</v>
      </c>
      <c r="L469" s="5">
        <v>-749.17</v>
      </c>
      <c r="M469" s="5" t="s">
        <v>30</v>
      </c>
      <c r="N469" s="5" t="s">
        <v>23</v>
      </c>
      <c r="O469" s="6">
        <f>Table1[[#This Row],[quantity]]*Table1[[#This Row],[amount]]</f>
        <v>749.17</v>
      </c>
    </row>
    <row r="470" spans="1:15" x14ac:dyDescent="0.35">
      <c r="A470" s="4">
        <v>45628</v>
      </c>
      <c r="B470" s="5" t="s">
        <v>15</v>
      </c>
      <c r="C470" s="5" t="s">
        <v>147</v>
      </c>
      <c r="D470" s="5" t="s">
        <v>148</v>
      </c>
      <c r="E470" s="5" t="s">
        <v>45</v>
      </c>
      <c r="F470" s="5" t="str">
        <f>IF(OR(E470="Large A Pharmacy", E470="Large B Pharmacy", E470="Medium Pharmacy", E470="Small A Pharmacy", E470="Small B Pharmacy", E470="Small C Pharmacy"), "Retail Pharmacy",
IF(OR(E470="Large A Traditional", E470="Large B Traditional", E470="Medium Traditional", E470="Small A Traditional", E470="Small B Traditional", E470="Small C Traditional"), "Retail Traditional",
IF(OR(E470="Semi WS Beauty", E470="Semi WS Traditional"), "Wholesale",
IF(OR(E470="New Beauty", E470="New Pharmacy", E470="New Traditional"), "Online / New",
IF(OR(E470="Specialty", E470="SubD A", E470="SubD B"), "Specialty / Niche",
IF(E470="Hyper", "Hyper", "Other"))))))</f>
        <v>Online / New</v>
      </c>
      <c r="G470" s="5" t="s">
        <v>149</v>
      </c>
      <c r="H470" s="5" t="s">
        <v>130</v>
      </c>
      <c r="I470" s="5" t="s">
        <v>156</v>
      </c>
      <c r="J470" s="5">
        <v>6</v>
      </c>
      <c r="K470" s="5">
        <v>-1</v>
      </c>
      <c r="L470" s="5">
        <v>-695.65</v>
      </c>
      <c r="M470" s="5" t="s">
        <v>110</v>
      </c>
      <c r="N470" s="5" t="s">
        <v>23</v>
      </c>
      <c r="O470" s="6">
        <f>Table1[[#This Row],[quantity]]*Table1[[#This Row],[amount]]</f>
        <v>695.65</v>
      </c>
    </row>
    <row r="471" spans="1:15" x14ac:dyDescent="0.35">
      <c r="A471" s="4">
        <v>45628</v>
      </c>
      <c r="B471" s="5" t="s">
        <v>15</v>
      </c>
      <c r="C471" s="5" t="s">
        <v>688</v>
      </c>
      <c r="D471" s="5" t="s">
        <v>689</v>
      </c>
      <c r="E471" s="5" t="s">
        <v>98</v>
      </c>
      <c r="F471" s="5" t="str">
        <f>IF(OR(E471="Large A Pharmacy", E471="Large B Pharmacy", E471="Medium Pharmacy", E471="Small A Pharmacy", E471="Small B Pharmacy", E471="Small C Pharmacy"), "Retail Pharmacy",
IF(OR(E471="Large A Traditional", E471="Large B Traditional", E471="Medium Traditional", E471="Small A Traditional", E471="Small B Traditional", E471="Small C Traditional"), "Retail Traditional",
IF(OR(E471="Semi WS Beauty", E471="Semi WS Traditional"), "Wholesale",
IF(OR(E471="New Beauty", E471="New Pharmacy", E471="New Traditional"), "Online / New",
IF(OR(E471="Specialty", E471="SubD A", E471="SubD B"), "Specialty / Niche",
IF(E471="Hyper", "Hyper", "Other"))))))</f>
        <v>Retail Traditional</v>
      </c>
      <c r="G471" s="5" t="s">
        <v>99</v>
      </c>
      <c r="H471" s="5" t="s">
        <v>575</v>
      </c>
      <c r="I471" s="5" t="s">
        <v>576</v>
      </c>
      <c r="J471" s="5">
        <v>6</v>
      </c>
      <c r="K471" s="5">
        <v>-1</v>
      </c>
      <c r="L471" s="5">
        <v>-1499.16</v>
      </c>
      <c r="M471" s="5" t="s">
        <v>135</v>
      </c>
      <c r="N471" s="5" t="s">
        <v>23</v>
      </c>
      <c r="O471" s="6">
        <f>Table1[[#This Row],[quantity]]*Table1[[#This Row],[amount]]</f>
        <v>1499.16</v>
      </c>
    </row>
    <row r="472" spans="1:15" x14ac:dyDescent="0.35">
      <c r="A472" s="4">
        <v>45628</v>
      </c>
      <c r="B472" s="5" t="s">
        <v>15</v>
      </c>
      <c r="C472" s="5" t="s">
        <v>16</v>
      </c>
      <c r="D472" s="5" t="s">
        <v>17</v>
      </c>
      <c r="E472" s="5" t="s">
        <v>18</v>
      </c>
      <c r="F472" s="5" t="str">
        <f>IF(OR(E472="Large A Pharmacy", E472="Large B Pharmacy", E472="Medium Pharmacy", E472="Small A Pharmacy", E472="Small B Pharmacy", E472="Small C Pharmacy"), "Retail Pharmacy",
IF(OR(E472="Large A Traditional", E472="Large B Traditional", E472="Medium Traditional", E472="Small A Traditional", E472="Small B Traditional", E472="Small C Traditional"), "Retail Traditional",
IF(OR(E472="Semi WS Beauty", E472="Semi WS Traditional"), "Wholesale",
IF(OR(E472="New Beauty", E472="New Pharmacy", E472="New Traditional"), "Online / New",
IF(OR(E472="Specialty", E472="SubD A", E472="SubD B"), "Specialty / Niche",
IF(E472="Hyper", "Hyper", "Other"))))))</f>
        <v>Retail Traditional</v>
      </c>
      <c r="G472" s="5" t="s">
        <v>19</v>
      </c>
      <c r="H472" s="5" t="s">
        <v>130</v>
      </c>
      <c r="I472" s="5" t="s">
        <v>156</v>
      </c>
      <c r="J472" s="5">
        <v>5</v>
      </c>
      <c r="K472" s="5">
        <v>-1</v>
      </c>
      <c r="L472" s="5">
        <v>-102.04</v>
      </c>
      <c r="M472" s="5" t="s">
        <v>22</v>
      </c>
      <c r="N472" s="5" t="s">
        <v>23</v>
      </c>
      <c r="O472" s="6">
        <f>Table1[[#This Row],[quantity]]*Table1[[#This Row],[amount]]</f>
        <v>102.04</v>
      </c>
    </row>
    <row r="473" spans="1:15" x14ac:dyDescent="0.35">
      <c r="A473" s="4">
        <v>45628</v>
      </c>
      <c r="B473" s="5" t="s">
        <v>15</v>
      </c>
      <c r="C473" s="5" t="s">
        <v>690</v>
      </c>
      <c r="D473" s="5" t="s">
        <v>691</v>
      </c>
      <c r="E473" s="5" t="s">
        <v>45</v>
      </c>
      <c r="F473" s="5" t="str">
        <f>IF(OR(E473="Large A Pharmacy", E473="Large B Pharmacy", E473="Medium Pharmacy", E473="Small A Pharmacy", E473="Small B Pharmacy", E473="Small C Pharmacy"), "Retail Pharmacy",
IF(OR(E473="Large A Traditional", E473="Large B Traditional", E473="Medium Traditional", E473="Small A Traditional", E473="Small B Traditional", E473="Small C Traditional"), "Retail Traditional",
IF(OR(E473="Semi WS Beauty", E473="Semi WS Traditional"), "Wholesale",
IF(OR(E473="New Beauty", E473="New Pharmacy", E473="New Traditional"), "Online / New",
IF(OR(E473="Specialty", E473="SubD A", E473="SubD B"), "Specialty / Niche",
IF(E473="Hyper", "Hyper", "Other"))))))</f>
        <v>Online / New</v>
      </c>
      <c r="G473" s="5" t="s">
        <v>149</v>
      </c>
      <c r="H473" s="5" t="s">
        <v>130</v>
      </c>
      <c r="I473" s="5" t="s">
        <v>131</v>
      </c>
      <c r="J473" s="5">
        <v>5</v>
      </c>
      <c r="K473" s="5">
        <v>-1</v>
      </c>
      <c r="L473" s="5">
        <v>-102.04</v>
      </c>
      <c r="M473" s="5" t="s">
        <v>30</v>
      </c>
      <c r="N473" s="5" t="s">
        <v>23</v>
      </c>
      <c r="O473" s="6">
        <f>Table1[[#This Row],[quantity]]*Table1[[#This Row],[amount]]</f>
        <v>102.04</v>
      </c>
    </row>
    <row r="474" spans="1:15" x14ac:dyDescent="0.35">
      <c r="A474" s="4">
        <v>45628</v>
      </c>
      <c r="B474" s="5" t="s">
        <v>15</v>
      </c>
      <c r="C474" s="5" t="s">
        <v>128</v>
      </c>
      <c r="D474" s="5" t="s">
        <v>129</v>
      </c>
      <c r="E474" s="5" t="s">
        <v>18</v>
      </c>
      <c r="F474" s="5" t="str">
        <f>IF(OR(E474="Large A Pharmacy", E474="Large B Pharmacy", E474="Medium Pharmacy", E474="Small A Pharmacy", E474="Small B Pharmacy", E474="Small C Pharmacy"), "Retail Pharmacy",
IF(OR(E474="Large A Traditional", E474="Large B Traditional", E474="Medium Traditional", E474="Small A Traditional", E474="Small B Traditional", E474="Small C Traditional"), "Retail Traditional",
IF(OR(E474="Semi WS Beauty", E474="Semi WS Traditional"), "Wholesale",
IF(OR(E474="New Beauty", E474="New Pharmacy", E474="New Traditional"), "Online / New",
IF(OR(E474="Specialty", E474="SubD A", E474="SubD B"), "Specialty / Niche",
IF(E474="Hyper", "Hyper", "Other"))))))</f>
        <v>Retail Traditional</v>
      </c>
      <c r="G474" s="5" t="s">
        <v>56</v>
      </c>
      <c r="H474" s="5" t="s">
        <v>130</v>
      </c>
      <c r="I474" s="5" t="s">
        <v>131</v>
      </c>
      <c r="J474" s="5">
        <v>5</v>
      </c>
      <c r="K474" s="5">
        <v>-1</v>
      </c>
      <c r="L474" s="5">
        <v>-102.04</v>
      </c>
      <c r="M474" s="5" t="s">
        <v>30</v>
      </c>
      <c r="N474" s="5" t="s">
        <v>23</v>
      </c>
      <c r="O474" s="6">
        <f>Table1[[#This Row],[quantity]]*Table1[[#This Row],[amount]]</f>
        <v>102.04</v>
      </c>
    </row>
    <row r="475" spans="1:15" x14ac:dyDescent="0.35">
      <c r="A475" s="4">
        <v>45628</v>
      </c>
      <c r="B475" s="5" t="s">
        <v>15</v>
      </c>
      <c r="C475" s="5" t="s">
        <v>128</v>
      </c>
      <c r="D475" s="5" t="s">
        <v>129</v>
      </c>
      <c r="E475" s="5" t="s">
        <v>18</v>
      </c>
      <c r="F475" s="5" t="str">
        <f>IF(OR(E475="Large A Pharmacy", E475="Large B Pharmacy", E475="Medium Pharmacy", E475="Small A Pharmacy", E475="Small B Pharmacy", E475="Small C Pharmacy"), "Retail Pharmacy",
IF(OR(E475="Large A Traditional", E475="Large B Traditional", E475="Medium Traditional", E475="Small A Traditional", E475="Small B Traditional", E475="Small C Traditional"), "Retail Traditional",
IF(OR(E475="Semi WS Beauty", E475="Semi WS Traditional"), "Wholesale",
IF(OR(E475="New Beauty", E475="New Pharmacy", E475="New Traditional"), "Online / New",
IF(OR(E475="Specialty", E475="SubD A", E475="SubD B"), "Specialty / Niche",
IF(E475="Hyper", "Hyper", "Other"))))))</f>
        <v>Retail Traditional</v>
      </c>
      <c r="G475" s="5" t="s">
        <v>56</v>
      </c>
      <c r="H475" s="5" t="s">
        <v>130</v>
      </c>
      <c r="I475" s="5" t="s">
        <v>131</v>
      </c>
      <c r="J475" s="5">
        <v>5</v>
      </c>
      <c r="K475" s="5">
        <v>-1</v>
      </c>
      <c r="L475" s="5">
        <v>-102.04</v>
      </c>
      <c r="M475" s="5" t="s">
        <v>30</v>
      </c>
      <c r="N475" s="5" t="s">
        <v>23</v>
      </c>
      <c r="O475" s="6">
        <f>Table1[[#This Row],[quantity]]*Table1[[#This Row],[amount]]</f>
        <v>102.04</v>
      </c>
    </row>
    <row r="476" spans="1:15" x14ac:dyDescent="0.35">
      <c r="A476" s="4">
        <v>45628</v>
      </c>
      <c r="B476" s="5" t="s">
        <v>15</v>
      </c>
      <c r="C476" s="5" t="s">
        <v>212</v>
      </c>
      <c r="D476" s="5" t="s">
        <v>213</v>
      </c>
      <c r="E476" s="5" t="s">
        <v>18</v>
      </c>
      <c r="F476" s="5" t="str">
        <f>IF(OR(E476="Large A Pharmacy", E476="Large B Pharmacy", E476="Medium Pharmacy", E476="Small A Pharmacy", E476="Small B Pharmacy", E476="Small C Pharmacy"), "Retail Pharmacy",
IF(OR(E476="Large A Traditional", E476="Large B Traditional", E476="Medium Traditional", E476="Small A Traditional", E476="Small B Traditional", E476="Small C Traditional"), "Retail Traditional",
IF(OR(E476="Semi WS Beauty", E476="Semi WS Traditional"), "Wholesale",
IF(OR(E476="New Beauty", E476="New Pharmacy", E476="New Traditional"), "Online / New",
IF(OR(E476="Specialty", E476="SubD A", E476="SubD B"), "Specialty / Niche",
IF(E476="Hyper", "Hyper", "Other"))))))</f>
        <v>Retail Traditional</v>
      </c>
      <c r="G476" s="5" t="s">
        <v>19</v>
      </c>
      <c r="H476" s="5" t="s">
        <v>130</v>
      </c>
      <c r="I476" s="5" t="s">
        <v>131</v>
      </c>
      <c r="J476" s="5">
        <v>5</v>
      </c>
      <c r="K476" s="5">
        <v>-1</v>
      </c>
      <c r="L476" s="5">
        <v>-102.04</v>
      </c>
      <c r="M476" s="5" t="s">
        <v>30</v>
      </c>
      <c r="N476" s="5" t="s">
        <v>23</v>
      </c>
      <c r="O476" s="6">
        <f>Table1[[#This Row],[quantity]]*Table1[[#This Row],[amount]]</f>
        <v>102.04</v>
      </c>
    </row>
    <row r="477" spans="1:15" x14ac:dyDescent="0.35">
      <c r="A477" s="4">
        <v>45628</v>
      </c>
      <c r="B477" s="5" t="s">
        <v>15</v>
      </c>
      <c r="C477" s="5" t="s">
        <v>147</v>
      </c>
      <c r="D477" s="5" t="s">
        <v>148</v>
      </c>
      <c r="E477" s="5" t="s">
        <v>45</v>
      </c>
      <c r="F477" s="5" t="str">
        <f>IF(OR(E477="Large A Pharmacy", E477="Large B Pharmacy", E477="Medium Pharmacy", E477="Small A Pharmacy", E477="Small B Pharmacy", E477="Small C Pharmacy"), "Retail Pharmacy",
IF(OR(E477="Large A Traditional", E477="Large B Traditional", E477="Medium Traditional", E477="Small A Traditional", E477="Small B Traditional", E477="Small C Traditional"), "Retail Traditional",
IF(OR(E477="Semi WS Beauty", E477="Semi WS Traditional"), "Wholesale",
IF(OR(E477="New Beauty", E477="New Pharmacy", E477="New Traditional"), "Online / New",
IF(OR(E477="Specialty", E477="SubD A", E477="SubD B"), "Specialty / Niche",
IF(E477="Hyper", "Hyper", "Other"))))))</f>
        <v>Online / New</v>
      </c>
      <c r="G477" s="5" t="s">
        <v>149</v>
      </c>
      <c r="H477" s="5" t="s">
        <v>130</v>
      </c>
      <c r="I477" s="5" t="s">
        <v>131</v>
      </c>
      <c r="J477" s="5">
        <v>5</v>
      </c>
      <c r="K477" s="5">
        <v>-1</v>
      </c>
      <c r="L477" s="5">
        <v>-102.04</v>
      </c>
      <c r="M477" s="5" t="s">
        <v>110</v>
      </c>
      <c r="N477" s="5" t="s">
        <v>23</v>
      </c>
      <c r="O477" s="6">
        <f>Table1[[#This Row],[quantity]]*Table1[[#This Row],[amount]]</f>
        <v>102.04</v>
      </c>
    </row>
    <row r="478" spans="1:15" x14ac:dyDescent="0.35">
      <c r="A478" s="4">
        <v>45628</v>
      </c>
      <c r="B478" s="5" t="s">
        <v>31</v>
      </c>
      <c r="C478" s="5" t="s">
        <v>662</v>
      </c>
      <c r="D478" s="5" t="s">
        <v>663</v>
      </c>
      <c r="E478" s="5" t="s">
        <v>102</v>
      </c>
      <c r="F478" s="5" t="str">
        <f>IF(OR(E478="Large A Pharmacy", E478="Large B Pharmacy", E478="Medium Pharmacy", E478="Small A Pharmacy", E478="Small B Pharmacy", E478="Small C Pharmacy"), "Retail Pharmacy",
IF(OR(E478="Large A Traditional", E478="Large B Traditional", E478="Medium Traditional", E478="Small A Traditional", E478="Small B Traditional", E478="Small C Traditional"), "Retail Traditional",
IF(OR(E478="Semi WS Beauty", E478="Semi WS Traditional"), "Wholesale",
IF(OR(E478="New Beauty", E478="New Pharmacy", E478="New Traditional"), "Online / New",
IF(OR(E478="Specialty", E478="SubD A", E478="SubD B"), "Specialty / Niche",
IF(E478="Hyper", "Hyper", "Other"))))))</f>
        <v>Retail Pharmacy</v>
      </c>
      <c r="G478" s="5" t="s">
        <v>103</v>
      </c>
      <c r="H478" s="5" t="s">
        <v>41</v>
      </c>
      <c r="I478" s="5" t="s">
        <v>42</v>
      </c>
      <c r="J478" s="5">
        <v>4</v>
      </c>
      <c r="K478" s="5">
        <v>-1</v>
      </c>
      <c r="L478" s="5">
        <v>-582.5</v>
      </c>
      <c r="M478" s="5" t="s">
        <v>35</v>
      </c>
      <c r="N478" s="5" t="s">
        <v>36</v>
      </c>
      <c r="O478" s="6">
        <f>Table1[[#This Row],[quantity]]*Table1[[#This Row],[amount]]</f>
        <v>582.5</v>
      </c>
    </row>
    <row r="479" spans="1:15" x14ac:dyDescent="0.35">
      <c r="A479" s="4">
        <v>45628</v>
      </c>
      <c r="B479" s="5" t="s">
        <v>15</v>
      </c>
      <c r="C479" s="5" t="s">
        <v>185</v>
      </c>
      <c r="D479" s="5" t="s">
        <v>186</v>
      </c>
      <c r="E479" s="5" t="s">
        <v>74</v>
      </c>
      <c r="F479" s="5" t="str">
        <f>IF(OR(E479="Large A Pharmacy", E479="Large B Pharmacy", E479="Medium Pharmacy", E479="Small A Pharmacy", E479="Small B Pharmacy", E479="Small C Pharmacy"), "Retail Pharmacy",
IF(OR(E479="Large A Traditional", E479="Large B Traditional", E479="Medium Traditional", E479="Small A Traditional", E479="Small B Traditional", E479="Small C Traditional"), "Retail Traditional",
IF(OR(E479="Semi WS Beauty", E479="Semi WS Traditional"), "Wholesale",
IF(OR(E479="New Beauty", E479="New Pharmacy", E479="New Traditional"), "Online / New",
IF(OR(E479="Specialty", E479="SubD A", E479="SubD B"), "Specialty / Niche",
IF(E479="Hyper", "Hyper", "Other"))))))</f>
        <v>Retail Pharmacy</v>
      </c>
      <c r="G479" s="5" t="s">
        <v>187</v>
      </c>
      <c r="H479" s="5" t="s">
        <v>41</v>
      </c>
      <c r="I479" s="5" t="s">
        <v>42</v>
      </c>
      <c r="J479" s="5">
        <v>4</v>
      </c>
      <c r="K479" s="5">
        <v>-1</v>
      </c>
      <c r="L479" s="5">
        <v>-1249.1600000000001</v>
      </c>
      <c r="M479" s="5" t="s">
        <v>30</v>
      </c>
      <c r="N479" s="5" t="s">
        <v>23</v>
      </c>
      <c r="O479" s="6">
        <f>Table1[[#This Row],[quantity]]*Table1[[#This Row],[amount]]</f>
        <v>1249.1600000000001</v>
      </c>
    </row>
    <row r="480" spans="1:15" x14ac:dyDescent="0.35">
      <c r="A480" s="4">
        <v>45628</v>
      </c>
      <c r="B480" s="5" t="s">
        <v>15</v>
      </c>
      <c r="C480" s="5" t="s">
        <v>692</v>
      </c>
      <c r="D480" s="5" t="s">
        <v>693</v>
      </c>
      <c r="E480" s="5" t="s">
        <v>26</v>
      </c>
      <c r="F480" s="5" t="str">
        <f>IF(OR(E480="Large A Pharmacy", E480="Large B Pharmacy", E480="Medium Pharmacy", E480="Small A Pharmacy", E480="Small B Pharmacy", E480="Small C Pharmacy"), "Retail Pharmacy",
IF(OR(E480="Large A Traditional", E480="Large B Traditional", E480="Medium Traditional", E480="Small A Traditional", E480="Small B Traditional", E480="Small C Traditional"), "Retail Traditional",
IF(OR(E480="Semi WS Beauty", E480="Semi WS Traditional"), "Wholesale",
IF(OR(E480="New Beauty", E480="New Pharmacy", E480="New Traditional"), "Online / New",
IF(OR(E480="Specialty", E480="SubD A", E480="SubD B"), "Specialty / Niche",
IF(E480="Hyper", "Hyper", "Other"))))))</f>
        <v>Retail Traditional</v>
      </c>
      <c r="G480" s="5" t="s">
        <v>27</v>
      </c>
      <c r="H480" s="5" t="s">
        <v>64</v>
      </c>
      <c r="I480" s="5" t="s">
        <v>65</v>
      </c>
      <c r="J480" s="5">
        <v>1</v>
      </c>
      <c r="K480" s="5">
        <v>-1</v>
      </c>
      <c r="L480" s="5">
        <v>-466.71</v>
      </c>
      <c r="M480" s="5" t="s">
        <v>30</v>
      </c>
      <c r="N480" s="5" t="s">
        <v>23</v>
      </c>
      <c r="O480" s="6">
        <f>Table1[[#This Row],[quantity]]*Table1[[#This Row],[amount]]</f>
        <v>466.71</v>
      </c>
    </row>
    <row r="481" spans="1:15" x14ac:dyDescent="0.35">
      <c r="A481" s="4">
        <v>45628</v>
      </c>
      <c r="B481" s="5" t="s">
        <v>15</v>
      </c>
      <c r="C481" s="5" t="s">
        <v>573</v>
      </c>
      <c r="D481" s="5" t="s">
        <v>574</v>
      </c>
      <c r="E481" s="5" t="s">
        <v>26</v>
      </c>
      <c r="F481" s="5" t="str">
        <f>IF(OR(E481="Large A Pharmacy", E481="Large B Pharmacy", E481="Medium Pharmacy", E481="Small A Pharmacy", E481="Small B Pharmacy", E481="Small C Pharmacy"), "Retail Pharmacy",
IF(OR(E481="Large A Traditional", E481="Large B Traditional", E481="Medium Traditional", E481="Small A Traditional", E481="Small B Traditional", E481="Small C Traditional"), "Retail Traditional",
IF(OR(E481="Semi WS Beauty", E481="Semi WS Traditional"), "Wholesale",
IF(OR(E481="New Beauty", E481="New Pharmacy", E481="New Traditional"), "Online / New",
IF(OR(E481="Specialty", E481="SubD A", E481="SubD B"), "Specialty / Niche",
IF(E481="Hyper", "Hyper", "Other"))))))</f>
        <v>Retail Traditional</v>
      </c>
      <c r="G481" s="5" t="s">
        <v>27</v>
      </c>
      <c r="H481" s="5" t="s">
        <v>64</v>
      </c>
      <c r="I481" s="5" t="s">
        <v>65</v>
      </c>
      <c r="J481" s="5">
        <v>1</v>
      </c>
      <c r="K481" s="5">
        <v>-1</v>
      </c>
      <c r="L481" s="5">
        <v>-466.71</v>
      </c>
      <c r="M481" s="5" t="s">
        <v>22</v>
      </c>
      <c r="N481" s="5" t="s">
        <v>23</v>
      </c>
      <c r="O481" s="6">
        <f>Table1[[#This Row],[quantity]]*Table1[[#This Row],[amount]]</f>
        <v>466.71</v>
      </c>
    </row>
    <row r="482" spans="1:15" x14ac:dyDescent="0.35">
      <c r="A482" s="4">
        <v>45628</v>
      </c>
      <c r="B482" s="5" t="s">
        <v>15</v>
      </c>
      <c r="C482" s="5" t="s">
        <v>24</v>
      </c>
      <c r="D482" s="5" t="s">
        <v>25</v>
      </c>
      <c r="E482" s="5" t="s">
        <v>26</v>
      </c>
      <c r="F482" s="5" t="str">
        <f>IF(OR(E482="Large A Pharmacy", E482="Large B Pharmacy", E482="Medium Pharmacy", E482="Small A Pharmacy", E482="Small B Pharmacy", E482="Small C Pharmacy"), "Retail Pharmacy",
IF(OR(E482="Large A Traditional", E482="Large B Traditional", E482="Medium Traditional", E482="Small A Traditional", E482="Small B Traditional", E482="Small C Traditional"), "Retail Traditional",
IF(OR(E482="Semi WS Beauty", E482="Semi WS Traditional"), "Wholesale",
IF(OR(E482="New Beauty", E482="New Pharmacy", E482="New Traditional"), "Online / New",
IF(OR(E482="Specialty", E482="SubD A", E482="SubD B"), "Specialty / Niche",
IF(E482="Hyper", "Hyper", "Other"))))))</f>
        <v>Retail Traditional</v>
      </c>
      <c r="G482" s="5" t="s">
        <v>27</v>
      </c>
      <c r="H482" s="5" t="s">
        <v>64</v>
      </c>
      <c r="I482" s="5" t="s">
        <v>65</v>
      </c>
      <c r="J482" s="5">
        <v>1</v>
      </c>
      <c r="K482" s="5">
        <v>-1</v>
      </c>
      <c r="L482" s="5">
        <v>-466.71</v>
      </c>
      <c r="M482" s="5" t="s">
        <v>30</v>
      </c>
      <c r="N482" s="5" t="s">
        <v>23</v>
      </c>
      <c r="O482" s="6">
        <f>Table1[[#This Row],[quantity]]*Table1[[#This Row],[amount]]</f>
        <v>466.71</v>
      </c>
    </row>
    <row r="483" spans="1:15" x14ac:dyDescent="0.35">
      <c r="A483" s="4">
        <v>45640</v>
      </c>
      <c r="B483" s="5" t="s">
        <v>694</v>
      </c>
      <c r="C483" s="5" t="s">
        <v>150</v>
      </c>
      <c r="D483" s="5" t="s">
        <v>151</v>
      </c>
      <c r="E483" s="5" t="s">
        <v>152</v>
      </c>
      <c r="F483" s="5" t="str">
        <f>IF(OR(E483="Large A Pharmacy", E483="Large B Pharmacy", E483="Medium Pharmacy", E483="Small A Pharmacy", E483="Small B Pharmacy", E483="Small C Pharmacy"), "Retail Pharmacy",
IF(OR(E483="Large A Traditional", E483="Large B Traditional", E483="Medium Traditional", E483="Small A Traditional", E483="Small B Traditional", E483="Small C Traditional"), "Retail Traditional",
IF(OR(E483="Semi WS Beauty", E483="Semi WS Traditional"), "Wholesale",
IF(OR(E483="New Beauty", E483="New Pharmacy", E483="New Traditional"), "Online / New",
IF(OR(E483="Specialty", E483="SubD A", E483="SubD B"), "Specialty / Niche",
IF(E483="Hyper", "Hyper", "Other"))))))</f>
        <v>Specialty / Niche</v>
      </c>
      <c r="G483" s="5" t="s">
        <v>153</v>
      </c>
      <c r="H483" s="5" t="s">
        <v>64</v>
      </c>
      <c r="I483" s="5" t="s">
        <v>154</v>
      </c>
      <c r="J483" s="5">
        <v>1</v>
      </c>
      <c r="K483" s="5">
        <v>1</v>
      </c>
      <c r="L483" s="5">
        <v>1338.52</v>
      </c>
      <c r="M483" s="5"/>
      <c r="N483" s="5" t="s">
        <v>695</v>
      </c>
      <c r="O483" s="6">
        <f>Table1[[#This Row],[quantity]]*Table1[[#This Row],[amount]]</f>
        <v>1338.52</v>
      </c>
    </row>
    <row r="484" spans="1:15" x14ac:dyDescent="0.35">
      <c r="A484" s="4">
        <v>45642</v>
      </c>
      <c r="B484" s="5" t="s">
        <v>694</v>
      </c>
      <c r="C484" s="5" t="s">
        <v>141</v>
      </c>
      <c r="D484" s="5" t="s">
        <v>142</v>
      </c>
      <c r="E484" s="5" t="s">
        <v>74</v>
      </c>
      <c r="F484" s="5" t="str">
        <f>IF(OR(E484="Large A Pharmacy", E484="Large B Pharmacy", E484="Medium Pharmacy", E484="Small A Pharmacy", E484="Small B Pharmacy", E484="Small C Pharmacy"), "Retail Pharmacy",
IF(OR(E484="Large A Traditional", E484="Large B Traditional", E484="Medium Traditional", E484="Small A Traditional", E484="Small B Traditional", E484="Small C Traditional"), "Retail Traditional",
IF(OR(E484="Semi WS Beauty", E484="Semi WS Traditional"), "Wholesale",
IF(OR(E484="New Beauty", E484="New Pharmacy", E484="New Traditional"), "Online / New",
IF(OR(E484="Specialty", E484="SubD A", E484="SubD B"), "Specialty / Niche",
IF(E484="Hyper", "Hyper", "Other"))))))</f>
        <v>Retail Pharmacy</v>
      </c>
      <c r="G484" s="5" t="s">
        <v>143</v>
      </c>
      <c r="H484" s="5" t="s">
        <v>64</v>
      </c>
      <c r="I484" s="5" t="s">
        <v>65</v>
      </c>
      <c r="J484" s="5">
        <v>1</v>
      </c>
      <c r="K484" s="5">
        <v>1</v>
      </c>
      <c r="L484" s="5">
        <v>3481.14</v>
      </c>
      <c r="M484" s="5"/>
      <c r="N484" s="5" t="s">
        <v>695</v>
      </c>
      <c r="O484" s="6">
        <f>Table1[[#This Row],[quantity]]*Table1[[#This Row],[amount]]</f>
        <v>3481.14</v>
      </c>
    </row>
    <row r="485" spans="1:15" x14ac:dyDescent="0.35">
      <c r="A485" s="4">
        <v>45643</v>
      </c>
      <c r="B485" s="5" t="s">
        <v>694</v>
      </c>
      <c r="C485" s="5" t="s">
        <v>696</v>
      </c>
      <c r="D485" s="5" t="s">
        <v>697</v>
      </c>
      <c r="E485" s="5" t="s">
        <v>83</v>
      </c>
      <c r="F485" s="5" t="str">
        <f>IF(OR(E485="Large A Pharmacy", E485="Large B Pharmacy", E485="Medium Pharmacy", E485="Small A Pharmacy", E485="Small B Pharmacy", E485="Small C Pharmacy"), "Retail Pharmacy",
IF(OR(E485="Large A Traditional", E485="Large B Traditional", E485="Medium Traditional", E485="Small A Traditional", E485="Small B Traditional", E485="Small C Traditional"), "Retail Traditional",
IF(OR(E485="Semi WS Beauty", E485="Semi WS Traditional"), "Wholesale",
IF(OR(E485="New Beauty", E485="New Pharmacy", E485="New Traditional"), "Online / New",
IF(OR(E485="Specialty", E485="SubD A", E485="SubD B"), "Specialty / Niche",
IF(E485="Hyper", "Hyper", "Other"))))))</f>
        <v>Specialty / Niche</v>
      </c>
      <c r="G485" s="5" t="s">
        <v>84</v>
      </c>
      <c r="H485" s="5" t="s">
        <v>64</v>
      </c>
      <c r="I485" s="5" t="s">
        <v>65</v>
      </c>
      <c r="J485" s="5">
        <v>1</v>
      </c>
      <c r="K485" s="5">
        <v>1</v>
      </c>
      <c r="L485" s="5">
        <v>2043.29</v>
      </c>
      <c r="M485" s="5"/>
      <c r="N485" s="5" t="s">
        <v>146</v>
      </c>
      <c r="O485" s="6">
        <f>Table1[[#This Row],[quantity]]*Table1[[#This Row],[amount]]</f>
        <v>2043.29</v>
      </c>
    </row>
    <row r="486" spans="1:15" x14ac:dyDescent="0.35">
      <c r="A486" s="4">
        <v>45642</v>
      </c>
      <c r="B486" s="5" t="s">
        <v>694</v>
      </c>
      <c r="C486" s="5" t="s">
        <v>141</v>
      </c>
      <c r="D486" s="5" t="s">
        <v>142</v>
      </c>
      <c r="E486" s="5" t="s">
        <v>74</v>
      </c>
      <c r="F486" s="5" t="str">
        <f>IF(OR(E486="Large A Pharmacy", E486="Large B Pharmacy", E486="Medium Pharmacy", E486="Small A Pharmacy", E486="Small B Pharmacy", E486="Small C Pharmacy"), "Retail Pharmacy",
IF(OR(E486="Large A Traditional", E486="Large B Traditional", E486="Medium Traditional", E486="Small A Traditional", E486="Small B Traditional", E486="Small C Traditional"), "Retail Traditional",
IF(OR(E486="Semi WS Beauty", E486="Semi WS Traditional"), "Wholesale",
IF(OR(E486="New Beauty", E486="New Pharmacy", E486="New Traditional"), "Online / New",
IF(OR(E486="Specialty", E486="SubD A", E486="SubD B"), "Specialty / Niche",
IF(E486="Hyper", "Hyper", "Other"))))))</f>
        <v>Retail Pharmacy</v>
      </c>
      <c r="G486" s="5" t="s">
        <v>143</v>
      </c>
      <c r="H486" s="5" t="s">
        <v>64</v>
      </c>
      <c r="I486" s="5" t="s">
        <v>65</v>
      </c>
      <c r="J486" s="5">
        <v>1</v>
      </c>
      <c r="K486" s="5">
        <v>2</v>
      </c>
      <c r="L486" s="5">
        <v>5189.34</v>
      </c>
      <c r="M486" s="5"/>
      <c r="N486" s="5" t="s">
        <v>695</v>
      </c>
      <c r="O486" s="6">
        <f>Table1[[#This Row],[quantity]]*Table1[[#This Row],[amount]]</f>
        <v>10378.68</v>
      </c>
    </row>
    <row r="487" spans="1:15" x14ac:dyDescent="0.35">
      <c r="A487" s="4">
        <v>45642</v>
      </c>
      <c r="B487" s="5" t="s">
        <v>694</v>
      </c>
      <c r="C487" s="5" t="s">
        <v>141</v>
      </c>
      <c r="D487" s="5" t="s">
        <v>142</v>
      </c>
      <c r="E487" s="5" t="s">
        <v>74</v>
      </c>
      <c r="F487" s="5" t="str">
        <f>IF(OR(E487="Large A Pharmacy", E487="Large B Pharmacy", E487="Medium Pharmacy", E487="Small A Pharmacy", E487="Small B Pharmacy", E487="Small C Pharmacy"), "Retail Pharmacy",
IF(OR(E487="Large A Traditional", E487="Large B Traditional", E487="Medium Traditional", E487="Small A Traditional", E487="Small B Traditional", E487="Small C Traditional"), "Retail Traditional",
IF(OR(E487="Semi WS Beauty", E487="Semi WS Traditional"), "Wholesale",
IF(OR(E487="New Beauty", E487="New Pharmacy", E487="New Traditional"), "Online / New",
IF(OR(E487="Specialty", E487="SubD A", E487="SubD B"), "Specialty / Niche",
IF(E487="Hyper", "Hyper", "Other"))))))</f>
        <v>Retail Pharmacy</v>
      </c>
      <c r="G487" s="5" t="s">
        <v>143</v>
      </c>
      <c r="H487" s="5" t="s">
        <v>41</v>
      </c>
      <c r="I487" s="5" t="s">
        <v>42</v>
      </c>
      <c r="J487" s="5">
        <v>4</v>
      </c>
      <c r="K487" s="5">
        <v>1</v>
      </c>
      <c r="L487" s="5">
        <v>1119.2</v>
      </c>
      <c r="M487" s="5"/>
      <c r="N487" s="5" t="s">
        <v>695</v>
      </c>
      <c r="O487" s="6">
        <f>Table1[[#This Row],[quantity]]*Table1[[#This Row],[amount]]</f>
        <v>1119.2</v>
      </c>
    </row>
    <row r="488" spans="1:15" x14ac:dyDescent="0.35">
      <c r="A488" s="4">
        <v>45640</v>
      </c>
      <c r="B488" s="5" t="s">
        <v>694</v>
      </c>
      <c r="C488" s="5" t="s">
        <v>698</v>
      </c>
      <c r="D488" s="5" t="s">
        <v>699</v>
      </c>
      <c r="E488" s="5" t="s">
        <v>152</v>
      </c>
      <c r="F488" s="5" t="str">
        <f>IF(OR(E488="Large A Pharmacy", E488="Large B Pharmacy", E488="Medium Pharmacy", E488="Small A Pharmacy", E488="Small B Pharmacy", E488="Small C Pharmacy"), "Retail Pharmacy",
IF(OR(E488="Large A Traditional", E488="Large B Traditional", E488="Medium Traditional", E488="Small A Traditional", E488="Small B Traditional", E488="Small C Traditional"), "Retail Traditional",
IF(OR(E488="Semi WS Beauty", E488="Semi WS Traditional"), "Wholesale",
IF(OR(E488="New Beauty", E488="New Pharmacy", E488="New Traditional"), "Online / New",
IF(OR(E488="Specialty", E488="SubD A", E488="SubD B"), "Specialty / Niche",
IF(E488="Hyper", "Hyper", "Other"))))))</f>
        <v>Specialty / Niche</v>
      </c>
      <c r="G488" s="5" t="s">
        <v>153</v>
      </c>
      <c r="H488" s="5" t="s">
        <v>64</v>
      </c>
      <c r="I488" s="5" t="s">
        <v>65</v>
      </c>
      <c r="J488" s="5">
        <v>1</v>
      </c>
      <c r="K488" s="5">
        <v>6</v>
      </c>
      <c r="L488" s="5">
        <v>15568.02</v>
      </c>
      <c r="M488" s="5"/>
      <c r="N488" s="5" t="s">
        <v>695</v>
      </c>
      <c r="O488" s="6">
        <f>Table1[[#This Row],[quantity]]*Table1[[#This Row],[amount]]</f>
        <v>93408.12</v>
      </c>
    </row>
    <row r="489" spans="1:15" x14ac:dyDescent="0.35">
      <c r="A489" s="4">
        <v>45640</v>
      </c>
      <c r="B489" s="5" t="s">
        <v>694</v>
      </c>
      <c r="C489" s="5" t="s">
        <v>700</v>
      </c>
      <c r="D489" s="5" t="s">
        <v>701</v>
      </c>
      <c r="E489" s="5" t="s">
        <v>83</v>
      </c>
      <c r="F489" s="5" t="str">
        <f>IF(OR(E489="Large A Pharmacy", E489="Large B Pharmacy", E489="Medium Pharmacy", E489="Small A Pharmacy", E489="Small B Pharmacy", E489="Small C Pharmacy"), "Retail Pharmacy",
IF(OR(E489="Large A Traditional", E489="Large B Traditional", E489="Medium Traditional", E489="Small A Traditional", E489="Small B Traditional", E489="Small C Traditional"), "Retail Traditional",
IF(OR(E489="Semi WS Beauty", E489="Semi WS Traditional"), "Wholesale",
IF(OR(E489="New Beauty", E489="New Pharmacy", E489="New Traditional"), "Online / New",
IF(OR(E489="Specialty", E489="SubD A", E489="SubD B"), "Specialty / Niche",
IF(E489="Hyper", "Hyper", "Other"))))))</f>
        <v>Specialty / Niche</v>
      </c>
      <c r="G489" s="5" t="s">
        <v>84</v>
      </c>
      <c r="H489" s="5" t="s">
        <v>130</v>
      </c>
      <c r="I489" s="5" t="s">
        <v>156</v>
      </c>
      <c r="J489" s="5">
        <v>2</v>
      </c>
      <c r="K489" s="5">
        <v>4</v>
      </c>
      <c r="L489" s="5">
        <v>5181.4799999999996</v>
      </c>
      <c r="M489" s="5"/>
      <c r="N489" s="5" t="s">
        <v>695</v>
      </c>
      <c r="O489" s="6">
        <f>Table1[[#This Row],[quantity]]*Table1[[#This Row],[amount]]</f>
        <v>20725.919999999998</v>
      </c>
    </row>
    <row r="490" spans="1:15" x14ac:dyDescent="0.35">
      <c r="A490" s="4">
        <v>45642</v>
      </c>
      <c r="B490" s="5" t="s">
        <v>694</v>
      </c>
      <c r="C490" s="5" t="s">
        <v>698</v>
      </c>
      <c r="D490" s="5" t="s">
        <v>699</v>
      </c>
      <c r="E490" s="5" t="s">
        <v>152</v>
      </c>
      <c r="F490" s="5" t="str">
        <f>IF(OR(E490="Large A Pharmacy", E490="Large B Pharmacy", E490="Medium Pharmacy", E490="Small A Pharmacy", E490="Small B Pharmacy", E490="Small C Pharmacy"), "Retail Pharmacy",
IF(OR(E490="Large A Traditional", E490="Large B Traditional", E490="Medium Traditional", E490="Small A Traditional", E490="Small B Traditional", E490="Small C Traditional"), "Retail Traditional",
IF(OR(E490="Semi WS Beauty", E490="Semi WS Traditional"), "Wholesale",
IF(OR(E490="New Beauty", E490="New Pharmacy", E490="New Traditional"), "Online / New",
IF(OR(E490="Specialty", E490="SubD A", E490="SubD B"), "Specialty / Niche",
IF(E490="Hyper", "Hyper", "Other"))))))</f>
        <v>Specialty / Niche</v>
      </c>
      <c r="G490" s="5" t="s">
        <v>153</v>
      </c>
      <c r="H490" s="5" t="s">
        <v>130</v>
      </c>
      <c r="I490" s="5" t="s">
        <v>156</v>
      </c>
      <c r="J490" s="5">
        <v>2</v>
      </c>
      <c r="K490" s="5">
        <v>4</v>
      </c>
      <c r="L490" s="5">
        <v>5648.12</v>
      </c>
      <c r="M490" s="5"/>
      <c r="N490" s="5" t="s">
        <v>146</v>
      </c>
      <c r="O490" s="6">
        <f>Table1[[#This Row],[quantity]]*Table1[[#This Row],[amount]]</f>
        <v>22592.48</v>
      </c>
    </row>
    <row r="491" spans="1:15" x14ac:dyDescent="0.35">
      <c r="A491" s="4">
        <v>45646</v>
      </c>
      <c r="B491" s="5" t="s">
        <v>694</v>
      </c>
      <c r="C491" s="5" t="s">
        <v>702</v>
      </c>
      <c r="D491" s="5" t="s">
        <v>703</v>
      </c>
      <c r="E491" s="5" t="s">
        <v>83</v>
      </c>
      <c r="F491" s="5" t="str">
        <f>IF(OR(E491="Large A Pharmacy", E491="Large B Pharmacy", E491="Medium Pharmacy", E491="Small A Pharmacy", E491="Small B Pharmacy", E491="Small C Pharmacy"), "Retail Pharmacy",
IF(OR(E491="Large A Traditional", E491="Large B Traditional", E491="Medium Traditional", E491="Small A Traditional", E491="Small B Traditional", E491="Small C Traditional"), "Retail Traditional",
IF(OR(E491="Semi WS Beauty", E491="Semi WS Traditional"), "Wholesale",
IF(OR(E491="New Beauty", E491="New Pharmacy", E491="New Traditional"), "Online / New",
IF(OR(E491="Specialty", E491="SubD A", E491="SubD B"), "Specialty / Niche",
IF(E491="Hyper", "Hyper", "Other"))))))</f>
        <v>Specialty / Niche</v>
      </c>
      <c r="G491" s="5" t="s">
        <v>84</v>
      </c>
      <c r="H491" s="5" t="s">
        <v>130</v>
      </c>
      <c r="I491" s="5" t="s">
        <v>156</v>
      </c>
      <c r="J491" s="5">
        <v>2</v>
      </c>
      <c r="K491" s="5">
        <v>4</v>
      </c>
      <c r="L491" s="5">
        <v>5648.12</v>
      </c>
      <c r="M491" s="5"/>
      <c r="N491" s="5" t="s">
        <v>146</v>
      </c>
      <c r="O491" s="6">
        <f>Table1[[#This Row],[quantity]]*Table1[[#This Row],[amount]]</f>
        <v>22592.48</v>
      </c>
    </row>
    <row r="492" spans="1:15" x14ac:dyDescent="0.35">
      <c r="A492" s="4">
        <v>45639</v>
      </c>
      <c r="B492" s="5" t="s">
        <v>694</v>
      </c>
      <c r="C492" s="5" t="s">
        <v>704</v>
      </c>
      <c r="D492" s="5" t="s">
        <v>705</v>
      </c>
      <c r="E492" s="5" t="s">
        <v>83</v>
      </c>
      <c r="F492" s="5" t="str">
        <f>IF(OR(E492="Large A Pharmacy", E492="Large B Pharmacy", E492="Medium Pharmacy", E492="Small A Pharmacy", E492="Small B Pharmacy", E492="Small C Pharmacy"), "Retail Pharmacy",
IF(OR(E492="Large A Traditional", E492="Large B Traditional", E492="Medium Traditional", E492="Small A Traditional", E492="Small B Traditional", E492="Small C Traditional"), "Retail Traditional",
IF(OR(E492="Semi WS Beauty", E492="Semi WS Traditional"), "Wholesale",
IF(OR(E492="New Beauty", E492="New Pharmacy", E492="New Traditional"), "Online / New",
IF(OR(E492="Specialty", E492="SubD A", E492="SubD B"), "Specialty / Niche",
IF(E492="Hyper", "Hyper", "Other"))))))</f>
        <v>Specialty / Niche</v>
      </c>
      <c r="G492" s="5" t="s">
        <v>84</v>
      </c>
      <c r="H492" s="5" t="s">
        <v>188</v>
      </c>
      <c r="I492" s="5" t="s">
        <v>612</v>
      </c>
      <c r="J492" s="5">
        <v>12</v>
      </c>
      <c r="K492" s="5">
        <v>1</v>
      </c>
      <c r="L492" s="5">
        <v>750</v>
      </c>
      <c r="M492" s="5"/>
      <c r="N492" s="5" t="s">
        <v>86</v>
      </c>
      <c r="O492" s="6">
        <f>Table1[[#This Row],[quantity]]*Table1[[#This Row],[amount]]</f>
        <v>750</v>
      </c>
    </row>
    <row r="493" spans="1:15" x14ac:dyDescent="0.35">
      <c r="A493" s="4">
        <v>45640</v>
      </c>
      <c r="B493" s="5" t="s">
        <v>694</v>
      </c>
      <c r="C493" s="5" t="s">
        <v>658</v>
      </c>
      <c r="D493" s="5" t="s">
        <v>659</v>
      </c>
      <c r="E493" s="5" t="s">
        <v>152</v>
      </c>
      <c r="F493" s="5" t="str">
        <f>IF(OR(E493="Large A Pharmacy", E493="Large B Pharmacy", E493="Medium Pharmacy", E493="Small A Pharmacy", E493="Small B Pharmacy", E493="Small C Pharmacy"), "Retail Pharmacy",
IF(OR(E493="Large A Traditional", E493="Large B Traditional", E493="Medium Traditional", E493="Small A Traditional", E493="Small B Traditional", E493="Small C Traditional"), "Retail Traditional",
IF(OR(E493="Semi WS Beauty", E493="Semi WS Traditional"), "Wholesale",
IF(OR(E493="New Beauty", E493="New Pharmacy", E493="New Traditional"), "Online / New",
IF(OR(E493="Specialty", E493="SubD A", E493="SubD B"), "Specialty / Niche",
IF(E493="Hyper", "Hyper", "Other"))))))</f>
        <v>Specialty / Niche</v>
      </c>
      <c r="G493" s="5" t="s">
        <v>153</v>
      </c>
      <c r="H493" s="5" t="s">
        <v>20</v>
      </c>
      <c r="I493" s="5" t="s">
        <v>34</v>
      </c>
      <c r="J493" s="5">
        <v>12</v>
      </c>
      <c r="K493" s="5">
        <v>1</v>
      </c>
      <c r="L493" s="5">
        <v>1973.53</v>
      </c>
      <c r="M493" s="5"/>
      <c r="N493" s="5" t="s">
        <v>695</v>
      </c>
      <c r="O493" s="6">
        <f>Table1[[#This Row],[quantity]]*Table1[[#This Row],[amount]]</f>
        <v>1973.53</v>
      </c>
    </row>
    <row r="494" spans="1:15" x14ac:dyDescent="0.35">
      <c r="A494" s="4">
        <v>45640</v>
      </c>
      <c r="B494" s="5" t="s">
        <v>694</v>
      </c>
      <c r="C494" s="5" t="s">
        <v>700</v>
      </c>
      <c r="D494" s="5" t="s">
        <v>701</v>
      </c>
      <c r="E494" s="5" t="s">
        <v>83</v>
      </c>
      <c r="F494" s="5" t="str">
        <f>IF(OR(E494="Large A Pharmacy", E494="Large B Pharmacy", E494="Medium Pharmacy", E494="Small A Pharmacy", E494="Small B Pharmacy", E494="Small C Pharmacy"), "Retail Pharmacy",
IF(OR(E494="Large A Traditional", E494="Large B Traditional", E494="Medium Traditional", E494="Small A Traditional", E494="Small B Traditional", E494="Small C Traditional"), "Retail Traditional",
IF(OR(E494="Semi WS Beauty", E494="Semi WS Traditional"), "Wholesale",
IF(OR(E494="New Beauty", E494="New Pharmacy", E494="New Traditional"), "Online / New",
IF(OR(E494="Specialty", E494="SubD A", E494="SubD B"), "Specialty / Niche",
IF(E494="Hyper", "Hyper", "Other"))))))</f>
        <v>Specialty / Niche</v>
      </c>
      <c r="G494" s="5" t="s">
        <v>84</v>
      </c>
      <c r="H494" s="5" t="s">
        <v>130</v>
      </c>
      <c r="I494" s="5" t="s">
        <v>156</v>
      </c>
      <c r="J494" s="5">
        <v>2</v>
      </c>
      <c r="K494" s="5">
        <v>6</v>
      </c>
      <c r="L494" s="5">
        <v>7772.22</v>
      </c>
      <c r="M494" s="5"/>
      <c r="N494" s="5" t="s">
        <v>695</v>
      </c>
      <c r="O494" s="6">
        <f>Table1[[#This Row],[quantity]]*Table1[[#This Row],[amount]]</f>
        <v>46633.32</v>
      </c>
    </row>
    <row r="495" spans="1:15" x14ac:dyDescent="0.35">
      <c r="A495" s="4">
        <v>45640</v>
      </c>
      <c r="B495" s="5" t="s">
        <v>694</v>
      </c>
      <c r="C495" s="5" t="s">
        <v>706</v>
      </c>
      <c r="D495" s="5" t="s">
        <v>707</v>
      </c>
      <c r="E495" s="5" t="s">
        <v>83</v>
      </c>
      <c r="F495" s="5" t="str">
        <f>IF(OR(E495="Large A Pharmacy", E495="Large B Pharmacy", E495="Medium Pharmacy", E495="Small A Pharmacy", E495="Small B Pharmacy", E495="Small C Pharmacy"), "Retail Pharmacy",
IF(OR(E495="Large A Traditional", E495="Large B Traditional", E495="Medium Traditional", E495="Small A Traditional", E495="Small B Traditional", E495="Small C Traditional"), "Retail Traditional",
IF(OR(E495="Semi WS Beauty", E495="Semi WS Traditional"), "Wholesale",
IF(OR(E495="New Beauty", E495="New Pharmacy", E495="New Traditional"), "Online / New",
IF(OR(E495="Specialty", E495="SubD A", E495="SubD B"), "Specialty / Niche",
IF(E495="Hyper", "Hyper", "Other"))))))</f>
        <v>Specialty / Niche</v>
      </c>
      <c r="G495" s="5" t="s">
        <v>84</v>
      </c>
      <c r="H495" s="5" t="s">
        <v>188</v>
      </c>
      <c r="I495" s="5" t="s">
        <v>612</v>
      </c>
      <c r="J495" s="5">
        <v>12</v>
      </c>
      <c r="K495" s="5">
        <v>1</v>
      </c>
      <c r="L495" s="5">
        <v>713.4</v>
      </c>
      <c r="M495" s="5"/>
      <c r="N495" s="5" t="s">
        <v>695</v>
      </c>
      <c r="O495" s="6">
        <f>Table1[[#This Row],[quantity]]*Table1[[#This Row],[amount]]</f>
        <v>713.4</v>
      </c>
    </row>
    <row r="496" spans="1:15" x14ac:dyDescent="0.35">
      <c r="A496" s="4">
        <v>45642</v>
      </c>
      <c r="B496" s="5" t="s">
        <v>694</v>
      </c>
      <c r="C496" s="5" t="s">
        <v>141</v>
      </c>
      <c r="D496" s="5" t="s">
        <v>142</v>
      </c>
      <c r="E496" s="5" t="s">
        <v>74</v>
      </c>
      <c r="F496" s="5" t="str">
        <f>IF(OR(E496="Large A Pharmacy", E496="Large B Pharmacy", E496="Medium Pharmacy", E496="Small A Pharmacy", E496="Small B Pharmacy", E496="Small C Pharmacy"), "Retail Pharmacy",
IF(OR(E496="Large A Traditional", E496="Large B Traditional", E496="Medium Traditional", E496="Small A Traditional", E496="Small B Traditional", E496="Small C Traditional"), "Retail Traditional",
IF(OR(E496="Semi WS Beauty", E496="Semi WS Traditional"), "Wholesale",
IF(OR(E496="New Beauty", E496="New Pharmacy", E496="New Traditional"), "Online / New",
IF(OR(E496="Specialty", E496="SubD A", E496="SubD B"), "Specialty / Niche",
IF(E496="Hyper", "Hyper", "Other"))))))</f>
        <v>Retail Pharmacy</v>
      </c>
      <c r="G496" s="5" t="s">
        <v>143</v>
      </c>
      <c r="H496" s="5" t="s">
        <v>548</v>
      </c>
      <c r="I496" s="5" t="s">
        <v>619</v>
      </c>
      <c r="J496" s="5">
        <v>12</v>
      </c>
      <c r="K496" s="5">
        <v>1</v>
      </c>
      <c r="L496" s="5">
        <v>245.54</v>
      </c>
      <c r="M496" s="5"/>
      <c r="N496" s="5" t="s">
        <v>695</v>
      </c>
      <c r="O496" s="6">
        <f>Table1[[#This Row],[quantity]]*Table1[[#This Row],[amount]]</f>
        <v>245.54</v>
      </c>
    </row>
    <row r="497" spans="1:15" x14ac:dyDescent="0.35">
      <c r="A497" s="4">
        <v>45642</v>
      </c>
      <c r="B497" s="5" t="s">
        <v>694</v>
      </c>
      <c r="C497" s="5" t="s">
        <v>698</v>
      </c>
      <c r="D497" s="5" t="s">
        <v>699</v>
      </c>
      <c r="E497" s="5" t="s">
        <v>152</v>
      </c>
      <c r="F497" s="5" t="str">
        <f>IF(OR(E497="Large A Pharmacy", E497="Large B Pharmacy", E497="Medium Pharmacy", E497="Small A Pharmacy", E497="Small B Pharmacy", E497="Small C Pharmacy"), "Retail Pharmacy",
IF(OR(E497="Large A Traditional", E497="Large B Traditional", E497="Medium Traditional", E497="Small A Traditional", E497="Small B Traditional", E497="Small C Traditional"), "Retail Traditional",
IF(OR(E497="Semi WS Beauty", E497="Semi WS Traditional"), "Wholesale",
IF(OR(E497="New Beauty", E497="New Pharmacy", E497="New Traditional"), "Online / New",
IF(OR(E497="Specialty", E497="SubD A", E497="SubD B"), "Specialty / Niche",
IF(E497="Hyper", "Hyper", "Other"))))))</f>
        <v>Specialty / Niche</v>
      </c>
      <c r="G497" s="5" t="s">
        <v>153</v>
      </c>
      <c r="H497" s="5" t="s">
        <v>130</v>
      </c>
      <c r="I497" s="5" t="s">
        <v>156</v>
      </c>
      <c r="J497" s="5">
        <v>2</v>
      </c>
      <c r="K497" s="5">
        <v>6</v>
      </c>
      <c r="L497" s="5">
        <v>7772.22</v>
      </c>
      <c r="M497" s="5"/>
      <c r="N497" s="5" t="s">
        <v>146</v>
      </c>
      <c r="O497" s="6">
        <f>Table1[[#This Row],[quantity]]*Table1[[#This Row],[amount]]</f>
        <v>46633.32</v>
      </c>
    </row>
    <row r="498" spans="1:15" x14ac:dyDescent="0.35">
      <c r="A498" s="4">
        <v>45643</v>
      </c>
      <c r="B498" s="5" t="s">
        <v>694</v>
      </c>
      <c r="C498" s="5" t="s">
        <v>696</v>
      </c>
      <c r="D498" s="5" t="s">
        <v>697</v>
      </c>
      <c r="E498" s="5" t="s">
        <v>83</v>
      </c>
      <c r="F498" s="5" t="str">
        <f>IF(OR(E498="Large A Pharmacy", E498="Large B Pharmacy", E498="Medium Pharmacy", E498="Small A Pharmacy", E498="Small B Pharmacy", E498="Small C Pharmacy"), "Retail Pharmacy",
IF(OR(E498="Large A Traditional", E498="Large B Traditional", E498="Medium Traditional", E498="Small A Traditional", E498="Small B Traditional", E498="Small C Traditional"), "Retail Traditional",
IF(OR(E498="Semi WS Beauty", E498="Semi WS Traditional"), "Wholesale",
IF(OR(E498="New Beauty", E498="New Pharmacy", E498="New Traditional"), "Online / New",
IF(OR(E498="Specialty", E498="SubD A", E498="SubD B"), "Specialty / Niche",
IF(E498="Hyper", "Hyper", "Other"))))))</f>
        <v>Specialty / Niche</v>
      </c>
      <c r="G498" s="5" t="s">
        <v>84</v>
      </c>
      <c r="H498" s="5" t="s">
        <v>684</v>
      </c>
      <c r="I498" s="5" t="s">
        <v>685</v>
      </c>
      <c r="J498" s="5">
        <v>12</v>
      </c>
      <c r="K498" s="5">
        <v>1</v>
      </c>
      <c r="L498" s="5">
        <v>207.5</v>
      </c>
      <c r="M498" s="5"/>
      <c r="N498" s="5" t="s">
        <v>146</v>
      </c>
      <c r="O498" s="6">
        <f>Table1[[#This Row],[quantity]]*Table1[[#This Row],[amount]]</f>
        <v>207.5</v>
      </c>
    </row>
    <row r="499" spans="1:15" x14ac:dyDescent="0.35">
      <c r="A499" s="4">
        <v>45643</v>
      </c>
      <c r="B499" s="5" t="s">
        <v>694</v>
      </c>
      <c r="C499" s="5" t="s">
        <v>696</v>
      </c>
      <c r="D499" s="5" t="s">
        <v>697</v>
      </c>
      <c r="E499" s="5" t="s">
        <v>83</v>
      </c>
      <c r="F499" s="5" t="str">
        <f>IF(OR(E499="Large A Pharmacy", E499="Large B Pharmacy", E499="Medium Pharmacy", E499="Small A Pharmacy", E499="Small B Pharmacy", E499="Small C Pharmacy"), "Retail Pharmacy",
IF(OR(E499="Large A Traditional", E499="Large B Traditional", E499="Medium Traditional", E499="Small A Traditional", E499="Small B Traditional", E499="Small C Traditional"), "Retail Traditional",
IF(OR(E499="Semi WS Beauty", E499="Semi WS Traditional"), "Wholesale",
IF(OR(E499="New Beauty", E499="New Pharmacy", E499="New Traditional"), "Online / New",
IF(OR(E499="Specialty", E499="SubD A", E499="SubD B"), "Specialty / Niche",
IF(E499="Hyper", "Hyper", "Other"))))))</f>
        <v>Specialty / Niche</v>
      </c>
      <c r="G499" s="5" t="s">
        <v>84</v>
      </c>
      <c r="H499" s="5" t="s">
        <v>684</v>
      </c>
      <c r="I499" s="5" t="s">
        <v>685</v>
      </c>
      <c r="J499" s="5">
        <v>12</v>
      </c>
      <c r="K499" s="5">
        <v>1</v>
      </c>
      <c r="L499" s="5">
        <v>290.83</v>
      </c>
      <c r="M499" s="5"/>
      <c r="N499" s="5" t="s">
        <v>146</v>
      </c>
      <c r="O499" s="6">
        <f>Table1[[#This Row],[quantity]]*Table1[[#This Row],[amount]]</f>
        <v>290.83</v>
      </c>
    </row>
    <row r="500" spans="1:15" x14ac:dyDescent="0.35">
      <c r="A500" s="4">
        <v>45646</v>
      </c>
      <c r="B500" s="5" t="s">
        <v>694</v>
      </c>
      <c r="C500" s="5" t="s">
        <v>702</v>
      </c>
      <c r="D500" s="5" t="s">
        <v>703</v>
      </c>
      <c r="E500" s="5" t="s">
        <v>83</v>
      </c>
      <c r="F500" s="5" t="str">
        <f>IF(OR(E500="Large A Pharmacy", E500="Large B Pharmacy", E500="Medium Pharmacy", E500="Small A Pharmacy", E500="Small B Pharmacy", E500="Small C Pharmacy"), "Retail Pharmacy",
IF(OR(E500="Large A Traditional", E500="Large B Traditional", E500="Medium Traditional", E500="Small A Traditional", E500="Small B Traditional", E500="Small C Traditional"), "Retail Traditional",
IF(OR(E500="Semi WS Beauty", E500="Semi WS Traditional"), "Wholesale",
IF(OR(E500="New Beauty", E500="New Pharmacy", E500="New Traditional"), "Online / New",
IF(OR(E500="Specialty", E500="SubD A", E500="SubD B"), "Specialty / Niche",
IF(E500="Hyper", "Hyper", "Other"))))))</f>
        <v>Specialty / Niche</v>
      </c>
      <c r="G500" s="5" t="s">
        <v>84</v>
      </c>
      <c r="H500" s="5" t="s">
        <v>130</v>
      </c>
      <c r="I500" s="5" t="s">
        <v>156</v>
      </c>
      <c r="J500" s="5">
        <v>2</v>
      </c>
      <c r="K500" s="5">
        <v>6</v>
      </c>
      <c r="L500" s="5">
        <v>8472.18</v>
      </c>
      <c r="M500" s="5"/>
      <c r="N500" s="5" t="s">
        <v>146</v>
      </c>
      <c r="O500" s="6">
        <f>Table1[[#This Row],[quantity]]*Table1[[#This Row],[amount]]</f>
        <v>50833.08</v>
      </c>
    </row>
    <row r="501" spans="1:15" x14ac:dyDescent="0.35">
      <c r="A501" s="4">
        <v>45640</v>
      </c>
      <c r="B501" s="5" t="s">
        <v>694</v>
      </c>
      <c r="C501" s="5" t="s">
        <v>150</v>
      </c>
      <c r="D501" s="5" t="s">
        <v>151</v>
      </c>
      <c r="E501" s="5" t="s">
        <v>152</v>
      </c>
      <c r="F501" s="5" t="str">
        <f>IF(OR(E501="Large A Pharmacy", E501="Large B Pharmacy", E501="Medium Pharmacy", E501="Small A Pharmacy", E501="Small B Pharmacy", E501="Small C Pharmacy"), "Retail Pharmacy",
IF(OR(E501="Large A Traditional", E501="Large B Traditional", E501="Medium Traditional", E501="Small A Traditional", E501="Small B Traditional", E501="Small C Traditional"), "Retail Traditional",
IF(OR(E501="Semi WS Beauty", E501="Semi WS Traditional"), "Wholesale",
IF(OR(E501="New Beauty", E501="New Pharmacy", E501="New Traditional"), "Online / New",
IF(OR(E501="Specialty", E501="SubD A", E501="SubD B"), "Specialty / Niche",
IF(E501="Hyper", "Hyper", "Other"))))))</f>
        <v>Specialty / Niche</v>
      </c>
      <c r="G501" s="5" t="s">
        <v>153</v>
      </c>
      <c r="H501" s="5" t="s">
        <v>41</v>
      </c>
      <c r="I501" s="5" t="s">
        <v>42</v>
      </c>
      <c r="J501" s="5">
        <v>4</v>
      </c>
      <c r="K501" s="5">
        <v>4</v>
      </c>
      <c r="L501" s="5">
        <v>4996.6400000000003</v>
      </c>
      <c r="M501" s="5"/>
      <c r="N501" s="5" t="s">
        <v>695</v>
      </c>
      <c r="O501" s="6">
        <f>Table1[[#This Row],[quantity]]*Table1[[#This Row],[amount]]</f>
        <v>19986.560000000001</v>
      </c>
    </row>
    <row r="502" spans="1:15" x14ac:dyDescent="0.35">
      <c r="A502" s="4">
        <v>45640</v>
      </c>
      <c r="B502" s="5" t="s">
        <v>694</v>
      </c>
      <c r="C502" s="5" t="s">
        <v>706</v>
      </c>
      <c r="D502" s="5" t="s">
        <v>707</v>
      </c>
      <c r="E502" s="5" t="s">
        <v>83</v>
      </c>
      <c r="F502" s="5" t="str">
        <f>IF(OR(E502="Large A Pharmacy", E502="Large B Pharmacy", E502="Medium Pharmacy", E502="Small A Pharmacy", E502="Small B Pharmacy", E502="Small C Pharmacy"), "Retail Pharmacy",
IF(OR(E502="Large A Traditional", E502="Large B Traditional", E502="Medium Traditional", E502="Small A Traditional", E502="Small B Traditional", E502="Small C Traditional"), "Retail Traditional",
IF(OR(E502="Semi WS Beauty", E502="Semi WS Traditional"), "Wholesale",
IF(OR(E502="New Beauty", E502="New Pharmacy", E502="New Traditional"), "Online / New",
IF(OR(E502="Specialty", E502="SubD A", E502="SubD B"), "Specialty / Niche",
IF(E502="Hyper", "Hyper", "Other"))))))</f>
        <v>Specialty / Niche</v>
      </c>
      <c r="G502" s="5" t="s">
        <v>84</v>
      </c>
      <c r="H502" s="5" t="s">
        <v>130</v>
      </c>
      <c r="I502" s="5" t="s">
        <v>556</v>
      </c>
      <c r="J502" s="5">
        <v>4</v>
      </c>
      <c r="K502" s="5">
        <v>4</v>
      </c>
      <c r="L502" s="5">
        <v>2266.64</v>
      </c>
      <c r="M502" s="5"/>
      <c r="N502" s="5" t="s">
        <v>695</v>
      </c>
      <c r="O502" s="6">
        <f>Table1[[#This Row],[quantity]]*Table1[[#This Row],[amount]]</f>
        <v>9066.56</v>
      </c>
    </row>
    <row r="503" spans="1:15" x14ac:dyDescent="0.35">
      <c r="A503" s="4">
        <v>45640</v>
      </c>
      <c r="B503" s="5" t="s">
        <v>694</v>
      </c>
      <c r="C503" s="5" t="s">
        <v>561</v>
      </c>
      <c r="D503" s="5" t="s">
        <v>562</v>
      </c>
      <c r="E503" s="5" t="s">
        <v>83</v>
      </c>
      <c r="F503" s="5" t="str">
        <f>IF(OR(E503="Large A Pharmacy", E503="Large B Pharmacy", E503="Medium Pharmacy", E503="Small A Pharmacy", E503="Small B Pharmacy", E503="Small C Pharmacy"), "Retail Pharmacy",
IF(OR(E503="Large A Traditional", E503="Large B Traditional", E503="Medium Traditional", E503="Small A Traditional", E503="Small B Traditional", E503="Small C Traditional"), "Retail Traditional",
IF(OR(E503="Semi WS Beauty", E503="Semi WS Traditional"), "Wholesale",
IF(OR(E503="New Beauty", E503="New Pharmacy", E503="New Traditional"), "Online / New",
IF(OR(E503="Specialty", E503="SubD A", E503="SubD B"), "Specialty / Niche",
IF(E503="Hyper", "Hyper", "Other"))))))</f>
        <v>Specialty / Niche</v>
      </c>
      <c r="G503" s="5" t="s">
        <v>84</v>
      </c>
      <c r="H503" s="5" t="s">
        <v>130</v>
      </c>
      <c r="I503" s="5" t="s">
        <v>556</v>
      </c>
      <c r="J503" s="5">
        <v>4</v>
      </c>
      <c r="K503" s="5">
        <v>4</v>
      </c>
      <c r="L503" s="5">
        <v>1981.48</v>
      </c>
      <c r="M503" s="5"/>
      <c r="N503" s="5" t="s">
        <v>695</v>
      </c>
      <c r="O503" s="6">
        <f>Table1[[#This Row],[quantity]]*Table1[[#This Row],[amount]]</f>
        <v>7925.92</v>
      </c>
    </row>
    <row r="504" spans="1:15" x14ac:dyDescent="0.35">
      <c r="A504" s="4">
        <v>45640</v>
      </c>
      <c r="B504" s="5" t="s">
        <v>694</v>
      </c>
      <c r="C504" s="5" t="s">
        <v>706</v>
      </c>
      <c r="D504" s="5" t="s">
        <v>707</v>
      </c>
      <c r="E504" s="5" t="s">
        <v>83</v>
      </c>
      <c r="F504" s="5" t="str">
        <f>IF(OR(E504="Large A Pharmacy", E504="Large B Pharmacy", E504="Medium Pharmacy", E504="Small A Pharmacy", E504="Small B Pharmacy", E504="Small C Pharmacy"), "Retail Pharmacy",
IF(OR(E504="Large A Traditional", E504="Large B Traditional", E504="Medium Traditional", E504="Small A Traditional", E504="Small B Traditional", E504="Small C Traditional"), "Retail Traditional",
IF(OR(E504="Semi WS Beauty", E504="Semi WS Traditional"), "Wholesale",
IF(OR(E504="New Beauty", E504="New Pharmacy", E504="New Traditional"), "Online / New",
IF(OR(E504="Specialty", E504="SubD A", E504="SubD B"), "Specialty / Niche",
IF(E504="Hyper", "Hyper", "Other"))))))</f>
        <v>Specialty / Niche</v>
      </c>
      <c r="G504" s="5" t="s">
        <v>84</v>
      </c>
      <c r="H504" s="5" t="s">
        <v>130</v>
      </c>
      <c r="I504" s="5" t="s">
        <v>556</v>
      </c>
      <c r="J504" s="5">
        <v>4</v>
      </c>
      <c r="K504" s="5">
        <v>4</v>
      </c>
      <c r="L504" s="5">
        <v>1981.48</v>
      </c>
      <c r="M504" s="5"/>
      <c r="N504" s="5" t="s">
        <v>695</v>
      </c>
      <c r="O504" s="6">
        <f>Table1[[#This Row],[quantity]]*Table1[[#This Row],[amount]]</f>
        <v>7925.92</v>
      </c>
    </row>
    <row r="505" spans="1:15" x14ac:dyDescent="0.35">
      <c r="A505" s="4">
        <v>45642</v>
      </c>
      <c r="B505" s="5" t="s">
        <v>694</v>
      </c>
      <c r="C505" s="5" t="s">
        <v>698</v>
      </c>
      <c r="D505" s="5" t="s">
        <v>699</v>
      </c>
      <c r="E505" s="5" t="s">
        <v>152</v>
      </c>
      <c r="F505" s="5" t="str">
        <f>IF(OR(E505="Large A Pharmacy", E505="Large B Pharmacy", E505="Medium Pharmacy", E505="Small A Pharmacy", E505="Small B Pharmacy", E505="Small C Pharmacy"), "Retail Pharmacy",
IF(OR(E505="Large A Traditional", E505="Large B Traditional", E505="Medium Traditional", E505="Small A Traditional", E505="Small B Traditional", E505="Small C Traditional"), "Retail Traditional",
IF(OR(E505="Semi WS Beauty", E505="Semi WS Traditional"), "Wholesale",
IF(OR(E505="New Beauty", E505="New Pharmacy", E505="New Traditional"), "Online / New",
IF(OR(E505="Specialty", E505="SubD A", E505="SubD B"), "Specialty / Niche",
IF(E505="Hyper", "Hyper", "Other"))))))</f>
        <v>Specialty / Niche</v>
      </c>
      <c r="G505" s="5" t="s">
        <v>153</v>
      </c>
      <c r="H505" s="5" t="s">
        <v>130</v>
      </c>
      <c r="I505" s="5" t="s">
        <v>556</v>
      </c>
      <c r="J505" s="5">
        <v>4</v>
      </c>
      <c r="K505" s="5">
        <v>4</v>
      </c>
      <c r="L505" s="5">
        <v>2266.64</v>
      </c>
      <c r="M505" s="5"/>
      <c r="N505" s="5" t="s">
        <v>146</v>
      </c>
      <c r="O505" s="6">
        <f>Table1[[#This Row],[quantity]]*Table1[[#This Row],[amount]]</f>
        <v>9066.56</v>
      </c>
    </row>
    <row r="506" spans="1:15" x14ac:dyDescent="0.35">
      <c r="A506" s="4">
        <v>45642</v>
      </c>
      <c r="B506" s="5" t="s">
        <v>694</v>
      </c>
      <c r="C506" s="5" t="s">
        <v>546</v>
      </c>
      <c r="D506" s="5" t="s">
        <v>547</v>
      </c>
      <c r="E506" s="5" t="s">
        <v>152</v>
      </c>
      <c r="F506" s="5" t="str">
        <f>IF(OR(E506="Large A Pharmacy", E506="Large B Pharmacy", E506="Medium Pharmacy", E506="Small A Pharmacy", E506="Small B Pharmacy", E506="Small C Pharmacy"), "Retail Pharmacy",
IF(OR(E506="Large A Traditional", E506="Large B Traditional", E506="Medium Traditional", E506="Small A Traditional", E506="Small B Traditional", E506="Small C Traditional"), "Retail Traditional",
IF(OR(E506="Semi WS Beauty", E506="Semi WS Traditional"), "Wholesale",
IF(OR(E506="New Beauty", E506="New Pharmacy", E506="New Traditional"), "Online / New",
IF(OR(E506="Specialty", E506="SubD A", E506="SubD B"), "Specialty / Niche",
IF(E506="Hyper", "Hyper", "Other"))))))</f>
        <v>Specialty / Niche</v>
      </c>
      <c r="G506" s="5" t="s">
        <v>153</v>
      </c>
      <c r="H506" s="5" t="s">
        <v>130</v>
      </c>
      <c r="I506" s="5" t="s">
        <v>556</v>
      </c>
      <c r="J506" s="5">
        <v>4</v>
      </c>
      <c r="K506" s="5">
        <v>4</v>
      </c>
      <c r="L506" s="5">
        <v>1988.88</v>
      </c>
      <c r="M506" s="5"/>
      <c r="N506" s="5" t="s">
        <v>146</v>
      </c>
      <c r="O506" s="6">
        <f>Table1[[#This Row],[quantity]]*Table1[[#This Row],[amount]]</f>
        <v>7955.52</v>
      </c>
    </row>
    <row r="507" spans="1:15" x14ac:dyDescent="0.35">
      <c r="A507" s="4">
        <v>45642</v>
      </c>
      <c r="B507" s="5" t="s">
        <v>708</v>
      </c>
      <c r="C507" s="5" t="s">
        <v>698</v>
      </c>
      <c r="D507" s="5" t="s">
        <v>699</v>
      </c>
      <c r="E507" s="5" t="s">
        <v>152</v>
      </c>
      <c r="F507" s="5" t="str">
        <f>IF(OR(E507="Large A Pharmacy", E507="Large B Pharmacy", E507="Medium Pharmacy", E507="Small A Pharmacy", E507="Small B Pharmacy", E507="Small C Pharmacy"), "Retail Pharmacy",
IF(OR(E507="Large A Traditional", E507="Large B Traditional", E507="Medium Traditional", E507="Small A Traditional", E507="Small B Traditional", E507="Small C Traditional"), "Retail Traditional",
IF(OR(E507="Semi WS Beauty", E507="Semi WS Traditional"), "Wholesale",
IF(OR(E507="New Beauty", E507="New Pharmacy", E507="New Traditional"), "Online / New",
IF(OR(E507="Specialty", E507="SubD A", E507="SubD B"), "Specialty / Niche",
IF(E507="Hyper", "Hyper", "Other"))))))</f>
        <v>Specialty / Niche</v>
      </c>
      <c r="G507" s="5" t="s">
        <v>153</v>
      </c>
      <c r="H507" s="5" t="s">
        <v>130</v>
      </c>
      <c r="I507" s="5" t="s">
        <v>131</v>
      </c>
      <c r="J507" s="5">
        <v>1</v>
      </c>
      <c r="K507" s="5">
        <v>16</v>
      </c>
      <c r="L507" s="5">
        <v>0</v>
      </c>
      <c r="M507" s="5"/>
      <c r="N507" s="5" t="s">
        <v>146</v>
      </c>
      <c r="O507" s="6">
        <f>Table1[[#This Row],[quantity]]*Table1[[#This Row],[amount]]</f>
        <v>0</v>
      </c>
    </row>
    <row r="508" spans="1:15" x14ac:dyDescent="0.35">
      <c r="A508" s="4">
        <v>45644</v>
      </c>
      <c r="B508" s="5" t="s">
        <v>694</v>
      </c>
      <c r="C508" s="5" t="s">
        <v>709</v>
      </c>
      <c r="D508" s="5" t="s">
        <v>710</v>
      </c>
      <c r="E508" s="5" t="s">
        <v>83</v>
      </c>
      <c r="F508" s="5" t="str">
        <f>IF(OR(E508="Large A Pharmacy", E508="Large B Pharmacy", E508="Medium Pharmacy", E508="Small A Pharmacy", E508="Small B Pharmacy", E508="Small C Pharmacy"), "Retail Pharmacy",
IF(OR(E508="Large A Traditional", E508="Large B Traditional", E508="Medium Traditional", E508="Small A Traditional", E508="Small B Traditional", E508="Small C Traditional"), "Retail Traditional",
IF(OR(E508="Semi WS Beauty", E508="Semi WS Traditional"), "Wholesale",
IF(OR(E508="New Beauty", E508="New Pharmacy", E508="New Traditional"), "Online / New",
IF(OR(E508="Specialty", E508="SubD A", E508="SubD B"), "Specialty / Niche",
IF(E508="Hyper", "Hyper", "Other"))))))</f>
        <v>Specialty / Niche</v>
      </c>
      <c r="G508" s="5" t="s">
        <v>84</v>
      </c>
      <c r="H508" s="5" t="s">
        <v>130</v>
      </c>
      <c r="I508" s="5" t="s">
        <v>556</v>
      </c>
      <c r="J508" s="5">
        <v>4</v>
      </c>
      <c r="K508" s="5">
        <v>4</v>
      </c>
      <c r="L508" s="5">
        <v>2555.56</v>
      </c>
      <c r="M508" s="5"/>
      <c r="N508" s="5" t="s">
        <v>146</v>
      </c>
      <c r="O508" s="6">
        <f>Table1[[#This Row],[quantity]]*Table1[[#This Row],[amount]]</f>
        <v>10222.24</v>
      </c>
    </row>
    <row r="509" spans="1:15" x14ac:dyDescent="0.35">
      <c r="A509" s="4">
        <v>45645</v>
      </c>
      <c r="B509" s="5" t="s">
        <v>694</v>
      </c>
      <c r="C509" s="5" t="s">
        <v>543</v>
      </c>
      <c r="D509" s="5" t="s">
        <v>544</v>
      </c>
      <c r="E509" s="5" t="s">
        <v>83</v>
      </c>
      <c r="F509" s="5" t="str">
        <f>IF(OR(E509="Large A Pharmacy", E509="Large B Pharmacy", E509="Medium Pharmacy", E509="Small A Pharmacy", E509="Small B Pharmacy", E509="Small C Pharmacy"), "Retail Pharmacy",
IF(OR(E509="Large A Traditional", E509="Large B Traditional", E509="Medium Traditional", E509="Small A Traditional", E509="Small B Traditional", E509="Small C Traditional"), "Retail Traditional",
IF(OR(E509="Semi WS Beauty", E509="Semi WS Traditional"), "Wholesale",
IF(OR(E509="New Beauty", E509="New Pharmacy", E509="New Traditional"), "Online / New",
IF(OR(E509="Specialty", E509="SubD A", E509="SubD B"), "Specialty / Niche",
IF(E509="Hyper", "Hyper", "Other"))))))</f>
        <v>Specialty / Niche</v>
      </c>
      <c r="G509" s="5" t="s">
        <v>84</v>
      </c>
      <c r="H509" s="5" t="s">
        <v>130</v>
      </c>
      <c r="I509" s="5" t="s">
        <v>556</v>
      </c>
      <c r="J509" s="5">
        <v>4</v>
      </c>
      <c r="K509" s="5">
        <v>4</v>
      </c>
      <c r="L509" s="5">
        <v>2266.64</v>
      </c>
      <c r="M509" s="5"/>
      <c r="N509" s="5" t="s">
        <v>146</v>
      </c>
      <c r="O509" s="6">
        <f>Table1[[#This Row],[quantity]]*Table1[[#This Row],[amount]]</f>
        <v>9066.56</v>
      </c>
    </row>
    <row r="510" spans="1:15" x14ac:dyDescent="0.35">
      <c r="A510" s="4">
        <v>45645</v>
      </c>
      <c r="B510" s="5" t="s">
        <v>694</v>
      </c>
      <c r="C510" s="5" t="s">
        <v>543</v>
      </c>
      <c r="D510" s="5" t="s">
        <v>544</v>
      </c>
      <c r="E510" s="5" t="s">
        <v>83</v>
      </c>
      <c r="F510" s="5" t="str">
        <f>IF(OR(E510="Large A Pharmacy", E510="Large B Pharmacy", E510="Medium Pharmacy", E510="Small A Pharmacy", E510="Small B Pharmacy", E510="Small C Pharmacy"), "Retail Pharmacy",
IF(OR(E510="Large A Traditional", E510="Large B Traditional", E510="Medium Traditional", E510="Small A Traditional", E510="Small B Traditional", E510="Small C Traditional"), "Retail Traditional",
IF(OR(E510="Semi WS Beauty", E510="Semi WS Traditional"), "Wholesale",
IF(OR(E510="New Beauty", E510="New Pharmacy", E510="New Traditional"), "Online / New",
IF(OR(E510="Specialty", E510="SubD A", E510="SubD B"), "Specialty / Niche",
IF(E510="Hyper", "Hyper", "Other"))))))</f>
        <v>Specialty / Niche</v>
      </c>
      <c r="G510" s="5" t="s">
        <v>84</v>
      </c>
      <c r="H510" s="5" t="s">
        <v>130</v>
      </c>
      <c r="I510" s="5" t="s">
        <v>556</v>
      </c>
      <c r="J510" s="5">
        <v>4</v>
      </c>
      <c r="K510" s="5">
        <v>4</v>
      </c>
      <c r="L510" s="5">
        <v>1981.48</v>
      </c>
      <c r="M510" s="5"/>
      <c r="N510" s="5" t="s">
        <v>146</v>
      </c>
      <c r="O510" s="6">
        <f>Table1[[#This Row],[quantity]]*Table1[[#This Row],[amount]]</f>
        <v>7925.92</v>
      </c>
    </row>
    <row r="511" spans="1:15" x14ac:dyDescent="0.35">
      <c r="A511" s="4">
        <v>45646</v>
      </c>
      <c r="B511" s="5" t="s">
        <v>694</v>
      </c>
      <c r="C511" s="5" t="s">
        <v>704</v>
      </c>
      <c r="D511" s="5" t="s">
        <v>705</v>
      </c>
      <c r="E511" s="5" t="s">
        <v>83</v>
      </c>
      <c r="F511" s="5" t="str">
        <f>IF(OR(E511="Large A Pharmacy", E511="Large B Pharmacy", E511="Medium Pharmacy", E511="Small A Pharmacy", E511="Small B Pharmacy", E511="Small C Pharmacy"), "Retail Pharmacy",
IF(OR(E511="Large A Traditional", E511="Large B Traditional", E511="Medium Traditional", E511="Small A Traditional", E511="Small B Traditional", E511="Small C Traditional"), "Retail Traditional",
IF(OR(E511="Semi WS Beauty", E511="Semi WS Traditional"), "Wholesale",
IF(OR(E511="New Beauty", E511="New Pharmacy", E511="New Traditional"), "Online / New",
IF(OR(E511="Specialty", E511="SubD A", E511="SubD B"), "Specialty / Niche",
IF(E511="Hyper", "Hyper", "Other"))))))</f>
        <v>Specialty / Niche</v>
      </c>
      <c r="G511" s="5" t="s">
        <v>84</v>
      </c>
      <c r="H511" s="5" t="s">
        <v>41</v>
      </c>
      <c r="I511" s="5" t="s">
        <v>42</v>
      </c>
      <c r="J511" s="5">
        <v>4</v>
      </c>
      <c r="K511" s="5">
        <v>4</v>
      </c>
      <c r="L511" s="5">
        <v>3330</v>
      </c>
      <c r="M511" s="5"/>
      <c r="N511" s="5" t="s">
        <v>146</v>
      </c>
      <c r="O511" s="6">
        <f>Table1[[#This Row],[quantity]]*Table1[[#This Row],[amount]]</f>
        <v>13320</v>
      </c>
    </row>
    <row r="512" spans="1:15" x14ac:dyDescent="0.35">
      <c r="A512" s="4">
        <v>45646</v>
      </c>
      <c r="B512" s="5" t="s">
        <v>694</v>
      </c>
      <c r="C512" s="5" t="s">
        <v>704</v>
      </c>
      <c r="D512" s="5" t="s">
        <v>705</v>
      </c>
      <c r="E512" s="5" t="s">
        <v>83</v>
      </c>
      <c r="F512" s="5" t="str">
        <f>IF(OR(E512="Large A Pharmacy", E512="Large B Pharmacy", E512="Medium Pharmacy", E512="Small A Pharmacy", E512="Small B Pharmacy", E512="Small C Pharmacy"), "Retail Pharmacy",
IF(OR(E512="Large A Traditional", E512="Large B Traditional", E512="Medium Traditional", E512="Small A Traditional", E512="Small B Traditional", E512="Small C Traditional"), "Retail Traditional",
IF(OR(E512="Semi WS Beauty", E512="Semi WS Traditional"), "Wholesale",
IF(OR(E512="New Beauty", E512="New Pharmacy", E512="New Traditional"), "Online / New",
IF(OR(E512="Specialty", E512="SubD A", E512="SubD B"), "Specialty / Niche",
IF(E512="Hyper", "Hyper", "Other"))))))</f>
        <v>Specialty / Niche</v>
      </c>
      <c r="G512" s="5" t="s">
        <v>84</v>
      </c>
      <c r="H512" s="5" t="s">
        <v>41</v>
      </c>
      <c r="I512" s="5" t="s">
        <v>42</v>
      </c>
      <c r="J512" s="5">
        <v>4</v>
      </c>
      <c r="K512" s="5">
        <v>4</v>
      </c>
      <c r="L512" s="5">
        <v>3330</v>
      </c>
      <c r="M512" s="5"/>
      <c r="N512" s="5" t="s">
        <v>146</v>
      </c>
      <c r="O512" s="6">
        <f>Table1[[#This Row],[quantity]]*Table1[[#This Row],[amount]]</f>
        <v>13320</v>
      </c>
    </row>
    <row r="513" spans="1:15" x14ac:dyDescent="0.35">
      <c r="A513" s="4">
        <v>45646</v>
      </c>
      <c r="B513" s="5" t="s">
        <v>694</v>
      </c>
      <c r="C513" s="5" t="s">
        <v>704</v>
      </c>
      <c r="D513" s="5" t="s">
        <v>705</v>
      </c>
      <c r="E513" s="5" t="s">
        <v>83</v>
      </c>
      <c r="F513" s="5" t="str">
        <f>IF(OR(E513="Large A Pharmacy", E513="Large B Pharmacy", E513="Medium Pharmacy", E513="Small A Pharmacy", E513="Small B Pharmacy", E513="Small C Pharmacy"), "Retail Pharmacy",
IF(OR(E513="Large A Traditional", E513="Large B Traditional", E513="Medium Traditional", E513="Small A Traditional", E513="Small B Traditional", E513="Small C Traditional"), "Retail Traditional",
IF(OR(E513="Semi WS Beauty", E513="Semi WS Traditional"), "Wholesale",
IF(OR(E513="New Beauty", E513="New Pharmacy", E513="New Traditional"), "Online / New",
IF(OR(E513="Specialty", E513="SubD A", E513="SubD B"), "Specialty / Niche",
IF(E513="Hyper", "Hyper", "Other"))))))</f>
        <v>Specialty / Niche</v>
      </c>
      <c r="G513" s="5" t="s">
        <v>84</v>
      </c>
      <c r="H513" s="5" t="s">
        <v>130</v>
      </c>
      <c r="I513" s="5" t="s">
        <v>556</v>
      </c>
      <c r="J513" s="5">
        <v>4</v>
      </c>
      <c r="K513" s="5">
        <v>4</v>
      </c>
      <c r="L513" s="5">
        <v>1981.48</v>
      </c>
      <c r="M513" s="5"/>
      <c r="N513" s="5" t="s">
        <v>146</v>
      </c>
      <c r="O513" s="6">
        <f>Table1[[#This Row],[quantity]]*Table1[[#This Row],[amount]]</f>
        <v>7925.92</v>
      </c>
    </row>
    <row r="514" spans="1:15" x14ac:dyDescent="0.35">
      <c r="A514" s="4">
        <v>45646</v>
      </c>
      <c r="B514" s="5" t="s">
        <v>694</v>
      </c>
      <c r="C514" s="5" t="s">
        <v>704</v>
      </c>
      <c r="D514" s="5" t="s">
        <v>705</v>
      </c>
      <c r="E514" s="5" t="s">
        <v>83</v>
      </c>
      <c r="F514" s="5" t="str">
        <f>IF(OR(E514="Large A Pharmacy", E514="Large B Pharmacy", E514="Medium Pharmacy", E514="Small A Pharmacy", E514="Small B Pharmacy", E514="Small C Pharmacy"), "Retail Pharmacy",
IF(OR(E514="Large A Traditional", E514="Large B Traditional", E514="Medium Traditional", E514="Small A Traditional", E514="Small B Traditional", E514="Small C Traditional"), "Retail Traditional",
IF(OR(E514="Semi WS Beauty", E514="Semi WS Traditional"), "Wholesale",
IF(OR(E514="New Beauty", E514="New Pharmacy", E514="New Traditional"), "Online / New",
IF(OR(E514="Specialty", E514="SubD A", E514="SubD B"), "Specialty / Niche",
IF(E514="Hyper", "Hyper", "Other"))))))</f>
        <v>Specialty / Niche</v>
      </c>
      <c r="G514" s="5" t="s">
        <v>84</v>
      </c>
      <c r="H514" s="5" t="s">
        <v>130</v>
      </c>
      <c r="I514" s="5" t="s">
        <v>556</v>
      </c>
      <c r="J514" s="5">
        <v>4</v>
      </c>
      <c r="K514" s="5">
        <v>4</v>
      </c>
      <c r="L514" s="5">
        <v>1981.48</v>
      </c>
      <c r="M514" s="5"/>
      <c r="N514" s="5" t="s">
        <v>146</v>
      </c>
      <c r="O514" s="6">
        <f>Table1[[#This Row],[quantity]]*Table1[[#This Row],[amount]]</f>
        <v>7925.92</v>
      </c>
    </row>
    <row r="515" spans="1:15" x14ac:dyDescent="0.35">
      <c r="A515" s="4">
        <v>45640</v>
      </c>
      <c r="B515" s="5" t="s">
        <v>694</v>
      </c>
      <c r="C515" s="5" t="s">
        <v>706</v>
      </c>
      <c r="D515" s="5" t="s">
        <v>707</v>
      </c>
      <c r="E515" s="5" t="s">
        <v>83</v>
      </c>
      <c r="F515" s="5" t="str">
        <f>IF(OR(E515="Large A Pharmacy", E515="Large B Pharmacy", E515="Medium Pharmacy", E515="Small A Pharmacy", E515="Small B Pharmacy", E515="Small C Pharmacy"), "Retail Pharmacy",
IF(OR(E515="Large A Traditional", E515="Large B Traditional", E515="Medium Traditional", E515="Small A Traditional", E515="Small B Traditional", E515="Small C Traditional"), "Retail Traditional",
IF(OR(E515="Semi WS Beauty", E515="Semi WS Traditional"), "Wholesale",
IF(OR(E515="New Beauty", E515="New Pharmacy", E515="New Traditional"), "Online / New",
IF(OR(E515="Specialty", E515="SubD A", E515="SubD B"), "Specialty / Niche",
IF(E515="Hyper", "Hyper", "Other"))))))</f>
        <v>Specialty / Niche</v>
      </c>
      <c r="G515" s="5" t="s">
        <v>84</v>
      </c>
      <c r="H515" s="5" t="s">
        <v>64</v>
      </c>
      <c r="I515" s="5" t="s">
        <v>154</v>
      </c>
      <c r="J515" s="5">
        <v>18</v>
      </c>
      <c r="K515" s="5">
        <v>1</v>
      </c>
      <c r="L515" s="5">
        <v>328.95</v>
      </c>
      <c r="M515" s="5"/>
      <c r="N515" s="5" t="s">
        <v>695</v>
      </c>
      <c r="O515" s="6">
        <f>Table1[[#This Row],[quantity]]*Table1[[#This Row],[amount]]</f>
        <v>328.95</v>
      </c>
    </row>
    <row r="516" spans="1:15" x14ac:dyDescent="0.35">
      <c r="A516" s="4">
        <v>45642</v>
      </c>
      <c r="B516" s="5" t="s">
        <v>694</v>
      </c>
      <c r="C516" s="5" t="s">
        <v>141</v>
      </c>
      <c r="D516" s="5" t="s">
        <v>142</v>
      </c>
      <c r="E516" s="5" t="s">
        <v>74</v>
      </c>
      <c r="F516" s="5" t="str">
        <f>IF(OR(E516="Large A Pharmacy", E516="Large B Pharmacy", E516="Medium Pharmacy", E516="Small A Pharmacy", E516="Small B Pharmacy", E516="Small C Pharmacy"), "Retail Pharmacy",
IF(OR(E516="Large A Traditional", E516="Large B Traditional", E516="Medium Traditional", E516="Small A Traditional", E516="Small B Traditional", E516="Small C Traditional"), "Retail Traditional",
IF(OR(E516="Semi WS Beauty", E516="Semi WS Traditional"), "Wholesale",
IF(OR(E516="New Beauty", E516="New Pharmacy", E516="New Traditional"), "Online / New",
IF(OR(E516="Specialty", E516="SubD A", E516="SubD B"), "Specialty / Niche",
IF(E516="Hyper", "Hyper", "Other"))))))</f>
        <v>Retail Pharmacy</v>
      </c>
      <c r="G516" s="5" t="s">
        <v>143</v>
      </c>
      <c r="H516" s="5" t="s">
        <v>194</v>
      </c>
      <c r="I516" s="5" t="s">
        <v>195</v>
      </c>
      <c r="J516" s="5">
        <v>18</v>
      </c>
      <c r="K516" s="5">
        <v>1</v>
      </c>
      <c r="L516" s="5">
        <v>328.95</v>
      </c>
      <c r="M516" s="5"/>
      <c r="N516" s="5" t="s">
        <v>695</v>
      </c>
      <c r="O516" s="6">
        <f>Table1[[#This Row],[quantity]]*Table1[[#This Row],[amount]]</f>
        <v>328.95</v>
      </c>
    </row>
    <row r="517" spans="1:15" x14ac:dyDescent="0.35">
      <c r="A517" s="4">
        <v>45646</v>
      </c>
      <c r="B517" s="5" t="s">
        <v>694</v>
      </c>
      <c r="C517" s="5" t="s">
        <v>704</v>
      </c>
      <c r="D517" s="5" t="s">
        <v>705</v>
      </c>
      <c r="E517" s="5" t="s">
        <v>83</v>
      </c>
      <c r="F517" s="5" t="str">
        <f>IF(OR(E517="Large A Pharmacy", E517="Large B Pharmacy", E517="Medium Pharmacy", E517="Small A Pharmacy", E517="Small B Pharmacy", E517="Small C Pharmacy"), "Retail Pharmacy",
IF(OR(E517="Large A Traditional", E517="Large B Traditional", E517="Medium Traditional", E517="Small A Traditional", E517="Small B Traditional", E517="Small C Traditional"), "Retail Traditional",
IF(OR(E517="Semi WS Beauty", E517="Semi WS Traditional"), "Wholesale",
IF(OR(E517="New Beauty", E517="New Pharmacy", E517="New Traditional"), "Online / New",
IF(OR(E517="Specialty", E517="SubD A", E517="SubD B"), "Specialty / Niche",
IF(E517="Hyper", "Hyper", "Other"))))))</f>
        <v>Specialty / Niche</v>
      </c>
      <c r="G517" s="5" t="s">
        <v>84</v>
      </c>
      <c r="H517" s="5" t="s">
        <v>130</v>
      </c>
      <c r="I517" s="5" t="s">
        <v>156</v>
      </c>
      <c r="J517" s="5">
        <v>3</v>
      </c>
      <c r="K517" s="5">
        <v>6</v>
      </c>
      <c r="L517" s="5">
        <v>5388.84</v>
      </c>
      <c r="M517" s="5"/>
      <c r="N517" s="5" t="s">
        <v>146</v>
      </c>
      <c r="O517" s="6">
        <f>Table1[[#This Row],[quantity]]*Table1[[#This Row],[amount]]</f>
        <v>32333.040000000001</v>
      </c>
    </row>
    <row r="518" spans="1:15" x14ac:dyDescent="0.35">
      <c r="A518" s="4">
        <v>45646</v>
      </c>
      <c r="B518" s="5" t="s">
        <v>694</v>
      </c>
      <c r="C518" s="5" t="s">
        <v>704</v>
      </c>
      <c r="D518" s="5" t="s">
        <v>705</v>
      </c>
      <c r="E518" s="5" t="s">
        <v>83</v>
      </c>
      <c r="F518" s="5" t="str">
        <f>IF(OR(E518="Large A Pharmacy", E518="Large B Pharmacy", E518="Medium Pharmacy", E518="Small A Pharmacy", E518="Small B Pharmacy", E518="Small C Pharmacy"), "Retail Pharmacy",
IF(OR(E518="Large A Traditional", E518="Large B Traditional", E518="Medium Traditional", E518="Small A Traditional", E518="Small B Traditional", E518="Small C Traditional"), "Retail Traditional",
IF(OR(E518="Semi WS Beauty", E518="Semi WS Traditional"), "Wholesale",
IF(OR(E518="New Beauty", E518="New Pharmacy", E518="New Traditional"), "Online / New",
IF(OR(E518="Specialty", E518="SubD A", E518="SubD B"), "Specialty / Niche",
IF(E518="Hyper", "Hyper", "Other"))))))</f>
        <v>Specialty / Niche</v>
      </c>
      <c r="G518" s="5" t="s">
        <v>84</v>
      </c>
      <c r="H518" s="5" t="s">
        <v>130</v>
      </c>
      <c r="I518" s="5" t="s">
        <v>156</v>
      </c>
      <c r="J518" s="5">
        <v>3</v>
      </c>
      <c r="K518" s="5">
        <v>6</v>
      </c>
      <c r="L518" s="5">
        <v>4750.0200000000004</v>
      </c>
      <c r="M518" s="5"/>
      <c r="N518" s="5" t="s">
        <v>146</v>
      </c>
      <c r="O518" s="6">
        <f>Table1[[#This Row],[quantity]]*Table1[[#This Row],[amount]]</f>
        <v>28500.120000000003</v>
      </c>
    </row>
    <row r="519" spans="1:15" x14ac:dyDescent="0.35">
      <c r="A519" s="4">
        <v>45628</v>
      </c>
      <c r="B519" s="5" t="s">
        <v>694</v>
      </c>
      <c r="C519" s="5" t="s">
        <v>711</v>
      </c>
      <c r="D519" s="5" t="s">
        <v>712</v>
      </c>
      <c r="E519" s="5" t="s">
        <v>98</v>
      </c>
      <c r="F519" s="5" t="str">
        <f>IF(OR(E519="Large A Pharmacy", E519="Large B Pharmacy", E519="Medium Pharmacy", E519="Small A Pharmacy", E519="Small B Pharmacy", E519="Small C Pharmacy"), "Retail Pharmacy",
IF(OR(E519="Large A Traditional", E519="Large B Traditional", E519="Medium Traditional", E519="Small A Traditional", E519="Small B Traditional", E519="Small C Traditional"), "Retail Traditional",
IF(OR(E519="Semi WS Beauty", E519="Semi WS Traditional"), "Wholesale",
IF(OR(E519="New Beauty", E519="New Pharmacy", E519="New Traditional"), "Online / New",
IF(OR(E519="Specialty", E519="SubD A", E519="SubD B"), "Specialty / Niche",
IF(E519="Hyper", "Hyper", "Other"))))))</f>
        <v>Retail Traditional</v>
      </c>
      <c r="G519" s="5" t="s">
        <v>99</v>
      </c>
      <c r="H519" s="5" t="s">
        <v>194</v>
      </c>
      <c r="I519" s="5" t="s">
        <v>195</v>
      </c>
      <c r="J519" s="5">
        <v>18</v>
      </c>
      <c r="K519" s="5">
        <v>1</v>
      </c>
      <c r="L519" s="5">
        <v>569.29999999999995</v>
      </c>
      <c r="M519" s="5"/>
      <c r="N519" s="5" t="s">
        <v>23</v>
      </c>
      <c r="O519" s="6">
        <f>Table1[[#This Row],[quantity]]*Table1[[#This Row],[amount]]</f>
        <v>569.29999999999995</v>
      </c>
    </row>
    <row r="520" spans="1:15" x14ac:dyDescent="0.35">
      <c r="A520" s="4">
        <v>45628</v>
      </c>
      <c r="B520" s="5" t="s">
        <v>694</v>
      </c>
      <c r="C520" s="5" t="s">
        <v>713</v>
      </c>
      <c r="D520" s="5" t="s">
        <v>714</v>
      </c>
      <c r="E520" s="5" t="s">
        <v>49</v>
      </c>
      <c r="F520" s="5" t="str">
        <f>IF(OR(E520="Large A Pharmacy", E520="Large B Pharmacy", E520="Medium Pharmacy", E520="Small A Pharmacy", E520="Small B Pharmacy", E520="Small C Pharmacy"), "Retail Pharmacy",
IF(OR(E520="Large A Traditional", E520="Large B Traditional", E520="Medium Traditional", E520="Small A Traditional", E520="Small B Traditional", E520="Small C Traditional"), "Retail Traditional",
IF(OR(E520="Semi WS Beauty", E520="Semi WS Traditional"), "Wholesale",
IF(OR(E520="New Beauty", E520="New Pharmacy", E520="New Traditional"), "Online / New",
IF(OR(E520="Specialty", E520="SubD A", E520="SubD B"), "Specialty / Niche",
IF(E520="Hyper", "Hyper", "Other"))))))</f>
        <v>Retail Pharmacy</v>
      </c>
      <c r="G520" s="5" t="s">
        <v>50</v>
      </c>
      <c r="H520" s="5" t="s">
        <v>194</v>
      </c>
      <c r="I520" s="5" t="s">
        <v>195</v>
      </c>
      <c r="J520" s="5">
        <v>18</v>
      </c>
      <c r="K520" s="5">
        <v>1</v>
      </c>
      <c r="L520" s="5">
        <v>328.95</v>
      </c>
      <c r="M520" s="5"/>
      <c r="N520" s="5" t="s">
        <v>23</v>
      </c>
      <c r="O520" s="6">
        <f>Table1[[#This Row],[quantity]]*Table1[[#This Row],[amount]]</f>
        <v>328.95</v>
      </c>
    </row>
    <row r="521" spans="1:15" x14ac:dyDescent="0.35">
      <c r="A521" s="4">
        <v>45639</v>
      </c>
      <c r="B521" s="5" t="s">
        <v>694</v>
      </c>
      <c r="C521" s="5" t="s">
        <v>706</v>
      </c>
      <c r="D521" s="5" t="s">
        <v>707</v>
      </c>
      <c r="E521" s="5" t="s">
        <v>83</v>
      </c>
      <c r="F521" s="5" t="str">
        <f>IF(OR(E521="Large A Pharmacy", E521="Large B Pharmacy", E521="Medium Pharmacy", E521="Small A Pharmacy", E521="Small B Pharmacy", E521="Small C Pharmacy"), "Retail Pharmacy",
IF(OR(E521="Large A Traditional", E521="Large B Traditional", E521="Medium Traditional", E521="Small A Traditional", E521="Small B Traditional", E521="Small C Traditional"), "Retail Traditional",
IF(OR(E521="Semi WS Beauty", E521="Semi WS Traditional"), "Wholesale",
IF(OR(E521="New Beauty", E521="New Pharmacy", E521="New Traditional"), "Online / New",
IF(OR(E521="Specialty", E521="SubD A", E521="SubD B"), "Specialty / Niche",
IF(E521="Hyper", "Hyper", "Other"))))))</f>
        <v>Specialty / Niche</v>
      </c>
      <c r="G521" s="5" t="s">
        <v>84</v>
      </c>
      <c r="H521" s="5" t="s">
        <v>130</v>
      </c>
      <c r="I521" s="5" t="s">
        <v>156</v>
      </c>
      <c r="J521" s="5">
        <v>5</v>
      </c>
      <c r="K521" s="5">
        <v>4</v>
      </c>
      <c r="L521" s="5">
        <v>408.16</v>
      </c>
      <c r="M521" s="5"/>
      <c r="N521" s="5" t="s">
        <v>86</v>
      </c>
      <c r="O521" s="6">
        <f>Table1[[#This Row],[quantity]]*Table1[[#This Row],[amount]]</f>
        <v>1632.64</v>
      </c>
    </row>
    <row r="522" spans="1:15" x14ac:dyDescent="0.35">
      <c r="A522" s="4">
        <v>45640</v>
      </c>
      <c r="B522" s="5" t="s">
        <v>694</v>
      </c>
      <c r="C522" s="5" t="s">
        <v>702</v>
      </c>
      <c r="D522" s="5" t="s">
        <v>703</v>
      </c>
      <c r="E522" s="5" t="s">
        <v>83</v>
      </c>
      <c r="F522" s="5" t="str">
        <f>IF(OR(E522="Large A Pharmacy", E522="Large B Pharmacy", E522="Medium Pharmacy", E522="Small A Pharmacy", E522="Small B Pharmacy", E522="Small C Pharmacy"), "Retail Pharmacy",
IF(OR(E522="Large A Traditional", E522="Large B Traditional", E522="Medium Traditional", E522="Small A Traditional", E522="Small B Traditional", E522="Small C Traditional"), "Retail Traditional",
IF(OR(E522="Semi WS Beauty", E522="Semi WS Traditional"), "Wholesale",
IF(OR(E522="New Beauty", E522="New Pharmacy", E522="New Traditional"), "Online / New",
IF(OR(E522="Specialty", E522="SubD A", E522="SubD B"), "Specialty / Niche",
IF(E522="Hyper", "Hyper", "Other"))))))</f>
        <v>Specialty / Niche</v>
      </c>
      <c r="G522" s="5" t="s">
        <v>84</v>
      </c>
      <c r="H522" s="5" t="s">
        <v>130</v>
      </c>
      <c r="I522" s="5" t="s">
        <v>156</v>
      </c>
      <c r="J522" s="5">
        <v>2</v>
      </c>
      <c r="K522" s="5">
        <v>10</v>
      </c>
      <c r="L522" s="5">
        <v>14120.3</v>
      </c>
      <c r="M522" s="5"/>
      <c r="N522" s="5" t="s">
        <v>695</v>
      </c>
      <c r="O522" s="6">
        <f>Table1[[#This Row],[quantity]]*Table1[[#This Row],[amount]]</f>
        <v>141203</v>
      </c>
    </row>
    <row r="523" spans="1:15" x14ac:dyDescent="0.35">
      <c r="A523" s="4">
        <v>45640</v>
      </c>
      <c r="B523" s="5" t="s">
        <v>694</v>
      </c>
      <c r="C523" s="5" t="s">
        <v>702</v>
      </c>
      <c r="D523" s="5" t="s">
        <v>703</v>
      </c>
      <c r="E523" s="5" t="s">
        <v>83</v>
      </c>
      <c r="F523" s="5" t="str">
        <f>IF(OR(E523="Large A Pharmacy", E523="Large B Pharmacy", E523="Medium Pharmacy", E523="Small A Pharmacy", E523="Small B Pharmacy", E523="Small C Pharmacy"), "Retail Pharmacy",
IF(OR(E523="Large A Traditional", E523="Large B Traditional", E523="Medium Traditional", E523="Small A Traditional", E523="Small B Traditional", E523="Small C Traditional"), "Retail Traditional",
IF(OR(E523="Semi WS Beauty", E523="Semi WS Traditional"), "Wholesale",
IF(OR(E523="New Beauty", E523="New Pharmacy", E523="New Traditional"), "Online / New",
IF(OR(E523="Specialty", E523="SubD A", E523="SubD B"), "Specialty / Niche",
IF(E523="Hyper", "Hyper", "Other"))))))</f>
        <v>Specialty / Niche</v>
      </c>
      <c r="G523" s="5" t="s">
        <v>84</v>
      </c>
      <c r="H523" s="5" t="s">
        <v>130</v>
      </c>
      <c r="I523" s="5" t="s">
        <v>156</v>
      </c>
      <c r="J523" s="5">
        <v>2</v>
      </c>
      <c r="K523" s="5">
        <v>10</v>
      </c>
      <c r="L523" s="5">
        <v>14120.3</v>
      </c>
      <c r="M523" s="5"/>
      <c r="N523" s="5" t="s">
        <v>695</v>
      </c>
      <c r="O523" s="6">
        <f>Table1[[#This Row],[quantity]]*Table1[[#This Row],[amount]]</f>
        <v>141203</v>
      </c>
    </row>
    <row r="524" spans="1:15" x14ac:dyDescent="0.35">
      <c r="A524" s="4">
        <v>45640</v>
      </c>
      <c r="B524" s="5" t="s">
        <v>694</v>
      </c>
      <c r="C524" s="5" t="s">
        <v>702</v>
      </c>
      <c r="D524" s="5" t="s">
        <v>703</v>
      </c>
      <c r="E524" s="5" t="s">
        <v>83</v>
      </c>
      <c r="F524" s="5" t="str">
        <f>IF(OR(E524="Large A Pharmacy", E524="Large B Pharmacy", E524="Medium Pharmacy", E524="Small A Pharmacy", E524="Small B Pharmacy", E524="Small C Pharmacy"), "Retail Pharmacy",
IF(OR(E524="Large A Traditional", E524="Large B Traditional", E524="Medium Traditional", E524="Small A Traditional", E524="Small B Traditional", E524="Small C Traditional"), "Retail Traditional",
IF(OR(E524="Semi WS Beauty", E524="Semi WS Traditional"), "Wholesale",
IF(OR(E524="New Beauty", E524="New Pharmacy", E524="New Traditional"), "Online / New",
IF(OR(E524="Specialty", E524="SubD A", E524="SubD B"), "Specialty / Niche",
IF(E524="Hyper", "Hyper", "Other"))))))</f>
        <v>Specialty / Niche</v>
      </c>
      <c r="G524" s="5" t="s">
        <v>84</v>
      </c>
      <c r="H524" s="5" t="s">
        <v>130</v>
      </c>
      <c r="I524" s="5" t="s">
        <v>156</v>
      </c>
      <c r="J524" s="5">
        <v>2</v>
      </c>
      <c r="K524" s="5">
        <v>10</v>
      </c>
      <c r="L524" s="5">
        <v>12953.7</v>
      </c>
      <c r="M524" s="5"/>
      <c r="N524" s="5" t="s">
        <v>695</v>
      </c>
      <c r="O524" s="6">
        <f>Table1[[#This Row],[quantity]]*Table1[[#This Row],[amount]]</f>
        <v>129537</v>
      </c>
    </row>
    <row r="525" spans="1:15" x14ac:dyDescent="0.35">
      <c r="A525" s="4">
        <v>45640</v>
      </c>
      <c r="B525" s="5" t="s">
        <v>694</v>
      </c>
      <c r="C525" s="5" t="s">
        <v>715</v>
      </c>
      <c r="D525" s="5" t="s">
        <v>716</v>
      </c>
      <c r="E525" s="5" t="s">
        <v>152</v>
      </c>
      <c r="F525" s="5" t="str">
        <f>IF(OR(E525="Large A Pharmacy", E525="Large B Pharmacy", E525="Medium Pharmacy", E525="Small A Pharmacy", E525="Small B Pharmacy", E525="Small C Pharmacy"), "Retail Pharmacy",
IF(OR(E525="Large A Traditional", E525="Large B Traditional", E525="Medium Traditional", E525="Small A Traditional", E525="Small B Traditional", E525="Small C Traditional"), "Retail Traditional",
IF(OR(E525="Semi WS Beauty", E525="Semi WS Traditional"), "Wholesale",
IF(OR(E525="New Beauty", E525="New Pharmacy", E525="New Traditional"), "Online / New",
IF(OR(E525="Specialty", E525="SubD A", E525="SubD B"), "Specialty / Niche",
IF(E525="Hyper", "Hyper", "Other"))))))</f>
        <v>Specialty / Niche</v>
      </c>
      <c r="G525" s="5" t="s">
        <v>153</v>
      </c>
      <c r="H525" s="5" t="s">
        <v>130</v>
      </c>
      <c r="I525" s="5" t="s">
        <v>156</v>
      </c>
      <c r="J525" s="5">
        <v>5</v>
      </c>
      <c r="K525" s="5">
        <v>4</v>
      </c>
      <c r="L525" s="5">
        <v>408.16</v>
      </c>
      <c r="M525" s="5"/>
      <c r="N525" s="5" t="s">
        <v>695</v>
      </c>
      <c r="O525" s="6">
        <f>Table1[[#This Row],[quantity]]*Table1[[#This Row],[amount]]</f>
        <v>1632.64</v>
      </c>
    </row>
    <row r="526" spans="1:15" x14ac:dyDescent="0.35">
      <c r="A526" s="4">
        <v>45642</v>
      </c>
      <c r="B526" s="5" t="s">
        <v>694</v>
      </c>
      <c r="C526" s="5" t="s">
        <v>546</v>
      </c>
      <c r="D526" s="5" t="s">
        <v>547</v>
      </c>
      <c r="E526" s="5" t="s">
        <v>152</v>
      </c>
      <c r="F526" s="5" t="str">
        <f>IF(OR(E526="Large A Pharmacy", E526="Large B Pharmacy", E526="Medium Pharmacy", E526="Small A Pharmacy", E526="Small B Pharmacy", E526="Small C Pharmacy"), "Retail Pharmacy",
IF(OR(E526="Large A Traditional", E526="Large B Traditional", E526="Medium Traditional", E526="Small A Traditional", E526="Small B Traditional", E526="Small C Traditional"), "Retail Traditional",
IF(OR(E526="Semi WS Beauty", E526="Semi WS Traditional"), "Wholesale",
IF(OR(E526="New Beauty", E526="New Pharmacy", E526="New Traditional"), "Online / New",
IF(OR(E526="Specialty", E526="SubD A", E526="SubD B"), "Specialty / Niche",
IF(E526="Hyper", "Hyper", "Other"))))))</f>
        <v>Specialty / Niche</v>
      </c>
      <c r="G526" s="5" t="s">
        <v>153</v>
      </c>
      <c r="H526" s="5" t="s">
        <v>130</v>
      </c>
      <c r="I526" s="5" t="s">
        <v>156</v>
      </c>
      <c r="J526" s="5">
        <v>2</v>
      </c>
      <c r="K526" s="5">
        <v>10</v>
      </c>
      <c r="L526" s="5">
        <v>14120.3</v>
      </c>
      <c r="M526" s="5"/>
      <c r="N526" s="5" t="s">
        <v>146</v>
      </c>
      <c r="O526" s="6">
        <f>Table1[[#This Row],[quantity]]*Table1[[#This Row],[amount]]</f>
        <v>141203</v>
      </c>
    </row>
    <row r="527" spans="1:15" x14ac:dyDescent="0.35">
      <c r="A527" s="4">
        <v>45643</v>
      </c>
      <c r="B527" s="5" t="s">
        <v>694</v>
      </c>
      <c r="C527" s="5" t="s">
        <v>696</v>
      </c>
      <c r="D527" s="5" t="s">
        <v>697</v>
      </c>
      <c r="E527" s="5" t="s">
        <v>83</v>
      </c>
      <c r="F527" s="5" t="str">
        <f>IF(OR(E527="Large A Pharmacy", E527="Large B Pharmacy", E527="Medium Pharmacy", E527="Small A Pharmacy", E527="Small B Pharmacy", E527="Small C Pharmacy"), "Retail Pharmacy",
IF(OR(E527="Large A Traditional", E527="Large B Traditional", E527="Medium Traditional", E527="Small A Traditional", E527="Small B Traditional", E527="Small C Traditional"), "Retail Traditional",
IF(OR(E527="Semi WS Beauty", E527="Semi WS Traditional"), "Wholesale",
IF(OR(E527="New Beauty", E527="New Pharmacy", E527="New Traditional"), "Online / New",
IF(OR(E527="Specialty", E527="SubD A", E527="SubD B"), "Specialty / Niche",
IF(E527="Hyper", "Hyper", "Other"))))))</f>
        <v>Specialty / Niche</v>
      </c>
      <c r="G527" s="5" t="s">
        <v>84</v>
      </c>
      <c r="H527" s="5" t="s">
        <v>130</v>
      </c>
      <c r="I527" s="5" t="s">
        <v>156</v>
      </c>
      <c r="J527" s="5">
        <v>5</v>
      </c>
      <c r="K527" s="5">
        <v>4</v>
      </c>
      <c r="L527" s="5">
        <v>408.16</v>
      </c>
      <c r="M527" s="5"/>
      <c r="N527" s="5" t="s">
        <v>146</v>
      </c>
      <c r="O527" s="6">
        <f>Table1[[#This Row],[quantity]]*Table1[[#This Row],[amount]]</f>
        <v>1632.64</v>
      </c>
    </row>
    <row r="528" spans="1:15" x14ac:dyDescent="0.35">
      <c r="A528" s="4">
        <v>45644</v>
      </c>
      <c r="B528" s="5" t="s">
        <v>694</v>
      </c>
      <c r="C528" s="5" t="s">
        <v>709</v>
      </c>
      <c r="D528" s="5" t="s">
        <v>710</v>
      </c>
      <c r="E528" s="5" t="s">
        <v>83</v>
      </c>
      <c r="F528" s="5" t="str">
        <f>IF(OR(E528="Large A Pharmacy", E528="Large B Pharmacy", E528="Medium Pharmacy", E528="Small A Pharmacy", E528="Small B Pharmacy", E528="Small C Pharmacy"), "Retail Pharmacy",
IF(OR(E528="Large A Traditional", E528="Large B Traditional", E528="Medium Traditional", E528="Small A Traditional", E528="Small B Traditional", E528="Small C Traditional"), "Retail Traditional",
IF(OR(E528="Semi WS Beauty", E528="Semi WS Traditional"), "Wholesale",
IF(OR(E528="New Beauty", E528="New Pharmacy", E528="New Traditional"), "Online / New",
IF(OR(E528="Specialty", E528="SubD A", E528="SubD B"), "Specialty / Niche",
IF(E528="Hyper", "Hyper", "Other"))))))</f>
        <v>Specialty / Niche</v>
      </c>
      <c r="G528" s="5" t="s">
        <v>84</v>
      </c>
      <c r="H528" s="5" t="s">
        <v>130</v>
      </c>
      <c r="I528" s="5" t="s">
        <v>156</v>
      </c>
      <c r="J528" s="5">
        <v>5</v>
      </c>
      <c r="K528" s="5">
        <v>4</v>
      </c>
      <c r="L528" s="5">
        <v>408.16</v>
      </c>
      <c r="M528" s="5"/>
      <c r="N528" s="5" t="s">
        <v>146</v>
      </c>
      <c r="O528" s="6">
        <f>Table1[[#This Row],[quantity]]*Table1[[#This Row],[amount]]</f>
        <v>1632.64</v>
      </c>
    </row>
    <row r="529" spans="1:15" x14ac:dyDescent="0.35">
      <c r="A529" s="4">
        <v>45646</v>
      </c>
      <c r="B529" s="5" t="s">
        <v>694</v>
      </c>
      <c r="C529" s="5" t="s">
        <v>702</v>
      </c>
      <c r="D529" s="5" t="s">
        <v>703</v>
      </c>
      <c r="E529" s="5" t="s">
        <v>83</v>
      </c>
      <c r="F529" s="5" t="str">
        <f>IF(OR(E529="Large A Pharmacy", E529="Large B Pharmacy", E529="Medium Pharmacy", E529="Small A Pharmacy", E529="Small B Pharmacy", E529="Small C Pharmacy"), "Retail Pharmacy",
IF(OR(E529="Large A Traditional", E529="Large B Traditional", E529="Medium Traditional", E529="Small A Traditional", E529="Small B Traditional", E529="Small C Traditional"), "Retail Traditional",
IF(OR(E529="Semi WS Beauty", E529="Semi WS Traditional"), "Wholesale",
IF(OR(E529="New Beauty", E529="New Pharmacy", E529="New Traditional"), "Online / New",
IF(OR(E529="Specialty", E529="SubD A", E529="SubD B"), "Specialty / Niche",
IF(E529="Hyper", "Hyper", "Other"))))))</f>
        <v>Specialty / Niche</v>
      </c>
      <c r="G529" s="5" t="s">
        <v>84</v>
      </c>
      <c r="H529" s="5" t="s">
        <v>130</v>
      </c>
      <c r="I529" s="5" t="s">
        <v>156</v>
      </c>
      <c r="J529" s="5">
        <v>2</v>
      </c>
      <c r="K529" s="5">
        <v>10</v>
      </c>
      <c r="L529" s="5">
        <v>12953.7</v>
      </c>
      <c r="M529" s="5"/>
      <c r="N529" s="5" t="s">
        <v>146</v>
      </c>
      <c r="O529" s="6">
        <f>Table1[[#This Row],[quantity]]*Table1[[#This Row],[amount]]</f>
        <v>129537</v>
      </c>
    </row>
    <row r="530" spans="1:15" x14ac:dyDescent="0.35">
      <c r="A530" s="4">
        <v>45646</v>
      </c>
      <c r="B530" s="5" t="s">
        <v>694</v>
      </c>
      <c r="C530" s="5" t="s">
        <v>702</v>
      </c>
      <c r="D530" s="5" t="s">
        <v>703</v>
      </c>
      <c r="E530" s="5" t="s">
        <v>83</v>
      </c>
      <c r="F530" s="5" t="str">
        <f>IF(OR(E530="Large A Pharmacy", E530="Large B Pharmacy", E530="Medium Pharmacy", E530="Small A Pharmacy", E530="Small B Pharmacy", E530="Small C Pharmacy"), "Retail Pharmacy",
IF(OR(E530="Large A Traditional", E530="Large B Traditional", E530="Medium Traditional", E530="Small A Traditional", E530="Small B Traditional", E530="Small C Traditional"), "Retail Traditional",
IF(OR(E530="Semi WS Beauty", E530="Semi WS Traditional"), "Wholesale",
IF(OR(E530="New Beauty", E530="New Pharmacy", E530="New Traditional"), "Online / New",
IF(OR(E530="Specialty", E530="SubD A", E530="SubD B"), "Specialty / Niche",
IF(E530="Hyper", "Hyper", "Other"))))))</f>
        <v>Specialty / Niche</v>
      </c>
      <c r="G530" s="5" t="s">
        <v>84</v>
      </c>
      <c r="H530" s="5" t="s">
        <v>130</v>
      </c>
      <c r="I530" s="5" t="s">
        <v>156</v>
      </c>
      <c r="J530" s="5">
        <v>5</v>
      </c>
      <c r="K530" s="5">
        <v>4</v>
      </c>
      <c r="L530" s="5">
        <v>408.16</v>
      </c>
      <c r="M530" s="5"/>
      <c r="N530" s="5" t="s">
        <v>146</v>
      </c>
      <c r="O530" s="6">
        <f>Table1[[#This Row],[quantity]]*Table1[[#This Row],[amount]]</f>
        <v>1632.64</v>
      </c>
    </row>
    <row r="531" spans="1:15" x14ac:dyDescent="0.35">
      <c r="A531" s="4">
        <v>45640</v>
      </c>
      <c r="B531" s="5" t="s">
        <v>694</v>
      </c>
      <c r="C531" s="5" t="s">
        <v>658</v>
      </c>
      <c r="D531" s="5" t="s">
        <v>659</v>
      </c>
      <c r="E531" s="5" t="s">
        <v>152</v>
      </c>
      <c r="F531" s="5" t="str">
        <f>IF(OR(E531="Large A Pharmacy", E531="Large B Pharmacy", E531="Medium Pharmacy", E531="Small A Pharmacy", E531="Small B Pharmacy", E531="Small C Pharmacy"), "Retail Pharmacy",
IF(OR(E531="Large A Traditional", E531="Large B Traditional", E531="Medium Traditional", E531="Small A Traditional", E531="Small B Traditional", E531="Small C Traditional"), "Retail Traditional",
IF(OR(E531="Semi WS Beauty", E531="Semi WS Traditional"), "Wholesale",
IF(OR(E531="New Beauty", E531="New Pharmacy", E531="New Traditional"), "Online / New",
IF(OR(E531="Specialty", E531="SubD A", E531="SubD B"), "Specialty / Niche",
IF(E531="Hyper", "Hyper", "Other"))))))</f>
        <v>Specialty / Niche</v>
      </c>
      <c r="G531" s="5" t="s">
        <v>153</v>
      </c>
      <c r="H531" s="5" t="s">
        <v>548</v>
      </c>
      <c r="I531" s="5" t="s">
        <v>619</v>
      </c>
      <c r="J531" s="5">
        <v>24</v>
      </c>
      <c r="K531" s="5">
        <v>1</v>
      </c>
      <c r="L531" s="5">
        <v>437.5</v>
      </c>
      <c r="M531" s="5"/>
      <c r="N531" s="5" t="s">
        <v>695</v>
      </c>
      <c r="O531" s="6">
        <f>Table1[[#This Row],[quantity]]*Table1[[#This Row],[amount]]</f>
        <v>437.5</v>
      </c>
    </row>
    <row r="532" spans="1:15" x14ac:dyDescent="0.35">
      <c r="A532" s="4">
        <v>45640</v>
      </c>
      <c r="B532" s="5" t="s">
        <v>694</v>
      </c>
      <c r="C532" s="5" t="s">
        <v>715</v>
      </c>
      <c r="D532" s="5" t="s">
        <v>716</v>
      </c>
      <c r="E532" s="5" t="s">
        <v>152</v>
      </c>
      <c r="F532" s="5" t="str">
        <f>IF(OR(E532="Large A Pharmacy", E532="Large B Pharmacy", E532="Medium Pharmacy", E532="Small A Pharmacy", E532="Small B Pharmacy", E532="Small C Pharmacy"), "Retail Pharmacy",
IF(OR(E532="Large A Traditional", E532="Large B Traditional", E532="Medium Traditional", E532="Small A Traditional", E532="Small B Traditional", E532="Small C Traditional"), "Retail Traditional",
IF(OR(E532="Semi WS Beauty", E532="Semi WS Traditional"), "Wholesale",
IF(OR(E532="New Beauty", E532="New Pharmacy", E532="New Traditional"), "Online / New",
IF(OR(E532="Specialty", E532="SubD A", E532="SubD B"), "Specialty / Niche",
IF(E532="Hyper", "Hyper", "Other"))))))</f>
        <v>Specialty / Niche</v>
      </c>
      <c r="G532" s="5" t="s">
        <v>153</v>
      </c>
      <c r="H532" s="5" t="s">
        <v>684</v>
      </c>
      <c r="I532" s="5" t="s">
        <v>685</v>
      </c>
      <c r="J532" s="5">
        <v>12</v>
      </c>
      <c r="K532" s="5">
        <v>2</v>
      </c>
      <c r="L532" s="5">
        <v>581.66</v>
      </c>
      <c r="M532" s="5"/>
      <c r="N532" s="5" t="s">
        <v>695</v>
      </c>
      <c r="O532" s="6">
        <f>Table1[[#This Row],[quantity]]*Table1[[#This Row],[amount]]</f>
        <v>1163.32</v>
      </c>
    </row>
    <row r="533" spans="1:15" x14ac:dyDescent="0.35">
      <c r="A533" s="4">
        <v>45640</v>
      </c>
      <c r="B533" s="5" t="s">
        <v>694</v>
      </c>
      <c r="C533" s="5" t="s">
        <v>706</v>
      </c>
      <c r="D533" s="5" t="s">
        <v>707</v>
      </c>
      <c r="E533" s="5" t="s">
        <v>83</v>
      </c>
      <c r="F533" s="5" t="str">
        <f>IF(OR(E533="Large A Pharmacy", E533="Large B Pharmacy", E533="Medium Pharmacy", E533="Small A Pharmacy", E533="Small B Pharmacy", E533="Small C Pharmacy"), "Retail Pharmacy",
IF(OR(E533="Large A Traditional", E533="Large B Traditional", E533="Medium Traditional", E533="Small A Traditional", E533="Small B Traditional", E533="Small C Traditional"), "Retail Traditional",
IF(OR(E533="Semi WS Beauty", E533="Semi WS Traditional"), "Wholesale",
IF(OR(E533="New Beauty", E533="New Pharmacy", E533="New Traditional"), "Online / New",
IF(OR(E533="Specialty", E533="SubD A", E533="SubD B"), "Specialty / Niche",
IF(E533="Hyper", "Hyper", "Other"))))))</f>
        <v>Specialty / Niche</v>
      </c>
      <c r="G533" s="5" t="s">
        <v>84</v>
      </c>
      <c r="H533" s="5" t="s">
        <v>188</v>
      </c>
      <c r="I533" s="5" t="s">
        <v>612</v>
      </c>
      <c r="J533" s="5">
        <v>12</v>
      </c>
      <c r="K533" s="5">
        <v>2</v>
      </c>
      <c r="L533" s="5">
        <v>1426.8</v>
      </c>
      <c r="M533" s="5"/>
      <c r="N533" s="5" t="s">
        <v>695</v>
      </c>
      <c r="O533" s="6">
        <f>Table1[[#This Row],[quantity]]*Table1[[#This Row],[amount]]</f>
        <v>2853.6</v>
      </c>
    </row>
    <row r="534" spans="1:15" x14ac:dyDescent="0.35">
      <c r="A534" s="4">
        <v>45642</v>
      </c>
      <c r="B534" s="5" t="s">
        <v>694</v>
      </c>
      <c r="C534" s="5" t="s">
        <v>141</v>
      </c>
      <c r="D534" s="5" t="s">
        <v>142</v>
      </c>
      <c r="E534" s="5" t="s">
        <v>74</v>
      </c>
      <c r="F534" s="5" t="str">
        <f>IF(OR(E534="Large A Pharmacy", E534="Large B Pharmacy", E534="Medium Pharmacy", E534="Small A Pharmacy", E534="Small B Pharmacy", E534="Small C Pharmacy"), "Retail Pharmacy",
IF(OR(E534="Large A Traditional", E534="Large B Traditional", E534="Medium Traditional", E534="Small A Traditional", E534="Small B Traditional", E534="Small C Traditional"), "Retail Traditional",
IF(OR(E534="Semi WS Beauty", E534="Semi WS Traditional"), "Wholesale",
IF(OR(E534="New Beauty", E534="New Pharmacy", E534="New Traditional"), "Online / New",
IF(OR(E534="Specialty", E534="SubD A", E534="SubD B"), "Specialty / Niche",
IF(E534="Hyper", "Hyper", "Other"))))))</f>
        <v>Retail Pharmacy</v>
      </c>
      <c r="G534" s="5" t="s">
        <v>143</v>
      </c>
      <c r="H534" s="5" t="s">
        <v>548</v>
      </c>
      <c r="I534" s="5" t="s">
        <v>549</v>
      </c>
      <c r="J534" s="5">
        <v>12</v>
      </c>
      <c r="K534" s="5">
        <v>2</v>
      </c>
      <c r="L534" s="5">
        <v>891.08</v>
      </c>
      <c r="M534" s="5"/>
      <c r="N534" s="5" t="s">
        <v>695</v>
      </c>
      <c r="O534" s="6">
        <f>Table1[[#This Row],[quantity]]*Table1[[#This Row],[amount]]</f>
        <v>1782.16</v>
      </c>
    </row>
    <row r="535" spans="1:15" x14ac:dyDescent="0.35">
      <c r="A535" s="4">
        <v>45642</v>
      </c>
      <c r="B535" s="5" t="s">
        <v>694</v>
      </c>
      <c r="C535" s="5" t="s">
        <v>141</v>
      </c>
      <c r="D535" s="5" t="s">
        <v>142</v>
      </c>
      <c r="E535" s="5" t="s">
        <v>74</v>
      </c>
      <c r="F535" s="5" t="str">
        <f>IF(OR(E535="Large A Pharmacy", E535="Large B Pharmacy", E535="Medium Pharmacy", E535="Small A Pharmacy", E535="Small B Pharmacy", E535="Small C Pharmacy"), "Retail Pharmacy",
IF(OR(E535="Large A Traditional", E535="Large B Traditional", E535="Medium Traditional", E535="Small A Traditional", E535="Small B Traditional", E535="Small C Traditional"), "Retail Traditional",
IF(OR(E535="Semi WS Beauty", E535="Semi WS Traditional"), "Wholesale",
IF(OR(E535="New Beauty", E535="New Pharmacy", E535="New Traditional"), "Online / New",
IF(OR(E535="Specialty", E535="SubD A", E535="SubD B"), "Specialty / Niche",
IF(E535="Hyper", "Hyper", "Other"))))))</f>
        <v>Retail Pharmacy</v>
      </c>
      <c r="G535" s="5" t="s">
        <v>143</v>
      </c>
      <c r="H535" s="5" t="s">
        <v>548</v>
      </c>
      <c r="I535" s="5" t="s">
        <v>549</v>
      </c>
      <c r="J535" s="5">
        <v>6</v>
      </c>
      <c r="K535" s="5">
        <v>4</v>
      </c>
      <c r="L535" s="5">
        <v>625.04</v>
      </c>
      <c r="M535" s="5"/>
      <c r="N535" s="5" t="s">
        <v>695</v>
      </c>
      <c r="O535" s="6">
        <f>Table1[[#This Row],[quantity]]*Table1[[#This Row],[amount]]</f>
        <v>2500.16</v>
      </c>
    </row>
    <row r="536" spans="1:15" x14ac:dyDescent="0.35">
      <c r="A536" s="4">
        <v>45642</v>
      </c>
      <c r="B536" s="5" t="s">
        <v>694</v>
      </c>
      <c r="C536" s="5" t="s">
        <v>141</v>
      </c>
      <c r="D536" s="5" t="s">
        <v>142</v>
      </c>
      <c r="E536" s="5" t="s">
        <v>74</v>
      </c>
      <c r="F536" s="5" t="str">
        <f>IF(OR(E536="Large A Pharmacy", E536="Large B Pharmacy", E536="Medium Pharmacy", E536="Small A Pharmacy", E536="Small B Pharmacy", E536="Small C Pharmacy"), "Retail Pharmacy",
IF(OR(E536="Large A Traditional", E536="Large B Traditional", E536="Medium Traditional", E536="Small A Traditional", E536="Small B Traditional", E536="Small C Traditional"), "Retail Traditional",
IF(OR(E536="Semi WS Beauty", E536="Semi WS Traditional"), "Wholesale",
IF(OR(E536="New Beauty", E536="New Pharmacy", E536="New Traditional"), "Online / New",
IF(OR(E536="Specialty", E536="SubD A", E536="SubD B"), "Specialty / Niche",
IF(E536="Hyper", "Hyper", "Other"))))))</f>
        <v>Retail Pharmacy</v>
      </c>
      <c r="G536" s="5" t="s">
        <v>143</v>
      </c>
      <c r="H536" s="5" t="s">
        <v>41</v>
      </c>
      <c r="I536" s="5" t="s">
        <v>42</v>
      </c>
      <c r="J536" s="5">
        <v>4</v>
      </c>
      <c r="K536" s="5">
        <v>6</v>
      </c>
      <c r="L536" s="5">
        <v>9125.2199999999993</v>
      </c>
      <c r="M536" s="5"/>
      <c r="N536" s="5" t="s">
        <v>695</v>
      </c>
      <c r="O536" s="6">
        <f>Table1[[#This Row],[quantity]]*Table1[[#This Row],[amount]]</f>
        <v>54751.319999999992</v>
      </c>
    </row>
    <row r="537" spans="1:15" x14ac:dyDescent="0.35">
      <c r="A537" s="4">
        <v>45642</v>
      </c>
      <c r="B537" s="5" t="s">
        <v>694</v>
      </c>
      <c r="C537" s="5" t="s">
        <v>141</v>
      </c>
      <c r="D537" s="5" t="s">
        <v>142</v>
      </c>
      <c r="E537" s="5" t="s">
        <v>74</v>
      </c>
      <c r="F537" s="5" t="str">
        <f>IF(OR(E537="Large A Pharmacy", E537="Large B Pharmacy", E537="Medium Pharmacy", E537="Small A Pharmacy", E537="Small B Pharmacy", E537="Small C Pharmacy"), "Retail Pharmacy",
IF(OR(E537="Large A Traditional", E537="Large B Traditional", E537="Medium Traditional", E537="Small A Traditional", E537="Small B Traditional", E537="Small C Traditional"), "Retail Traditional",
IF(OR(E537="Semi WS Beauty", E537="Semi WS Traditional"), "Wholesale",
IF(OR(E537="New Beauty", E537="New Pharmacy", E537="New Traditional"), "Online / New",
IF(OR(E537="Specialty", E537="SubD A", E537="SubD B"), "Specialty / Niche",
IF(E537="Hyper", "Hyper", "Other"))))))</f>
        <v>Retail Pharmacy</v>
      </c>
      <c r="G537" s="5" t="s">
        <v>143</v>
      </c>
      <c r="H537" s="5" t="s">
        <v>41</v>
      </c>
      <c r="I537" s="5" t="s">
        <v>42</v>
      </c>
      <c r="J537" s="5">
        <v>4</v>
      </c>
      <c r="K537" s="5">
        <v>6</v>
      </c>
      <c r="L537" s="5">
        <v>9646.92</v>
      </c>
      <c r="M537" s="5"/>
      <c r="N537" s="5" t="s">
        <v>695</v>
      </c>
      <c r="O537" s="6">
        <f>Table1[[#This Row],[quantity]]*Table1[[#This Row],[amount]]</f>
        <v>57881.520000000004</v>
      </c>
    </row>
    <row r="538" spans="1:15" x14ac:dyDescent="0.35">
      <c r="A538" s="4">
        <v>45642</v>
      </c>
      <c r="B538" s="5" t="s">
        <v>694</v>
      </c>
      <c r="C538" s="5" t="s">
        <v>141</v>
      </c>
      <c r="D538" s="5" t="s">
        <v>142</v>
      </c>
      <c r="E538" s="5" t="s">
        <v>74</v>
      </c>
      <c r="F538" s="5" t="str">
        <f>IF(OR(E538="Large A Pharmacy", E538="Large B Pharmacy", E538="Medium Pharmacy", E538="Small A Pharmacy", E538="Small B Pharmacy", E538="Small C Pharmacy"), "Retail Pharmacy",
IF(OR(E538="Large A Traditional", E538="Large B Traditional", E538="Medium Traditional", E538="Small A Traditional", E538="Small B Traditional", E538="Small C Traditional"), "Retail Traditional",
IF(OR(E538="Semi WS Beauty", E538="Semi WS Traditional"), "Wholesale",
IF(OR(E538="New Beauty", E538="New Pharmacy", E538="New Traditional"), "Online / New",
IF(OR(E538="Specialty", E538="SubD A", E538="SubD B"), "Specialty / Niche",
IF(E538="Hyper", "Hyper", "Other"))))))</f>
        <v>Retail Pharmacy</v>
      </c>
      <c r="G538" s="5" t="s">
        <v>143</v>
      </c>
      <c r="H538" s="5" t="s">
        <v>41</v>
      </c>
      <c r="I538" s="5" t="s">
        <v>42</v>
      </c>
      <c r="J538" s="5">
        <v>4</v>
      </c>
      <c r="K538" s="5">
        <v>6</v>
      </c>
      <c r="L538" s="5">
        <v>9125.2199999999993</v>
      </c>
      <c r="M538" s="5"/>
      <c r="N538" s="5" t="s">
        <v>695</v>
      </c>
      <c r="O538" s="6">
        <f>Table1[[#This Row],[quantity]]*Table1[[#This Row],[amount]]</f>
        <v>54751.319999999992</v>
      </c>
    </row>
    <row r="539" spans="1:15" x14ac:dyDescent="0.35">
      <c r="A539" s="4">
        <v>45643</v>
      </c>
      <c r="B539" s="5" t="s">
        <v>694</v>
      </c>
      <c r="C539" s="5" t="s">
        <v>696</v>
      </c>
      <c r="D539" s="5" t="s">
        <v>697</v>
      </c>
      <c r="E539" s="5" t="s">
        <v>83</v>
      </c>
      <c r="F539" s="5" t="str">
        <f>IF(OR(E539="Large A Pharmacy", E539="Large B Pharmacy", E539="Medium Pharmacy", E539="Small A Pharmacy", E539="Small B Pharmacy", E539="Small C Pharmacy"), "Retail Pharmacy",
IF(OR(E539="Large A Traditional", E539="Large B Traditional", E539="Medium Traditional", E539="Small A Traditional", E539="Small B Traditional", E539="Small C Traditional"), "Retail Traditional",
IF(OR(E539="Semi WS Beauty", E539="Semi WS Traditional"), "Wholesale",
IF(OR(E539="New Beauty", E539="New Pharmacy", E539="New Traditional"), "Online / New",
IF(OR(E539="Specialty", E539="SubD A", E539="SubD B"), "Specialty / Niche",
IF(E539="Hyper", "Hyper", "Other"))))))</f>
        <v>Specialty / Niche</v>
      </c>
      <c r="G539" s="5" t="s">
        <v>84</v>
      </c>
      <c r="H539" s="5" t="s">
        <v>684</v>
      </c>
      <c r="I539" s="5" t="s">
        <v>685</v>
      </c>
      <c r="J539" s="5">
        <v>12</v>
      </c>
      <c r="K539" s="5">
        <v>2</v>
      </c>
      <c r="L539" s="5">
        <v>415</v>
      </c>
      <c r="M539" s="5"/>
      <c r="N539" s="5" t="s">
        <v>146</v>
      </c>
      <c r="O539" s="6">
        <f>Table1[[#This Row],[quantity]]*Table1[[#This Row],[amount]]</f>
        <v>830</v>
      </c>
    </row>
    <row r="540" spans="1:15" x14ac:dyDescent="0.35">
      <c r="A540" s="4">
        <v>45643</v>
      </c>
      <c r="B540" s="5" t="s">
        <v>694</v>
      </c>
      <c r="C540" s="5" t="s">
        <v>696</v>
      </c>
      <c r="D540" s="5" t="s">
        <v>697</v>
      </c>
      <c r="E540" s="5" t="s">
        <v>83</v>
      </c>
      <c r="F540" s="5" t="str">
        <f>IF(OR(E540="Large A Pharmacy", E540="Large B Pharmacy", E540="Medium Pharmacy", E540="Small A Pharmacy", E540="Small B Pharmacy", E540="Small C Pharmacy"), "Retail Pharmacy",
IF(OR(E540="Large A Traditional", E540="Large B Traditional", E540="Medium Traditional", E540="Small A Traditional", E540="Small B Traditional", E540="Small C Traditional"), "Retail Traditional",
IF(OR(E540="Semi WS Beauty", E540="Semi WS Traditional"), "Wholesale",
IF(OR(E540="New Beauty", E540="New Pharmacy", E540="New Traditional"), "Online / New",
IF(OR(E540="Specialty", E540="SubD A", E540="SubD B"), "Specialty / Niche",
IF(E540="Hyper", "Hyper", "Other"))))))</f>
        <v>Specialty / Niche</v>
      </c>
      <c r="G540" s="5" t="s">
        <v>84</v>
      </c>
      <c r="H540" s="5" t="s">
        <v>684</v>
      </c>
      <c r="I540" s="5" t="s">
        <v>685</v>
      </c>
      <c r="J540" s="5">
        <v>12</v>
      </c>
      <c r="K540" s="5">
        <v>2</v>
      </c>
      <c r="L540" s="5">
        <v>581.66</v>
      </c>
      <c r="M540" s="5"/>
      <c r="N540" s="5" t="s">
        <v>146</v>
      </c>
      <c r="O540" s="6">
        <f>Table1[[#This Row],[quantity]]*Table1[[#This Row],[amount]]</f>
        <v>1163.32</v>
      </c>
    </row>
    <row r="541" spans="1:15" x14ac:dyDescent="0.35">
      <c r="A541" s="4">
        <v>45643</v>
      </c>
      <c r="B541" s="5" t="s">
        <v>694</v>
      </c>
      <c r="C541" s="5" t="s">
        <v>696</v>
      </c>
      <c r="D541" s="5" t="s">
        <v>697</v>
      </c>
      <c r="E541" s="5" t="s">
        <v>83</v>
      </c>
      <c r="F541" s="5" t="str">
        <f>IF(OR(E541="Large A Pharmacy", E541="Large B Pharmacy", E541="Medium Pharmacy", E541="Small A Pharmacy", E541="Small B Pharmacy", E541="Small C Pharmacy"), "Retail Pharmacy",
IF(OR(E541="Large A Traditional", E541="Large B Traditional", E541="Medium Traditional", E541="Small A Traditional", E541="Small B Traditional", E541="Small C Traditional"), "Retail Traditional",
IF(OR(E541="Semi WS Beauty", E541="Semi WS Traditional"), "Wholesale",
IF(OR(E541="New Beauty", E541="New Pharmacy", E541="New Traditional"), "Online / New",
IF(OR(E541="Specialty", E541="SubD A", E541="SubD B"), "Specialty / Niche",
IF(E541="Hyper", "Hyper", "Other"))))))</f>
        <v>Specialty / Niche</v>
      </c>
      <c r="G541" s="5" t="s">
        <v>84</v>
      </c>
      <c r="H541" s="5" t="s">
        <v>684</v>
      </c>
      <c r="I541" s="5" t="s">
        <v>685</v>
      </c>
      <c r="J541" s="5">
        <v>12</v>
      </c>
      <c r="K541" s="5">
        <v>2</v>
      </c>
      <c r="L541" s="5">
        <v>581.66</v>
      </c>
      <c r="M541" s="5"/>
      <c r="N541" s="5" t="s">
        <v>146</v>
      </c>
      <c r="O541" s="6">
        <f>Table1[[#This Row],[quantity]]*Table1[[#This Row],[amount]]</f>
        <v>1163.32</v>
      </c>
    </row>
    <row r="542" spans="1:15" x14ac:dyDescent="0.35">
      <c r="A542" s="4">
        <v>45643</v>
      </c>
      <c r="B542" s="5" t="s">
        <v>694</v>
      </c>
      <c r="C542" s="5" t="s">
        <v>696</v>
      </c>
      <c r="D542" s="5" t="s">
        <v>697</v>
      </c>
      <c r="E542" s="5" t="s">
        <v>83</v>
      </c>
      <c r="F542" s="5" t="str">
        <f>IF(OR(E542="Large A Pharmacy", E542="Large B Pharmacy", E542="Medium Pharmacy", E542="Small A Pharmacy", E542="Small B Pharmacy", E542="Small C Pharmacy"), "Retail Pharmacy",
IF(OR(E542="Large A Traditional", E542="Large B Traditional", E542="Medium Traditional", E542="Small A Traditional", E542="Small B Traditional", E542="Small C Traditional"), "Retail Traditional",
IF(OR(E542="Semi WS Beauty", E542="Semi WS Traditional"), "Wholesale",
IF(OR(E542="New Beauty", E542="New Pharmacy", E542="New Traditional"), "Online / New",
IF(OR(E542="Specialty", E542="SubD A", E542="SubD B"), "Specialty / Niche",
IF(E542="Hyper", "Hyper", "Other"))))))</f>
        <v>Specialty / Niche</v>
      </c>
      <c r="G542" s="5" t="s">
        <v>84</v>
      </c>
      <c r="H542" s="5" t="s">
        <v>684</v>
      </c>
      <c r="I542" s="5" t="s">
        <v>685</v>
      </c>
      <c r="J542" s="5">
        <v>12</v>
      </c>
      <c r="K542" s="5">
        <v>2</v>
      </c>
      <c r="L542" s="5">
        <v>581.66</v>
      </c>
      <c r="M542" s="5"/>
      <c r="N542" s="5" t="s">
        <v>146</v>
      </c>
      <c r="O542" s="6">
        <f>Table1[[#This Row],[quantity]]*Table1[[#This Row],[amount]]</f>
        <v>1163.32</v>
      </c>
    </row>
    <row r="543" spans="1:15" x14ac:dyDescent="0.35">
      <c r="A543" s="4">
        <v>45628</v>
      </c>
      <c r="B543" s="5" t="s">
        <v>694</v>
      </c>
      <c r="C543" s="5" t="s">
        <v>711</v>
      </c>
      <c r="D543" s="5" t="s">
        <v>712</v>
      </c>
      <c r="E543" s="5" t="s">
        <v>98</v>
      </c>
      <c r="F543" s="5" t="str">
        <f>IF(OR(E543="Large A Pharmacy", E543="Large B Pharmacy", E543="Medium Pharmacy", E543="Small A Pharmacy", E543="Small B Pharmacy", E543="Small C Pharmacy"), "Retail Pharmacy",
IF(OR(E543="Large A Traditional", E543="Large B Traditional", E543="Medium Traditional", E543="Small A Traditional", E543="Small B Traditional", E543="Small C Traditional"), "Retail Traditional",
IF(OR(E543="Semi WS Beauty", E543="Semi WS Traditional"), "Wholesale",
IF(OR(E543="New Beauty", E543="New Pharmacy", E543="New Traditional"), "Online / New",
IF(OR(E543="Specialty", E543="SubD A", E543="SubD B"), "Specialty / Niche",
IF(E543="Hyper", "Hyper", "Other"))))))</f>
        <v>Retail Traditional</v>
      </c>
      <c r="G543" s="5" t="s">
        <v>99</v>
      </c>
      <c r="H543" s="5" t="s">
        <v>194</v>
      </c>
      <c r="I543" s="5" t="s">
        <v>195</v>
      </c>
      <c r="J543" s="5">
        <v>24</v>
      </c>
      <c r="K543" s="5">
        <v>1</v>
      </c>
      <c r="L543" s="5">
        <v>328.95</v>
      </c>
      <c r="M543" s="5"/>
      <c r="N543" s="5" t="s">
        <v>23</v>
      </c>
      <c r="O543" s="6">
        <f>Table1[[#This Row],[quantity]]*Table1[[#This Row],[amount]]</f>
        <v>328.95</v>
      </c>
    </row>
    <row r="544" spans="1:15" x14ac:dyDescent="0.35">
      <c r="A544" s="4">
        <v>45628</v>
      </c>
      <c r="B544" s="5" t="s">
        <v>694</v>
      </c>
      <c r="C544" s="5" t="s">
        <v>717</v>
      </c>
      <c r="D544" s="5" t="s">
        <v>718</v>
      </c>
      <c r="E544" s="5" t="s">
        <v>263</v>
      </c>
      <c r="F544" s="5" t="str">
        <f>IF(OR(E544="Large A Pharmacy", E544="Large B Pharmacy", E544="Medium Pharmacy", E544="Small A Pharmacy", E544="Small B Pharmacy", E544="Small C Pharmacy"), "Retail Pharmacy",
IF(OR(E544="Large A Traditional", E544="Large B Traditional", E544="Medium Traditional", E544="Small A Traditional", E544="Small B Traditional", E544="Small C Traditional"), "Retail Traditional",
IF(OR(E544="Semi WS Beauty", E544="Semi WS Traditional"), "Wholesale",
IF(OR(E544="New Beauty", E544="New Pharmacy", E544="New Traditional"), "Online / New",
IF(OR(E544="Specialty", E544="SubD A", E544="SubD B"), "Specialty / Niche",
IF(E544="Hyper", "Hyper", "Other"))))))</f>
        <v>Online / New</v>
      </c>
      <c r="G544" s="5" t="s">
        <v>293</v>
      </c>
      <c r="H544" s="5" t="s">
        <v>194</v>
      </c>
      <c r="I544" s="5" t="s">
        <v>195</v>
      </c>
      <c r="J544" s="5">
        <v>24</v>
      </c>
      <c r="K544" s="5">
        <v>1</v>
      </c>
      <c r="L544" s="5">
        <v>328.95</v>
      </c>
      <c r="M544" s="5"/>
      <c r="N544" s="5" t="s">
        <v>23</v>
      </c>
      <c r="O544" s="6">
        <f>Table1[[#This Row],[quantity]]*Table1[[#This Row],[amount]]</f>
        <v>328.95</v>
      </c>
    </row>
    <row r="545" spans="1:15" x14ac:dyDescent="0.35">
      <c r="A545" s="4">
        <v>45628</v>
      </c>
      <c r="B545" s="5" t="s">
        <v>694</v>
      </c>
      <c r="C545" s="5" t="s">
        <v>637</v>
      </c>
      <c r="D545" s="5" t="s">
        <v>638</v>
      </c>
      <c r="E545" s="5" t="s">
        <v>26</v>
      </c>
      <c r="F545" s="5" t="str">
        <f>IF(OR(E545="Large A Pharmacy", E545="Large B Pharmacy", E545="Medium Pharmacy", E545="Small A Pharmacy", E545="Small B Pharmacy", E545="Small C Pharmacy"), "Retail Pharmacy",
IF(OR(E545="Large A Traditional", E545="Large B Traditional", E545="Medium Traditional", E545="Small A Traditional", E545="Small B Traditional", E545="Small C Traditional"), "Retail Traditional",
IF(OR(E545="Semi WS Beauty", E545="Semi WS Traditional"), "Wholesale",
IF(OR(E545="New Beauty", E545="New Pharmacy", E545="New Traditional"), "Online / New",
IF(OR(E545="Specialty", E545="SubD A", E545="SubD B"), "Specialty / Niche",
IF(E545="Hyper", "Hyper", "Other"))))))</f>
        <v>Retail Traditional</v>
      </c>
      <c r="G545" s="5" t="s">
        <v>27</v>
      </c>
      <c r="H545" s="5" t="s">
        <v>194</v>
      </c>
      <c r="I545" s="5" t="s">
        <v>195</v>
      </c>
      <c r="J545" s="5">
        <v>24</v>
      </c>
      <c r="K545" s="5">
        <v>1</v>
      </c>
      <c r="L545" s="5">
        <v>328.95</v>
      </c>
      <c r="M545" s="5"/>
      <c r="N545" s="5" t="s">
        <v>23</v>
      </c>
      <c r="O545" s="6">
        <f>Table1[[#This Row],[quantity]]*Table1[[#This Row],[amount]]</f>
        <v>328.95</v>
      </c>
    </row>
    <row r="546" spans="1:15" x14ac:dyDescent="0.35">
      <c r="A546" s="4">
        <v>45643</v>
      </c>
      <c r="B546" s="5" t="s">
        <v>708</v>
      </c>
      <c r="C546" s="5" t="s">
        <v>696</v>
      </c>
      <c r="D546" s="5" t="s">
        <v>697</v>
      </c>
      <c r="E546" s="5" t="s">
        <v>83</v>
      </c>
      <c r="F546" s="5" t="str">
        <f>IF(OR(E546="Large A Pharmacy", E546="Large B Pharmacy", E546="Medium Pharmacy", E546="Small A Pharmacy", E546="Small B Pharmacy", E546="Small C Pharmacy"), "Retail Pharmacy",
IF(OR(E546="Large A Traditional", E546="Large B Traditional", E546="Medium Traditional", E546="Small A Traditional", E546="Small B Traditional", E546="Small C Traditional"), "Retail Traditional",
IF(OR(E546="Semi WS Beauty", E546="Semi WS Traditional"), "Wholesale",
IF(OR(E546="New Beauty", E546="New Pharmacy", E546="New Traditional"), "Online / New",
IF(OR(E546="Specialty", E546="SubD A", E546="SubD B"), "Specialty / Niche",
IF(E546="Hyper", "Hyper", "Other"))))))</f>
        <v>Specialty / Niche</v>
      </c>
      <c r="G546" s="5" t="s">
        <v>84</v>
      </c>
      <c r="H546" s="5" t="s">
        <v>130</v>
      </c>
      <c r="I546" s="5" t="s">
        <v>131</v>
      </c>
      <c r="J546" s="5">
        <v>1</v>
      </c>
      <c r="K546" s="5">
        <v>25</v>
      </c>
      <c r="L546" s="5">
        <v>0</v>
      </c>
      <c r="M546" s="5"/>
      <c r="N546" s="5" t="s">
        <v>146</v>
      </c>
      <c r="O546" s="6">
        <f>Table1[[#This Row],[quantity]]*Table1[[#This Row],[amount]]</f>
        <v>0</v>
      </c>
    </row>
    <row r="547" spans="1:15" x14ac:dyDescent="0.35">
      <c r="A547" s="4">
        <v>45640</v>
      </c>
      <c r="B547" s="5" t="s">
        <v>694</v>
      </c>
      <c r="C547" s="5" t="s">
        <v>658</v>
      </c>
      <c r="D547" s="5" t="s">
        <v>659</v>
      </c>
      <c r="E547" s="5" t="s">
        <v>152</v>
      </c>
      <c r="F547" s="5" t="str">
        <f>IF(OR(E547="Large A Pharmacy", E547="Large B Pharmacy", E547="Medium Pharmacy", E547="Small A Pharmacy", E547="Small B Pharmacy", E547="Small C Pharmacy"), "Retail Pharmacy",
IF(OR(E547="Large A Traditional", E547="Large B Traditional", E547="Medium Traditional", E547="Small A Traditional", E547="Small B Traditional", E547="Small C Traditional"), "Retail Traditional",
IF(OR(E547="Semi WS Beauty", E547="Semi WS Traditional"), "Wholesale",
IF(OR(E547="New Beauty", E547="New Pharmacy", E547="New Traditional"), "Online / New",
IF(OR(E547="Specialty", E547="SubD A", E547="SubD B"), "Specialty / Niche",
IF(E547="Hyper", "Hyper", "Other"))))))</f>
        <v>Specialty / Niche</v>
      </c>
      <c r="G547" s="5" t="s">
        <v>153</v>
      </c>
      <c r="H547" s="5" t="s">
        <v>20</v>
      </c>
      <c r="I547" s="5" t="s">
        <v>34</v>
      </c>
      <c r="J547" s="5">
        <v>16</v>
      </c>
      <c r="K547" s="5">
        <v>2</v>
      </c>
      <c r="L547" s="5">
        <v>3963.54</v>
      </c>
      <c r="M547" s="5"/>
      <c r="N547" s="5" t="s">
        <v>695</v>
      </c>
      <c r="O547" s="6">
        <f>Table1[[#This Row],[quantity]]*Table1[[#This Row],[amount]]</f>
        <v>7927.08</v>
      </c>
    </row>
    <row r="548" spans="1:15" x14ac:dyDescent="0.35">
      <c r="A548" s="4">
        <v>45640</v>
      </c>
      <c r="B548" s="5" t="s">
        <v>694</v>
      </c>
      <c r="C548" s="5" t="s">
        <v>150</v>
      </c>
      <c r="D548" s="5" t="s">
        <v>151</v>
      </c>
      <c r="E548" s="5" t="s">
        <v>152</v>
      </c>
      <c r="F548" s="5" t="str">
        <f>IF(OR(E548="Large A Pharmacy", E548="Large B Pharmacy", E548="Medium Pharmacy", E548="Small A Pharmacy", E548="Small B Pharmacy", E548="Small C Pharmacy"), "Retail Pharmacy",
IF(OR(E548="Large A Traditional", E548="Large B Traditional", E548="Medium Traditional", E548="Small A Traditional", E548="Small B Traditional", E548="Small C Traditional"), "Retail Traditional",
IF(OR(E548="Semi WS Beauty", E548="Semi WS Traditional"), "Wholesale",
IF(OR(E548="New Beauty", E548="New Pharmacy", E548="New Traditional"), "Online / New",
IF(OR(E548="Specialty", E548="SubD A", E548="SubD B"), "Specialty / Niche",
IF(E548="Hyper", "Hyper", "Other"))))))</f>
        <v>Specialty / Niche</v>
      </c>
      <c r="G548" s="5" t="s">
        <v>153</v>
      </c>
      <c r="H548" s="5" t="s">
        <v>20</v>
      </c>
      <c r="I548" s="5" t="s">
        <v>34</v>
      </c>
      <c r="J548" s="5">
        <v>16</v>
      </c>
      <c r="K548" s="5">
        <v>2</v>
      </c>
      <c r="L548" s="5">
        <v>3963.54</v>
      </c>
      <c r="M548" s="5"/>
      <c r="N548" s="5" t="s">
        <v>695</v>
      </c>
      <c r="O548" s="6">
        <f>Table1[[#This Row],[quantity]]*Table1[[#This Row],[amount]]</f>
        <v>7927.08</v>
      </c>
    </row>
    <row r="549" spans="1:15" x14ac:dyDescent="0.35">
      <c r="A549" s="4">
        <v>45640</v>
      </c>
      <c r="B549" s="5" t="s">
        <v>694</v>
      </c>
      <c r="C549" s="5" t="s">
        <v>698</v>
      </c>
      <c r="D549" s="5" t="s">
        <v>699</v>
      </c>
      <c r="E549" s="5" t="s">
        <v>152</v>
      </c>
      <c r="F549" s="5" t="str">
        <f>IF(OR(E549="Large A Pharmacy", E549="Large B Pharmacy", E549="Medium Pharmacy", E549="Small A Pharmacy", E549="Small B Pharmacy", E549="Small C Pharmacy"), "Retail Pharmacy",
IF(OR(E549="Large A Traditional", E549="Large B Traditional", E549="Medium Traditional", E549="Small A Traditional", E549="Small B Traditional", E549="Small C Traditional"), "Retail Traditional",
IF(OR(E549="Semi WS Beauty", E549="Semi WS Traditional"), "Wholesale",
IF(OR(E549="New Beauty", E549="New Pharmacy", E549="New Traditional"), "Online / New",
IF(OR(E549="Specialty", E549="SubD A", E549="SubD B"), "Specialty / Niche",
IF(E549="Hyper", "Hyper", "Other"))))))</f>
        <v>Specialty / Niche</v>
      </c>
      <c r="G549" s="5" t="s">
        <v>153</v>
      </c>
      <c r="H549" s="5" t="s">
        <v>20</v>
      </c>
      <c r="I549" s="5" t="s">
        <v>563</v>
      </c>
      <c r="J549" s="5">
        <v>4</v>
      </c>
      <c r="K549" s="5">
        <v>8</v>
      </c>
      <c r="L549" s="5">
        <v>11348.4</v>
      </c>
      <c r="M549" s="5"/>
      <c r="N549" s="5" t="s">
        <v>695</v>
      </c>
      <c r="O549" s="6">
        <f>Table1[[#This Row],[quantity]]*Table1[[#This Row],[amount]]</f>
        <v>90787.199999999997</v>
      </c>
    </row>
    <row r="550" spans="1:15" x14ac:dyDescent="0.35">
      <c r="A550" s="4">
        <v>45640</v>
      </c>
      <c r="B550" s="5" t="s">
        <v>694</v>
      </c>
      <c r="C550" s="5" t="s">
        <v>658</v>
      </c>
      <c r="D550" s="5" t="s">
        <v>659</v>
      </c>
      <c r="E550" s="5" t="s">
        <v>152</v>
      </c>
      <c r="F550" s="5" t="str">
        <f>IF(OR(E550="Large A Pharmacy", E550="Large B Pharmacy", E550="Medium Pharmacy", E550="Small A Pharmacy", E550="Small B Pharmacy", E550="Small C Pharmacy"), "Retail Pharmacy",
IF(OR(E550="Large A Traditional", E550="Large B Traditional", E550="Medium Traditional", E550="Small A Traditional", E550="Small B Traditional", E550="Small C Traditional"), "Retail Traditional",
IF(OR(E550="Semi WS Beauty", E550="Semi WS Traditional"), "Wholesale",
IF(OR(E550="New Beauty", E550="New Pharmacy", E550="New Traditional"), "Online / New",
IF(OR(E550="Specialty", E550="SubD A", E550="SubD B"), "Specialty / Niche",
IF(E550="Hyper", "Hyper", "Other"))))))</f>
        <v>Specialty / Niche</v>
      </c>
      <c r="G550" s="5" t="s">
        <v>153</v>
      </c>
      <c r="H550" s="5" t="s">
        <v>20</v>
      </c>
      <c r="I550" s="5" t="s">
        <v>563</v>
      </c>
      <c r="J550" s="5">
        <v>4</v>
      </c>
      <c r="K550" s="5">
        <v>8</v>
      </c>
      <c r="L550" s="5">
        <v>11348.4</v>
      </c>
      <c r="M550" s="5"/>
      <c r="N550" s="5" t="s">
        <v>695</v>
      </c>
      <c r="O550" s="6">
        <f>Table1[[#This Row],[quantity]]*Table1[[#This Row],[amount]]</f>
        <v>90787.199999999997</v>
      </c>
    </row>
    <row r="551" spans="1:15" x14ac:dyDescent="0.35">
      <c r="A551" s="4">
        <v>45640</v>
      </c>
      <c r="B551" s="5" t="s">
        <v>694</v>
      </c>
      <c r="C551" s="5" t="s">
        <v>706</v>
      </c>
      <c r="D551" s="5" t="s">
        <v>707</v>
      </c>
      <c r="E551" s="5" t="s">
        <v>83</v>
      </c>
      <c r="F551" s="5" t="str">
        <f>IF(OR(E551="Large A Pharmacy", E551="Large B Pharmacy", E551="Medium Pharmacy", E551="Small A Pharmacy", E551="Small B Pharmacy", E551="Small C Pharmacy"), "Retail Pharmacy",
IF(OR(E551="Large A Traditional", E551="Large B Traditional", E551="Medium Traditional", E551="Small A Traditional", E551="Small B Traditional", E551="Small C Traditional"), "Retail Traditional",
IF(OR(E551="Semi WS Beauty", E551="Semi WS Traditional"), "Wholesale",
IF(OR(E551="New Beauty", E551="New Pharmacy", E551="New Traditional"), "Online / New",
IF(OR(E551="Specialty", E551="SubD A", E551="SubD B"), "Specialty / Niche",
IF(E551="Hyper", "Hyper", "Other"))))))</f>
        <v>Specialty / Niche</v>
      </c>
      <c r="G551" s="5" t="s">
        <v>84</v>
      </c>
      <c r="H551" s="5" t="s">
        <v>20</v>
      </c>
      <c r="I551" s="5" t="s">
        <v>563</v>
      </c>
      <c r="J551" s="5">
        <v>4</v>
      </c>
      <c r="K551" s="5">
        <v>8</v>
      </c>
      <c r="L551" s="5">
        <v>11348.4</v>
      </c>
      <c r="M551" s="5"/>
      <c r="N551" s="5" t="s">
        <v>695</v>
      </c>
      <c r="O551" s="6">
        <f>Table1[[#This Row],[quantity]]*Table1[[#This Row],[amount]]</f>
        <v>90787.199999999997</v>
      </c>
    </row>
    <row r="552" spans="1:15" x14ac:dyDescent="0.35">
      <c r="A552" s="4">
        <v>45640</v>
      </c>
      <c r="B552" s="5" t="s">
        <v>694</v>
      </c>
      <c r="C552" s="5" t="s">
        <v>702</v>
      </c>
      <c r="D552" s="5" t="s">
        <v>703</v>
      </c>
      <c r="E552" s="5" t="s">
        <v>83</v>
      </c>
      <c r="F552" s="5" t="str">
        <f>IF(OR(E552="Large A Pharmacy", E552="Large B Pharmacy", E552="Medium Pharmacy", E552="Small A Pharmacy", E552="Small B Pharmacy", E552="Small C Pharmacy"), "Retail Pharmacy",
IF(OR(E552="Large A Traditional", E552="Large B Traditional", E552="Medium Traditional", E552="Small A Traditional", E552="Small B Traditional", E552="Small C Traditional"), "Retail Traditional",
IF(OR(E552="Semi WS Beauty", E552="Semi WS Traditional"), "Wholesale",
IF(OR(E552="New Beauty", E552="New Pharmacy", E552="New Traditional"), "Online / New",
IF(OR(E552="Specialty", E552="SubD A", E552="SubD B"), "Specialty / Niche",
IF(E552="Hyper", "Hyper", "Other"))))))</f>
        <v>Specialty / Niche</v>
      </c>
      <c r="G552" s="5" t="s">
        <v>84</v>
      </c>
      <c r="H552" s="5" t="s">
        <v>130</v>
      </c>
      <c r="I552" s="5" t="s">
        <v>556</v>
      </c>
      <c r="J552" s="5">
        <v>4</v>
      </c>
      <c r="K552" s="5">
        <v>8</v>
      </c>
      <c r="L552" s="5">
        <v>4533.28</v>
      </c>
      <c r="M552" s="5"/>
      <c r="N552" s="5" t="s">
        <v>695</v>
      </c>
      <c r="O552" s="6">
        <f>Table1[[#This Row],[quantity]]*Table1[[#This Row],[amount]]</f>
        <v>36266.239999999998</v>
      </c>
    </row>
    <row r="553" spans="1:15" x14ac:dyDescent="0.35">
      <c r="A553" s="4">
        <v>45640</v>
      </c>
      <c r="B553" s="5" t="s">
        <v>694</v>
      </c>
      <c r="C553" s="5" t="s">
        <v>698</v>
      </c>
      <c r="D553" s="5" t="s">
        <v>699</v>
      </c>
      <c r="E553" s="5" t="s">
        <v>152</v>
      </c>
      <c r="F553" s="5" t="str">
        <f>IF(OR(E553="Large A Pharmacy", E553="Large B Pharmacy", E553="Medium Pharmacy", E553="Small A Pharmacy", E553="Small B Pharmacy", E553="Small C Pharmacy"), "Retail Pharmacy",
IF(OR(E553="Large A Traditional", E553="Large B Traditional", E553="Medium Traditional", E553="Small A Traditional", E553="Small B Traditional", E553="Small C Traditional"), "Retail Traditional",
IF(OR(E553="Semi WS Beauty", E553="Semi WS Traditional"), "Wholesale",
IF(OR(E553="New Beauty", E553="New Pharmacy", E553="New Traditional"), "Online / New",
IF(OR(E553="Specialty", E553="SubD A", E553="SubD B"), "Specialty / Niche",
IF(E553="Hyper", "Hyper", "Other"))))))</f>
        <v>Specialty / Niche</v>
      </c>
      <c r="G553" s="5" t="s">
        <v>153</v>
      </c>
      <c r="H553" s="5" t="s">
        <v>130</v>
      </c>
      <c r="I553" s="5" t="s">
        <v>556</v>
      </c>
      <c r="J553" s="5">
        <v>4</v>
      </c>
      <c r="K553" s="5">
        <v>8</v>
      </c>
      <c r="L553" s="5">
        <v>3962.96</v>
      </c>
      <c r="M553" s="5"/>
      <c r="N553" s="5" t="s">
        <v>695</v>
      </c>
      <c r="O553" s="6">
        <f>Table1[[#This Row],[quantity]]*Table1[[#This Row],[amount]]</f>
        <v>31703.68</v>
      </c>
    </row>
    <row r="554" spans="1:15" x14ac:dyDescent="0.35">
      <c r="A554" s="4">
        <v>45640</v>
      </c>
      <c r="B554" s="5" t="s">
        <v>694</v>
      </c>
      <c r="C554" s="5" t="s">
        <v>715</v>
      </c>
      <c r="D554" s="5" t="s">
        <v>716</v>
      </c>
      <c r="E554" s="5" t="s">
        <v>152</v>
      </c>
      <c r="F554" s="5" t="str">
        <f>IF(OR(E554="Large A Pharmacy", E554="Large B Pharmacy", E554="Medium Pharmacy", E554="Small A Pharmacy", E554="Small B Pharmacy", E554="Small C Pharmacy"), "Retail Pharmacy",
IF(OR(E554="Large A Traditional", E554="Large B Traditional", E554="Medium Traditional", E554="Small A Traditional", E554="Small B Traditional", E554="Small C Traditional"), "Retail Traditional",
IF(OR(E554="Semi WS Beauty", E554="Semi WS Traditional"), "Wholesale",
IF(OR(E554="New Beauty", E554="New Pharmacy", E554="New Traditional"), "Online / New",
IF(OR(E554="Specialty", E554="SubD A", E554="SubD B"), "Specialty / Niche",
IF(E554="Hyper", "Hyper", "Other"))))))</f>
        <v>Specialty / Niche</v>
      </c>
      <c r="G554" s="5" t="s">
        <v>153</v>
      </c>
      <c r="H554" s="5" t="s">
        <v>130</v>
      </c>
      <c r="I554" s="5" t="s">
        <v>556</v>
      </c>
      <c r="J554" s="5">
        <v>4</v>
      </c>
      <c r="K554" s="5">
        <v>8</v>
      </c>
      <c r="L554" s="5">
        <v>3962.96</v>
      </c>
      <c r="M554" s="5"/>
      <c r="N554" s="5" t="s">
        <v>695</v>
      </c>
      <c r="O554" s="6">
        <f>Table1[[#This Row],[quantity]]*Table1[[#This Row],[amount]]</f>
        <v>31703.68</v>
      </c>
    </row>
    <row r="555" spans="1:15" x14ac:dyDescent="0.35">
      <c r="A555" s="4">
        <v>45640</v>
      </c>
      <c r="B555" s="5" t="s">
        <v>694</v>
      </c>
      <c r="C555" s="5" t="s">
        <v>702</v>
      </c>
      <c r="D555" s="5" t="s">
        <v>703</v>
      </c>
      <c r="E555" s="5" t="s">
        <v>83</v>
      </c>
      <c r="F555" s="5" t="str">
        <f>IF(OR(E555="Large A Pharmacy", E555="Large B Pharmacy", E555="Medium Pharmacy", E555="Small A Pharmacy", E555="Small B Pharmacy", E555="Small C Pharmacy"), "Retail Pharmacy",
IF(OR(E555="Large A Traditional", E555="Large B Traditional", E555="Medium Traditional", E555="Small A Traditional", E555="Small B Traditional", E555="Small C Traditional"), "Retail Traditional",
IF(OR(E555="Semi WS Beauty", E555="Semi WS Traditional"), "Wholesale",
IF(OR(E555="New Beauty", E555="New Pharmacy", E555="New Traditional"), "Online / New",
IF(OR(E555="Specialty", E555="SubD A", E555="SubD B"), "Specialty / Niche",
IF(E555="Hyper", "Hyper", "Other"))))))</f>
        <v>Specialty / Niche</v>
      </c>
      <c r="G555" s="5" t="s">
        <v>84</v>
      </c>
      <c r="H555" s="5" t="s">
        <v>130</v>
      </c>
      <c r="I555" s="5" t="s">
        <v>556</v>
      </c>
      <c r="J555" s="5">
        <v>4</v>
      </c>
      <c r="K555" s="5">
        <v>8</v>
      </c>
      <c r="L555" s="5">
        <v>3962.96</v>
      </c>
      <c r="M555" s="5"/>
      <c r="N555" s="5" t="s">
        <v>695</v>
      </c>
      <c r="O555" s="6">
        <f>Table1[[#This Row],[quantity]]*Table1[[#This Row],[amount]]</f>
        <v>31703.68</v>
      </c>
    </row>
    <row r="556" spans="1:15" x14ac:dyDescent="0.35">
      <c r="A556" s="4">
        <v>45642</v>
      </c>
      <c r="B556" s="5" t="s">
        <v>694</v>
      </c>
      <c r="C556" s="5" t="s">
        <v>546</v>
      </c>
      <c r="D556" s="5" t="s">
        <v>547</v>
      </c>
      <c r="E556" s="5" t="s">
        <v>152</v>
      </c>
      <c r="F556" s="5" t="str">
        <f>IF(OR(E556="Large A Pharmacy", E556="Large B Pharmacy", E556="Medium Pharmacy", E556="Small A Pharmacy", E556="Small B Pharmacy", E556="Small C Pharmacy"), "Retail Pharmacy",
IF(OR(E556="Large A Traditional", E556="Large B Traditional", E556="Medium Traditional", E556="Small A Traditional", E556="Small B Traditional", E556="Small C Traditional"), "Retail Traditional",
IF(OR(E556="Semi WS Beauty", E556="Semi WS Traditional"), "Wholesale",
IF(OR(E556="New Beauty", E556="New Pharmacy", E556="New Traditional"), "Online / New",
IF(OR(E556="Specialty", E556="SubD A", E556="SubD B"), "Specialty / Niche",
IF(E556="Hyper", "Hyper", "Other"))))))</f>
        <v>Specialty / Niche</v>
      </c>
      <c r="G556" s="5" t="s">
        <v>153</v>
      </c>
      <c r="H556" s="5" t="s">
        <v>20</v>
      </c>
      <c r="I556" s="5" t="s">
        <v>563</v>
      </c>
      <c r="J556" s="5">
        <v>4</v>
      </c>
      <c r="K556" s="5">
        <v>8</v>
      </c>
      <c r="L556" s="5">
        <v>11348.4</v>
      </c>
      <c r="M556" s="5"/>
      <c r="N556" s="5" t="s">
        <v>695</v>
      </c>
      <c r="O556" s="6">
        <f>Table1[[#This Row],[quantity]]*Table1[[#This Row],[amount]]</f>
        <v>90787.199999999997</v>
      </c>
    </row>
    <row r="557" spans="1:15" x14ac:dyDescent="0.35">
      <c r="A557" s="4">
        <v>45642</v>
      </c>
      <c r="B557" s="5" t="s">
        <v>694</v>
      </c>
      <c r="C557" s="5" t="s">
        <v>698</v>
      </c>
      <c r="D557" s="5" t="s">
        <v>699</v>
      </c>
      <c r="E557" s="5" t="s">
        <v>152</v>
      </c>
      <c r="F557" s="5" t="str">
        <f>IF(OR(E557="Large A Pharmacy", E557="Large B Pharmacy", E557="Medium Pharmacy", E557="Small A Pharmacy", E557="Small B Pharmacy", E557="Small C Pharmacy"), "Retail Pharmacy",
IF(OR(E557="Large A Traditional", E557="Large B Traditional", E557="Medium Traditional", E557="Small A Traditional", E557="Small B Traditional", E557="Small C Traditional"), "Retail Traditional",
IF(OR(E557="Semi WS Beauty", E557="Semi WS Traditional"), "Wholesale",
IF(OR(E557="New Beauty", E557="New Pharmacy", E557="New Traditional"), "Online / New",
IF(OR(E557="Specialty", E557="SubD A", E557="SubD B"), "Specialty / Niche",
IF(E557="Hyper", "Hyper", "Other"))))))</f>
        <v>Specialty / Niche</v>
      </c>
      <c r="G557" s="5" t="s">
        <v>153</v>
      </c>
      <c r="H557" s="5" t="s">
        <v>130</v>
      </c>
      <c r="I557" s="5" t="s">
        <v>556</v>
      </c>
      <c r="J557" s="5">
        <v>4</v>
      </c>
      <c r="K557" s="5">
        <v>8</v>
      </c>
      <c r="L557" s="5">
        <v>3962.96</v>
      </c>
      <c r="M557" s="5"/>
      <c r="N557" s="5" t="s">
        <v>146</v>
      </c>
      <c r="O557" s="6">
        <f>Table1[[#This Row],[quantity]]*Table1[[#This Row],[amount]]</f>
        <v>31703.68</v>
      </c>
    </row>
    <row r="558" spans="1:15" x14ac:dyDescent="0.35">
      <c r="A558" s="4">
        <v>45642</v>
      </c>
      <c r="B558" s="5" t="s">
        <v>694</v>
      </c>
      <c r="C558" s="5" t="s">
        <v>698</v>
      </c>
      <c r="D558" s="5" t="s">
        <v>699</v>
      </c>
      <c r="E558" s="5" t="s">
        <v>152</v>
      </c>
      <c r="F558" s="5" t="str">
        <f>IF(OR(E558="Large A Pharmacy", E558="Large B Pharmacy", E558="Medium Pharmacy", E558="Small A Pharmacy", E558="Small B Pharmacy", E558="Small C Pharmacy"), "Retail Pharmacy",
IF(OR(E558="Large A Traditional", E558="Large B Traditional", E558="Medium Traditional", E558="Small A Traditional", E558="Small B Traditional", E558="Small C Traditional"), "Retail Traditional",
IF(OR(E558="Semi WS Beauty", E558="Semi WS Traditional"), "Wholesale",
IF(OR(E558="New Beauty", E558="New Pharmacy", E558="New Traditional"), "Online / New",
IF(OR(E558="Specialty", E558="SubD A", E558="SubD B"), "Specialty / Niche",
IF(E558="Hyper", "Hyper", "Other"))))))</f>
        <v>Specialty / Niche</v>
      </c>
      <c r="G558" s="5" t="s">
        <v>153</v>
      </c>
      <c r="H558" s="5" t="s">
        <v>130</v>
      </c>
      <c r="I558" s="5" t="s">
        <v>131</v>
      </c>
      <c r="J558" s="5">
        <v>8</v>
      </c>
      <c r="K558" s="5">
        <v>4</v>
      </c>
      <c r="L558" s="5">
        <v>1477.8</v>
      </c>
      <c r="M558" s="5"/>
      <c r="N558" s="5" t="s">
        <v>146</v>
      </c>
      <c r="O558" s="6">
        <f>Table1[[#This Row],[quantity]]*Table1[[#This Row],[amount]]</f>
        <v>5911.2</v>
      </c>
    </row>
    <row r="559" spans="1:15" x14ac:dyDescent="0.35">
      <c r="A559" s="4">
        <v>45644</v>
      </c>
      <c r="B559" s="5" t="s">
        <v>694</v>
      </c>
      <c r="C559" s="5" t="s">
        <v>706</v>
      </c>
      <c r="D559" s="5" t="s">
        <v>707</v>
      </c>
      <c r="E559" s="5" t="s">
        <v>83</v>
      </c>
      <c r="F559" s="5" t="str">
        <f>IF(OR(E559="Large A Pharmacy", E559="Large B Pharmacy", E559="Medium Pharmacy", E559="Small A Pharmacy", E559="Small B Pharmacy", E559="Small C Pharmacy"), "Retail Pharmacy",
IF(OR(E559="Large A Traditional", E559="Large B Traditional", E559="Medium Traditional", E559="Small A Traditional", E559="Small B Traditional", E559="Small C Traditional"), "Retail Traditional",
IF(OR(E559="Semi WS Beauty", E559="Semi WS Traditional"), "Wholesale",
IF(OR(E559="New Beauty", E559="New Pharmacy", E559="New Traditional"), "Online / New",
IF(OR(E559="Specialty", E559="SubD A", E559="SubD B"), "Specialty / Niche",
IF(E559="Hyper", "Hyper", "Other"))))))</f>
        <v>Specialty / Niche</v>
      </c>
      <c r="G559" s="5" t="s">
        <v>84</v>
      </c>
      <c r="H559" s="5" t="s">
        <v>20</v>
      </c>
      <c r="I559" s="5" t="s">
        <v>563</v>
      </c>
      <c r="J559" s="5">
        <v>4</v>
      </c>
      <c r="K559" s="5">
        <v>8</v>
      </c>
      <c r="L559" s="5">
        <v>11348.4</v>
      </c>
      <c r="M559" s="5"/>
      <c r="N559" s="5" t="s">
        <v>146</v>
      </c>
      <c r="O559" s="6">
        <f>Table1[[#This Row],[quantity]]*Table1[[#This Row],[amount]]</f>
        <v>90787.199999999997</v>
      </c>
    </row>
    <row r="560" spans="1:15" x14ac:dyDescent="0.35">
      <c r="A560" s="4">
        <v>45639</v>
      </c>
      <c r="B560" s="5" t="s">
        <v>694</v>
      </c>
      <c r="C560" s="5" t="s">
        <v>700</v>
      </c>
      <c r="D560" s="5" t="s">
        <v>701</v>
      </c>
      <c r="E560" s="5" t="s">
        <v>83</v>
      </c>
      <c r="F560" s="5" t="str">
        <f>IF(OR(E560="Large A Pharmacy", E560="Large B Pharmacy", E560="Medium Pharmacy", E560="Small A Pharmacy", E560="Small B Pharmacy", E560="Small C Pharmacy"), "Retail Pharmacy",
IF(OR(E560="Large A Traditional", E560="Large B Traditional", E560="Medium Traditional", E560="Small A Traditional", E560="Small B Traditional", E560="Small C Traditional"), "Retail Traditional",
IF(OR(E560="Semi WS Beauty", E560="Semi WS Traditional"), "Wholesale",
IF(OR(E560="New Beauty", E560="New Pharmacy", E560="New Traditional"), "Online / New",
IF(OR(E560="Specialty", E560="SubD A", E560="SubD B"), "Specialty / Niche",
IF(E560="Hyper", "Hyper", "Other"))))))</f>
        <v>Specialty / Niche</v>
      </c>
      <c r="G560" s="5" t="s">
        <v>84</v>
      </c>
      <c r="H560" s="5" t="s">
        <v>188</v>
      </c>
      <c r="I560" s="5" t="s">
        <v>189</v>
      </c>
      <c r="J560" s="5">
        <v>12</v>
      </c>
      <c r="K560" s="5">
        <v>3</v>
      </c>
      <c r="L560" s="5">
        <v>2649.12</v>
      </c>
      <c r="M560" s="5"/>
      <c r="N560" s="5" t="s">
        <v>86</v>
      </c>
      <c r="O560" s="6">
        <f>Table1[[#This Row],[quantity]]*Table1[[#This Row],[amount]]</f>
        <v>7947.36</v>
      </c>
    </row>
    <row r="561" spans="1:15" x14ac:dyDescent="0.35">
      <c r="A561" s="4">
        <v>45640</v>
      </c>
      <c r="B561" s="5" t="s">
        <v>694</v>
      </c>
      <c r="C561" s="5" t="s">
        <v>561</v>
      </c>
      <c r="D561" s="5" t="s">
        <v>562</v>
      </c>
      <c r="E561" s="5" t="s">
        <v>83</v>
      </c>
      <c r="F561" s="5" t="str">
        <f>IF(OR(E561="Large A Pharmacy", E561="Large B Pharmacy", E561="Medium Pharmacy", E561="Small A Pharmacy", E561="Small B Pharmacy", E561="Small C Pharmacy"), "Retail Pharmacy",
IF(OR(E561="Large A Traditional", E561="Large B Traditional", E561="Medium Traditional", E561="Small A Traditional", E561="Small B Traditional", E561="Small C Traditional"), "Retail Traditional",
IF(OR(E561="Semi WS Beauty", E561="Semi WS Traditional"), "Wholesale",
IF(OR(E561="New Beauty", E561="New Pharmacy", E561="New Traditional"), "Online / New",
IF(OR(E561="Specialty", E561="SubD A", E561="SubD B"), "Specialty / Niche",
IF(E561="Hyper", "Hyper", "Other"))))))</f>
        <v>Specialty / Niche</v>
      </c>
      <c r="G561" s="5" t="s">
        <v>84</v>
      </c>
      <c r="H561" s="5" t="s">
        <v>41</v>
      </c>
      <c r="I561" s="5" t="s">
        <v>42</v>
      </c>
      <c r="J561" s="5">
        <v>6</v>
      </c>
      <c r="K561" s="5">
        <v>6</v>
      </c>
      <c r="L561" s="5">
        <v>3907.8</v>
      </c>
      <c r="M561" s="5"/>
      <c r="N561" s="5" t="s">
        <v>695</v>
      </c>
      <c r="O561" s="6">
        <f>Table1[[#This Row],[quantity]]*Table1[[#This Row],[amount]]</f>
        <v>23446.800000000003</v>
      </c>
    </row>
    <row r="562" spans="1:15" x14ac:dyDescent="0.35">
      <c r="A562" s="4">
        <v>45640</v>
      </c>
      <c r="B562" s="5" t="s">
        <v>694</v>
      </c>
      <c r="C562" s="5" t="s">
        <v>700</v>
      </c>
      <c r="D562" s="5" t="s">
        <v>701</v>
      </c>
      <c r="E562" s="5" t="s">
        <v>83</v>
      </c>
      <c r="F562" s="5" t="str">
        <f>IF(OR(E562="Large A Pharmacy", E562="Large B Pharmacy", E562="Medium Pharmacy", E562="Small A Pharmacy", E562="Small B Pharmacy", E562="Small C Pharmacy"), "Retail Pharmacy",
IF(OR(E562="Large A Traditional", E562="Large B Traditional", E562="Medium Traditional", E562="Small A Traditional", E562="Small B Traditional", E562="Small C Traditional"), "Retail Traditional",
IF(OR(E562="Semi WS Beauty", E562="Semi WS Traditional"), "Wholesale",
IF(OR(E562="New Beauty", E562="New Pharmacy", E562="New Traditional"), "Online / New",
IF(OR(E562="Specialty", E562="SubD A", E562="SubD B"), "Specialty / Niche",
IF(E562="Hyper", "Hyper", "Other"))))))</f>
        <v>Specialty / Niche</v>
      </c>
      <c r="G562" s="5" t="s">
        <v>84</v>
      </c>
      <c r="H562" s="5" t="s">
        <v>130</v>
      </c>
      <c r="I562" s="5" t="s">
        <v>156</v>
      </c>
      <c r="J562" s="5">
        <v>6</v>
      </c>
      <c r="K562" s="5">
        <v>6</v>
      </c>
      <c r="L562" s="5">
        <v>4173.8999999999996</v>
      </c>
      <c r="M562" s="5"/>
      <c r="N562" s="5" t="s">
        <v>695</v>
      </c>
      <c r="O562" s="6">
        <f>Table1[[#This Row],[quantity]]*Table1[[#This Row],[amount]]</f>
        <v>25043.399999999998</v>
      </c>
    </row>
    <row r="563" spans="1:15" x14ac:dyDescent="0.35">
      <c r="A563" s="4">
        <v>45640</v>
      </c>
      <c r="B563" s="5" t="s">
        <v>694</v>
      </c>
      <c r="C563" s="5" t="s">
        <v>698</v>
      </c>
      <c r="D563" s="5" t="s">
        <v>699</v>
      </c>
      <c r="E563" s="5" t="s">
        <v>152</v>
      </c>
      <c r="F563" s="5" t="str">
        <f>IF(OR(E563="Large A Pharmacy", E563="Large B Pharmacy", E563="Medium Pharmacy", E563="Small A Pharmacy", E563="Small B Pharmacy", E563="Small C Pharmacy"), "Retail Pharmacy",
IF(OR(E563="Large A Traditional", E563="Large B Traditional", E563="Medium Traditional", E563="Small A Traditional", E563="Small B Traditional", E563="Small C Traditional"), "Retail Traditional",
IF(OR(E563="Semi WS Beauty", E563="Semi WS Traditional"), "Wholesale",
IF(OR(E563="New Beauty", E563="New Pharmacy", E563="New Traditional"), "Online / New",
IF(OR(E563="Specialty", E563="SubD A", E563="SubD B"), "Specialty / Niche",
IF(E563="Hyper", "Hyper", "Other"))))))</f>
        <v>Specialty / Niche</v>
      </c>
      <c r="G563" s="5" t="s">
        <v>153</v>
      </c>
      <c r="H563" s="5" t="s">
        <v>130</v>
      </c>
      <c r="I563" s="5" t="s">
        <v>556</v>
      </c>
      <c r="J563" s="5">
        <v>6</v>
      </c>
      <c r="K563" s="5">
        <v>6</v>
      </c>
      <c r="L563" s="5">
        <v>2716.62</v>
      </c>
      <c r="M563" s="5"/>
      <c r="N563" s="5" t="s">
        <v>695</v>
      </c>
      <c r="O563" s="6">
        <f>Table1[[#This Row],[quantity]]*Table1[[#This Row],[amount]]</f>
        <v>16299.72</v>
      </c>
    </row>
    <row r="564" spans="1:15" x14ac:dyDescent="0.35">
      <c r="A564" s="4">
        <v>45640</v>
      </c>
      <c r="B564" s="5" t="s">
        <v>694</v>
      </c>
      <c r="C564" s="5" t="s">
        <v>706</v>
      </c>
      <c r="D564" s="5" t="s">
        <v>707</v>
      </c>
      <c r="E564" s="5" t="s">
        <v>83</v>
      </c>
      <c r="F564" s="5" t="str">
        <f>IF(OR(E564="Large A Pharmacy", E564="Large B Pharmacy", E564="Medium Pharmacy", E564="Small A Pharmacy", E564="Small B Pharmacy", E564="Small C Pharmacy"), "Retail Pharmacy",
IF(OR(E564="Large A Traditional", E564="Large B Traditional", E564="Medium Traditional", E564="Small A Traditional", E564="Small B Traditional", E564="Small C Traditional"), "Retail Traditional",
IF(OR(E564="Semi WS Beauty", E564="Semi WS Traditional"), "Wholesale",
IF(OR(E564="New Beauty", E564="New Pharmacy", E564="New Traditional"), "Online / New",
IF(OR(E564="Specialty", E564="SubD A", E564="SubD B"), "Specialty / Niche",
IF(E564="Hyper", "Hyper", "Other"))))))</f>
        <v>Specialty / Niche</v>
      </c>
      <c r="G564" s="5" t="s">
        <v>84</v>
      </c>
      <c r="H564" s="5" t="s">
        <v>188</v>
      </c>
      <c r="I564" s="5" t="s">
        <v>612</v>
      </c>
      <c r="J564" s="5">
        <v>12</v>
      </c>
      <c r="K564" s="5">
        <v>3</v>
      </c>
      <c r="L564" s="5">
        <v>2250</v>
      </c>
      <c r="M564" s="5"/>
      <c r="N564" s="5" t="s">
        <v>695</v>
      </c>
      <c r="O564" s="6">
        <f>Table1[[#This Row],[quantity]]*Table1[[#This Row],[amount]]</f>
        <v>6750</v>
      </c>
    </row>
    <row r="565" spans="1:15" x14ac:dyDescent="0.35">
      <c r="A565" s="4">
        <v>45642</v>
      </c>
      <c r="B565" s="5" t="s">
        <v>694</v>
      </c>
      <c r="C565" s="5" t="s">
        <v>546</v>
      </c>
      <c r="D565" s="5" t="s">
        <v>547</v>
      </c>
      <c r="E565" s="5" t="s">
        <v>152</v>
      </c>
      <c r="F565" s="5" t="str">
        <f>IF(OR(E565="Large A Pharmacy", E565="Large B Pharmacy", E565="Medium Pharmacy", E565="Small A Pharmacy", E565="Small B Pharmacy", E565="Small C Pharmacy"), "Retail Pharmacy",
IF(OR(E565="Large A Traditional", E565="Large B Traditional", E565="Medium Traditional", E565="Small A Traditional", E565="Small B Traditional", E565="Small C Traditional"), "Retail Traditional",
IF(OR(E565="Semi WS Beauty", E565="Semi WS Traditional"), "Wholesale",
IF(OR(E565="New Beauty", E565="New Pharmacy", E565="New Traditional"), "Online / New",
IF(OR(E565="Specialty", E565="SubD A", E565="SubD B"), "Specialty / Niche",
IF(E565="Hyper", "Hyper", "Other"))))))</f>
        <v>Specialty / Niche</v>
      </c>
      <c r="G565" s="5" t="s">
        <v>153</v>
      </c>
      <c r="H565" s="5" t="s">
        <v>144</v>
      </c>
      <c r="I565" s="5" t="s">
        <v>145</v>
      </c>
      <c r="J565" s="5">
        <v>36</v>
      </c>
      <c r="K565" s="5">
        <v>1</v>
      </c>
      <c r="L565" s="5">
        <v>158.33000000000001</v>
      </c>
      <c r="M565" s="5"/>
      <c r="N565" s="5" t="s">
        <v>695</v>
      </c>
      <c r="O565" s="6">
        <f>Table1[[#This Row],[quantity]]*Table1[[#This Row],[amount]]</f>
        <v>158.33000000000001</v>
      </c>
    </row>
    <row r="566" spans="1:15" x14ac:dyDescent="0.35">
      <c r="A566" s="4">
        <v>45642</v>
      </c>
      <c r="B566" s="5" t="s">
        <v>694</v>
      </c>
      <c r="C566" s="5" t="s">
        <v>546</v>
      </c>
      <c r="D566" s="5" t="s">
        <v>547</v>
      </c>
      <c r="E566" s="5" t="s">
        <v>152</v>
      </c>
      <c r="F566" s="5" t="str">
        <f>IF(OR(E566="Large A Pharmacy", E566="Large B Pharmacy", E566="Medium Pharmacy", E566="Small A Pharmacy", E566="Small B Pharmacy", E566="Small C Pharmacy"), "Retail Pharmacy",
IF(OR(E566="Large A Traditional", E566="Large B Traditional", E566="Medium Traditional", E566="Small A Traditional", E566="Small B Traditional", E566="Small C Traditional"), "Retail Traditional",
IF(OR(E566="Semi WS Beauty", E566="Semi WS Traditional"), "Wholesale",
IF(OR(E566="New Beauty", E566="New Pharmacy", E566="New Traditional"), "Online / New",
IF(OR(E566="Specialty", E566="SubD A", E566="SubD B"), "Specialty / Niche",
IF(E566="Hyper", "Hyper", "Other"))))))</f>
        <v>Specialty / Niche</v>
      </c>
      <c r="G566" s="5" t="s">
        <v>153</v>
      </c>
      <c r="H566" s="5" t="s">
        <v>548</v>
      </c>
      <c r="I566" s="5" t="s">
        <v>619</v>
      </c>
      <c r="J566" s="5">
        <v>12</v>
      </c>
      <c r="K566" s="5">
        <v>3</v>
      </c>
      <c r="L566" s="5">
        <v>666.96</v>
      </c>
      <c r="M566" s="5"/>
      <c r="N566" s="5" t="s">
        <v>695</v>
      </c>
      <c r="O566" s="6">
        <f>Table1[[#This Row],[quantity]]*Table1[[#This Row],[amount]]</f>
        <v>2000.88</v>
      </c>
    </row>
    <row r="567" spans="1:15" x14ac:dyDescent="0.35">
      <c r="A567" s="4">
        <v>45642</v>
      </c>
      <c r="B567" s="5" t="s">
        <v>694</v>
      </c>
      <c r="C567" s="5" t="s">
        <v>141</v>
      </c>
      <c r="D567" s="5" t="s">
        <v>142</v>
      </c>
      <c r="E567" s="5" t="s">
        <v>74</v>
      </c>
      <c r="F567" s="5" t="str">
        <f>IF(OR(E567="Large A Pharmacy", E567="Large B Pharmacy", E567="Medium Pharmacy", E567="Small A Pharmacy", E567="Small B Pharmacy", E567="Small C Pharmacy"), "Retail Pharmacy",
IF(OR(E567="Large A Traditional", E567="Large B Traditional", E567="Medium Traditional", E567="Small A Traditional", E567="Small B Traditional", E567="Small C Traditional"), "Retail Traditional",
IF(OR(E567="Semi WS Beauty", E567="Semi WS Traditional"), "Wholesale",
IF(OR(E567="New Beauty", E567="New Pharmacy", E567="New Traditional"), "Online / New",
IF(OR(E567="Specialty", E567="SubD A", E567="SubD B"), "Specialty / Niche",
IF(E567="Hyper", "Hyper", "Other"))))))</f>
        <v>Retail Pharmacy</v>
      </c>
      <c r="G567" s="5" t="s">
        <v>143</v>
      </c>
      <c r="H567" s="5" t="s">
        <v>41</v>
      </c>
      <c r="I567" s="5" t="s">
        <v>42</v>
      </c>
      <c r="J567" s="5">
        <v>6</v>
      </c>
      <c r="K567" s="5">
        <v>6</v>
      </c>
      <c r="L567" s="5">
        <v>3495</v>
      </c>
      <c r="M567" s="5"/>
      <c r="N567" s="5" t="s">
        <v>695</v>
      </c>
      <c r="O567" s="6">
        <f>Table1[[#This Row],[quantity]]*Table1[[#This Row],[amount]]</f>
        <v>20970</v>
      </c>
    </row>
    <row r="568" spans="1:15" x14ac:dyDescent="0.35">
      <c r="A568" s="4">
        <v>45642</v>
      </c>
      <c r="B568" s="5" t="s">
        <v>694</v>
      </c>
      <c r="C568" s="5" t="s">
        <v>141</v>
      </c>
      <c r="D568" s="5" t="s">
        <v>142</v>
      </c>
      <c r="E568" s="5" t="s">
        <v>74</v>
      </c>
      <c r="F568" s="5" t="str">
        <f>IF(OR(E568="Large A Pharmacy", E568="Large B Pharmacy", E568="Medium Pharmacy", E568="Small A Pharmacy", E568="Small B Pharmacy", E568="Small C Pharmacy"), "Retail Pharmacy",
IF(OR(E568="Large A Traditional", E568="Large B Traditional", E568="Medium Traditional", E568="Small A Traditional", E568="Small B Traditional", E568="Small C Traditional"), "Retail Traditional",
IF(OR(E568="Semi WS Beauty", E568="Semi WS Traditional"), "Wholesale",
IF(OR(E568="New Beauty", E568="New Pharmacy", E568="New Traditional"), "Online / New",
IF(OR(E568="Specialty", E568="SubD A", E568="SubD B"), "Specialty / Niche",
IF(E568="Hyper", "Hyper", "Other"))))))</f>
        <v>Retail Pharmacy</v>
      </c>
      <c r="G568" s="5" t="s">
        <v>143</v>
      </c>
      <c r="H568" s="5" t="s">
        <v>41</v>
      </c>
      <c r="I568" s="5" t="s">
        <v>42</v>
      </c>
      <c r="J568" s="5">
        <v>6</v>
      </c>
      <c r="K568" s="5">
        <v>6</v>
      </c>
      <c r="L568" s="5">
        <v>4495.0200000000004</v>
      </c>
      <c r="M568" s="5"/>
      <c r="N568" s="5" t="s">
        <v>146</v>
      </c>
      <c r="O568" s="6">
        <f>Table1[[#This Row],[quantity]]*Table1[[#This Row],[amount]]</f>
        <v>26970.120000000003</v>
      </c>
    </row>
    <row r="569" spans="1:15" x14ac:dyDescent="0.35">
      <c r="A569" s="4">
        <v>45642</v>
      </c>
      <c r="B569" s="5" t="s">
        <v>694</v>
      </c>
      <c r="C569" s="5" t="s">
        <v>546</v>
      </c>
      <c r="D569" s="5" t="s">
        <v>547</v>
      </c>
      <c r="E569" s="5" t="s">
        <v>152</v>
      </c>
      <c r="F569" s="5" t="str">
        <f>IF(OR(E569="Large A Pharmacy", E569="Large B Pharmacy", E569="Medium Pharmacy", E569="Small A Pharmacy", E569="Small B Pharmacy", E569="Small C Pharmacy"), "Retail Pharmacy",
IF(OR(E569="Large A Traditional", E569="Large B Traditional", E569="Medium Traditional", E569="Small A Traditional", E569="Small B Traditional", E569="Small C Traditional"), "Retail Traditional",
IF(OR(E569="Semi WS Beauty", E569="Semi WS Traditional"), "Wholesale",
IF(OR(E569="New Beauty", E569="New Pharmacy", E569="New Traditional"), "Online / New",
IF(OR(E569="Specialty", E569="SubD A", E569="SubD B"), "Specialty / Niche",
IF(E569="Hyper", "Hyper", "Other"))))))</f>
        <v>Specialty / Niche</v>
      </c>
      <c r="G569" s="5" t="s">
        <v>153</v>
      </c>
      <c r="H569" s="5" t="s">
        <v>130</v>
      </c>
      <c r="I569" s="5" t="s">
        <v>156</v>
      </c>
      <c r="J569" s="5">
        <v>6</v>
      </c>
      <c r="K569" s="5">
        <v>6</v>
      </c>
      <c r="L569" s="5">
        <v>4173.8999999999996</v>
      </c>
      <c r="M569" s="5"/>
      <c r="N569" s="5" t="s">
        <v>146</v>
      </c>
      <c r="O569" s="6">
        <f>Table1[[#This Row],[quantity]]*Table1[[#This Row],[amount]]</f>
        <v>25043.399999999998</v>
      </c>
    </row>
    <row r="570" spans="1:15" x14ac:dyDescent="0.35">
      <c r="A570" s="4">
        <v>45642</v>
      </c>
      <c r="B570" s="5" t="s">
        <v>694</v>
      </c>
      <c r="C570" s="5" t="s">
        <v>546</v>
      </c>
      <c r="D570" s="5" t="s">
        <v>547</v>
      </c>
      <c r="E570" s="5" t="s">
        <v>152</v>
      </c>
      <c r="F570" s="5" t="str">
        <f>IF(OR(E570="Large A Pharmacy", E570="Large B Pharmacy", E570="Medium Pharmacy", E570="Small A Pharmacy", E570="Small B Pharmacy", E570="Small C Pharmacy"), "Retail Pharmacy",
IF(OR(E570="Large A Traditional", E570="Large B Traditional", E570="Medium Traditional", E570="Small A Traditional", E570="Small B Traditional", E570="Small C Traditional"), "Retail Traditional",
IF(OR(E570="Semi WS Beauty", E570="Semi WS Traditional"), "Wholesale",
IF(OR(E570="New Beauty", E570="New Pharmacy", E570="New Traditional"), "Online / New",
IF(OR(E570="Specialty", E570="SubD A", E570="SubD B"), "Specialty / Niche",
IF(E570="Hyper", "Hyper", "Other"))))))</f>
        <v>Specialty / Niche</v>
      </c>
      <c r="G570" s="5" t="s">
        <v>153</v>
      </c>
      <c r="H570" s="5" t="s">
        <v>130</v>
      </c>
      <c r="I570" s="5" t="s">
        <v>556</v>
      </c>
      <c r="J570" s="5">
        <v>6</v>
      </c>
      <c r="K570" s="5">
        <v>6</v>
      </c>
      <c r="L570" s="5">
        <v>2438.88</v>
      </c>
      <c r="M570" s="5"/>
      <c r="N570" s="5" t="s">
        <v>146</v>
      </c>
      <c r="O570" s="6">
        <f>Table1[[#This Row],[quantity]]*Table1[[#This Row],[amount]]</f>
        <v>14633.28</v>
      </c>
    </row>
    <row r="571" spans="1:15" x14ac:dyDescent="0.35">
      <c r="A571" s="4">
        <v>45643</v>
      </c>
      <c r="B571" s="5" t="s">
        <v>694</v>
      </c>
      <c r="C571" s="5" t="s">
        <v>561</v>
      </c>
      <c r="D571" s="5" t="s">
        <v>562</v>
      </c>
      <c r="E571" s="5" t="s">
        <v>83</v>
      </c>
      <c r="F571" s="5" t="str">
        <f>IF(OR(E571="Large A Pharmacy", E571="Large B Pharmacy", E571="Medium Pharmacy", E571="Small A Pharmacy", E571="Small B Pharmacy", E571="Small C Pharmacy"), "Retail Pharmacy",
IF(OR(E571="Large A Traditional", E571="Large B Traditional", E571="Medium Traditional", E571="Small A Traditional", E571="Small B Traditional", E571="Small C Traditional"), "Retail Traditional",
IF(OR(E571="Semi WS Beauty", E571="Semi WS Traditional"), "Wholesale",
IF(OR(E571="New Beauty", E571="New Pharmacy", E571="New Traditional"), "Online / New",
IF(OR(E571="Specialty", E571="SubD A", E571="SubD B"), "Specialty / Niche",
IF(E571="Hyper", "Hyper", "Other"))))))</f>
        <v>Specialty / Niche</v>
      </c>
      <c r="G571" s="5" t="s">
        <v>84</v>
      </c>
      <c r="H571" s="5" t="s">
        <v>548</v>
      </c>
      <c r="I571" s="5" t="s">
        <v>619</v>
      </c>
      <c r="J571" s="5">
        <v>12</v>
      </c>
      <c r="K571" s="5">
        <v>3</v>
      </c>
      <c r="L571" s="5">
        <v>666.96</v>
      </c>
      <c r="M571" s="5"/>
      <c r="N571" s="5" t="s">
        <v>146</v>
      </c>
      <c r="O571" s="6">
        <f>Table1[[#This Row],[quantity]]*Table1[[#This Row],[amount]]</f>
        <v>2000.88</v>
      </c>
    </row>
    <row r="572" spans="1:15" x14ac:dyDescent="0.35">
      <c r="A572" s="4">
        <v>45643</v>
      </c>
      <c r="B572" s="5" t="s">
        <v>694</v>
      </c>
      <c r="C572" s="5" t="s">
        <v>561</v>
      </c>
      <c r="D572" s="5" t="s">
        <v>562</v>
      </c>
      <c r="E572" s="5" t="s">
        <v>83</v>
      </c>
      <c r="F572" s="5" t="str">
        <f>IF(OR(E572="Large A Pharmacy", E572="Large B Pharmacy", E572="Medium Pharmacy", E572="Small A Pharmacy", E572="Small B Pharmacy", E572="Small C Pharmacy"), "Retail Pharmacy",
IF(OR(E572="Large A Traditional", E572="Large B Traditional", E572="Medium Traditional", E572="Small A Traditional", E572="Small B Traditional", E572="Small C Traditional"), "Retail Traditional",
IF(OR(E572="Semi WS Beauty", E572="Semi WS Traditional"), "Wholesale",
IF(OR(E572="New Beauty", E572="New Pharmacy", E572="New Traditional"), "Online / New",
IF(OR(E572="Specialty", E572="SubD A", E572="SubD B"), "Specialty / Niche",
IF(E572="Hyper", "Hyper", "Other"))))))</f>
        <v>Specialty / Niche</v>
      </c>
      <c r="G572" s="5" t="s">
        <v>84</v>
      </c>
      <c r="H572" s="5" t="s">
        <v>41</v>
      </c>
      <c r="I572" s="5" t="s">
        <v>42</v>
      </c>
      <c r="J572" s="5">
        <v>6</v>
      </c>
      <c r="K572" s="5">
        <v>6</v>
      </c>
      <c r="L572" s="5">
        <v>3907.8</v>
      </c>
      <c r="M572" s="5"/>
      <c r="N572" s="5" t="s">
        <v>146</v>
      </c>
      <c r="O572" s="6">
        <f>Table1[[#This Row],[quantity]]*Table1[[#This Row],[amount]]</f>
        <v>23446.800000000003</v>
      </c>
    </row>
    <row r="573" spans="1:15" x14ac:dyDescent="0.35">
      <c r="A573" s="4">
        <v>45643</v>
      </c>
      <c r="B573" s="5" t="s">
        <v>694</v>
      </c>
      <c r="C573" s="5" t="s">
        <v>543</v>
      </c>
      <c r="D573" s="5" t="s">
        <v>544</v>
      </c>
      <c r="E573" s="5" t="s">
        <v>83</v>
      </c>
      <c r="F573" s="5" t="str">
        <f>IF(OR(E573="Large A Pharmacy", E573="Large B Pharmacy", E573="Medium Pharmacy", E573="Small A Pharmacy", E573="Small B Pharmacy", E573="Small C Pharmacy"), "Retail Pharmacy",
IF(OR(E573="Large A Traditional", E573="Large B Traditional", E573="Medium Traditional", E573="Small A Traditional", E573="Small B Traditional", E573="Small C Traditional"), "Retail Traditional",
IF(OR(E573="Semi WS Beauty", E573="Semi WS Traditional"), "Wholesale",
IF(OR(E573="New Beauty", E573="New Pharmacy", E573="New Traditional"), "Online / New",
IF(OR(E573="Specialty", E573="SubD A", E573="SubD B"), "Specialty / Niche",
IF(E573="Hyper", "Hyper", "Other"))))))</f>
        <v>Specialty / Niche</v>
      </c>
      <c r="G573" s="5" t="s">
        <v>84</v>
      </c>
      <c r="H573" s="5" t="s">
        <v>188</v>
      </c>
      <c r="I573" s="5" t="s">
        <v>189</v>
      </c>
      <c r="J573" s="5">
        <v>12</v>
      </c>
      <c r="K573" s="5">
        <v>3</v>
      </c>
      <c r="L573" s="5">
        <v>2649.12</v>
      </c>
      <c r="M573" s="5"/>
      <c r="N573" s="5" t="s">
        <v>146</v>
      </c>
      <c r="O573" s="6">
        <f>Table1[[#This Row],[quantity]]*Table1[[#This Row],[amount]]</f>
        <v>7947.36</v>
      </c>
    </row>
    <row r="574" spans="1:15" x14ac:dyDescent="0.35">
      <c r="A574" s="4">
        <v>45644</v>
      </c>
      <c r="B574" s="5" t="s">
        <v>694</v>
      </c>
      <c r="C574" s="5" t="s">
        <v>709</v>
      </c>
      <c r="D574" s="5" t="s">
        <v>710</v>
      </c>
      <c r="E574" s="5" t="s">
        <v>83</v>
      </c>
      <c r="F574" s="5" t="str">
        <f>IF(OR(E574="Large A Pharmacy", E574="Large B Pharmacy", E574="Medium Pharmacy", E574="Small A Pharmacy", E574="Small B Pharmacy", E574="Small C Pharmacy"), "Retail Pharmacy",
IF(OR(E574="Large A Traditional", E574="Large B Traditional", E574="Medium Traditional", E574="Small A Traditional", E574="Small B Traditional", E574="Small C Traditional"), "Retail Traditional",
IF(OR(E574="Semi WS Beauty", E574="Semi WS Traditional"), "Wholesale",
IF(OR(E574="New Beauty", E574="New Pharmacy", E574="New Traditional"), "Online / New",
IF(OR(E574="Specialty", E574="SubD A", E574="SubD B"), "Specialty / Niche",
IF(E574="Hyper", "Hyper", "Other"))))))</f>
        <v>Specialty / Niche</v>
      </c>
      <c r="G574" s="5" t="s">
        <v>84</v>
      </c>
      <c r="H574" s="5" t="s">
        <v>575</v>
      </c>
      <c r="I574" s="5" t="s">
        <v>576</v>
      </c>
      <c r="J574" s="5">
        <v>6</v>
      </c>
      <c r="K574" s="5">
        <v>6</v>
      </c>
      <c r="L574" s="5">
        <v>2238.2399999999998</v>
      </c>
      <c r="M574" s="5"/>
      <c r="N574" s="5" t="s">
        <v>146</v>
      </c>
      <c r="O574" s="6">
        <f>Table1[[#This Row],[quantity]]*Table1[[#This Row],[amount]]</f>
        <v>13429.439999999999</v>
      </c>
    </row>
    <row r="575" spans="1:15" x14ac:dyDescent="0.35">
      <c r="A575" s="4">
        <v>45646</v>
      </c>
      <c r="B575" s="5" t="s">
        <v>694</v>
      </c>
      <c r="C575" s="5" t="s">
        <v>704</v>
      </c>
      <c r="D575" s="5" t="s">
        <v>705</v>
      </c>
      <c r="E575" s="5" t="s">
        <v>83</v>
      </c>
      <c r="F575" s="5" t="str">
        <f>IF(OR(E575="Large A Pharmacy", E575="Large B Pharmacy", E575="Medium Pharmacy", E575="Small A Pharmacy", E575="Small B Pharmacy", E575="Small C Pharmacy"), "Retail Pharmacy",
IF(OR(E575="Large A Traditional", E575="Large B Traditional", E575="Medium Traditional", E575="Small A Traditional", E575="Small B Traditional", E575="Small C Traditional"), "Retail Traditional",
IF(OR(E575="Semi WS Beauty", E575="Semi WS Traditional"), "Wholesale",
IF(OR(E575="New Beauty", E575="New Pharmacy", E575="New Traditional"), "Online / New",
IF(OR(E575="Specialty", E575="SubD A", E575="SubD B"), "Specialty / Niche",
IF(E575="Hyper", "Hyper", "Other"))))))</f>
        <v>Specialty / Niche</v>
      </c>
      <c r="G575" s="5" t="s">
        <v>84</v>
      </c>
      <c r="H575" s="5" t="s">
        <v>41</v>
      </c>
      <c r="I575" s="5" t="s">
        <v>42</v>
      </c>
      <c r="J575" s="5">
        <v>6</v>
      </c>
      <c r="K575" s="5">
        <v>6</v>
      </c>
      <c r="L575" s="5">
        <v>4495.0200000000004</v>
      </c>
      <c r="M575" s="5"/>
      <c r="N575" s="5" t="s">
        <v>146</v>
      </c>
      <c r="O575" s="6">
        <f>Table1[[#This Row],[quantity]]*Table1[[#This Row],[amount]]</f>
        <v>26970.120000000003</v>
      </c>
    </row>
    <row r="576" spans="1:15" x14ac:dyDescent="0.35">
      <c r="A576" s="4">
        <v>45640</v>
      </c>
      <c r="B576" s="5" t="s">
        <v>708</v>
      </c>
      <c r="C576" s="5" t="s">
        <v>706</v>
      </c>
      <c r="D576" s="5" t="s">
        <v>707</v>
      </c>
      <c r="E576" s="5" t="s">
        <v>83</v>
      </c>
      <c r="F576" s="5" t="str">
        <f>IF(OR(E576="Large A Pharmacy", E576="Large B Pharmacy", E576="Medium Pharmacy", E576="Small A Pharmacy", E576="Small B Pharmacy", E576="Small C Pharmacy"), "Retail Pharmacy",
IF(OR(E576="Large A Traditional", E576="Large B Traditional", E576="Medium Traditional", E576="Small A Traditional", E576="Small B Traditional", E576="Small C Traditional"), "Retail Traditional",
IF(OR(E576="Semi WS Beauty", E576="Semi WS Traditional"), "Wholesale",
IF(OR(E576="New Beauty", E576="New Pharmacy", E576="New Traditional"), "Online / New",
IF(OR(E576="Specialty", E576="SubD A", E576="SubD B"), "Specialty / Niche",
IF(E576="Hyper", "Hyper", "Other"))))))</f>
        <v>Specialty / Niche</v>
      </c>
      <c r="G576" s="5" t="s">
        <v>84</v>
      </c>
      <c r="H576" s="5" t="s">
        <v>130</v>
      </c>
      <c r="I576" s="5" t="s">
        <v>131</v>
      </c>
      <c r="J576" s="5">
        <v>1</v>
      </c>
      <c r="K576" s="5">
        <v>40</v>
      </c>
      <c r="L576" s="5">
        <v>0</v>
      </c>
      <c r="M576" s="5"/>
      <c r="N576" s="5" t="s">
        <v>695</v>
      </c>
      <c r="O576" s="6">
        <f>Table1[[#This Row],[quantity]]*Table1[[#This Row],[amount]]</f>
        <v>0</v>
      </c>
    </row>
    <row r="577" spans="1:15" x14ac:dyDescent="0.35">
      <c r="A577" s="4">
        <v>45642</v>
      </c>
      <c r="B577" s="5" t="s">
        <v>694</v>
      </c>
      <c r="C577" s="5" t="s">
        <v>546</v>
      </c>
      <c r="D577" s="5" t="s">
        <v>547</v>
      </c>
      <c r="E577" s="5" t="s">
        <v>152</v>
      </c>
      <c r="F577" s="5" t="str">
        <f>IF(OR(E577="Large A Pharmacy", E577="Large B Pharmacy", E577="Medium Pharmacy", E577="Small A Pharmacy", E577="Small B Pharmacy", E577="Small C Pharmacy"), "Retail Pharmacy",
IF(OR(E577="Large A Traditional", E577="Large B Traditional", E577="Medium Traditional", E577="Small A Traditional", E577="Small B Traditional", E577="Small C Traditional"), "Retail Traditional",
IF(OR(E577="Semi WS Beauty", E577="Semi WS Traditional"), "Wholesale",
IF(OR(E577="New Beauty", E577="New Pharmacy", E577="New Traditional"), "Online / New",
IF(OR(E577="Specialty", E577="SubD A", E577="SubD B"), "Specialty / Niche",
IF(E577="Hyper", "Hyper", "Other"))))))</f>
        <v>Specialty / Niche</v>
      </c>
      <c r="G577" s="5" t="s">
        <v>153</v>
      </c>
      <c r="H577" s="5" t="s">
        <v>130</v>
      </c>
      <c r="I577" s="5" t="s">
        <v>156</v>
      </c>
      <c r="J577" s="5">
        <v>2</v>
      </c>
      <c r="K577" s="5">
        <v>20</v>
      </c>
      <c r="L577" s="5">
        <v>25907.4</v>
      </c>
      <c r="M577" s="5"/>
      <c r="N577" s="5" t="s">
        <v>146</v>
      </c>
      <c r="O577" s="6">
        <f>Table1[[#This Row],[quantity]]*Table1[[#This Row],[amount]]</f>
        <v>518148</v>
      </c>
    </row>
    <row r="578" spans="1:15" x14ac:dyDescent="0.35">
      <c r="A578" s="4">
        <v>45643</v>
      </c>
      <c r="B578" s="5" t="s">
        <v>694</v>
      </c>
      <c r="C578" s="5" t="s">
        <v>696</v>
      </c>
      <c r="D578" s="5" t="s">
        <v>697</v>
      </c>
      <c r="E578" s="5" t="s">
        <v>83</v>
      </c>
      <c r="F578" s="5" t="str">
        <f>IF(OR(E578="Large A Pharmacy", E578="Large B Pharmacy", E578="Medium Pharmacy", E578="Small A Pharmacy", E578="Small B Pharmacy", E578="Small C Pharmacy"), "Retail Pharmacy",
IF(OR(E578="Large A Traditional", E578="Large B Traditional", E578="Medium Traditional", E578="Small A Traditional", E578="Small B Traditional", E578="Small C Traditional"), "Retail Traditional",
IF(OR(E578="Semi WS Beauty", E578="Semi WS Traditional"), "Wholesale",
IF(OR(E578="New Beauty", E578="New Pharmacy", E578="New Traditional"), "Online / New",
IF(OR(E578="Specialty", E578="SubD A", E578="SubD B"), "Specialty / Niche",
IF(E578="Hyper", "Hyper", "Other"))))))</f>
        <v>Specialty / Niche</v>
      </c>
      <c r="G578" s="5" t="s">
        <v>84</v>
      </c>
      <c r="H578" s="5" t="s">
        <v>144</v>
      </c>
      <c r="I578" s="5" t="s">
        <v>145</v>
      </c>
      <c r="J578" s="5">
        <v>20</v>
      </c>
      <c r="K578" s="5">
        <v>2</v>
      </c>
      <c r="L578" s="5">
        <v>300</v>
      </c>
      <c r="M578" s="5"/>
      <c r="N578" s="5" t="s">
        <v>146</v>
      </c>
      <c r="O578" s="6">
        <f>Table1[[#This Row],[quantity]]*Table1[[#This Row],[amount]]</f>
        <v>600</v>
      </c>
    </row>
    <row r="579" spans="1:15" x14ac:dyDescent="0.35">
      <c r="A579" s="4">
        <v>45643</v>
      </c>
      <c r="B579" s="5" t="s">
        <v>708</v>
      </c>
      <c r="C579" s="5" t="s">
        <v>81</v>
      </c>
      <c r="D579" s="5" t="s">
        <v>82</v>
      </c>
      <c r="E579" s="5" t="s">
        <v>83</v>
      </c>
      <c r="F579" s="5" t="str">
        <f>IF(OR(E579="Large A Pharmacy", E579="Large B Pharmacy", E579="Medium Pharmacy", E579="Small A Pharmacy", E579="Small B Pharmacy", E579="Small C Pharmacy"), "Retail Pharmacy",
IF(OR(E579="Large A Traditional", E579="Large B Traditional", E579="Medium Traditional", E579="Small A Traditional", E579="Small B Traditional", E579="Small C Traditional"), "Retail Traditional",
IF(OR(E579="Semi WS Beauty", E579="Semi WS Traditional"), "Wholesale",
IF(OR(E579="New Beauty", E579="New Pharmacy", E579="New Traditional"), "Online / New",
IF(OR(E579="Specialty", E579="SubD A", E579="SubD B"), "Specialty / Niche",
IF(E579="Hyper", "Hyper", "Other"))))))</f>
        <v>Specialty / Niche</v>
      </c>
      <c r="G579" s="5" t="s">
        <v>84</v>
      </c>
      <c r="H579" s="5" t="s">
        <v>130</v>
      </c>
      <c r="I579" s="5" t="s">
        <v>131</v>
      </c>
      <c r="J579" s="5">
        <v>1</v>
      </c>
      <c r="K579" s="5">
        <v>40</v>
      </c>
      <c r="L579" s="5">
        <v>0</v>
      </c>
      <c r="M579" s="5"/>
      <c r="N579" s="5" t="s">
        <v>146</v>
      </c>
      <c r="O579" s="6">
        <f>Table1[[#This Row],[quantity]]*Table1[[#This Row],[amount]]</f>
        <v>0</v>
      </c>
    </row>
    <row r="580" spans="1:15" x14ac:dyDescent="0.35">
      <c r="A580" s="4">
        <v>45644</v>
      </c>
      <c r="B580" s="5" t="s">
        <v>694</v>
      </c>
      <c r="C580" s="5" t="s">
        <v>709</v>
      </c>
      <c r="D580" s="5" t="s">
        <v>710</v>
      </c>
      <c r="E580" s="5" t="s">
        <v>83</v>
      </c>
      <c r="F580" s="5" t="str">
        <f>IF(OR(E580="Large A Pharmacy", E580="Large B Pharmacy", E580="Medium Pharmacy", E580="Small A Pharmacy", E580="Small B Pharmacy", E580="Small C Pharmacy"), "Retail Pharmacy",
IF(OR(E580="Large A Traditional", E580="Large B Traditional", E580="Medium Traditional", E580="Small A Traditional", E580="Small B Traditional", E580="Small C Traditional"), "Retail Traditional",
IF(OR(E580="Semi WS Beauty", E580="Semi WS Traditional"), "Wholesale",
IF(OR(E580="New Beauty", E580="New Pharmacy", E580="New Traditional"), "Online / New",
IF(OR(E580="Specialty", E580="SubD A", E580="SubD B"), "Specialty / Niche",
IF(E580="Hyper", "Hyper", "Other"))))))</f>
        <v>Specialty / Niche</v>
      </c>
      <c r="G580" s="5" t="s">
        <v>84</v>
      </c>
      <c r="H580" s="5" t="s">
        <v>130</v>
      </c>
      <c r="I580" s="5" t="s">
        <v>156</v>
      </c>
      <c r="J580" s="5">
        <v>2</v>
      </c>
      <c r="K580" s="5">
        <v>20</v>
      </c>
      <c r="L580" s="5">
        <v>28240.6</v>
      </c>
      <c r="M580" s="5"/>
      <c r="N580" s="5" t="s">
        <v>146</v>
      </c>
      <c r="O580" s="6">
        <f>Table1[[#This Row],[quantity]]*Table1[[#This Row],[amount]]</f>
        <v>564812</v>
      </c>
    </row>
    <row r="581" spans="1:15" x14ac:dyDescent="0.35">
      <c r="A581" s="4">
        <v>45644</v>
      </c>
      <c r="B581" s="5" t="s">
        <v>694</v>
      </c>
      <c r="C581" s="5" t="s">
        <v>150</v>
      </c>
      <c r="D581" s="5" t="s">
        <v>151</v>
      </c>
      <c r="E581" s="5" t="s">
        <v>152</v>
      </c>
      <c r="F581" s="5" t="str">
        <f>IF(OR(E581="Large A Pharmacy", E581="Large B Pharmacy", E581="Medium Pharmacy", E581="Small A Pharmacy", E581="Small B Pharmacy", E581="Small C Pharmacy"), "Retail Pharmacy",
IF(OR(E581="Large A Traditional", E581="Large B Traditional", E581="Medium Traditional", E581="Small A Traditional", E581="Small B Traditional", E581="Small C Traditional"), "Retail Traditional",
IF(OR(E581="Semi WS Beauty", E581="Semi WS Traditional"), "Wholesale",
IF(OR(E581="New Beauty", E581="New Pharmacy", E581="New Traditional"), "Online / New",
IF(OR(E581="Specialty", E581="SubD A", E581="SubD B"), "Specialty / Niche",
IF(E581="Hyper", "Hyper", "Other"))))))</f>
        <v>Specialty / Niche</v>
      </c>
      <c r="G581" s="5" t="s">
        <v>153</v>
      </c>
      <c r="H581" s="5" t="s">
        <v>130</v>
      </c>
      <c r="I581" s="5" t="s">
        <v>156</v>
      </c>
      <c r="J581" s="5">
        <v>2</v>
      </c>
      <c r="K581" s="5">
        <v>20</v>
      </c>
      <c r="L581" s="5">
        <v>25907.4</v>
      </c>
      <c r="M581" s="5"/>
      <c r="N581" s="5" t="s">
        <v>146</v>
      </c>
      <c r="O581" s="6">
        <f>Table1[[#This Row],[quantity]]*Table1[[#This Row],[amount]]</f>
        <v>518148</v>
      </c>
    </row>
    <row r="582" spans="1:15" x14ac:dyDescent="0.35">
      <c r="A582" s="4">
        <v>45644</v>
      </c>
      <c r="B582" s="5" t="s">
        <v>694</v>
      </c>
      <c r="C582" s="5" t="s">
        <v>719</v>
      </c>
      <c r="D582" s="5" t="s">
        <v>720</v>
      </c>
      <c r="E582" s="5" t="s">
        <v>152</v>
      </c>
      <c r="F582" s="5" t="str">
        <f>IF(OR(E582="Large A Pharmacy", E582="Large B Pharmacy", E582="Medium Pharmacy", E582="Small A Pharmacy", E582="Small B Pharmacy", E582="Small C Pharmacy"), "Retail Pharmacy",
IF(OR(E582="Large A Traditional", E582="Large B Traditional", E582="Medium Traditional", E582="Small A Traditional", E582="Small B Traditional", E582="Small C Traditional"), "Retail Traditional",
IF(OR(E582="Semi WS Beauty", E582="Semi WS Traditional"), "Wholesale",
IF(OR(E582="New Beauty", E582="New Pharmacy", E582="New Traditional"), "Online / New",
IF(OR(E582="Specialty", E582="SubD A", E582="SubD B"), "Specialty / Niche",
IF(E582="Hyper", "Hyper", "Other"))))))</f>
        <v>Specialty / Niche</v>
      </c>
      <c r="G582" s="5" t="s">
        <v>153</v>
      </c>
      <c r="H582" s="5" t="s">
        <v>130</v>
      </c>
      <c r="I582" s="5" t="s">
        <v>156</v>
      </c>
      <c r="J582" s="5">
        <v>2</v>
      </c>
      <c r="K582" s="5">
        <v>20</v>
      </c>
      <c r="L582" s="5">
        <v>25907.4</v>
      </c>
      <c r="M582" s="5"/>
      <c r="N582" s="5" t="s">
        <v>146</v>
      </c>
      <c r="O582" s="6">
        <f>Table1[[#This Row],[quantity]]*Table1[[#This Row],[amount]]</f>
        <v>518148</v>
      </c>
    </row>
    <row r="583" spans="1:15" x14ac:dyDescent="0.35">
      <c r="A583" s="4">
        <v>45644</v>
      </c>
      <c r="B583" s="5" t="s">
        <v>694</v>
      </c>
      <c r="C583" s="5" t="s">
        <v>721</v>
      </c>
      <c r="D583" s="5" t="s">
        <v>722</v>
      </c>
      <c r="E583" s="5" t="s">
        <v>83</v>
      </c>
      <c r="F583" s="5" t="str">
        <f>IF(OR(E583="Large A Pharmacy", E583="Large B Pharmacy", E583="Medium Pharmacy", E583="Small A Pharmacy", E583="Small B Pharmacy", E583="Small C Pharmacy"), "Retail Pharmacy",
IF(OR(E583="Large A Traditional", E583="Large B Traditional", E583="Medium Traditional", E583="Small A Traditional", E583="Small B Traditional", E583="Small C Traditional"), "Retail Traditional",
IF(OR(E583="Semi WS Beauty", E583="Semi WS Traditional"), "Wholesale",
IF(OR(E583="New Beauty", E583="New Pharmacy", E583="New Traditional"), "Online / New",
IF(OR(E583="Specialty", E583="SubD A", E583="SubD B"), "Specialty / Niche",
IF(E583="Hyper", "Hyper", "Other"))))))</f>
        <v>Specialty / Niche</v>
      </c>
      <c r="G583" s="5" t="s">
        <v>84</v>
      </c>
      <c r="H583" s="5" t="s">
        <v>130</v>
      </c>
      <c r="I583" s="5" t="s">
        <v>156</v>
      </c>
      <c r="J583" s="5">
        <v>2</v>
      </c>
      <c r="K583" s="5">
        <v>20</v>
      </c>
      <c r="L583" s="5">
        <v>25907.4</v>
      </c>
      <c r="M583" s="5"/>
      <c r="N583" s="5" t="s">
        <v>146</v>
      </c>
      <c r="O583" s="6">
        <f>Table1[[#This Row],[quantity]]*Table1[[#This Row],[amount]]</f>
        <v>518148</v>
      </c>
    </row>
    <row r="584" spans="1:15" x14ac:dyDescent="0.35">
      <c r="A584" s="4">
        <v>45644</v>
      </c>
      <c r="B584" s="5" t="s">
        <v>694</v>
      </c>
      <c r="C584" s="5" t="s">
        <v>546</v>
      </c>
      <c r="D584" s="5" t="s">
        <v>547</v>
      </c>
      <c r="E584" s="5" t="s">
        <v>152</v>
      </c>
      <c r="F584" s="5" t="str">
        <f>IF(OR(E584="Large A Pharmacy", E584="Large B Pharmacy", E584="Medium Pharmacy", E584="Small A Pharmacy", E584="Small B Pharmacy", E584="Small C Pharmacy"), "Retail Pharmacy",
IF(OR(E584="Large A Traditional", E584="Large B Traditional", E584="Medium Traditional", E584="Small A Traditional", E584="Small B Traditional", E584="Small C Traditional"), "Retail Traditional",
IF(OR(E584="Semi WS Beauty", E584="Semi WS Traditional"), "Wholesale",
IF(OR(E584="New Beauty", E584="New Pharmacy", E584="New Traditional"), "Online / New",
IF(OR(E584="Specialty", E584="SubD A", E584="SubD B"), "Specialty / Niche",
IF(E584="Hyper", "Hyper", "Other"))))))</f>
        <v>Specialty / Niche</v>
      </c>
      <c r="G584" s="5" t="s">
        <v>153</v>
      </c>
      <c r="H584" s="5" t="s">
        <v>130</v>
      </c>
      <c r="I584" s="5" t="s">
        <v>156</v>
      </c>
      <c r="J584" s="5">
        <v>2</v>
      </c>
      <c r="K584" s="5">
        <v>20</v>
      </c>
      <c r="L584" s="5">
        <v>25907.4</v>
      </c>
      <c r="M584" s="5"/>
      <c r="N584" s="5" t="s">
        <v>146</v>
      </c>
      <c r="O584" s="6">
        <f>Table1[[#This Row],[quantity]]*Table1[[#This Row],[amount]]</f>
        <v>518148</v>
      </c>
    </row>
    <row r="585" spans="1:15" x14ac:dyDescent="0.35">
      <c r="A585" s="4">
        <v>45644</v>
      </c>
      <c r="B585" s="5" t="s">
        <v>694</v>
      </c>
      <c r="C585" s="5" t="s">
        <v>723</v>
      </c>
      <c r="D585" s="5" t="s">
        <v>724</v>
      </c>
      <c r="E585" s="5" t="s">
        <v>152</v>
      </c>
      <c r="F585" s="5" t="str">
        <f>IF(OR(E585="Large A Pharmacy", E585="Large B Pharmacy", E585="Medium Pharmacy", E585="Small A Pharmacy", E585="Small B Pharmacy", E585="Small C Pharmacy"), "Retail Pharmacy",
IF(OR(E585="Large A Traditional", E585="Large B Traditional", E585="Medium Traditional", E585="Small A Traditional", E585="Small B Traditional", E585="Small C Traditional"), "Retail Traditional",
IF(OR(E585="Semi WS Beauty", E585="Semi WS Traditional"), "Wholesale",
IF(OR(E585="New Beauty", E585="New Pharmacy", E585="New Traditional"), "Online / New",
IF(OR(E585="Specialty", E585="SubD A", E585="SubD B"), "Specialty / Niche",
IF(E585="Hyper", "Hyper", "Other"))))))</f>
        <v>Specialty / Niche</v>
      </c>
      <c r="G585" s="5" t="s">
        <v>153</v>
      </c>
      <c r="H585" s="5" t="s">
        <v>130</v>
      </c>
      <c r="I585" s="5" t="s">
        <v>156</v>
      </c>
      <c r="J585" s="5">
        <v>2</v>
      </c>
      <c r="K585" s="5">
        <v>20</v>
      </c>
      <c r="L585" s="5">
        <v>25907.4</v>
      </c>
      <c r="M585" s="5"/>
      <c r="N585" s="5" t="s">
        <v>146</v>
      </c>
      <c r="O585" s="6">
        <f>Table1[[#This Row],[quantity]]*Table1[[#This Row],[amount]]</f>
        <v>518148</v>
      </c>
    </row>
    <row r="586" spans="1:15" x14ac:dyDescent="0.35">
      <c r="A586" s="4">
        <v>45644</v>
      </c>
      <c r="B586" s="5" t="s">
        <v>708</v>
      </c>
      <c r="C586" s="5" t="s">
        <v>709</v>
      </c>
      <c r="D586" s="5" t="s">
        <v>710</v>
      </c>
      <c r="E586" s="5" t="s">
        <v>83</v>
      </c>
      <c r="F586" s="5" t="str">
        <f>IF(OR(E586="Large A Pharmacy", E586="Large B Pharmacy", E586="Medium Pharmacy", E586="Small A Pharmacy", E586="Small B Pharmacy", E586="Small C Pharmacy"), "Retail Pharmacy",
IF(OR(E586="Large A Traditional", E586="Large B Traditional", E586="Medium Traditional", E586="Small A Traditional", E586="Small B Traditional", E586="Small C Traditional"), "Retail Traditional",
IF(OR(E586="Semi WS Beauty", E586="Semi WS Traditional"), "Wholesale",
IF(OR(E586="New Beauty", E586="New Pharmacy", E586="New Traditional"), "Online / New",
IF(OR(E586="Specialty", E586="SubD A", E586="SubD B"), "Specialty / Niche",
IF(E586="Hyper", "Hyper", "Other"))))))</f>
        <v>Specialty / Niche</v>
      </c>
      <c r="G586" s="5" t="s">
        <v>84</v>
      </c>
      <c r="H586" s="5" t="s">
        <v>130</v>
      </c>
      <c r="I586" s="5" t="s">
        <v>131</v>
      </c>
      <c r="J586" s="5">
        <v>1</v>
      </c>
      <c r="K586" s="5">
        <v>40</v>
      </c>
      <c r="L586" s="5">
        <v>0</v>
      </c>
      <c r="M586" s="5"/>
      <c r="N586" s="5" t="s">
        <v>146</v>
      </c>
      <c r="O586" s="6">
        <f>Table1[[#This Row],[quantity]]*Table1[[#This Row],[amount]]</f>
        <v>0</v>
      </c>
    </row>
    <row r="587" spans="1:15" x14ac:dyDescent="0.35">
      <c r="A587" s="4">
        <v>45642</v>
      </c>
      <c r="B587" s="5" t="s">
        <v>694</v>
      </c>
      <c r="C587" s="5" t="s">
        <v>141</v>
      </c>
      <c r="D587" s="5" t="s">
        <v>142</v>
      </c>
      <c r="E587" s="5" t="s">
        <v>74</v>
      </c>
      <c r="F587" s="5" t="str">
        <f>IF(OR(E587="Large A Pharmacy", E587="Large B Pharmacy", E587="Medium Pharmacy", E587="Small A Pharmacy", E587="Small B Pharmacy", E587="Small C Pharmacy"), "Retail Pharmacy",
IF(OR(E587="Large A Traditional", E587="Large B Traditional", E587="Medium Traditional", E587="Small A Traditional", E587="Small B Traditional", E587="Small C Traditional"), "Retail Traditional",
IF(OR(E587="Semi WS Beauty", E587="Semi WS Traditional"), "Wholesale",
IF(OR(E587="New Beauty", E587="New Pharmacy", E587="New Traditional"), "Online / New",
IF(OR(E587="Specialty", E587="SubD A", E587="SubD B"), "Specialty / Niche",
IF(E587="Hyper", "Hyper", "Other"))))))</f>
        <v>Retail Pharmacy</v>
      </c>
      <c r="G587" s="5" t="s">
        <v>143</v>
      </c>
      <c r="H587" s="5" t="s">
        <v>41</v>
      </c>
      <c r="I587" s="5" t="s">
        <v>42</v>
      </c>
      <c r="J587" s="5">
        <v>4</v>
      </c>
      <c r="K587" s="5">
        <v>11</v>
      </c>
      <c r="L587" s="5">
        <v>12311.2</v>
      </c>
      <c r="M587" s="5"/>
      <c r="N587" s="5" t="s">
        <v>695</v>
      </c>
      <c r="O587" s="6">
        <f>Table1[[#This Row],[quantity]]*Table1[[#This Row],[amount]]</f>
        <v>135423.20000000001</v>
      </c>
    </row>
    <row r="588" spans="1:15" x14ac:dyDescent="0.35">
      <c r="A588" s="4">
        <v>45640</v>
      </c>
      <c r="B588" s="5" t="s">
        <v>694</v>
      </c>
      <c r="C588" s="5" t="s">
        <v>715</v>
      </c>
      <c r="D588" s="5" t="s">
        <v>716</v>
      </c>
      <c r="E588" s="5" t="s">
        <v>152</v>
      </c>
      <c r="F588" s="5" t="str">
        <f>IF(OR(E588="Large A Pharmacy", E588="Large B Pharmacy", E588="Medium Pharmacy", E588="Small A Pharmacy", E588="Small B Pharmacy", E588="Small C Pharmacy"), "Retail Pharmacy",
IF(OR(E588="Large A Traditional", E588="Large B Traditional", E588="Medium Traditional", E588="Small A Traditional", E588="Small B Traditional", E588="Small C Traditional"), "Retail Traditional",
IF(OR(E588="Semi WS Beauty", E588="Semi WS Traditional"), "Wholesale",
IF(OR(E588="New Beauty", E588="New Pharmacy", E588="New Traditional"), "Online / New",
IF(OR(E588="Specialty", E588="SubD A", E588="SubD B"), "Specialty / Niche",
IF(E588="Hyper", "Hyper", "Other"))))))</f>
        <v>Specialty / Niche</v>
      </c>
      <c r="G588" s="5" t="s">
        <v>153</v>
      </c>
      <c r="H588" s="5" t="s">
        <v>130</v>
      </c>
      <c r="I588" s="5" t="s">
        <v>131</v>
      </c>
      <c r="J588" s="5">
        <v>3</v>
      </c>
      <c r="K588" s="5">
        <v>15</v>
      </c>
      <c r="L588" s="5">
        <v>14374.95</v>
      </c>
      <c r="M588" s="5"/>
      <c r="N588" s="5" t="s">
        <v>695</v>
      </c>
      <c r="O588" s="6">
        <f>Table1[[#This Row],[quantity]]*Table1[[#This Row],[amount]]</f>
        <v>215624.25</v>
      </c>
    </row>
    <row r="589" spans="1:15" x14ac:dyDescent="0.35">
      <c r="A589" s="4">
        <v>45640</v>
      </c>
      <c r="B589" s="5" t="s">
        <v>694</v>
      </c>
      <c r="C589" s="5" t="s">
        <v>543</v>
      </c>
      <c r="D589" s="5" t="s">
        <v>544</v>
      </c>
      <c r="E589" s="5" t="s">
        <v>83</v>
      </c>
      <c r="F589" s="5" t="str">
        <f>IF(OR(E589="Large A Pharmacy", E589="Large B Pharmacy", E589="Medium Pharmacy", E589="Small A Pharmacy", E589="Small B Pharmacy", E589="Small C Pharmacy"), "Retail Pharmacy",
IF(OR(E589="Large A Traditional", E589="Large B Traditional", E589="Medium Traditional", E589="Small A Traditional", E589="Small B Traditional", E589="Small C Traditional"), "Retail Traditional",
IF(OR(E589="Semi WS Beauty", E589="Semi WS Traditional"), "Wholesale",
IF(OR(E589="New Beauty", E589="New Pharmacy", E589="New Traditional"), "Online / New",
IF(OR(E589="Specialty", E589="SubD A", E589="SubD B"), "Specialty / Niche",
IF(E589="Hyper", "Hyper", "Other"))))))</f>
        <v>Specialty / Niche</v>
      </c>
      <c r="G589" s="5" t="s">
        <v>84</v>
      </c>
      <c r="H589" s="5" t="s">
        <v>28</v>
      </c>
      <c r="I589" s="5" t="s">
        <v>545</v>
      </c>
      <c r="J589" s="5">
        <v>48</v>
      </c>
      <c r="K589" s="5">
        <v>1</v>
      </c>
      <c r="L589" s="5">
        <v>657.26</v>
      </c>
      <c r="M589" s="5"/>
      <c r="N589" s="5" t="s">
        <v>695</v>
      </c>
      <c r="O589" s="6">
        <f>Table1[[#This Row],[quantity]]*Table1[[#This Row],[amount]]</f>
        <v>657.26</v>
      </c>
    </row>
    <row r="590" spans="1:15" x14ac:dyDescent="0.35">
      <c r="A590" s="4">
        <v>45640</v>
      </c>
      <c r="B590" s="5" t="s">
        <v>694</v>
      </c>
      <c r="C590" s="5" t="s">
        <v>561</v>
      </c>
      <c r="D590" s="5" t="s">
        <v>562</v>
      </c>
      <c r="E590" s="5" t="s">
        <v>83</v>
      </c>
      <c r="F590" s="5" t="str">
        <f>IF(OR(E590="Large A Pharmacy", E590="Large B Pharmacy", E590="Medium Pharmacy", E590="Small A Pharmacy", E590="Small B Pharmacy", E590="Small C Pharmacy"), "Retail Pharmacy",
IF(OR(E590="Large A Traditional", E590="Large B Traditional", E590="Medium Traditional", E590="Small A Traditional", E590="Small B Traditional", E590="Small C Traditional"), "Retail Traditional",
IF(OR(E590="Semi WS Beauty", E590="Semi WS Traditional"), "Wholesale",
IF(OR(E590="New Beauty", E590="New Pharmacy", E590="New Traditional"), "Online / New",
IF(OR(E590="Specialty", E590="SubD A", E590="SubD B"), "Specialty / Niche",
IF(E590="Hyper", "Hyper", "Other"))))))</f>
        <v>Specialty / Niche</v>
      </c>
      <c r="G590" s="5" t="s">
        <v>84</v>
      </c>
      <c r="H590" s="5" t="s">
        <v>41</v>
      </c>
      <c r="I590" s="5" t="s">
        <v>42</v>
      </c>
      <c r="J590" s="5">
        <v>12</v>
      </c>
      <c r="K590" s="5">
        <v>4</v>
      </c>
      <c r="L590" s="5">
        <v>1330</v>
      </c>
      <c r="M590" s="5"/>
      <c r="N590" s="5" t="s">
        <v>695</v>
      </c>
      <c r="O590" s="6">
        <f>Table1[[#This Row],[quantity]]*Table1[[#This Row],[amount]]</f>
        <v>5320</v>
      </c>
    </row>
    <row r="591" spans="1:15" x14ac:dyDescent="0.35">
      <c r="A591" s="4">
        <v>45640</v>
      </c>
      <c r="B591" s="5" t="s">
        <v>694</v>
      </c>
      <c r="C591" s="5" t="s">
        <v>81</v>
      </c>
      <c r="D591" s="5" t="s">
        <v>82</v>
      </c>
      <c r="E591" s="5" t="s">
        <v>83</v>
      </c>
      <c r="F591" s="5" t="str">
        <f>IF(OR(E591="Large A Pharmacy", E591="Large B Pharmacy", E591="Medium Pharmacy", E591="Small A Pharmacy", E591="Small B Pharmacy", E591="Small C Pharmacy"), "Retail Pharmacy",
IF(OR(E591="Large A Traditional", E591="Large B Traditional", E591="Medium Traditional", E591="Small A Traditional", E591="Small B Traditional", E591="Small C Traditional"), "Retail Traditional",
IF(OR(E591="Semi WS Beauty", E591="Semi WS Traditional"), "Wholesale",
IF(OR(E591="New Beauty", E591="New Pharmacy", E591="New Traditional"), "Online / New",
IF(OR(E591="Specialty", E591="SubD A", E591="SubD B"), "Specialty / Niche",
IF(E591="Hyper", "Hyper", "Other"))))))</f>
        <v>Specialty / Niche</v>
      </c>
      <c r="G591" s="5" t="s">
        <v>84</v>
      </c>
      <c r="H591" s="5" t="s">
        <v>130</v>
      </c>
      <c r="I591" s="5" t="s">
        <v>131</v>
      </c>
      <c r="J591" s="5">
        <v>48</v>
      </c>
      <c r="K591" s="5">
        <v>1</v>
      </c>
      <c r="L591" s="5">
        <v>67.599999999999994</v>
      </c>
      <c r="M591" s="5"/>
      <c r="N591" s="5" t="s">
        <v>695</v>
      </c>
      <c r="O591" s="6">
        <f>Table1[[#This Row],[quantity]]*Table1[[#This Row],[amount]]</f>
        <v>67.599999999999994</v>
      </c>
    </row>
    <row r="592" spans="1:15" x14ac:dyDescent="0.35">
      <c r="A592" s="4">
        <v>45642</v>
      </c>
      <c r="B592" s="5" t="s">
        <v>694</v>
      </c>
      <c r="C592" s="5" t="s">
        <v>141</v>
      </c>
      <c r="D592" s="5" t="s">
        <v>142</v>
      </c>
      <c r="E592" s="5" t="s">
        <v>74</v>
      </c>
      <c r="F592" s="5" t="str">
        <f>IF(OR(E592="Large A Pharmacy", E592="Large B Pharmacy", E592="Medium Pharmacy", E592="Small A Pharmacy", E592="Small B Pharmacy", E592="Small C Pharmacy"), "Retail Pharmacy",
IF(OR(E592="Large A Traditional", E592="Large B Traditional", E592="Medium Traditional", E592="Small A Traditional", E592="Small B Traditional", E592="Small C Traditional"), "Retail Traditional",
IF(OR(E592="Semi WS Beauty", E592="Semi WS Traditional"), "Wholesale",
IF(OR(E592="New Beauty", E592="New Pharmacy", E592="New Traditional"), "Online / New",
IF(OR(E592="Specialty", E592="SubD A", E592="SubD B"), "Specialty / Niche",
IF(E592="Hyper", "Hyper", "Other"))))))</f>
        <v>Retail Pharmacy</v>
      </c>
      <c r="G592" s="5" t="s">
        <v>143</v>
      </c>
      <c r="H592" s="5" t="s">
        <v>548</v>
      </c>
      <c r="I592" s="5" t="s">
        <v>619</v>
      </c>
      <c r="J592" s="5">
        <v>24</v>
      </c>
      <c r="K592" s="5">
        <v>2</v>
      </c>
      <c r="L592" s="5">
        <v>979.2</v>
      </c>
      <c r="M592" s="5"/>
      <c r="N592" s="5" t="s">
        <v>695</v>
      </c>
      <c r="O592" s="6">
        <f>Table1[[#This Row],[quantity]]*Table1[[#This Row],[amount]]</f>
        <v>1958.4</v>
      </c>
    </row>
    <row r="593" spans="1:15" x14ac:dyDescent="0.35">
      <c r="A593" s="4">
        <v>45642</v>
      </c>
      <c r="B593" s="5" t="s">
        <v>694</v>
      </c>
      <c r="C593" s="5" t="s">
        <v>141</v>
      </c>
      <c r="D593" s="5" t="s">
        <v>142</v>
      </c>
      <c r="E593" s="5" t="s">
        <v>74</v>
      </c>
      <c r="F593" s="5" t="str">
        <f>IF(OR(E593="Large A Pharmacy", E593="Large B Pharmacy", E593="Medium Pharmacy", E593="Small A Pharmacy", E593="Small B Pharmacy", E593="Small C Pharmacy"), "Retail Pharmacy",
IF(OR(E593="Large A Traditional", E593="Large B Traditional", E593="Medium Traditional", E593="Small A Traditional", E593="Small B Traditional", E593="Small C Traditional"), "Retail Traditional",
IF(OR(E593="Semi WS Beauty", E593="Semi WS Traditional"), "Wholesale",
IF(OR(E593="New Beauty", E593="New Pharmacy", E593="New Traditional"), "Online / New",
IF(OR(E593="Specialty", E593="SubD A", E593="SubD B"), "Specialty / Niche",
IF(E593="Hyper", "Hyper", "Other"))))))</f>
        <v>Retail Pharmacy</v>
      </c>
      <c r="G593" s="5" t="s">
        <v>143</v>
      </c>
      <c r="H593" s="5" t="s">
        <v>20</v>
      </c>
      <c r="I593" s="5" t="s">
        <v>136</v>
      </c>
      <c r="J593" s="5">
        <v>12</v>
      </c>
      <c r="K593" s="5">
        <v>4</v>
      </c>
      <c r="L593" s="5">
        <v>3671.72</v>
      </c>
      <c r="M593" s="5"/>
      <c r="N593" s="5" t="s">
        <v>695</v>
      </c>
      <c r="O593" s="6">
        <f>Table1[[#This Row],[quantity]]*Table1[[#This Row],[amount]]</f>
        <v>14686.88</v>
      </c>
    </row>
    <row r="594" spans="1:15" x14ac:dyDescent="0.35">
      <c r="A594" s="4">
        <v>45642</v>
      </c>
      <c r="B594" s="5" t="s">
        <v>694</v>
      </c>
      <c r="C594" s="5" t="s">
        <v>141</v>
      </c>
      <c r="D594" s="5" t="s">
        <v>142</v>
      </c>
      <c r="E594" s="5" t="s">
        <v>74</v>
      </c>
      <c r="F594" s="5" t="str">
        <f>IF(OR(E594="Large A Pharmacy", E594="Large B Pharmacy", E594="Medium Pharmacy", E594="Small A Pharmacy", E594="Small B Pharmacy", E594="Small C Pharmacy"), "Retail Pharmacy",
IF(OR(E594="Large A Traditional", E594="Large B Traditional", E594="Medium Traditional", E594="Small A Traditional", E594="Small B Traditional", E594="Small C Traditional"), "Retail Traditional",
IF(OR(E594="Semi WS Beauty", E594="Semi WS Traditional"), "Wholesale",
IF(OR(E594="New Beauty", E594="New Pharmacy", E594="New Traditional"), "Online / New",
IF(OR(E594="Specialty", E594="SubD A", E594="SubD B"), "Specialty / Niche",
IF(E594="Hyper", "Hyper", "Other"))))))</f>
        <v>Retail Pharmacy</v>
      </c>
      <c r="G594" s="5" t="s">
        <v>143</v>
      </c>
      <c r="H594" s="5" t="s">
        <v>20</v>
      </c>
      <c r="I594" s="5" t="s">
        <v>21</v>
      </c>
      <c r="J594" s="5">
        <v>12</v>
      </c>
      <c r="K594" s="5">
        <v>4</v>
      </c>
      <c r="L594" s="5">
        <v>9299.0400000000009</v>
      </c>
      <c r="M594" s="5"/>
      <c r="N594" s="5" t="s">
        <v>695</v>
      </c>
      <c r="O594" s="6">
        <f>Table1[[#This Row],[quantity]]*Table1[[#This Row],[amount]]</f>
        <v>37196.160000000003</v>
      </c>
    </row>
    <row r="595" spans="1:15" x14ac:dyDescent="0.35">
      <c r="A595" s="4">
        <v>45643</v>
      </c>
      <c r="B595" s="5" t="s">
        <v>694</v>
      </c>
      <c r="C595" s="5" t="s">
        <v>696</v>
      </c>
      <c r="D595" s="5" t="s">
        <v>697</v>
      </c>
      <c r="E595" s="5" t="s">
        <v>83</v>
      </c>
      <c r="F595" s="5" t="str">
        <f>IF(OR(E595="Large A Pharmacy", E595="Large B Pharmacy", E595="Medium Pharmacy", E595="Small A Pharmacy", E595="Small B Pharmacy", E595="Small C Pharmacy"), "Retail Pharmacy",
IF(OR(E595="Large A Traditional", E595="Large B Traditional", E595="Medium Traditional", E595="Small A Traditional", E595="Small B Traditional", E595="Small C Traditional"), "Retail Traditional",
IF(OR(E595="Semi WS Beauty", E595="Semi WS Traditional"), "Wholesale",
IF(OR(E595="New Beauty", E595="New Pharmacy", E595="New Traditional"), "Online / New",
IF(OR(E595="Specialty", E595="SubD A", E595="SubD B"), "Specialty / Niche",
IF(E595="Hyper", "Hyper", "Other"))))))</f>
        <v>Specialty / Niche</v>
      </c>
      <c r="G595" s="5" t="s">
        <v>84</v>
      </c>
      <c r="H595" s="5" t="s">
        <v>548</v>
      </c>
      <c r="I595" s="5" t="s">
        <v>619</v>
      </c>
      <c r="J595" s="5">
        <v>24</v>
      </c>
      <c r="K595" s="5">
        <v>2</v>
      </c>
      <c r="L595" s="5">
        <v>444.64</v>
      </c>
      <c r="M595" s="5"/>
      <c r="N595" s="5" t="s">
        <v>146</v>
      </c>
      <c r="O595" s="6">
        <f>Table1[[#This Row],[quantity]]*Table1[[#This Row],[amount]]</f>
        <v>889.28</v>
      </c>
    </row>
    <row r="596" spans="1:15" x14ac:dyDescent="0.35">
      <c r="A596" s="4">
        <v>45643</v>
      </c>
      <c r="B596" s="5" t="s">
        <v>708</v>
      </c>
      <c r="C596" s="5" t="s">
        <v>696</v>
      </c>
      <c r="D596" s="5" t="s">
        <v>697</v>
      </c>
      <c r="E596" s="5" t="s">
        <v>83</v>
      </c>
      <c r="F596" s="5" t="str">
        <f>IF(OR(E596="Large A Pharmacy", E596="Large B Pharmacy", E596="Medium Pharmacy", E596="Small A Pharmacy", E596="Small B Pharmacy", E596="Small C Pharmacy"), "Retail Pharmacy",
IF(OR(E596="Large A Traditional", E596="Large B Traditional", E596="Medium Traditional", E596="Small A Traditional", E596="Small B Traditional", E596="Small C Traditional"), "Retail Traditional",
IF(OR(E596="Semi WS Beauty", E596="Semi WS Traditional"), "Wholesale",
IF(OR(E596="New Beauty", E596="New Pharmacy", E596="New Traditional"), "Online / New",
IF(OR(E596="Specialty", E596="SubD A", E596="SubD B"), "Specialty / Niche",
IF(E596="Hyper", "Hyper", "Other"))))))</f>
        <v>Specialty / Niche</v>
      </c>
      <c r="G596" s="5" t="s">
        <v>84</v>
      </c>
      <c r="H596" s="5" t="s">
        <v>130</v>
      </c>
      <c r="I596" s="5" t="s">
        <v>131</v>
      </c>
      <c r="J596" s="5">
        <v>1</v>
      </c>
      <c r="K596" s="5">
        <v>48</v>
      </c>
      <c r="L596" s="5">
        <v>0</v>
      </c>
      <c r="M596" s="5"/>
      <c r="N596" s="5" t="s">
        <v>146</v>
      </c>
      <c r="O596" s="6">
        <f>Table1[[#This Row],[quantity]]*Table1[[#This Row],[amount]]</f>
        <v>0</v>
      </c>
    </row>
    <row r="597" spans="1:15" x14ac:dyDescent="0.35">
      <c r="A597" s="4">
        <v>45646</v>
      </c>
      <c r="B597" s="5" t="s">
        <v>694</v>
      </c>
      <c r="C597" s="5" t="s">
        <v>715</v>
      </c>
      <c r="D597" s="5" t="s">
        <v>716</v>
      </c>
      <c r="E597" s="5" t="s">
        <v>152</v>
      </c>
      <c r="F597" s="5" t="str">
        <f>IF(OR(E597="Large A Pharmacy", E597="Large B Pharmacy", E597="Medium Pharmacy", E597="Small A Pharmacy", E597="Small B Pharmacy", E597="Small C Pharmacy"), "Retail Pharmacy",
IF(OR(E597="Large A Traditional", E597="Large B Traditional", E597="Medium Traditional", E597="Small A Traditional", E597="Small B Traditional", E597="Small C Traditional"), "Retail Traditional",
IF(OR(E597="Semi WS Beauty", E597="Semi WS Traditional"), "Wholesale",
IF(OR(E597="New Beauty", E597="New Pharmacy", E597="New Traditional"), "Online / New",
IF(OR(E597="Specialty", E597="SubD A", E597="SubD B"), "Specialty / Niche",
IF(E597="Hyper", "Hyper", "Other"))))))</f>
        <v>Specialty / Niche</v>
      </c>
      <c r="G597" s="5" t="s">
        <v>153</v>
      </c>
      <c r="H597" s="5" t="s">
        <v>20</v>
      </c>
      <c r="I597" s="5" t="s">
        <v>563</v>
      </c>
      <c r="J597" s="5">
        <v>4</v>
      </c>
      <c r="K597" s="5">
        <v>12</v>
      </c>
      <c r="L597" s="5">
        <v>17022.599999999999</v>
      </c>
      <c r="M597" s="5"/>
      <c r="N597" s="5" t="s">
        <v>146</v>
      </c>
      <c r="O597" s="6">
        <f>Table1[[#This Row],[quantity]]*Table1[[#This Row],[amount]]</f>
        <v>204271.19999999998</v>
      </c>
    </row>
    <row r="598" spans="1:15" x14ac:dyDescent="0.35">
      <c r="A598" s="4">
        <v>45628</v>
      </c>
      <c r="B598" s="5" t="s">
        <v>694</v>
      </c>
      <c r="C598" s="5" t="s">
        <v>725</v>
      </c>
      <c r="D598" s="5" t="s">
        <v>726</v>
      </c>
      <c r="E598" s="5" t="s">
        <v>74</v>
      </c>
      <c r="F598" s="5" t="str">
        <f>IF(OR(E598="Large A Pharmacy", E598="Large B Pharmacy", E598="Medium Pharmacy", E598="Small A Pharmacy", E598="Small B Pharmacy", E598="Small C Pharmacy"), "Retail Pharmacy",
IF(OR(E598="Large A Traditional", E598="Large B Traditional", E598="Medium Traditional", E598="Small A Traditional", E598="Small B Traditional", E598="Small C Traditional"), "Retail Traditional",
IF(OR(E598="Semi WS Beauty", E598="Semi WS Traditional"), "Wholesale",
IF(OR(E598="New Beauty", E598="New Pharmacy", E598="New Traditional"), "Online / New",
IF(OR(E598="Specialty", E598="SubD A", E598="SubD B"), "Specialty / Niche",
IF(E598="Hyper", "Hyper", "Other"))))))</f>
        <v>Retail Pharmacy</v>
      </c>
      <c r="G598" s="5" t="s">
        <v>75</v>
      </c>
      <c r="H598" s="5" t="s">
        <v>194</v>
      </c>
      <c r="I598" s="5" t="s">
        <v>195</v>
      </c>
      <c r="J598" s="5">
        <v>24</v>
      </c>
      <c r="K598" s="5">
        <v>2</v>
      </c>
      <c r="L598" s="5">
        <v>657.9</v>
      </c>
      <c r="M598" s="5"/>
      <c r="N598" s="5" t="s">
        <v>23</v>
      </c>
      <c r="O598" s="6">
        <f>Table1[[#This Row],[quantity]]*Table1[[#This Row],[amount]]</f>
        <v>1315.8</v>
      </c>
    </row>
    <row r="599" spans="1:15" x14ac:dyDescent="0.35">
      <c r="A599" s="4">
        <v>45628</v>
      </c>
      <c r="B599" s="5" t="s">
        <v>694</v>
      </c>
      <c r="C599" s="5" t="s">
        <v>727</v>
      </c>
      <c r="D599" s="5" t="s">
        <v>728</v>
      </c>
      <c r="E599" s="5" t="s">
        <v>39</v>
      </c>
      <c r="F599" s="5" t="str">
        <f>IF(OR(E599="Large A Pharmacy", E599="Large B Pharmacy", E599="Medium Pharmacy", E599="Small A Pharmacy", E599="Small B Pharmacy", E599="Small C Pharmacy"), "Retail Pharmacy",
IF(OR(E599="Large A Traditional", E599="Large B Traditional", E599="Medium Traditional", E599="Small A Traditional", E599="Small B Traditional", E599="Small C Traditional"), "Retail Traditional",
IF(OR(E599="Semi WS Beauty", E599="Semi WS Traditional"), "Wholesale",
IF(OR(E599="New Beauty", E599="New Pharmacy", E599="New Traditional"), "Online / New",
IF(OR(E599="Specialty", E599="SubD A", E599="SubD B"), "Specialty / Niche",
IF(E599="Hyper", "Hyper", "Other"))))))</f>
        <v>Retail Pharmacy</v>
      </c>
      <c r="G599" s="5" t="s">
        <v>40</v>
      </c>
      <c r="H599" s="5" t="s">
        <v>194</v>
      </c>
      <c r="I599" s="5" t="s">
        <v>195</v>
      </c>
      <c r="J599" s="5">
        <v>48</v>
      </c>
      <c r="K599" s="5">
        <v>1</v>
      </c>
      <c r="L599" s="5">
        <v>144.72999999999999</v>
      </c>
      <c r="M599" s="5"/>
      <c r="N599" s="5" t="s">
        <v>23</v>
      </c>
      <c r="O599" s="6">
        <f>Table1[[#This Row],[quantity]]*Table1[[#This Row],[amount]]</f>
        <v>144.72999999999999</v>
      </c>
    </row>
    <row r="600" spans="1:15" x14ac:dyDescent="0.35">
      <c r="A600" s="4">
        <v>45639</v>
      </c>
      <c r="B600" s="5" t="s">
        <v>694</v>
      </c>
      <c r="C600" s="5" t="s">
        <v>700</v>
      </c>
      <c r="D600" s="5" t="s">
        <v>701</v>
      </c>
      <c r="E600" s="5" t="s">
        <v>83</v>
      </c>
      <c r="F600" s="5" t="str">
        <f>IF(OR(E600="Large A Pharmacy", E600="Large B Pharmacy", E600="Medium Pharmacy", E600="Small A Pharmacy", E600="Small B Pharmacy", E600="Small C Pharmacy"), "Retail Pharmacy",
IF(OR(E600="Large A Traditional", E600="Large B Traditional", E600="Medium Traditional", E600="Small A Traditional", E600="Small B Traditional", E600="Small C Traditional"), "Retail Traditional",
IF(OR(E600="Semi WS Beauty", E600="Semi WS Traditional"), "Wholesale",
IF(OR(E600="New Beauty", E600="New Pharmacy", E600="New Traditional"), "Online / New",
IF(OR(E600="Specialty", E600="SubD A", E600="SubD B"), "Specialty / Niche",
IF(E600="Hyper", "Hyper", "Other"))))))</f>
        <v>Specialty / Niche</v>
      </c>
      <c r="G600" s="5" t="s">
        <v>84</v>
      </c>
      <c r="H600" s="5" t="s">
        <v>130</v>
      </c>
      <c r="I600" s="5" t="s">
        <v>131</v>
      </c>
      <c r="J600" s="5">
        <v>5</v>
      </c>
      <c r="K600" s="5">
        <v>10</v>
      </c>
      <c r="L600" s="5">
        <v>1020.4</v>
      </c>
      <c r="M600" s="5"/>
      <c r="N600" s="5" t="s">
        <v>86</v>
      </c>
      <c r="O600" s="6">
        <f>Table1[[#This Row],[quantity]]*Table1[[#This Row],[amount]]</f>
        <v>10204</v>
      </c>
    </row>
    <row r="601" spans="1:15" x14ac:dyDescent="0.35">
      <c r="A601" s="4">
        <v>45646</v>
      </c>
      <c r="B601" s="5" t="s">
        <v>694</v>
      </c>
      <c r="C601" s="5" t="s">
        <v>704</v>
      </c>
      <c r="D601" s="5" t="s">
        <v>705</v>
      </c>
      <c r="E601" s="5" t="s">
        <v>83</v>
      </c>
      <c r="F601" s="5" t="str">
        <f>IF(OR(E601="Large A Pharmacy", E601="Large B Pharmacy", E601="Medium Pharmacy", E601="Small A Pharmacy", E601="Small B Pharmacy", E601="Small C Pharmacy"), "Retail Pharmacy",
IF(OR(E601="Large A Traditional", E601="Large B Traditional", E601="Medium Traditional", E601="Small A Traditional", E601="Small B Traditional", E601="Small C Traditional"), "Retail Traditional",
IF(OR(E601="Semi WS Beauty", E601="Semi WS Traditional"), "Wholesale",
IF(OR(E601="New Beauty", E601="New Pharmacy", E601="New Traditional"), "Online / New",
IF(OR(E601="Specialty", E601="SubD A", E601="SubD B"), "Specialty / Niche",
IF(E601="Hyper", "Hyper", "Other"))))))</f>
        <v>Specialty / Niche</v>
      </c>
      <c r="G601" s="5" t="s">
        <v>84</v>
      </c>
      <c r="H601" s="5" t="s">
        <v>130</v>
      </c>
      <c r="I601" s="5" t="s">
        <v>131</v>
      </c>
      <c r="J601" s="5">
        <v>5</v>
      </c>
      <c r="K601" s="5">
        <v>10</v>
      </c>
      <c r="L601" s="5">
        <v>6009.3</v>
      </c>
      <c r="M601" s="5"/>
      <c r="N601" s="5" t="s">
        <v>146</v>
      </c>
      <c r="O601" s="6">
        <f>Table1[[#This Row],[quantity]]*Table1[[#This Row],[amount]]</f>
        <v>60093</v>
      </c>
    </row>
    <row r="602" spans="1:15" x14ac:dyDescent="0.35">
      <c r="A602" s="4">
        <v>45642</v>
      </c>
      <c r="B602" s="5" t="s">
        <v>694</v>
      </c>
      <c r="C602" s="5" t="s">
        <v>141</v>
      </c>
      <c r="D602" s="5" t="s">
        <v>142</v>
      </c>
      <c r="E602" s="5" t="s">
        <v>74</v>
      </c>
      <c r="F602" s="5" t="str">
        <f>IF(OR(E602="Large A Pharmacy", E602="Large B Pharmacy", E602="Medium Pharmacy", E602="Small A Pharmacy", E602="Small B Pharmacy", E602="Small C Pharmacy"), "Retail Pharmacy",
IF(OR(E602="Large A Traditional", E602="Large B Traditional", E602="Medium Traditional", E602="Small A Traditional", E602="Small B Traditional", E602="Small C Traditional"), "Retail Traditional",
IF(OR(E602="Semi WS Beauty", E602="Semi WS Traditional"), "Wholesale",
IF(OR(E602="New Beauty", E602="New Pharmacy", E602="New Traditional"), "Online / New",
IF(OR(E602="Specialty", E602="SubD A", E602="SubD B"), "Specialty / Niche",
IF(E602="Hyper", "Hyper", "Other"))))))</f>
        <v>Retail Pharmacy</v>
      </c>
      <c r="G602" s="5" t="s">
        <v>143</v>
      </c>
      <c r="H602" s="5" t="s">
        <v>575</v>
      </c>
      <c r="I602" s="5" t="s">
        <v>576</v>
      </c>
      <c r="J602" s="5">
        <v>6</v>
      </c>
      <c r="K602" s="5">
        <v>9</v>
      </c>
      <c r="L602" s="5">
        <v>7426.89</v>
      </c>
      <c r="M602" s="5"/>
      <c r="N602" s="5" t="s">
        <v>146</v>
      </c>
      <c r="O602" s="6">
        <f>Table1[[#This Row],[quantity]]*Table1[[#This Row],[amount]]</f>
        <v>66842.010000000009</v>
      </c>
    </row>
    <row r="603" spans="1:15" x14ac:dyDescent="0.35">
      <c r="A603" s="4">
        <v>45646</v>
      </c>
      <c r="B603" s="5" t="s">
        <v>694</v>
      </c>
      <c r="C603" s="5" t="s">
        <v>704</v>
      </c>
      <c r="D603" s="5" t="s">
        <v>705</v>
      </c>
      <c r="E603" s="5" t="s">
        <v>83</v>
      </c>
      <c r="F603" s="5" t="str">
        <f>IF(OR(E603="Large A Pharmacy", E603="Large B Pharmacy", E603="Medium Pharmacy", E603="Small A Pharmacy", E603="Small B Pharmacy", E603="Small C Pharmacy"), "Retail Pharmacy",
IF(OR(E603="Large A Traditional", E603="Large B Traditional", E603="Medium Traditional", E603="Small A Traditional", E603="Small B Traditional", E603="Small C Traditional"), "Retail Traditional",
IF(OR(E603="Semi WS Beauty", E603="Semi WS Traditional"), "Wholesale",
IF(OR(E603="New Beauty", E603="New Pharmacy", E603="New Traditional"), "Online / New",
IF(OR(E603="Specialty", E603="SubD A", E603="SubD B"), "Specialty / Niche",
IF(E603="Hyper", "Hyper", "Other"))))))</f>
        <v>Specialty / Niche</v>
      </c>
      <c r="G603" s="5" t="s">
        <v>84</v>
      </c>
      <c r="H603" s="5" t="s">
        <v>130</v>
      </c>
      <c r="I603" s="5" t="s">
        <v>131</v>
      </c>
      <c r="J603" s="5">
        <v>3</v>
      </c>
      <c r="K603" s="5">
        <v>18</v>
      </c>
      <c r="L603" s="5">
        <v>17249.939999999999</v>
      </c>
      <c r="M603" s="5"/>
      <c r="N603" s="5" t="s">
        <v>146</v>
      </c>
      <c r="O603" s="6">
        <f>Table1[[#This Row],[quantity]]*Table1[[#This Row],[amount]]</f>
        <v>310498.92</v>
      </c>
    </row>
    <row r="604" spans="1:15" x14ac:dyDescent="0.35">
      <c r="A604" s="4">
        <v>45642</v>
      </c>
      <c r="B604" s="5" t="s">
        <v>694</v>
      </c>
      <c r="C604" s="5" t="s">
        <v>546</v>
      </c>
      <c r="D604" s="5" t="s">
        <v>547</v>
      </c>
      <c r="E604" s="5" t="s">
        <v>152</v>
      </c>
      <c r="F604" s="5" t="str">
        <f>IF(OR(E604="Large A Pharmacy", E604="Large B Pharmacy", E604="Medium Pharmacy", E604="Small A Pharmacy", E604="Small B Pharmacy", E604="Small C Pharmacy"), "Retail Pharmacy",
IF(OR(E604="Large A Traditional", E604="Large B Traditional", E604="Medium Traditional", E604="Small A Traditional", E604="Small B Traditional", E604="Small C Traditional"), "Retail Traditional",
IF(OR(E604="Semi WS Beauty", E604="Semi WS Traditional"), "Wholesale",
IF(OR(E604="New Beauty", E604="New Pharmacy", E604="New Traditional"), "Online / New",
IF(OR(E604="Specialty", E604="SubD A", E604="SubD B"), "Specialty / Niche",
IF(E604="Hyper", "Hyper", "Other"))))))</f>
        <v>Specialty / Niche</v>
      </c>
      <c r="G604" s="5" t="s">
        <v>153</v>
      </c>
      <c r="H604" s="5" t="s">
        <v>188</v>
      </c>
      <c r="I604" s="5" t="s">
        <v>612</v>
      </c>
      <c r="J604" s="5">
        <v>56</v>
      </c>
      <c r="K604" s="5">
        <v>1</v>
      </c>
      <c r="L604" s="5">
        <v>163.63999999999999</v>
      </c>
      <c r="M604" s="5"/>
      <c r="N604" s="5" t="s">
        <v>146</v>
      </c>
      <c r="O604" s="6">
        <f>Table1[[#This Row],[quantity]]*Table1[[#This Row],[amount]]</f>
        <v>163.63999999999999</v>
      </c>
    </row>
    <row r="605" spans="1:15" x14ac:dyDescent="0.35">
      <c r="A605" s="4">
        <v>45646</v>
      </c>
      <c r="B605" s="5" t="s">
        <v>694</v>
      </c>
      <c r="C605" s="5" t="s">
        <v>704</v>
      </c>
      <c r="D605" s="5" t="s">
        <v>705</v>
      </c>
      <c r="E605" s="5" t="s">
        <v>83</v>
      </c>
      <c r="F605" s="5" t="str">
        <f>IF(OR(E605="Large A Pharmacy", E605="Large B Pharmacy", E605="Medium Pharmacy", E605="Small A Pharmacy", E605="Small B Pharmacy", E605="Small C Pharmacy"), "Retail Pharmacy",
IF(OR(E605="Large A Traditional", E605="Large B Traditional", E605="Medium Traditional", E605="Small A Traditional", E605="Small B Traditional", E605="Small C Traditional"), "Retail Traditional",
IF(OR(E605="Semi WS Beauty", E605="Semi WS Traditional"), "Wholesale",
IF(OR(E605="New Beauty", E605="New Pharmacy", E605="New Traditional"), "Online / New",
IF(OR(E605="Specialty", E605="SubD A", E605="SubD B"), "Specialty / Niche",
IF(E605="Hyper", "Hyper", "Other"))))))</f>
        <v>Specialty / Niche</v>
      </c>
      <c r="G605" s="5" t="s">
        <v>84</v>
      </c>
      <c r="H605" s="5" t="s">
        <v>188</v>
      </c>
      <c r="I605" s="5" t="s">
        <v>612</v>
      </c>
      <c r="J605" s="5">
        <v>56</v>
      </c>
      <c r="K605" s="5">
        <v>1</v>
      </c>
      <c r="L605" s="5">
        <v>208.18</v>
      </c>
      <c r="M605" s="5"/>
      <c r="N605" s="5" t="s">
        <v>146</v>
      </c>
      <c r="O605" s="6">
        <f>Table1[[#This Row],[quantity]]*Table1[[#This Row],[amount]]</f>
        <v>208.18</v>
      </c>
    </row>
    <row r="606" spans="1:15" x14ac:dyDescent="0.35">
      <c r="A606" s="4">
        <v>45642</v>
      </c>
      <c r="B606" s="5" t="s">
        <v>694</v>
      </c>
      <c r="C606" s="5" t="s">
        <v>141</v>
      </c>
      <c r="D606" s="5" t="s">
        <v>142</v>
      </c>
      <c r="E606" s="5" t="s">
        <v>74</v>
      </c>
      <c r="F606" s="5" t="str">
        <f>IF(OR(E606="Large A Pharmacy", E606="Large B Pharmacy", E606="Medium Pharmacy", E606="Small A Pharmacy", E606="Small B Pharmacy", E606="Small C Pharmacy"), "Retail Pharmacy",
IF(OR(E606="Large A Traditional", E606="Large B Traditional", E606="Medium Traditional", E606="Small A Traditional", E606="Small B Traditional", E606="Small C Traditional"), "Retail Traditional",
IF(OR(E606="Semi WS Beauty", E606="Semi WS Traditional"), "Wholesale",
IF(OR(E606="New Beauty", E606="New Pharmacy", E606="New Traditional"), "Online / New",
IF(OR(E606="Specialty", E606="SubD A", E606="SubD B"), "Specialty / Niche",
IF(E606="Hyper", "Hyper", "Other"))))))</f>
        <v>Retail Pharmacy</v>
      </c>
      <c r="G606" s="5" t="s">
        <v>143</v>
      </c>
      <c r="H606" s="5" t="s">
        <v>64</v>
      </c>
      <c r="I606" s="5" t="s">
        <v>729</v>
      </c>
      <c r="J606" s="5">
        <v>10</v>
      </c>
      <c r="K606" s="5">
        <v>6</v>
      </c>
      <c r="L606" s="5">
        <v>1684.26</v>
      </c>
      <c r="M606" s="5"/>
      <c r="N606" s="5" t="s">
        <v>695</v>
      </c>
      <c r="O606" s="6">
        <f>Table1[[#This Row],[quantity]]*Table1[[#This Row],[amount]]</f>
        <v>10105.56</v>
      </c>
    </row>
    <row r="607" spans="1:15" x14ac:dyDescent="0.35">
      <c r="A607" s="4">
        <v>45642</v>
      </c>
      <c r="B607" s="5" t="s">
        <v>694</v>
      </c>
      <c r="C607" s="5" t="s">
        <v>141</v>
      </c>
      <c r="D607" s="5" t="s">
        <v>142</v>
      </c>
      <c r="E607" s="5" t="s">
        <v>74</v>
      </c>
      <c r="F607" s="5" t="str">
        <f>IF(OR(E607="Large A Pharmacy", E607="Large B Pharmacy", E607="Medium Pharmacy", E607="Small A Pharmacy", E607="Small B Pharmacy", E607="Small C Pharmacy"), "Retail Pharmacy",
IF(OR(E607="Large A Traditional", E607="Large B Traditional", E607="Medium Traditional", E607="Small A Traditional", E607="Small B Traditional", E607="Small C Traditional"), "Retail Traditional",
IF(OR(E607="Semi WS Beauty", E607="Semi WS Traditional"), "Wholesale",
IF(OR(E607="New Beauty", E607="New Pharmacy", E607="New Traditional"), "Online / New",
IF(OR(E607="Specialty", E607="SubD A", E607="SubD B"), "Specialty / Niche",
IF(E607="Hyper", "Hyper", "Other"))))))</f>
        <v>Retail Pharmacy</v>
      </c>
      <c r="G607" s="5" t="s">
        <v>143</v>
      </c>
      <c r="H607" s="5" t="s">
        <v>575</v>
      </c>
      <c r="I607" s="5" t="s">
        <v>576</v>
      </c>
      <c r="J607" s="5">
        <v>6</v>
      </c>
      <c r="K607" s="5">
        <v>10</v>
      </c>
      <c r="L607" s="5">
        <v>3730.4</v>
      </c>
      <c r="M607" s="5"/>
      <c r="N607" s="5" t="s">
        <v>146</v>
      </c>
      <c r="O607" s="6">
        <f>Table1[[#This Row],[quantity]]*Table1[[#This Row],[amount]]</f>
        <v>37304</v>
      </c>
    </row>
    <row r="608" spans="1:15" x14ac:dyDescent="0.35">
      <c r="A608" s="4">
        <v>45644</v>
      </c>
      <c r="B608" s="5" t="s">
        <v>694</v>
      </c>
      <c r="C608" s="5" t="s">
        <v>706</v>
      </c>
      <c r="D608" s="5" t="s">
        <v>707</v>
      </c>
      <c r="E608" s="5" t="s">
        <v>83</v>
      </c>
      <c r="F608" s="5" t="str">
        <f>IF(OR(E608="Large A Pharmacy", E608="Large B Pharmacy", E608="Medium Pharmacy", E608="Small A Pharmacy", E608="Small B Pharmacy", E608="Small C Pharmacy"), "Retail Pharmacy",
IF(OR(E608="Large A Traditional", E608="Large B Traditional", E608="Medium Traditional", E608="Small A Traditional", E608="Small B Traditional", E608="Small C Traditional"), "Retail Traditional",
IF(OR(E608="Semi WS Beauty", E608="Semi WS Traditional"), "Wholesale",
IF(OR(E608="New Beauty", E608="New Pharmacy", E608="New Traditional"), "Online / New",
IF(OR(E608="Specialty", E608="SubD A", E608="SubD B"), "Specialty / Niche",
IF(E608="Hyper", "Hyper", "Other"))))))</f>
        <v>Specialty / Niche</v>
      </c>
      <c r="G608" s="5" t="s">
        <v>84</v>
      </c>
      <c r="H608" s="5" t="s">
        <v>130</v>
      </c>
      <c r="I608" s="5" t="s">
        <v>156</v>
      </c>
      <c r="J608" s="5">
        <v>2</v>
      </c>
      <c r="K608" s="5">
        <v>30</v>
      </c>
      <c r="L608" s="5">
        <v>38861.1</v>
      </c>
      <c r="M608" s="5"/>
      <c r="N608" s="5" t="s">
        <v>146</v>
      </c>
      <c r="O608" s="6">
        <f>Table1[[#This Row],[quantity]]*Table1[[#This Row],[amount]]</f>
        <v>1165833</v>
      </c>
    </row>
    <row r="609" spans="1:15" x14ac:dyDescent="0.35">
      <c r="A609" s="4">
        <v>45640</v>
      </c>
      <c r="B609" s="5" t="s">
        <v>694</v>
      </c>
      <c r="C609" s="5" t="s">
        <v>150</v>
      </c>
      <c r="D609" s="5" t="s">
        <v>151</v>
      </c>
      <c r="E609" s="5" t="s">
        <v>152</v>
      </c>
      <c r="F609" s="5" t="str">
        <f>IF(OR(E609="Large A Pharmacy", E609="Large B Pharmacy", E609="Medium Pharmacy", E609="Small A Pharmacy", E609="Small B Pharmacy", E609="Small C Pharmacy"), "Retail Pharmacy",
IF(OR(E609="Large A Traditional", E609="Large B Traditional", E609="Medium Traditional", E609="Small A Traditional", E609="Small B Traditional", E609="Small C Traditional"), "Retail Traditional",
IF(OR(E609="Semi WS Beauty", E609="Semi WS Traditional"), "Wholesale",
IF(OR(E609="New Beauty", E609="New Pharmacy", E609="New Traditional"), "Online / New",
IF(OR(E609="Specialty", E609="SubD A", E609="SubD B"), "Specialty / Niche",
IF(E609="Hyper", "Hyper", "Other"))))))</f>
        <v>Specialty / Niche</v>
      </c>
      <c r="G609" s="5" t="s">
        <v>153</v>
      </c>
      <c r="H609" s="5" t="s">
        <v>130</v>
      </c>
      <c r="I609" s="5" t="s">
        <v>131</v>
      </c>
      <c r="J609" s="5">
        <v>3</v>
      </c>
      <c r="K609" s="5">
        <v>21</v>
      </c>
      <c r="L609" s="5">
        <v>20124.93</v>
      </c>
      <c r="M609" s="5"/>
      <c r="N609" s="5" t="s">
        <v>695</v>
      </c>
      <c r="O609" s="6">
        <f>Table1[[#This Row],[quantity]]*Table1[[#This Row],[amount]]</f>
        <v>422623.53</v>
      </c>
    </row>
    <row r="610" spans="1:15" x14ac:dyDescent="0.35">
      <c r="A610" s="4">
        <v>45640</v>
      </c>
      <c r="B610" s="5" t="s">
        <v>694</v>
      </c>
      <c r="C610" s="5" t="s">
        <v>702</v>
      </c>
      <c r="D610" s="5" t="s">
        <v>703</v>
      </c>
      <c r="E610" s="5" t="s">
        <v>83</v>
      </c>
      <c r="F610" s="5" t="str">
        <f>IF(OR(E610="Large A Pharmacy", E610="Large B Pharmacy", E610="Medium Pharmacy", E610="Small A Pharmacy", E610="Small B Pharmacy", E610="Small C Pharmacy"), "Retail Pharmacy",
IF(OR(E610="Large A Traditional", E610="Large B Traditional", E610="Medium Traditional", E610="Small A Traditional", E610="Small B Traditional", E610="Small C Traditional"), "Retail Traditional",
IF(OR(E610="Semi WS Beauty", E610="Semi WS Traditional"), "Wholesale",
IF(OR(E610="New Beauty", E610="New Pharmacy", E610="New Traditional"), "Online / New",
IF(OR(E610="Specialty", E610="SubD A", E610="SubD B"), "Specialty / Niche",
IF(E610="Hyper", "Hyper", "Other"))))))</f>
        <v>Specialty / Niche</v>
      </c>
      <c r="G610" s="5" t="s">
        <v>84</v>
      </c>
      <c r="H610" s="5" t="s">
        <v>130</v>
      </c>
      <c r="I610" s="5" t="s">
        <v>156</v>
      </c>
      <c r="J610" s="5">
        <v>16</v>
      </c>
      <c r="K610" s="5">
        <v>4</v>
      </c>
      <c r="L610" s="5">
        <v>1314.84</v>
      </c>
      <c r="M610" s="5"/>
      <c r="N610" s="5" t="s">
        <v>695</v>
      </c>
      <c r="O610" s="6">
        <f>Table1[[#This Row],[quantity]]*Table1[[#This Row],[amount]]</f>
        <v>5259.36</v>
      </c>
    </row>
    <row r="611" spans="1:15" x14ac:dyDescent="0.35">
      <c r="A611" s="4">
        <v>45640</v>
      </c>
      <c r="B611" s="5" t="s">
        <v>694</v>
      </c>
      <c r="C611" s="5" t="s">
        <v>561</v>
      </c>
      <c r="D611" s="5" t="s">
        <v>562</v>
      </c>
      <c r="E611" s="5" t="s">
        <v>83</v>
      </c>
      <c r="F611" s="5" t="str">
        <f>IF(OR(E611="Large A Pharmacy", E611="Large B Pharmacy", E611="Medium Pharmacy", E611="Small A Pharmacy", E611="Small B Pharmacy", E611="Small C Pharmacy"), "Retail Pharmacy",
IF(OR(E611="Large A Traditional", E611="Large B Traditional", E611="Medium Traditional", E611="Small A Traditional", E611="Small B Traditional", E611="Small C Traditional"), "Retail Traditional",
IF(OR(E611="Semi WS Beauty", E611="Semi WS Traditional"), "Wholesale",
IF(OR(E611="New Beauty", E611="New Pharmacy", E611="New Traditional"), "Online / New",
IF(OR(E611="Specialty", E611="SubD A", E611="SubD B"), "Specialty / Niche",
IF(E611="Hyper", "Hyper", "Other"))))))</f>
        <v>Specialty / Niche</v>
      </c>
      <c r="G611" s="5" t="s">
        <v>84</v>
      </c>
      <c r="H611" s="5" t="s">
        <v>130</v>
      </c>
      <c r="I611" s="5" t="s">
        <v>556</v>
      </c>
      <c r="J611" s="5">
        <v>4</v>
      </c>
      <c r="K611" s="5">
        <v>16</v>
      </c>
      <c r="L611" s="5">
        <v>7925.92</v>
      </c>
      <c r="M611" s="5"/>
      <c r="N611" s="5" t="s">
        <v>695</v>
      </c>
      <c r="O611" s="6">
        <f>Table1[[#This Row],[quantity]]*Table1[[#This Row],[amount]]</f>
        <v>126814.72</v>
      </c>
    </row>
    <row r="612" spans="1:15" x14ac:dyDescent="0.35">
      <c r="A612" s="4">
        <v>45640</v>
      </c>
      <c r="B612" s="5" t="s">
        <v>708</v>
      </c>
      <c r="C612" s="5" t="s">
        <v>700</v>
      </c>
      <c r="D612" s="5" t="s">
        <v>701</v>
      </c>
      <c r="E612" s="5" t="s">
        <v>83</v>
      </c>
      <c r="F612" s="5" t="str">
        <f>IF(OR(E612="Large A Pharmacy", E612="Large B Pharmacy", E612="Medium Pharmacy", E612="Small A Pharmacy", E612="Small B Pharmacy", E612="Small C Pharmacy"), "Retail Pharmacy",
IF(OR(E612="Large A Traditional", E612="Large B Traditional", E612="Medium Traditional", E612="Small A Traditional", E612="Small B Traditional", E612="Small C Traditional"), "Retail Traditional",
IF(OR(E612="Semi WS Beauty", E612="Semi WS Traditional"), "Wholesale",
IF(OR(E612="New Beauty", E612="New Pharmacy", E612="New Traditional"), "Online / New",
IF(OR(E612="Specialty", E612="SubD A", E612="SubD B"), "Specialty / Niche",
IF(E612="Hyper", "Hyper", "Other"))))))</f>
        <v>Specialty / Niche</v>
      </c>
      <c r="G612" s="5" t="s">
        <v>84</v>
      </c>
      <c r="H612" s="5" t="s">
        <v>130</v>
      </c>
      <c r="I612" s="5" t="s">
        <v>131</v>
      </c>
      <c r="J612" s="5">
        <v>1</v>
      </c>
      <c r="K612" s="5">
        <v>64</v>
      </c>
      <c r="L612" s="5">
        <v>0</v>
      </c>
      <c r="M612" s="5"/>
      <c r="N612" s="5" t="s">
        <v>695</v>
      </c>
      <c r="O612" s="6">
        <f>Table1[[#This Row],[quantity]]*Table1[[#This Row],[amount]]</f>
        <v>0</v>
      </c>
    </row>
    <row r="613" spans="1:15" x14ac:dyDescent="0.35">
      <c r="A613" s="4">
        <v>45646</v>
      </c>
      <c r="B613" s="5" t="s">
        <v>694</v>
      </c>
      <c r="C613" s="5" t="s">
        <v>702</v>
      </c>
      <c r="D613" s="5" t="s">
        <v>703</v>
      </c>
      <c r="E613" s="5" t="s">
        <v>83</v>
      </c>
      <c r="F613" s="5" t="str">
        <f>IF(OR(E613="Large A Pharmacy", E613="Large B Pharmacy", E613="Medium Pharmacy", E613="Small A Pharmacy", E613="Small B Pharmacy", E613="Small C Pharmacy"), "Retail Pharmacy",
IF(OR(E613="Large A Traditional", E613="Large B Traditional", E613="Medium Traditional", E613="Small A Traditional", E613="Small B Traditional", E613="Small C Traditional"), "Retail Traditional",
IF(OR(E613="Semi WS Beauty", E613="Semi WS Traditional"), "Wholesale",
IF(OR(E613="New Beauty", E613="New Pharmacy", E613="New Traditional"), "Online / New",
IF(OR(E613="Specialty", E613="SubD A", E613="SubD B"), "Specialty / Niche",
IF(E613="Hyper", "Hyper", "Other"))))))</f>
        <v>Specialty / Niche</v>
      </c>
      <c r="G613" s="5" t="s">
        <v>84</v>
      </c>
      <c r="H613" s="5" t="s">
        <v>20</v>
      </c>
      <c r="I613" s="5" t="s">
        <v>563</v>
      </c>
      <c r="J613" s="5">
        <v>4</v>
      </c>
      <c r="K613" s="5">
        <v>16</v>
      </c>
      <c r="L613" s="5">
        <v>22696.799999999999</v>
      </c>
      <c r="M613" s="5"/>
      <c r="N613" s="5" t="s">
        <v>146</v>
      </c>
      <c r="O613" s="6">
        <f>Table1[[#This Row],[quantity]]*Table1[[#This Row],[amount]]</f>
        <v>363148.79999999999</v>
      </c>
    </row>
    <row r="614" spans="1:15" x14ac:dyDescent="0.35">
      <c r="A614" s="4">
        <v>45639</v>
      </c>
      <c r="B614" s="5" t="s">
        <v>694</v>
      </c>
      <c r="C614" s="5" t="s">
        <v>706</v>
      </c>
      <c r="D614" s="5" t="s">
        <v>707</v>
      </c>
      <c r="E614" s="5" t="s">
        <v>83</v>
      </c>
      <c r="F614" s="5" t="str">
        <f>IF(OR(E614="Large A Pharmacy", E614="Large B Pharmacy", E614="Medium Pharmacy", E614="Small A Pharmacy", E614="Small B Pharmacy", E614="Small C Pharmacy"), "Retail Pharmacy",
IF(OR(E614="Large A Traditional", E614="Large B Traditional", E614="Medium Traditional", E614="Small A Traditional", E614="Small B Traditional", E614="Small C Traditional"), "Retail Traditional",
IF(OR(E614="Semi WS Beauty", E614="Semi WS Traditional"), "Wholesale",
IF(OR(E614="New Beauty", E614="New Pharmacy", E614="New Traditional"), "Online / New",
IF(OR(E614="Specialty", E614="SubD A", E614="SubD B"), "Specialty / Niche",
IF(E614="Hyper", "Hyper", "Other"))))))</f>
        <v>Specialty / Niche</v>
      </c>
      <c r="G614" s="5" t="s">
        <v>84</v>
      </c>
      <c r="H614" s="5" t="s">
        <v>188</v>
      </c>
      <c r="I614" s="5" t="s">
        <v>189</v>
      </c>
      <c r="J614" s="5">
        <v>12</v>
      </c>
      <c r="K614" s="5">
        <v>6</v>
      </c>
      <c r="L614" s="5">
        <v>4982.16</v>
      </c>
      <c r="M614" s="5"/>
      <c r="N614" s="5" t="s">
        <v>86</v>
      </c>
      <c r="O614" s="6">
        <f>Table1[[#This Row],[quantity]]*Table1[[#This Row],[amount]]</f>
        <v>29892.959999999999</v>
      </c>
    </row>
    <row r="615" spans="1:15" x14ac:dyDescent="0.35">
      <c r="A615" s="4">
        <v>45639</v>
      </c>
      <c r="B615" s="5" t="s">
        <v>694</v>
      </c>
      <c r="C615" s="5" t="s">
        <v>700</v>
      </c>
      <c r="D615" s="5" t="s">
        <v>701</v>
      </c>
      <c r="E615" s="5" t="s">
        <v>83</v>
      </c>
      <c r="F615" s="5" t="str">
        <f>IF(OR(E615="Large A Pharmacy", E615="Large B Pharmacy", E615="Medium Pharmacy", E615="Small A Pharmacy", E615="Small B Pharmacy", E615="Small C Pharmacy"), "Retail Pharmacy",
IF(OR(E615="Large A Traditional", E615="Large B Traditional", E615="Medium Traditional", E615="Small A Traditional", E615="Small B Traditional", E615="Small C Traditional"), "Retail Traditional",
IF(OR(E615="Semi WS Beauty", E615="Semi WS Traditional"), "Wholesale",
IF(OR(E615="New Beauty", E615="New Pharmacy", E615="New Traditional"), "Online / New",
IF(OR(E615="Specialty", E615="SubD A", E615="SubD B"), "Specialty / Niche",
IF(E615="Hyper", "Hyper", "Other"))))))</f>
        <v>Specialty / Niche</v>
      </c>
      <c r="G615" s="5" t="s">
        <v>84</v>
      </c>
      <c r="H615" s="5" t="s">
        <v>188</v>
      </c>
      <c r="I615" s="5" t="s">
        <v>189</v>
      </c>
      <c r="J615" s="5">
        <v>12</v>
      </c>
      <c r="K615" s="5">
        <v>6</v>
      </c>
      <c r="L615" s="5">
        <v>5298.24</v>
      </c>
      <c r="M615" s="5"/>
      <c r="N615" s="5" t="s">
        <v>86</v>
      </c>
      <c r="O615" s="6">
        <f>Table1[[#This Row],[quantity]]*Table1[[#This Row],[amount]]</f>
        <v>31789.439999999999</v>
      </c>
    </row>
    <row r="616" spans="1:15" x14ac:dyDescent="0.35">
      <c r="A616" s="4">
        <v>45639</v>
      </c>
      <c r="B616" s="5" t="s">
        <v>694</v>
      </c>
      <c r="C616" s="5" t="s">
        <v>706</v>
      </c>
      <c r="D616" s="5" t="s">
        <v>707</v>
      </c>
      <c r="E616" s="5" t="s">
        <v>83</v>
      </c>
      <c r="F616" s="5" t="str">
        <f>IF(OR(E616="Large A Pharmacy", E616="Large B Pharmacy", E616="Medium Pharmacy", E616="Small A Pharmacy", E616="Small B Pharmacy", E616="Small C Pharmacy"), "Retail Pharmacy",
IF(OR(E616="Large A Traditional", E616="Large B Traditional", E616="Medium Traditional", E616="Small A Traditional", E616="Small B Traditional", E616="Small C Traditional"), "Retail Traditional",
IF(OR(E616="Semi WS Beauty", E616="Semi WS Traditional"), "Wholesale",
IF(OR(E616="New Beauty", E616="New Pharmacy", E616="New Traditional"), "Online / New",
IF(OR(E616="Specialty", E616="SubD A", E616="SubD B"), "Specialty / Niche",
IF(E616="Hyper", "Hyper", "Other"))))))</f>
        <v>Specialty / Niche</v>
      </c>
      <c r="G616" s="5" t="s">
        <v>84</v>
      </c>
      <c r="H616" s="5" t="s">
        <v>188</v>
      </c>
      <c r="I616" s="5" t="s">
        <v>189</v>
      </c>
      <c r="J616" s="5">
        <v>12</v>
      </c>
      <c r="K616" s="5">
        <v>6</v>
      </c>
      <c r="L616" s="5">
        <v>5298.24</v>
      </c>
      <c r="M616" s="5"/>
      <c r="N616" s="5" t="s">
        <v>86</v>
      </c>
      <c r="O616" s="6">
        <f>Table1[[#This Row],[quantity]]*Table1[[#This Row],[amount]]</f>
        <v>31789.439999999999</v>
      </c>
    </row>
    <row r="617" spans="1:15" x14ac:dyDescent="0.35">
      <c r="A617" s="4">
        <v>45639</v>
      </c>
      <c r="B617" s="5" t="s">
        <v>694</v>
      </c>
      <c r="C617" s="5" t="s">
        <v>700</v>
      </c>
      <c r="D617" s="5" t="s">
        <v>701</v>
      </c>
      <c r="E617" s="5" t="s">
        <v>83</v>
      </c>
      <c r="F617" s="5" t="str">
        <f>IF(OR(E617="Large A Pharmacy", E617="Large B Pharmacy", E617="Medium Pharmacy", E617="Small A Pharmacy", E617="Small B Pharmacy", E617="Small C Pharmacy"), "Retail Pharmacy",
IF(OR(E617="Large A Traditional", E617="Large B Traditional", E617="Medium Traditional", E617="Small A Traditional", E617="Small B Traditional", E617="Small C Traditional"), "Retail Traditional",
IF(OR(E617="Semi WS Beauty", E617="Semi WS Traditional"), "Wholesale",
IF(OR(E617="New Beauty", E617="New Pharmacy", E617="New Traditional"), "Online / New",
IF(OR(E617="Specialty", E617="SubD A", E617="SubD B"), "Specialty / Niche",
IF(E617="Hyper", "Hyper", "Other"))))))</f>
        <v>Specialty / Niche</v>
      </c>
      <c r="G617" s="5" t="s">
        <v>84</v>
      </c>
      <c r="H617" s="5" t="s">
        <v>188</v>
      </c>
      <c r="I617" s="5" t="s">
        <v>189</v>
      </c>
      <c r="J617" s="5">
        <v>12</v>
      </c>
      <c r="K617" s="5">
        <v>6</v>
      </c>
      <c r="L617" s="5">
        <v>5298.24</v>
      </c>
      <c r="M617" s="5"/>
      <c r="N617" s="5" t="s">
        <v>86</v>
      </c>
      <c r="O617" s="6">
        <f>Table1[[#This Row],[quantity]]*Table1[[#This Row],[amount]]</f>
        <v>31789.439999999999</v>
      </c>
    </row>
    <row r="618" spans="1:15" x14ac:dyDescent="0.35">
      <c r="A618" s="4">
        <v>45639</v>
      </c>
      <c r="B618" s="5" t="s">
        <v>694</v>
      </c>
      <c r="C618" s="5" t="s">
        <v>706</v>
      </c>
      <c r="D618" s="5" t="s">
        <v>707</v>
      </c>
      <c r="E618" s="5" t="s">
        <v>83</v>
      </c>
      <c r="F618" s="5" t="str">
        <f>IF(OR(E618="Large A Pharmacy", E618="Large B Pharmacy", E618="Medium Pharmacy", E618="Small A Pharmacy", E618="Small B Pharmacy", E618="Small C Pharmacy"), "Retail Pharmacy",
IF(OR(E618="Large A Traditional", E618="Large B Traditional", E618="Medium Traditional", E618="Small A Traditional", E618="Small B Traditional", E618="Small C Traditional"), "Retail Traditional",
IF(OR(E618="Semi WS Beauty", E618="Semi WS Traditional"), "Wholesale",
IF(OR(E618="New Beauty", E618="New Pharmacy", E618="New Traditional"), "Online / New",
IF(OR(E618="Specialty", E618="SubD A", E618="SubD B"), "Specialty / Niche",
IF(E618="Hyper", "Hyper", "Other"))))))</f>
        <v>Specialty / Niche</v>
      </c>
      <c r="G618" s="5" t="s">
        <v>84</v>
      </c>
      <c r="H618" s="5" t="s">
        <v>188</v>
      </c>
      <c r="I618" s="5" t="s">
        <v>612</v>
      </c>
      <c r="J618" s="5">
        <v>24</v>
      </c>
      <c r="K618" s="5">
        <v>3</v>
      </c>
      <c r="L618" s="5">
        <v>515.46</v>
      </c>
      <c r="M618" s="5"/>
      <c r="N618" s="5" t="s">
        <v>86</v>
      </c>
      <c r="O618" s="6">
        <f>Table1[[#This Row],[quantity]]*Table1[[#This Row],[amount]]</f>
        <v>1546.38</v>
      </c>
    </row>
    <row r="619" spans="1:15" x14ac:dyDescent="0.35">
      <c r="A619" s="4">
        <v>45639</v>
      </c>
      <c r="B619" s="5" t="s">
        <v>694</v>
      </c>
      <c r="C619" s="5" t="s">
        <v>706</v>
      </c>
      <c r="D619" s="5" t="s">
        <v>707</v>
      </c>
      <c r="E619" s="5" t="s">
        <v>83</v>
      </c>
      <c r="F619" s="5" t="str">
        <f>IF(OR(E619="Large A Pharmacy", E619="Large B Pharmacy", E619="Medium Pharmacy", E619="Small A Pharmacy", E619="Small B Pharmacy", E619="Small C Pharmacy"), "Retail Pharmacy",
IF(OR(E619="Large A Traditional", E619="Large B Traditional", E619="Medium Traditional", E619="Small A Traditional", E619="Small B Traditional", E619="Small C Traditional"), "Retail Traditional",
IF(OR(E619="Semi WS Beauty", E619="Semi WS Traditional"), "Wholesale",
IF(OR(E619="New Beauty", E619="New Pharmacy", E619="New Traditional"), "Online / New",
IF(OR(E619="Specialty", E619="SubD A", E619="SubD B"), "Specialty / Niche",
IF(E619="Hyper", "Hyper", "Other"))))))</f>
        <v>Specialty / Niche</v>
      </c>
      <c r="G619" s="5" t="s">
        <v>84</v>
      </c>
      <c r="H619" s="5" t="s">
        <v>188</v>
      </c>
      <c r="I619" s="5" t="s">
        <v>612</v>
      </c>
      <c r="J619" s="5">
        <v>18</v>
      </c>
      <c r="K619" s="5">
        <v>4</v>
      </c>
      <c r="L619" s="5">
        <v>1305.44</v>
      </c>
      <c r="M619" s="5"/>
      <c r="N619" s="5" t="s">
        <v>86</v>
      </c>
      <c r="O619" s="6">
        <f>Table1[[#This Row],[quantity]]*Table1[[#This Row],[amount]]</f>
        <v>5221.76</v>
      </c>
    </row>
    <row r="620" spans="1:15" x14ac:dyDescent="0.35">
      <c r="A620" s="4">
        <v>45639</v>
      </c>
      <c r="B620" s="5" t="s">
        <v>694</v>
      </c>
      <c r="C620" s="5" t="s">
        <v>706</v>
      </c>
      <c r="D620" s="5" t="s">
        <v>707</v>
      </c>
      <c r="E620" s="5" t="s">
        <v>83</v>
      </c>
      <c r="F620" s="5" t="str">
        <f>IF(OR(E620="Large A Pharmacy", E620="Large B Pharmacy", E620="Medium Pharmacy", E620="Small A Pharmacy", E620="Small B Pharmacy", E620="Small C Pharmacy"), "Retail Pharmacy",
IF(OR(E620="Large A Traditional", E620="Large B Traditional", E620="Medium Traditional", E620="Small A Traditional", E620="Small B Traditional", E620="Small C Traditional"), "Retail Traditional",
IF(OR(E620="Semi WS Beauty", E620="Semi WS Traditional"), "Wholesale",
IF(OR(E620="New Beauty", E620="New Pharmacy", E620="New Traditional"), "Online / New",
IF(OR(E620="Specialty", E620="SubD A", E620="SubD B"), "Specialty / Niche",
IF(E620="Hyper", "Hyper", "Other"))))))</f>
        <v>Specialty / Niche</v>
      </c>
      <c r="G620" s="5" t="s">
        <v>84</v>
      </c>
      <c r="H620" s="5" t="s">
        <v>188</v>
      </c>
      <c r="I620" s="5" t="s">
        <v>612</v>
      </c>
      <c r="J620" s="5">
        <v>18</v>
      </c>
      <c r="K620" s="5">
        <v>4</v>
      </c>
      <c r="L620" s="5">
        <v>1305.44</v>
      </c>
      <c r="M620" s="5"/>
      <c r="N620" s="5" t="s">
        <v>86</v>
      </c>
      <c r="O620" s="6">
        <f>Table1[[#This Row],[quantity]]*Table1[[#This Row],[amount]]</f>
        <v>5221.76</v>
      </c>
    </row>
    <row r="621" spans="1:15" x14ac:dyDescent="0.35">
      <c r="A621" s="4">
        <v>45640</v>
      </c>
      <c r="B621" s="5" t="s">
        <v>694</v>
      </c>
      <c r="C621" s="5" t="s">
        <v>698</v>
      </c>
      <c r="D621" s="5" t="s">
        <v>699</v>
      </c>
      <c r="E621" s="5" t="s">
        <v>152</v>
      </c>
      <c r="F621" s="5" t="str">
        <f>IF(OR(E621="Large A Pharmacy", E621="Large B Pharmacy", E621="Medium Pharmacy", E621="Small A Pharmacy", E621="Small B Pharmacy", E621="Small C Pharmacy"), "Retail Pharmacy",
IF(OR(E621="Large A Traditional", E621="Large B Traditional", E621="Medium Traditional", E621="Small A Traditional", E621="Small B Traditional", E621="Small C Traditional"), "Retail Traditional",
IF(OR(E621="Semi WS Beauty", E621="Semi WS Traditional"), "Wholesale",
IF(OR(E621="New Beauty", E621="New Pharmacy", E621="New Traditional"), "Online / New",
IF(OR(E621="Specialty", E621="SubD A", E621="SubD B"), "Specialty / Niche",
IF(E621="Hyper", "Hyper", "Other"))))))</f>
        <v>Specialty / Niche</v>
      </c>
      <c r="G621" s="5" t="s">
        <v>153</v>
      </c>
      <c r="H621" s="5" t="s">
        <v>28</v>
      </c>
      <c r="I621" s="5" t="s">
        <v>545</v>
      </c>
      <c r="J621" s="5">
        <v>36</v>
      </c>
      <c r="K621" s="5">
        <v>2</v>
      </c>
      <c r="L621" s="5">
        <v>655.7</v>
      </c>
      <c r="M621" s="5"/>
      <c r="N621" s="5" t="s">
        <v>695</v>
      </c>
      <c r="O621" s="6">
        <f>Table1[[#This Row],[quantity]]*Table1[[#This Row],[amount]]</f>
        <v>1311.4</v>
      </c>
    </row>
    <row r="622" spans="1:15" x14ac:dyDescent="0.35">
      <c r="A622" s="4">
        <v>45640</v>
      </c>
      <c r="B622" s="5" t="s">
        <v>694</v>
      </c>
      <c r="C622" s="5" t="s">
        <v>715</v>
      </c>
      <c r="D622" s="5" t="s">
        <v>716</v>
      </c>
      <c r="E622" s="5" t="s">
        <v>152</v>
      </c>
      <c r="F622" s="5" t="str">
        <f>IF(OR(E622="Large A Pharmacy", E622="Large B Pharmacy", E622="Medium Pharmacy", E622="Small A Pharmacy", E622="Small B Pharmacy", E622="Small C Pharmacy"), "Retail Pharmacy",
IF(OR(E622="Large A Traditional", E622="Large B Traditional", E622="Medium Traditional", E622="Small A Traditional", E622="Small B Traditional", E622="Small C Traditional"), "Retail Traditional",
IF(OR(E622="Semi WS Beauty", E622="Semi WS Traditional"), "Wholesale",
IF(OR(E622="New Beauty", E622="New Pharmacy", E622="New Traditional"), "Online / New",
IF(OR(E622="Specialty", E622="SubD A", E622="SubD B"), "Specialty / Niche",
IF(E622="Hyper", "Hyper", "Other"))))))</f>
        <v>Specialty / Niche</v>
      </c>
      <c r="G622" s="5" t="s">
        <v>153</v>
      </c>
      <c r="H622" s="5" t="s">
        <v>144</v>
      </c>
      <c r="I622" s="5" t="s">
        <v>145</v>
      </c>
      <c r="J622" s="5">
        <v>24</v>
      </c>
      <c r="K622" s="5">
        <v>3</v>
      </c>
      <c r="L622" s="5">
        <v>375</v>
      </c>
      <c r="M622" s="5"/>
      <c r="N622" s="5" t="s">
        <v>695</v>
      </c>
      <c r="O622" s="6">
        <f>Table1[[#This Row],[quantity]]*Table1[[#This Row],[amount]]</f>
        <v>1125</v>
      </c>
    </row>
    <row r="623" spans="1:15" x14ac:dyDescent="0.35">
      <c r="A623" s="4">
        <v>45640</v>
      </c>
      <c r="B623" s="5" t="s">
        <v>694</v>
      </c>
      <c r="C623" s="5" t="s">
        <v>658</v>
      </c>
      <c r="D623" s="5" t="s">
        <v>659</v>
      </c>
      <c r="E623" s="5" t="s">
        <v>152</v>
      </c>
      <c r="F623" s="5" t="str">
        <f>IF(OR(E623="Large A Pharmacy", E623="Large B Pharmacy", E623="Medium Pharmacy", E623="Small A Pharmacy", E623="Small B Pharmacy", E623="Small C Pharmacy"), "Retail Pharmacy",
IF(OR(E623="Large A Traditional", E623="Large B Traditional", E623="Medium Traditional", E623="Small A Traditional", E623="Small B Traditional", E623="Small C Traditional"), "Retail Traditional",
IF(OR(E623="Semi WS Beauty", E623="Semi WS Traditional"), "Wholesale",
IF(OR(E623="New Beauty", E623="New Pharmacy", E623="New Traditional"), "Online / New",
IF(OR(E623="Specialty", E623="SubD A", E623="SubD B"), "Specialty / Niche",
IF(E623="Hyper", "Hyper", "Other"))))))</f>
        <v>Specialty / Niche</v>
      </c>
      <c r="G623" s="5" t="s">
        <v>153</v>
      </c>
      <c r="H623" s="5" t="s">
        <v>548</v>
      </c>
      <c r="I623" s="5" t="s">
        <v>619</v>
      </c>
      <c r="J623" s="5">
        <v>24</v>
      </c>
      <c r="K623" s="5">
        <v>3</v>
      </c>
      <c r="L623" s="5">
        <v>1468.8</v>
      </c>
      <c r="M623" s="5"/>
      <c r="N623" s="5" t="s">
        <v>695</v>
      </c>
      <c r="O623" s="6">
        <f>Table1[[#This Row],[quantity]]*Table1[[#This Row],[amount]]</f>
        <v>4406.3999999999996</v>
      </c>
    </row>
    <row r="624" spans="1:15" x14ac:dyDescent="0.35">
      <c r="A624" s="4">
        <v>45640</v>
      </c>
      <c r="B624" s="5" t="s">
        <v>694</v>
      </c>
      <c r="C624" s="5" t="s">
        <v>150</v>
      </c>
      <c r="D624" s="5" t="s">
        <v>151</v>
      </c>
      <c r="E624" s="5" t="s">
        <v>152</v>
      </c>
      <c r="F624" s="5" t="str">
        <f>IF(OR(E624="Large A Pharmacy", E624="Large B Pharmacy", E624="Medium Pharmacy", E624="Small A Pharmacy", E624="Small B Pharmacy", E624="Small C Pharmacy"), "Retail Pharmacy",
IF(OR(E624="Large A Traditional", E624="Large B Traditional", E624="Medium Traditional", E624="Small A Traditional", E624="Small B Traditional", E624="Small C Traditional"), "Retail Traditional",
IF(OR(E624="Semi WS Beauty", E624="Semi WS Traditional"), "Wholesale",
IF(OR(E624="New Beauty", E624="New Pharmacy", E624="New Traditional"), "Online / New",
IF(OR(E624="Specialty", E624="SubD A", E624="SubD B"), "Specialty / Niche",
IF(E624="Hyper", "Hyper", "Other"))))))</f>
        <v>Specialty / Niche</v>
      </c>
      <c r="G624" s="5" t="s">
        <v>153</v>
      </c>
      <c r="H624" s="5" t="s">
        <v>20</v>
      </c>
      <c r="I624" s="5" t="s">
        <v>21</v>
      </c>
      <c r="J624" s="5">
        <v>12</v>
      </c>
      <c r="K624" s="5">
        <v>6</v>
      </c>
      <c r="L624" s="5">
        <v>13948.56</v>
      </c>
      <c r="M624" s="5"/>
      <c r="N624" s="5" t="s">
        <v>695</v>
      </c>
      <c r="O624" s="6">
        <f>Table1[[#This Row],[quantity]]*Table1[[#This Row],[amount]]</f>
        <v>83691.360000000001</v>
      </c>
    </row>
    <row r="625" spans="1:15" x14ac:dyDescent="0.35">
      <c r="A625" s="4">
        <v>45640</v>
      </c>
      <c r="B625" s="5" t="s">
        <v>694</v>
      </c>
      <c r="C625" s="5" t="s">
        <v>702</v>
      </c>
      <c r="D625" s="5" t="s">
        <v>703</v>
      </c>
      <c r="E625" s="5" t="s">
        <v>83</v>
      </c>
      <c r="F625" s="5" t="str">
        <f>IF(OR(E625="Large A Pharmacy", E625="Large B Pharmacy", E625="Medium Pharmacy", E625="Small A Pharmacy", E625="Small B Pharmacy", E625="Small C Pharmacy"), "Retail Pharmacy",
IF(OR(E625="Large A Traditional", E625="Large B Traditional", E625="Medium Traditional", E625="Small A Traditional", E625="Small B Traditional", E625="Small C Traditional"), "Retail Traditional",
IF(OR(E625="Semi WS Beauty", E625="Semi WS Traditional"), "Wholesale",
IF(OR(E625="New Beauty", E625="New Pharmacy", E625="New Traditional"), "Online / New",
IF(OR(E625="Specialty", E625="SubD A", E625="SubD B"), "Specialty / Niche",
IF(E625="Hyper", "Hyper", "Other"))))))</f>
        <v>Specialty / Niche</v>
      </c>
      <c r="G625" s="5" t="s">
        <v>84</v>
      </c>
      <c r="H625" s="5" t="s">
        <v>130</v>
      </c>
      <c r="I625" s="5" t="s">
        <v>156</v>
      </c>
      <c r="J625" s="5">
        <v>6</v>
      </c>
      <c r="K625" s="5">
        <v>12</v>
      </c>
      <c r="L625" s="5">
        <v>8347.7999999999993</v>
      </c>
      <c r="M625" s="5"/>
      <c r="N625" s="5" t="s">
        <v>695</v>
      </c>
      <c r="O625" s="6">
        <f>Table1[[#This Row],[quantity]]*Table1[[#This Row],[amount]]</f>
        <v>100173.59999999999</v>
      </c>
    </row>
    <row r="626" spans="1:15" x14ac:dyDescent="0.35">
      <c r="A626" s="4">
        <v>45640</v>
      </c>
      <c r="B626" s="5" t="s">
        <v>694</v>
      </c>
      <c r="C626" s="5" t="s">
        <v>702</v>
      </c>
      <c r="D626" s="5" t="s">
        <v>703</v>
      </c>
      <c r="E626" s="5" t="s">
        <v>83</v>
      </c>
      <c r="F626" s="5" t="str">
        <f>IF(OR(E626="Large A Pharmacy", E626="Large B Pharmacy", E626="Medium Pharmacy", E626="Small A Pharmacy", E626="Small B Pharmacy", E626="Small C Pharmacy"), "Retail Pharmacy",
IF(OR(E626="Large A Traditional", E626="Large B Traditional", E626="Medium Traditional", E626="Small A Traditional", E626="Small B Traditional", E626="Small C Traditional"), "Retail Traditional",
IF(OR(E626="Semi WS Beauty", E626="Semi WS Traditional"), "Wholesale",
IF(OR(E626="New Beauty", E626="New Pharmacy", E626="New Traditional"), "Online / New",
IF(OR(E626="Specialty", E626="SubD A", E626="SubD B"), "Specialty / Niche",
IF(E626="Hyper", "Hyper", "Other"))))))</f>
        <v>Specialty / Niche</v>
      </c>
      <c r="G626" s="5" t="s">
        <v>84</v>
      </c>
      <c r="H626" s="5" t="s">
        <v>188</v>
      </c>
      <c r="I626" s="5" t="s">
        <v>612</v>
      </c>
      <c r="J626" s="5">
        <v>12</v>
      </c>
      <c r="K626" s="5">
        <v>6</v>
      </c>
      <c r="L626" s="5">
        <v>4500</v>
      </c>
      <c r="M626" s="5"/>
      <c r="N626" s="5" t="s">
        <v>695</v>
      </c>
      <c r="O626" s="6">
        <f>Table1[[#This Row],[quantity]]*Table1[[#This Row],[amount]]</f>
        <v>27000</v>
      </c>
    </row>
    <row r="627" spans="1:15" x14ac:dyDescent="0.35">
      <c r="A627" s="4">
        <v>45640</v>
      </c>
      <c r="B627" s="5" t="s">
        <v>694</v>
      </c>
      <c r="C627" s="5" t="s">
        <v>706</v>
      </c>
      <c r="D627" s="5" t="s">
        <v>707</v>
      </c>
      <c r="E627" s="5" t="s">
        <v>83</v>
      </c>
      <c r="F627" s="5" t="str">
        <f>IF(OR(E627="Large A Pharmacy", E627="Large B Pharmacy", E627="Medium Pharmacy", E627="Small A Pharmacy", E627="Small B Pharmacy", E627="Small C Pharmacy"), "Retail Pharmacy",
IF(OR(E627="Large A Traditional", E627="Large B Traditional", E627="Medium Traditional", E627="Small A Traditional", E627="Small B Traditional", E627="Small C Traditional"), "Retail Traditional",
IF(OR(E627="Semi WS Beauty", E627="Semi WS Traditional"), "Wholesale",
IF(OR(E627="New Beauty", E627="New Pharmacy", E627="New Traditional"), "Online / New",
IF(OR(E627="Specialty", E627="SubD A", E627="SubD B"), "Specialty / Niche",
IF(E627="Hyper", "Hyper", "Other"))))))</f>
        <v>Specialty / Niche</v>
      </c>
      <c r="G627" s="5" t="s">
        <v>84</v>
      </c>
      <c r="H627" s="5" t="s">
        <v>188</v>
      </c>
      <c r="I627" s="5" t="s">
        <v>612</v>
      </c>
      <c r="J627" s="5">
        <v>12</v>
      </c>
      <c r="K627" s="5">
        <v>6</v>
      </c>
      <c r="L627" s="5">
        <v>4500</v>
      </c>
      <c r="M627" s="5"/>
      <c r="N627" s="5" t="s">
        <v>695</v>
      </c>
      <c r="O627" s="6">
        <f>Table1[[#This Row],[quantity]]*Table1[[#This Row],[amount]]</f>
        <v>27000</v>
      </c>
    </row>
    <row r="628" spans="1:15" x14ac:dyDescent="0.35">
      <c r="A628" s="4">
        <v>45640</v>
      </c>
      <c r="B628" s="5" t="s">
        <v>694</v>
      </c>
      <c r="C628" s="5" t="s">
        <v>702</v>
      </c>
      <c r="D628" s="5" t="s">
        <v>703</v>
      </c>
      <c r="E628" s="5" t="s">
        <v>83</v>
      </c>
      <c r="F628" s="5" t="str">
        <f>IF(OR(E628="Large A Pharmacy", E628="Large B Pharmacy", E628="Medium Pharmacy", E628="Small A Pharmacy", E628="Small B Pharmacy", E628="Small C Pharmacy"), "Retail Pharmacy",
IF(OR(E628="Large A Traditional", E628="Large B Traditional", E628="Medium Traditional", E628="Small A Traditional", E628="Small B Traditional", E628="Small C Traditional"), "Retail Traditional",
IF(OR(E628="Semi WS Beauty", E628="Semi WS Traditional"), "Wholesale",
IF(OR(E628="New Beauty", E628="New Pharmacy", E628="New Traditional"), "Online / New",
IF(OR(E628="Specialty", E628="SubD A", E628="SubD B"), "Specialty / Niche",
IF(E628="Hyper", "Hyper", "Other"))))))</f>
        <v>Specialty / Niche</v>
      </c>
      <c r="G628" s="5" t="s">
        <v>84</v>
      </c>
      <c r="H628" s="5" t="s">
        <v>188</v>
      </c>
      <c r="I628" s="5" t="s">
        <v>612</v>
      </c>
      <c r="J628" s="5">
        <v>12</v>
      </c>
      <c r="K628" s="5">
        <v>6</v>
      </c>
      <c r="L628" s="5">
        <v>4816.08</v>
      </c>
      <c r="M628" s="5"/>
      <c r="N628" s="5" t="s">
        <v>695</v>
      </c>
      <c r="O628" s="6">
        <f>Table1[[#This Row],[quantity]]*Table1[[#This Row],[amount]]</f>
        <v>28896.48</v>
      </c>
    </row>
    <row r="629" spans="1:15" x14ac:dyDescent="0.35">
      <c r="A629" s="4">
        <v>45642</v>
      </c>
      <c r="B629" s="5" t="s">
        <v>694</v>
      </c>
      <c r="C629" s="5" t="s">
        <v>546</v>
      </c>
      <c r="D629" s="5" t="s">
        <v>547</v>
      </c>
      <c r="E629" s="5" t="s">
        <v>152</v>
      </c>
      <c r="F629" s="5" t="str">
        <f>IF(OR(E629="Large A Pharmacy", E629="Large B Pharmacy", E629="Medium Pharmacy", E629="Small A Pharmacy", E629="Small B Pharmacy", E629="Small C Pharmacy"), "Retail Pharmacy",
IF(OR(E629="Large A Traditional", E629="Large B Traditional", E629="Medium Traditional", E629="Small A Traditional", E629="Small B Traditional", E629="Small C Traditional"), "Retail Traditional",
IF(OR(E629="Semi WS Beauty", E629="Semi WS Traditional"), "Wholesale",
IF(OR(E629="New Beauty", E629="New Pharmacy", E629="New Traditional"), "Online / New",
IF(OR(E629="Specialty", E629="SubD A", E629="SubD B"), "Specialty / Niche",
IF(E629="Hyper", "Hyper", "Other"))))))</f>
        <v>Specialty / Niche</v>
      </c>
      <c r="G629" s="5" t="s">
        <v>153</v>
      </c>
      <c r="H629" s="5" t="s">
        <v>194</v>
      </c>
      <c r="I629" s="5" t="s">
        <v>195</v>
      </c>
      <c r="J629" s="5">
        <v>24</v>
      </c>
      <c r="K629" s="5">
        <v>3</v>
      </c>
      <c r="L629" s="5">
        <v>986.85</v>
      </c>
      <c r="M629" s="5"/>
      <c r="N629" s="5" t="s">
        <v>695</v>
      </c>
      <c r="O629" s="6">
        <f>Table1[[#This Row],[quantity]]*Table1[[#This Row],[amount]]</f>
        <v>2960.55</v>
      </c>
    </row>
    <row r="630" spans="1:15" x14ac:dyDescent="0.35">
      <c r="A630" s="4">
        <v>45642</v>
      </c>
      <c r="B630" s="5" t="s">
        <v>694</v>
      </c>
      <c r="C630" s="5" t="s">
        <v>698</v>
      </c>
      <c r="D630" s="5" t="s">
        <v>699</v>
      </c>
      <c r="E630" s="5" t="s">
        <v>152</v>
      </c>
      <c r="F630" s="5" t="str">
        <f>IF(OR(E630="Large A Pharmacy", E630="Large B Pharmacy", E630="Medium Pharmacy", E630="Small A Pharmacy", E630="Small B Pharmacy", E630="Small C Pharmacy"), "Retail Pharmacy",
IF(OR(E630="Large A Traditional", E630="Large B Traditional", E630="Medium Traditional", E630="Small A Traditional", E630="Small B Traditional", E630="Small C Traditional"), "Retail Traditional",
IF(OR(E630="Semi WS Beauty", E630="Semi WS Traditional"), "Wholesale",
IF(OR(E630="New Beauty", E630="New Pharmacy", E630="New Traditional"), "Online / New",
IF(OR(E630="Specialty", E630="SubD A", E630="SubD B"), "Specialty / Niche",
IF(E630="Hyper", "Hyper", "Other"))))))</f>
        <v>Specialty / Niche</v>
      </c>
      <c r="G630" s="5" t="s">
        <v>153</v>
      </c>
      <c r="H630" s="5" t="s">
        <v>194</v>
      </c>
      <c r="I630" s="5" t="s">
        <v>195</v>
      </c>
      <c r="J630" s="5">
        <v>24</v>
      </c>
      <c r="K630" s="5">
        <v>3</v>
      </c>
      <c r="L630" s="5">
        <v>986.85</v>
      </c>
      <c r="M630" s="5"/>
      <c r="N630" s="5" t="s">
        <v>695</v>
      </c>
      <c r="O630" s="6">
        <f>Table1[[#This Row],[quantity]]*Table1[[#This Row],[amount]]</f>
        <v>2960.55</v>
      </c>
    </row>
    <row r="631" spans="1:15" x14ac:dyDescent="0.35">
      <c r="A631" s="4">
        <v>45642</v>
      </c>
      <c r="B631" s="5" t="s">
        <v>694</v>
      </c>
      <c r="C631" s="5" t="s">
        <v>141</v>
      </c>
      <c r="D631" s="5" t="s">
        <v>142</v>
      </c>
      <c r="E631" s="5" t="s">
        <v>74</v>
      </c>
      <c r="F631" s="5" t="str">
        <f>IF(OR(E631="Large A Pharmacy", E631="Large B Pharmacy", E631="Medium Pharmacy", E631="Small A Pharmacy", E631="Small B Pharmacy", E631="Small C Pharmacy"), "Retail Pharmacy",
IF(OR(E631="Large A Traditional", E631="Large B Traditional", E631="Medium Traditional", E631="Small A Traditional", E631="Small B Traditional", E631="Small C Traditional"), "Retail Traditional",
IF(OR(E631="Semi WS Beauty", E631="Semi WS Traditional"), "Wholesale",
IF(OR(E631="New Beauty", E631="New Pharmacy", E631="New Traditional"), "Online / New",
IF(OR(E631="Specialty", E631="SubD A", E631="SubD B"), "Specialty / Niche",
IF(E631="Hyper", "Hyper", "Other"))))))</f>
        <v>Retail Pharmacy</v>
      </c>
      <c r="G631" s="5" t="s">
        <v>143</v>
      </c>
      <c r="H631" s="5" t="s">
        <v>548</v>
      </c>
      <c r="I631" s="5" t="s">
        <v>587</v>
      </c>
      <c r="J631" s="5">
        <v>6</v>
      </c>
      <c r="K631" s="5">
        <v>12</v>
      </c>
      <c r="L631" s="5">
        <v>4553.5200000000004</v>
      </c>
      <c r="M631" s="5"/>
      <c r="N631" s="5" t="s">
        <v>695</v>
      </c>
      <c r="O631" s="6">
        <f>Table1[[#This Row],[quantity]]*Table1[[#This Row],[amount]]</f>
        <v>54642.240000000005</v>
      </c>
    </row>
    <row r="632" spans="1:15" x14ac:dyDescent="0.35">
      <c r="A632" s="4">
        <v>45642</v>
      </c>
      <c r="B632" s="5" t="s">
        <v>694</v>
      </c>
      <c r="C632" s="5" t="s">
        <v>141</v>
      </c>
      <c r="D632" s="5" t="s">
        <v>142</v>
      </c>
      <c r="E632" s="5" t="s">
        <v>74</v>
      </c>
      <c r="F632" s="5" t="str">
        <f>IF(OR(E632="Large A Pharmacy", E632="Large B Pharmacy", E632="Medium Pharmacy", E632="Small A Pharmacy", E632="Small B Pharmacy", E632="Small C Pharmacy"), "Retail Pharmacy",
IF(OR(E632="Large A Traditional", E632="Large B Traditional", E632="Medium Traditional", E632="Small A Traditional", E632="Small B Traditional", E632="Small C Traditional"), "Retail Traditional",
IF(OR(E632="Semi WS Beauty", E632="Semi WS Traditional"), "Wholesale",
IF(OR(E632="New Beauty", E632="New Pharmacy", E632="New Traditional"), "Online / New",
IF(OR(E632="Specialty", E632="SubD A", E632="SubD B"), "Specialty / Niche",
IF(E632="Hyper", "Hyper", "Other"))))))</f>
        <v>Retail Pharmacy</v>
      </c>
      <c r="G632" s="5" t="s">
        <v>143</v>
      </c>
      <c r="H632" s="5" t="s">
        <v>684</v>
      </c>
      <c r="I632" s="5" t="s">
        <v>685</v>
      </c>
      <c r="J632" s="5">
        <v>6</v>
      </c>
      <c r="K632" s="5">
        <v>12</v>
      </c>
      <c r="L632" s="5">
        <v>2989.92</v>
      </c>
      <c r="M632" s="5"/>
      <c r="N632" s="5" t="s">
        <v>695</v>
      </c>
      <c r="O632" s="6">
        <f>Table1[[#This Row],[quantity]]*Table1[[#This Row],[amount]]</f>
        <v>35879.040000000001</v>
      </c>
    </row>
    <row r="633" spans="1:15" x14ac:dyDescent="0.35">
      <c r="A633" s="4">
        <v>45642</v>
      </c>
      <c r="B633" s="5" t="s">
        <v>694</v>
      </c>
      <c r="C633" s="5" t="s">
        <v>141</v>
      </c>
      <c r="D633" s="5" t="s">
        <v>142</v>
      </c>
      <c r="E633" s="5" t="s">
        <v>74</v>
      </c>
      <c r="F633" s="5" t="str">
        <f>IF(OR(E633="Large A Pharmacy", E633="Large B Pharmacy", E633="Medium Pharmacy", E633="Small A Pharmacy", E633="Small B Pharmacy", E633="Small C Pharmacy"), "Retail Pharmacy",
IF(OR(E633="Large A Traditional", E633="Large B Traditional", E633="Medium Traditional", E633="Small A Traditional", E633="Small B Traditional", E633="Small C Traditional"), "Retail Traditional",
IF(OR(E633="Semi WS Beauty", E633="Semi WS Traditional"), "Wholesale",
IF(OR(E633="New Beauty", E633="New Pharmacy", E633="New Traditional"), "Online / New",
IF(OR(E633="Specialty", E633="SubD A", E633="SubD B"), "Specialty / Niche",
IF(E633="Hyper", "Hyper", "Other"))))))</f>
        <v>Retail Pharmacy</v>
      </c>
      <c r="G633" s="5" t="s">
        <v>143</v>
      </c>
      <c r="H633" s="5" t="s">
        <v>684</v>
      </c>
      <c r="I633" s="5" t="s">
        <v>685</v>
      </c>
      <c r="J633" s="5">
        <v>6</v>
      </c>
      <c r="K633" s="5">
        <v>12</v>
      </c>
      <c r="L633" s="5">
        <v>2989.92</v>
      </c>
      <c r="M633" s="5"/>
      <c r="N633" s="5" t="s">
        <v>695</v>
      </c>
      <c r="O633" s="6">
        <f>Table1[[#This Row],[quantity]]*Table1[[#This Row],[amount]]</f>
        <v>35879.040000000001</v>
      </c>
    </row>
    <row r="634" spans="1:15" x14ac:dyDescent="0.35">
      <c r="A634" s="4">
        <v>45642</v>
      </c>
      <c r="B634" s="5" t="s">
        <v>694</v>
      </c>
      <c r="C634" s="5" t="s">
        <v>141</v>
      </c>
      <c r="D634" s="5" t="s">
        <v>142</v>
      </c>
      <c r="E634" s="5" t="s">
        <v>74</v>
      </c>
      <c r="F634" s="5" t="str">
        <f>IF(OR(E634="Large A Pharmacy", E634="Large B Pharmacy", E634="Medium Pharmacy", E634="Small A Pharmacy", E634="Small B Pharmacy", E634="Small C Pharmacy"), "Retail Pharmacy",
IF(OR(E634="Large A Traditional", E634="Large B Traditional", E634="Medium Traditional", E634="Small A Traditional", E634="Small B Traditional", E634="Small C Traditional"), "Retail Traditional",
IF(OR(E634="Semi WS Beauty", E634="Semi WS Traditional"), "Wholesale",
IF(OR(E634="New Beauty", E634="New Pharmacy", E634="New Traditional"), "Online / New",
IF(OR(E634="Specialty", E634="SubD A", E634="SubD B"), "Specialty / Niche",
IF(E634="Hyper", "Hyper", "Other"))))))</f>
        <v>Retail Pharmacy</v>
      </c>
      <c r="G634" s="5" t="s">
        <v>143</v>
      </c>
      <c r="H634" s="5" t="s">
        <v>684</v>
      </c>
      <c r="I634" s="5" t="s">
        <v>685</v>
      </c>
      <c r="J634" s="5">
        <v>6</v>
      </c>
      <c r="K634" s="5">
        <v>12</v>
      </c>
      <c r="L634" s="5">
        <v>2989.92</v>
      </c>
      <c r="M634" s="5"/>
      <c r="N634" s="5" t="s">
        <v>695</v>
      </c>
      <c r="O634" s="6">
        <f>Table1[[#This Row],[quantity]]*Table1[[#This Row],[amount]]</f>
        <v>35879.040000000001</v>
      </c>
    </row>
    <row r="635" spans="1:15" x14ac:dyDescent="0.35">
      <c r="A635" s="4">
        <v>45642</v>
      </c>
      <c r="B635" s="5" t="s">
        <v>694</v>
      </c>
      <c r="C635" s="5" t="s">
        <v>141</v>
      </c>
      <c r="D635" s="5" t="s">
        <v>142</v>
      </c>
      <c r="E635" s="5" t="s">
        <v>74</v>
      </c>
      <c r="F635" s="5" t="str">
        <f>IF(OR(E635="Large A Pharmacy", E635="Large B Pharmacy", E635="Medium Pharmacy", E635="Small A Pharmacy", E635="Small B Pharmacy", E635="Small C Pharmacy"), "Retail Pharmacy",
IF(OR(E635="Large A Traditional", E635="Large B Traditional", E635="Medium Traditional", E635="Small A Traditional", E635="Small B Traditional", E635="Small C Traditional"), "Retail Traditional",
IF(OR(E635="Semi WS Beauty", E635="Semi WS Traditional"), "Wholesale",
IF(OR(E635="New Beauty", E635="New Pharmacy", E635="New Traditional"), "Online / New",
IF(OR(E635="Specialty", E635="SubD A", E635="SubD B"), "Specialty / Niche",
IF(E635="Hyper", "Hyper", "Other"))))))</f>
        <v>Retail Pharmacy</v>
      </c>
      <c r="G635" s="5" t="s">
        <v>143</v>
      </c>
      <c r="H635" s="5" t="s">
        <v>41</v>
      </c>
      <c r="I635" s="5" t="s">
        <v>42</v>
      </c>
      <c r="J635" s="5">
        <v>12</v>
      </c>
      <c r="K635" s="5">
        <v>6</v>
      </c>
      <c r="L635" s="5">
        <v>2342.64</v>
      </c>
      <c r="M635" s="5"/>
      <c r="N635" s="5" t="s">
        <v>695</v>
      </c>
      <c r="O635" s="6">
        <f>Table1[[#This Row],[quantity]]*Table1[[#This Row],[amount]]</f>
        <v>14055.84</v>
      </c>
    </row>
    <row r="636" spans="1:15" x14ac:dyDescent="0.35">
      <c r="A636" s="4">
        <v>45642</v>
      </c>
      <c r="B636" s="5" t="s">
        <v>694</v>
      </c>
      <c r="C636" s="5" t="s">
        <v>141</v>
      </c>
      <c r="D636" s="5" t="s">
        <v>142</v>
      </c>
      <c r="E636" s="5" t="s">
        <v>74</v>
      </c>
      <c r="F636" s="5" t="str">
        <f>IF(OR(E636="Large A Pharmacy", E636="Large B Pharmacy", E636="Medium Pharmacy", E636="Small A Pharmacy", E636="Small B Pharmacy", E636="Small C Pharmacy"), "Retail Pharmacy",
IF(OR(E636="Large A Traditional", E636="Large B Traditional", E636="Medium Traditional", E636="Small A Traditional", E636="Small B Traditional", E636="Small C Traditional"), "Retail Traditional",
IF(OR(E636="Semi WS Beauty", E636="Semi WS Traditional"), "Wholesale",
IF(OR(E636="New Beauty", E636="New Pharmacy", E636="New Traditional"), "Online / New",
IF(OR(E636="Specialty", E636="SubD A", E636="SubD B"), "Specialty / Niche",
IF(E636="Hyper", "Hyper", "Other"))))))</f>
        <v>Retail Pharmacy</v>
      </c>
      <c r="G636" s="5" t="s">
        <v>143</v>
      </c>
      <c r="H636" s="5" t="s">
        <v>41</v>
      </c>
      <c r="I636" s="5" t="s">
        <v>42</v>
      </c>
      <c r="J636" s="5">
        <v>12</v>
      </c>
      <c r="K636" s="5">
        <v>6</v>
      </c>
      <c r="L636" s="5">
        <v>4495.0200000000004</v>
      </c>
      <c r="M636" s="5"/>
      <c r="N636" s="5" t="s">
        <v>695</v>
      </c>
      <c r="O636" s="6">
        <f>Table1[[#This Row],[quantity]]*Table1[[#This Row],[amount]]</f>
        <v>26970.120000000003</v>
      </c>
    </row>
    <row r="637" spans="1:15" x14ac:dyDescent="0.35">
      <c r="A637" s="4">
        <v>45642</v>
      </c>
      <c r="B637" s="5" t="s">
        <v>694</v>
      </c>
      <c r="C637" s="5" t="s">
        <v>546</v>
      </c>
      <c r="D637" s="5" t="s">
        <v>547</v>
      </c>
      <c r="E637" s="5" t="s">
        <v>152</v>
      </c>
      <c r="F637" s="5" t="str">
        <f>IF(OR(E637="Large A Pharmacy", E637="Large B Pharmacy", E637="Medium Pharmacy", E637="Small A Pharmacy", E637="Small B Pharmacy", E637="Small C Pharmacy"), "Retail Pharmacy",
IF(OR(E637="Large A Traditional", E637="Large B Traditional", E637="Medium Traditional", E637="Small A Traditional", E637="Small B Traditional", E637="Small C Traditional"), "Retail Traditional",
IF(OR(E637="Semi WS Beauty", E637="Semi WS Traditional"), "Wholesale",
IF(OR(E637="New Beauty", E637="New Pharmacy", E637="New Traditional"), "Online / New",
IF(OR(E637="Specialty", E637="SubD A", E637="SubD B"), "Specialty / Niche",
IF(E637="Hyper", "Hyper", "Other"))))))</f>
        <v>Specialty / Niche</v>
      </c>
      <c r="G637" s="5" t="s">
        <v>153</v>
      </c>
      <c r="H637" s="5" t="s">
        <v>130</v>
      </c>
      <c r="I637" s="5" t="s">
        <v>556</v>
      </c>
      <c r="J637" s="5">
        <v>6</v>
      </c>
      <c r="K637" s="5">
        <v>12</v>
      </c>
      <c r="L637" s="5">
        <v>4766.6400000000003</v>
      </c>
      <c r="M637" s="5"/>
      <c r="N637" s="5" t="s">
        <v>146</v>
      </c>
      <c r="O637" s="6">
        <f>Table1[[#This Row],[quantity]]*Table1[[#This Row],[amount]]</f>
        <v>57199.680000000008</v>
      </c>
    </row>
    <row r="638" spans="1:15" x14ac:dyDescent="0.35">
      <c r="A638" s="4">
        <v>45642</v>
      </c>
      <c r="B638" s="5" t="s">
        <v>694</v>
      </c>
      <c r="C638" s="5" t="s">
        <v>698</v>
      </c>
      <c r="D638" s="5" t="s">
        <v>699</v>
      </c>
      <c r="E638" s="5" t="s">
        <v>152</v>
      </c>
      <c r="F638" s="5" t="str">
        <f>IF(OR(E638="Large A Pharmacy", E638="Large B Pharmacy", E638="Medium Pharmacy", E638="Small A Pharmacy", E638="Small B Pharmacy", E638="Small C Pharmacy"), "Retail Pharmacy",
IF(OR(E638="Large A Traditional", E638="Large B Traditional", E638="Medium Traditional", E638="Small A Traditional", E638="Small B Traditional", E638="Small C Traditional"), "Retail Traditional",
IF(OR(E638="Semi WS Beauty", E638="Semi WS Traditional"), "Wholesale",
IF(OR(E638="New Beauty", E638="New Pharmacy", E638="New Traditional"), "Online / New",
IF(OR(E638="Specialty", E638="SubD A", E638="SubD B"), "Specialty / Niche",
IF(E638="Hyper", "Hyper", "Other"))))))</f>
        <v>Specialty / Niche</v>
      </c>
      <c r="G638" s="5" t="s">
        <v>153</v>
      </c>
      <c r="H638" s="5" t="s">
        <v>130</v>
      </c>
      <c r="I638" s="5" t="s">
        <v>556</v>
      </c>
      <c r="J638" s="5">
        <v>6</v>
      </c>
      <c r="K638" s="5">
        <v>12</v>
      </c>
      <c r="L638" s="5">
        <v>4766.6400000000003</v>
      </c>
      <c r="M638" s="5"/>
      <c r="N638" s="5" t="s">
        <v>146</v>
      </c>
      <c r="O638" s="6">
        <f>Table1[[#This Row],[quantity]]*Table1[[#This Row],[amount]]</f>
        <v>57199.680000000008</v>
      </c>
    </row>
    <row r="639" spans="1:15" x14ac:dyDescent="0.35">
      <c r="A639" s="4">
        <v>45642</v>
      </c>
      <c r="B639" s="5" t="s">
        <v>694</v>
      </c>
      <c r="C639" s="5" t="s">
        <v>141</v>
      </c>
      <c r="D639" s="5" t="s">
        <v>142</v>
      </c>
      <c r="E639" s="5" t="s">
        <v>74</v>
      </c>
      <c r="F639" s="5" t="str">
        <f>IF(OR(E639="Large A Pharmacy", E639="Large B Pharmacy", E639="Medium Pharmacy", E639="Small A Pharmacy", E639="Small B Pharmacy", E639="Small C Pharmacy"), "Retail Pharmacy",
IF(OR(E639="Large A Traditional", E639="Large B Traditional", E639="Medium Traditional", E639="Small A Traditional", E639="Small B Traditional", E639="Small C Traditional"), "Retail Traditional",
IF(OR(E639="Semi WS Beauty", E639="Semi WS Traditional"), "Wholesale",
IF(OR(E639="New Beauty", E639="New Pharmacy", E639="New Traditional"), "Online / New",
IF(OR(E639="Specialty", E639="SubD A", E639="SubD B"), "Specialty / Niche",
IF(E639="Hyper", "Hyper", "Other"))))))</f>
        <v>Retail Pharmacy</v>
      </c>
      <c r="G639" s="5" t="s">
        <v>143</v>
      </c>
      <c r="H639" s="5" t="s">
        <v>188</v>
      </c>
      <c r="I639" s="5" t="s">
        <v>189</v>
      </c>
      <c r="J639" s="5">
        <v>12</v>
      </c>
      <c r="K639" s="5">
        <v>6</v>
      </c>
      <c r="L639" s="5">
        <v>6423.18</v>
      </c>
      <c r="M639" s="5"/>
      <c r="N639" s="5" t="s">
        <v>146</v>
      </c>
      <c r="O639" s="6">
        <f>Table1[[#This Row],[quantity]]*Table1[[#This Row],[amount]]</f>
        <v>38539.08</v>
      </c>
    </row>
    <row r="640" spans="1:15" x14ac:dyDescent="0.35">
      <c r="A640" s="4">
        <v>45642</v>
      </c>
      <c r="B640" s="5" t="s">
        <v>694</v>
      </c>
      <c r="C640" s="5" t="s">
        <v>546</v>
      </c>
      <c r="D640" s="5" t="s">
        <v>547</v>
      </c>
      <c r="E640" s="5" t="s">
        <v>152</v>
      </c>
      <c r="F640" s="5" t="str">
        <f>IF(OR(E640="Large A Pharmacy", E640="Large B Pharmacy", E640="Medium Pharmacy", E640="Small A Pharmacy", E640="Small B Pharmacy", E640="Small C Pharmacy"), "Retail Pharmacy",
IF(OR(E640="Large A Traditional", E640="Large B Traditional", E640="Medium Traditional", E640="Small A Traditional", E640="Small B Traditional", E640="Small C Traditional"), "Retail Traditional",
IF(OR(E640="Semi WS Beauty", E640="Semi WS Traditional"), "Wholesale",
IF(OR(E640="New Beauty", E640="New Pharmacy", E640="New Traditional"), "Online / New",
IF(OR(E640="Specialty", E640="SubD A", E640="SubD B"), "Specialty / Niche",
IF(E640="Hyper", "Hyper", "Other"))))))</f>
        <v>Specialty / Niche</v>
      </c>
      <c r="G640" s="5" t="s">
        <v>153</v>
      </c>
      <c r="H640" s="5" t="s">
        <v>188</v>
      </c>
      <c r="I640" s="5" t="s">
        <v>612</v>
      </c>
      <c r="J640" s="5">
        <v>24</v>
      </c>
      <c r="K640" s="5">
        <v>3</v>
      </c>
      <c r="L640" s="5">
        <v>255.66</v>
      </c>
      <c r="M640" s="5"/>
      <c r="N640" s="5" t="s">
        <v>146</v>
      </c>
      <c r="O640" s="6">
        <f>Table1[[#This Row],[quantity]]*Table1[[#This Row],[amount]]</f>
        <v>766.98</v>
      </c>
    </row>
    <row r="641" spans="1:15" x14ac:dyDescent="0.35">
      <c r="A641" s="4">
        <v>45644</v>
      </c>
      <c r="B641" s="5" t="s">
        <v>694</v>
      </c>
      <c r="C641" s="5" t="s">
        <v>709</v>
      </c>
      <c r="D641" s="5" t="s">
        <v>710</v>
      </c>
      <c r="E641" s="5" t="s">
        <v>83</v>
      </c>
      <c r="F641" s="5" t="str">
        <f>IF(OR(E641="Large A Pharmacy", E641="Large B Pharmacy", E641="Medium Pharmacy", E641="Small A Pharmacy", E641="Small B Pharmacy", E641="Small C Pharmacy"), "Retail Pharmacy",
IF(OR(E641="Large A Traditional", E641="Large B Traditional", E641="Medium Traditional", E641="Small A Traditional", E641="Small B Traditional", E641="Small C Traditional"), "Retail Traditional",
IF(OR(E641="Semi WS Beauty", E641="Semi WS Traditional"), "Wholesale",
IF(OR(E641="New Beauty", E641="New Pharmacy", E641="New Traditional"), "Online / New",
IF(OR(E641="Specialty", E641="SubD A", E641="SubD B"), "Specialty / Niche",
IF(E641="Hyper", "Hyper", "Other"))))))</f>
        <v>Specialty / Niche</v>
      </c>
      <c r="G641" s="5" t="s">
        <v>84</v>
      </c>
      <c r="H641" s="5" t="s">
        <v>188</v>
      </c>
      <c r="I641" s="5" t="s">
        <v>189</v>
      </c>
      <c r="J641" s="5">
        <v>12</v>
      </c>
      <c r="K641" s="5">
        <v>6</v>
      </c>
      <c r="L641" s="5">
        <v>5298.24</v>
      </c>
      <c r="M641" s="5"/>
      <c r="N641" s="5" t="s">
        <v>146</v>
      </c>
      <c r="O641" s="6">
        <f>Table1[[#This Row],[quantity]]*Table1[[#This Row],[amount]]</f>
        <v>31789.439999999999</v>
      </c>
    </row>
    <row r="642" spans="1:15" x14ac:dyDescent="0.35">
      <c r="A642" s="4">
        <v>45628</v>
      </c>
      <c r="B642" s="5" t="s">
        <v>694</v>
      </c>
      <c r="C642" s="5" t="s">
        <v>730</v>
      </c>
      <c r="D642" s="5" t="s">
        <v>731</v>
      </c>
      <c r="E642" s="5" t="s">
        <v>49</v>
      </c>
      <c r="F642" s="5" t="str">
        <f>IF(OR(E642="Large A Pharmacy", E642="Large B Pharmacy", E642="Medium Pharmacy", E642="Small A Pharmacy", E642="Small B Pharmacy", E642="Small C Pharmacy"), "Retail Pharmacy",
IF(OR(E642="Large A Traditional", E642="Large B Traditional", E642="Medium Traditional", E642="Small A Traditional", E642="Small B Traditional", E642="Small C Traditional"), "Retail Traditional",
IF(OR(E642="Semi WS Beauty", E642="Semi WS Traditional"), "Wholesale",
IF(OR(E642="New Beauty", E642="New Pharmacy", E642="New Traditional"), "Online / New",
IF(OR(E642="Specialty", E642="SubD A", E642="SubD B"), "Specialty / Niche",
IF(E642="Hyper", "Hyper", "Other"))))))</f>
        <v>Retail Pharmacy</v>
      </c>
      <c r="G642" s="5" t="s">
        <v>50</v>
      </c>
      <c r="H642" s="5" t="s">
        <v>194</v>
      </c>
      <c r="I642" s="5" t="s">
        <v>195</v>
      </c>
      <c r="J642" s="5">
        <v>24</v>
      </c>
      <c r="K642" s="5">
        <v>3</v>
      </c>
      <c r="L642" s="5">
        <v>986.85</v>
      </c>
      <c r="M642" s="5"/>
      <c r="N642" s="5" t="s">
        <v>23</v>
      </c>
      <c r="O642" s="6">
        <f>Table1[[#This Row],[quantity]]*Table1[[#This Row],[amount]]</f>
        <v>2960.55</v>
      </c>
    </row>
    <row r="643" spans="1:15" x14ac:dyDescent="0.35">
      <c r="A643" s="4">
        <v>45640</v>
      </c>
      <c r="B643" s="5" t="s">
        <v>694</v>
      </c>
      <c r="C643" s="5" t="s">
        <v>715</v>
      </c>
      <c r="D643" s="5" t="s">
        <v>716</v>
      </c>
      <c r="E643" s="5" t="s">
        <v>152</v>
      </c>
      <c r="F643" s="5" t="str">
        <f>IF(OR(E643="Large A Pharmacy", E643="Large B Pharmacy", E643="Medium Pharmacy", E643="Small A Pharmacy", E643="Small B Pharmacy", E643="Small C Pharmacy"), "Retail Pharmacy",
IF(OR(E643="Large A Traditional", E643="Large B Traditional", E643="Medium Traditional", E643="Small A Traditional", E643="Small B Traditional", E643="Small C Traditional"), "Retail Traditional",
IF(OR(E643="Semi WS Beauty", E643="Semi WS Traditional"), "Wholesale",
IF(OR(E643="New Beauty", E643="New Pharmacy", E643="New Traditional"), "Online / New",
IF(OR(E643="Specialty", E643="SubD A", E643="SubD B"), "Specialty / Niche",
IF(E643="Hyper", "Hyper", "Other"))))))</f>
        <v>Specialty / Niche</v>
      </c>
      <c r="G643" s="5" t="s">
        <v>153</v>
      </c>
      <c r="H643" s="5" t="s">
        <v>20</v>
      </c>
      <c r="I643" s="5" t="s">
        <v>136</v>
      </c>
      <c r="J643" s="5">
        <v>25</v>
      </c>
      <c r="K643" s="5">
        <v>3</v>
      </c>
      <c r="L643" s="5">
        <v>3799.89</v>
      </c>
      <c r="M643" s="5"/>
      <c r="N643" s="5" t="s">
        <v>695</v>
      </c>
      <c r="O643" s="6">
        <f>Table1[[#This Row],[quantity]]*Table1[[#This Row],[amount]]</f>
        <v>11399.67</v>
      </c>
    </row>
    <row r="644" spans="1:15" x14ac:dyDescent="0.35">
      <c r="A644" s="4">
        <v>45640</v>
      </c>
      <c r="B644" s="5" t="s">
        <v>694</v>
      </c>
      <c r="C644" s="5" t="s">
        <v>706</v>
      </c>
      <c r="D644" s="5" t="s">
        <v>707</v>
      </c>
      <c r="E644" s="5" t="s">
        <v>83</v>
      </c>
      <c r="F644" s="5" t="str">
        <f>IF(OR(E644="Large A Pharmacy", E644="Large B Pharmacy", E644="Medium Pharmacy", E644="Small A Pharmacy", E644="Small B Pharmacy", E644="Small C Pharmacy"), "Retail Pharmacy",
IF(OR(E644="Large A Traditional", E644="Large B Traditional", E644="Medium Traditional", E644="Small A Traditional", E644="Small B Traditional", E644="Small C Traditional"), "Retail Traditional",
IF(OR(E644="Semi WS Beauty", E644="Semi WS Traditional"), "Wholesale",
IF(OR(E644="New Beauty", E644="New Pharmacy", E644="New Traditional"), "Online / New",
IF(OR(E644="Specialty", E644="SubD A", E644="SubD B"), "Specialty / Niche",
IF(E644="Hyper", "Hyper", "Other"))))))</f>
        <v>Specialty / Niche</v>
      </c>
      <c r="G644" s="5" t="s">
        <v>84</v>
      </c>
      <c r="H644" s="5" t="s">
        <v>130</v>
      </c>
      <c r="I644" s="5" t="s">
        <v>131</v>
      </c>
      <c r="J644" s="5">
        <v>5</v>
      </c>
      <c r="K644" s="5">
        <v>15</v>
      </c>
      <c r="L644" s="5">
        <v>9013.9500000000007</v>
      </c>
      <c r="M644" s="5"/>
      <c r="N644" s="5" t="s">
        <v>695</v>
      </c>
      <c r="O644" s="6">
        <f>Table1[[#This Row],[quantity]]*Table1[[#This Row],[amount]]</f>
        <v>135209.25</v>
      </c>
    </row>
    <row r="645" spans="1:15" x14ac:dyDescent="0.35">
      <c r="A645" s="4">
        <v>45640</v>
      </c>
      <c r="B645" s="5" t="s">
        <v>694</v>
      </c>
      <c r="C645" s="5" t="s">
        <v>715</v>
      </c>
      <c r="D645" s="5" t="s">
        <v>716</v>
      </c>
      <c r="E645" s="5" t="s">
        <v>152</v>
      </c>
      <c r="F645" s="5" t="str">
        <f>IF(OR(E645="Large A Pharmacy", E645="Large B Pharmacy", E645="Medium Pharmacy", E645="Small A Pharmacy", E645="Small B Pharmacy", E645="Small C Pharmacy"), "Retail Pharmacy",
IF(OR(E645="Large A Traditional", E645="Large B Traditional", E645="Medium Traditional", E645="Small A Traditional", E645="Small B Traditional", E645="Small C Traditional"), "Retail Traditional",
IF(OR(E645="Semi WS Beauty", E645="Semi WS Traditional"), "Wholesale",
IF(OR(E645="New Beauty", E645="New Pharmacy", E645="New Traditional"), "Online / New",
IF(OR(E645="Specialty", E645="SubD A", E645="SubD B"), "Specialty / Niche",
IF(E645="Hyper", "Hyper", "Other"))))))</f>
        <v>Specialty / Niche</v>
      </c>
      <c r="G645" s="5" t="s">
        <v>153</v>
      </c>
      <c r="H645" s="5" t="s">
        <v>130</v>
      </c>
      <c r="I645" s="5" t="s">
        <v>131</v>
      </c>
      <c r="J645" s="5">
        <v>5</v>
      </c>
      <c r="K645" s="5">
        <v>15</v>
      </c>
      <c r="L645" s="5">
        <v>1530.6</v>
      </c>
      <c r="M645" s="5"/>
      <c r="N645" s="5" t="s">
        <v>695</v>
      </c>
      <c r="O645" s="6">
        <f>Table1[[#This Row],[quantity]]*Table1[[#This Row],[amount]]</f>
        <v>22959</v>
      </c>
    </row>
    <row r="646" spans="1:15" x14ac:dyDescent="0.35">
      <c r="A646" s="4">
        <v>45642</v>
      </c>
      <c r="B646" s="5" t="s">
        <v>694</v>
      </c>
      <c r="C646" s="5" t="s">
        <v>546</v>
      </c>
      <c r="D646" s="5" t="s">
        <v>547</v>
      </c>
      <c r="E646" s="5" t="s">
        <v>152</v>
      </c>
      <c r="F646" s="5" t="str">
        <f>IF(OR(E646="Large A Pharmacy", E646="Large B Pharmacy", E646="Medium Pharmacy", E646="Small A Pharmacy", E646="Small B Pharmacy", E646="Small C Pharmacy"), "Retail Pharmacy",
IF(OR(E646="Large A Traditional", E646="Large B Traditional", E646="Medium Traditional", E646="Small A Traditional", E646="Small B Traditional", E646="Small C Traditional"), "Retail Traditional",
IF(OR(E646="Semi WS Beauty", E646="Semi WS Traditional"), "Wholesale",
IF(OR(E646="New Beauty", E646="New Pharmacy", E646="New Traditional"), "Online / New",
IF(OR(E646="Specialty", E646="SubD A", E646="SubD B"), "Specialty / Niche",
IF(E646="Hyper", "Hyper", "Other"))))))</f>
        <v>Specialty / Niche</v>
      </c>
      <c r="G646" s="5" t="s">
        <v>153</v>
      </c>
      <c r="H646" s="5" t="s">
        <v>20</v>
      </c>
      <c r="I646" s="5" t="s">
        <v>136</v>
      </c>
      <c r="J646" s="5">
        <v>25</v>
      </c>
      <c r="K646" s="5">
        <v>3</v>
      </c>
      <c r="L646" s="5">
        <v>3799.89</v>
      </c>
      <c r="M646" s="5"/>
      <c r="N646" s="5" t="s">
        <v>695</v>
      </c>
      <c r="O646" s="6">
        <f>Table1[[#This Row],[quantity]]*Table1[[#This Row],[amount]]</f>
        <v>11399.67</v>
      </c>
    </row>
    <row r="647" spans="1:15" x14ac:dyDescent="0.35">
      <c r="A647" s="4">
        <v>45646</v>
      </c>
      <c r="B647" s="5" t="s">
        <v>694</v>
      </c>
      <c r="C647" s="5" t="s">
        <v>704</v>
      </c>
      <c r="D647" s="5" t="s">
        <v>705</v>
      </c>
      <c r="E647" s="5" t="s">
        <v>83</v>
      </c>
      <c r="F647" s="5" t="str">
        <f>IF(OR(E647="Large A Pharmacy", E647="Large B Pharmacy", E647="Medium Pharmacy", E647="Small A Pharmacy", E647="Small B Pharmacy", E647="Small C Pharmacy"), "Retail Pharmacy",
IF(OR(E647="Large A Traditional", E647="Large B Traditional", E647="Medium Traditional", E647="Small A Traditional", E647="Small B Traditional", E647="Small C Traditional"), "Retail Traditional",
IF(OR(E647="Semi WS Beauty", E647="Semi WS Traditional"), "Wholesale",
IF(OR(E647="New Beauty", E647="New Pharmacy", E647="New Traditional"), "Online / New",
IF(OR(E647="Specialty", E647="SubD A", E647="SubD B"), "Specialty / Niche",
IF(E647="Hyper", "Hyper", "Other"))))))</f>
        <v>Specialty / Niche</v>
      </c>
      <c r="G647" s="5" t="s">
        <v>84</v>
      </c>
      <c r="H647" s="5" t="s">
        <v>130</v>
      </c>
      <c r="I647" s="5" t="s">
        <v>131</v>
      </c>
      <c r="J647" s="5">
        <v>5</v>
      </c>
      <c r="K647" s="5">
        <v>15</v>
      </c>
      <c r="L647" s="5">
        <v>9013.9500000000007</v>
      </c>
      <c r="M647" s="5"/>
      <c r="N647" s="5" t="s">
        <v>146</v>
      </c>
      <c r="O647" s="6">
        <f>Table1[[#This Row],[quantity]]*Table1[[#This Row],[amount]]</f>
        <v>135209.25</v>
      </c>
    </row>
    <row r="648" spans="1:15" x14ac:dyDescent="0.35">
      <c r="A648" s="4">
        <v>45640</v>
      </c>
      <c r="B648" s="5" t="s">
        <v>694</v>
      </c>
      <c r="C648" s="5" t="s">
        <v>702</v>
      </c>
      <c r="D648" s="5" t="s">
        <v>703</v>
      </c>
      <c r="E648" s="5" t="s">
        <v>83</v>
      </c>
      <c r="F648" s="5" t="str">
        <f>IF(OR(E648="Large A Pharmacy", E648="Large B Pharmacy", E648="Medium Pharmacy", E648="Small A Pharmacy", E648="Small B Pharmacy", E648="Small C Pharmacy"), "Retail Pharmacy",
IF(OR(E648="Large A Traditional", E648="Large B Traditional", E648="Medium Traditional", E648="Small A Traditional", E648="Small B Traditional", E648="Small C Traditional"), "Retail Traditional",
IF(OR(E648="Semi WS Beauty", E648="Semi WS Traditional"), "Wholesale",
IF(OR(E648="New Beauty", E648="New Pharmacy", E648="New Traditional"), "Online / New",
IF(OR(E648="Specialty", E648="SubD A", E648="SubD B"), "Specialty / Niche",
IF(E648="Hyper", "Hyper", "Other"))))))</f>
        <v>Specialty / Niche</v>
      </c>
      <c r="G648" s="5" t="s">
        <v>84</v>
      </c>
      <c r="H648" s="5" t="s">
        <v>20</v>
      </c>
      <c r="I648" s="5" t="s">
        <v>563</v>
      </c>
      <c r="J648" s="5">
        <v>4</v>
      </c>
      <c r="K648" s="5">
        <v>20</v>
      </c>
      <c r="L648" s="5">
        <v>28371</v>
      </c>
      <c r="M648" s="5"/>
      <c r="N648" s="5" t="s">
        <v>695</v>
      </c>
      <c r="O648" s="6">
        <f>Table1[[#This Row],[quantity]]*Table1[[#This Row],[amount]]</f>
        <v>567420</v>
      </c>
    </row>
    <row r="649" spans="1:15" x14ac:dyDescent="0.35">
      <c r="A649" s="4">
        <v>45640</v>
      </c>
      <c r="B649" s="5" t="s">
        <v>694</v>
      </c>
      <c r="C649" s="5" t="s">
        <v>543</v>
      </c>
      <c r="D649" s="5" t="s">
        <v>544</v>
      </c>
      <c r="E649" s="5" t="s">
        <v>83</v>
      </c>
      <c r="F649" s="5" t="str">
        <f>IF(OR(E649="Large A Pharmacy", E649="Large B Pharmacy", E649="Medium Pharmacy", E649="Small A Pharmacy", E649="Small B Pharmacy", E649="Small C Pharmacy"), "Retail Pharmacy",
IF(OR(E649="Large A Traditional", E649="Large B Traditional", E649="Medium Traditional", E649="Small A Traditional", E649="Small B Traditional", E649="Small C Traditional"), "Retail Traditional",
IF(OR(E649="Semi WS Beauty", E649="Semi WS Traditional"), "Wholesale",
IF(OR(E649="New Beauty", E649="New Pharmacy", E649="New Traditional"), "Online / New",
IF(OR(E649="Specialty", E649="SubD A", E649="SubD B"), "Specialty / Niche",
IF(E649="Hyper", "Hyper", "Other"))))))</f>
        <v>Specialty / Niche</v>
      </c>
      <c r="G649" s="5" t="s">
        <v>84</v>
      </c>
      <c r="H649" s="5" t="s">
        <v>130</v>
      </c>
      <c r="I649" s="5" t="s">
        <v>556</v>
      </c>
      <c r="J649" s="5">
        <v>4</v>
      </c>
      <c r="K649" s="5">
        <v>20</v>
      </c>
      <c r="L649" s="5">
        <v>12777.8</v>
      </c>
      <c r="M649" s="5"/>
      <c r="N649" s="5" t="s">
        <v>695</v>
      </c>
      <c r="O649" s="6">
        <f>Table1[[#This Row],[quantity]]*Table1[[#This Row],[amount]]</f>
        <v>255556</v>
      </c>
    </row>
    <row r="650" spans="1:15" x14ac:dyDescent="0.35">
      <c r="A650" s="4">
        <v>45640</v>
      </c>
      <c r="B650" s="5" t="s">
        <v>694</v>
      </c>
      <c r="C650" s="5" t="s">
        <v>706</v>
      </c>
      <c r="D650" s="5" t="s">
        <v>707</v>
      </c>
      <c r="E650" s="5" t="s">
        <v>83</v>
      </c>
      <c r="F650" s="5" t="str">
        <f>IF(OR(E650="Large A Pharmacy", E650="Large B Pharmacy", E650="Medium Pharmacy", E650="Small A Pharmacy", E650="Small B Pharmacy", E650="Small C Pharmacy"), "Retail Pharmacy",
IF(OR(E650="Large A Traditional", E650="Large B Traditional", E650="Medium Traditional", E650="Small A Traditional", E650="Small B Traditional", E650="Small C Traditional"), "Retail Traditional",
IF(OR(E650="Semi WS Beauty", E650="Semi WS Traditional"), "Wholesale",
IF(OR(E650="New Beauty", E650="New Pharmacy", E650="New Traditional"), "Online / New",
IF(OR(E650="Specialty", E650="SubD A", E650="SubD B"), "Specialty / Niche",
IF(E650="Hyper", "Hyper", "Other"))))))</f>
        <v>Specialty / Niche</v>
      </c>
      <c r="G650" s="5" t="s">
        <v>84</v>
      </c>
      <c r="H650" s="5" t="s">
        <v>130</v>
      </c>
      <c r="I650" s="5" t="s">
        <v>556</v>
      </c>
      <c r="J650" s="5">
        <v>4</v>
      </c>
      <c r="K650" s="5">
        <v>20</v>
      </c>
      <c r="L650" s="5">
        <v>11296.4</v>
      </c>
      <c r="M650" s="5"/>
      <c r="N650" s="5" t="s">
        <v>695</v>
      </c>
      <c r="O650" s="6">
        <f>Table1[[#This Row],[quantity]]*Table1[[#This Row],[amount]]</f>
        <v>225928</v>
      </c>
    </row>
    <row r="651" spans="1:15" x14ac:dyDescent="0.35">
      <c r="A651" s="4">
        <v>45642</v>
      </c>
      <c r="B651" s="5" t="s">
        <v>694</v>
      </c>
      <c r="C651" s="5" t="s">
        <v>546</v>
      </c>
      <c r="D651" s="5" t="s">
        <v>547</v>
      </c>
      <c r="E651" s="5" t="s">
        <v>152</v>
      </c>
      <c r="F651" s="5" t="str">
        <f>IF(OR(E651="Large A Pharmacy", E651="Large B Pharmacy", E651="Medium Pharmacy", E651="Small A Pharmacy", E651="Small B Pharmacy", E651="Small C Pharmacy"), "Retail Pharmacy",
IF(OR(E651="Large A Traditional", E651="Large B Traditional", E651="Medium Traditional", E651="Small A Traditional", E651="Small B Traditional", E651="Small C Traditional"), "Retail Traditional",
IF(OR(E651="Semi WS Beauty", E651="Semi WS Traditional"), "Wholesale",
IF(OR(E651="New Beauty", E651="New Pharmacy", E651="New Traditional"), "Online / New",
IF(OR(E651="Specialty", E651="SubD A", E651="SubD B"), "Specialty / Niche",
IF(E651="Hyper", "Hyper", "Other"))))))</f>
        <v>Specialty / Niche</v>
      </c>
      <c r="G651" s="5" t="s">
        <v>153</v>
      </c>
      <c r="H651" s="5" t="s">
        <v>144</v>
      </c>
      <c r="I651" s="5" t="s">
        <v>145</v>
      </c>
      <c r="J651" s="5">
        <v>20</v>
      </c>
      <c r="K651" s="5">
        <v>4</v>
      </c>
      <c r="L651" s="5">
        <v>1000</v>
      </c>
      <c r="M651" s="5"/>
      <c r="N651" s="5" t="s">
        <v>695</v>
      </c>
      <c r="O651" s="6">
        <f>Table1[[#This Row],[quantity]]*Table1[[#This Row],[amount]]</f>
        <v>4000</v>
      </c>
    </row>
    <row r="652" spans="1:15" x14ac:dyDescent="0.35">
      <c r="A652" s="4">
        <v>45643</v>
      </c>
      <c r="B652" s="5" t="s">
        <v>694</v>
      </c>
      <c r="C652" s="5" t="s">
        <v>561</v>
      </c>
      <c r="D652" s="5" t="s">
        <v>562</v>
      </c>
      <c r="E652" s="5" t="s">
        <v>83</v>
      </c>
      <c r="F652" s="5" t="str">
        <f>IF(OR(E652="Large A Pharmacy", E652="Large B Pharmacy", E652="Medium Pharmacy", E652="Small A Pharmacy", E652="Small B Pharmacy", E652="Small C Pharmacy"), "Retail Pharmacy",
IF(OR(E652="Large A Traditional", E652="Large B Traditional", E652="Medium Traditional", E652="Small A Traditional", E652="Small B Traditional", E652="Small C Traditional"), "Retail Traditional",
IF(OR(E652="Semi WS Beauty", E652="Semi WS Traditional"), "Wholesale",
IF(OR(E652="New Beauty", E652="New Pharmacy", E652="New Traditional"), "Online / New",
IF(OR(E652="Specialty", E652="SubD A", E652="SubD B"), "Specialty / Niche",
IF(E652="Hyper", "Hyper", "Other"))))))</f>
        <v>Specialty / Niche</v>
      </c>
      <c r="G652" s="5" t="s">
        <v>84</v>
      </c>
      <c r="H652" s="5" t="s">
        <v>130</v>
      </c>
      <c r="I652" s="5" t="s">
        <v>556</v>
      </c>
      <c r="J652" s="5">
        <v>4</v>
      </c>
      <c r="K652" s="5">
        <v>20</v>
      </c>
      <c r="L652" s="5">
        <v>9907.4</v>
      </c>
      <c r="M652" s="5"/>
      <c r="N652" s="5" t="s">
        <v>146</v>
      </c>
      <c r="O652" s="6">
        <f>Table1[[#This Row],[quantity]]*Table1[[#This Row],[amount]]</f>
        <v>198148</v>
      </c>
    </row>
    <row r="653" spans="1:15" x14ac:dyDescent="0.35">
      <c r="A653" s="4">
        <v>45643</v>
      </c>
      <c r="B653" s="5" t="s">
        <v>694</v>
      </c>
      <c r="C653" s="5" t="s">
        <v>81</v>
      </c>
      <c r="D653" s="5" t="s">
        <v>82</v>
      </c>
      <c r="E653" s="5" t="s">
        <v>83</v>
      </c>
      <c r="F653" s="5" t="str">
        <f>IF(OR(E653="Large A Pharmacy", E653="Large B Pharmacy", E653="Medium Pharmacy", E653="Small A Pharmacy", E653="Small B Pharmacy", E653="Small C Pharmacy"), "Retail Pharmacy",
IF(OR(E653="Large A Traditional", E653="Large B Traditional", E653="Medium Traditional", E653="Small A Traditional", E653="Small B Traditional", E653="Small C Traditional"), "Retail Traditional",
IF(OR(E653="Semi WS Beauty", E653="Semi WS Traditional"), "Wholesale",
IF(OR(E653="New Beauty", E653="New Pharmacy", E653="New Traditional"), "Online / New",
IF(OR(E653="Specialty", E653="SubD A", E653="SubD B"), "Specialty / Niche",
IF(E653="Hyper", "Hyper", "Other"))))))</f>
        <v>Specialty / Niche</v>
      </c>
      <c r="G653" s="5" t="s">
        <v>84</v>
      </c>
      <c r="H653" s="5" t="s">
        <v>130</v>
      </c>
      <c r="I653" s="5" t="s">
        <v>556</v>
      </c>
      <c r="J653" s="5">
        <v>4</v>
      </c>
      <c r="K653" s="5">
        <v>20</v>
      </c>
      <c r="L653" s="5">
        <v>12777.8</v>
      </c>
      <c r="M653" s="5"/>
      <c r="N653" s="5" t="s">
        <v>146</v>
      </c>
      <c r="O653" s="6">
        <f>Table1[[#This Row],[quantity]]*Table1[[#This Row],[amount]]</f>
        <v>255556</v>
      </c>
    </row>
    <row r="654" spans="1:15" x14ac:dyDescent="0.35">
      <c r="A654" s="4">
        <v>45643</v>
      </c>
      <c r="B654" s="5" t="s">
        <v>694</v>
      </c>
      <c r="C654" s="5" t="s">
        <v>81</v>
      </c>
      <c r="D654" s="5" t="s">
        <v>82</v>
      </c>
      <c r="E654" s="5" t="s">
        <v>83</v>
      </c>
      <c r="F654" s="5" t="str">
        <f>IF(OR(E654="Large A Pharmacy", E654="Large B Pharmacy", E654="Medium Pharmacy", E654="Small A Pharmacy", E654="Small B Pharmacy", E654="Small C Pharmacy"), "Retail Pharmacy",
IF(OR(E654="Large A Traditional", E654="Large B Traditional", E654="Medium Traditional", E654="Small A Traditional", E654="Small B Traditional", E654="Small C Traditional"), "Retail Traditional",
IF(OR(E654="Semi WS Beauty", E654="Semi WS Traditional"), "Wholesale",
IF(OR(E654="New Beauty", E654="New Pharmacy", E654="New Traditional"), "Online / New",
IF(OR(E654="Specialty", E654="SubD A", E654="SubD B"), "Specialty / Niche",
IF(E654="Hyper", "Hyper", "Other"))))))</f>
        <v>Specialty / Niche</v>
      </c>
      <c r="G654" s="5" t="s">
        <v>84</v>
      </c>
      <c r="H654" s="5" t="s">
        <v>130</v>
      </c>
      <c r="I654" s="5" t="s">
        <v>556</v>
      </c>
      <c r="J654" s="5">
        <v>4</v>
      </c>
      <c r="K654" s="5">
        <v>20</v>
      </c>
      <c r="L654" s="5">
        <v>11296.4</v>
      </c>
      <c r="M654" s="5"/>
      <c r="N654" s="5" t="s">
        <v>146</v>
      </c>
      <c r="O654" s="6">
        <f>Table1[[#This Row],[quantity]]*Table1[[#This Row],[amount]]</f>
        <v>225928</v>
      </c>
    </row>
    <row r="655" spans="1:15" x14ac:dyDescent="0.35">
      <c r="A655" s="4">
        <v>45644</v>
      </c>
      <c r="B655" s="5" t="s">
        <v>694</v>
      </c>
      <c r="C655" s="5" t="s">
        <v>706</v>
      </c>
      <c r="D655" s="5" t="s">
        <v>707</v>
      </c>
      <c r="E655" s="5" t="s">
        <v>83</v>
      </c>
      <c r="F655" s="5" t="str">
        <f>IF(OR(E655="Large A Pharmacy", E655="Large B Pharmacy", E655="Medium Pharmacy", E655="Small A Pharmacy", E655="Small B Pharmacy", E655="Small C Pharmacy"), "Retail Pharmacy",
IF(OR(E655="Large A Traditional", E655="Large B Traditional", E655="Medium Traditional", E655="Small A Traditional", E655="Small B Traditional", E655="Small C Traditional"), "Retail Traditional",
IF(OR(E655="Semi WS Beauty", E655="Semi WS Traditional"), "Wholesale",
IF(OR(E655="New Beauty", E655="New Pharmacy", E655="New Traditional"), "Online / New",
IF(OR(E655="Specialty", E655="SubD A", E655="SubD B"), "Specialty / Niche",
IF(E655="Hyper", "Hyper", "Other"))))))</f>
        <v>Specialty / Niche</v>
      </c>
      <c r="G655" s="5" t="s">
        <v>84</v>
      </c>
      <c r="H655" s="5" t="s">
        <v>20</v>
      </c>
      <c r="I655" s="5" t="s">
        <v>34</v>
      </c>
      <c r="J655" s="5">
        <v>16</v>
      </c>
      <c r="K655" s="5">
        <v>5</v>
      </c>
      <c r="L655" s="5">
        <v>9908.85</v>
      </c>
      <c r="M655" s="5"/>
      <c r="N655" s="5" t="s">
        <v>146</v>
      </c>
      <c r="O655" s="6">
        <f>Table1[[#This Row],[quantity]]*Table1[[#This Row],[amount]]</f>
        <v>49544.25</v>
      </c>
    </row>
    <row r="656" spans="1:15" x14ac:dyDescent="0.35">
      <c r="A656" s="4">
        <v>45644</v>
      </c>
      <c r="B656" s="5" t="s">
        <v>694</v>
      </c>
      <c r="C656" s="5" t="s">
        <v>709</v>
      </c>
      <c r="D656" s="5" t="s">
        <v>710</v>
      </c>
      <c r="E656" s="5" t="s">
        <v>83</v>
      </c>
      <c r="F656" s="5" t="str">
        <f>IF(OR(E656="Large A Pharmacy", E656="Large B Pharmacy", E656="Medium Pharmacy", E656="Small A Pharmacy", E656="Small B Pharmacy", E656="Small C Pharmacy"), "Retail Pharmacy",
IF(OR(E656="Large A Traditional", E656="Large B Traditional", E656="Medium Traditional", E656="Small A Traditional", E656="Small B Traditional", E656="Small C Traditional"), "Retail Traditional",
IF(OR(E656="Semi WS Beauty", E656="Semi WS Traditional"), "Wholesale",
IF(OR(E656="New Beauty", E656="New Pharmacy", E656="New Traditional"), "Online / New",
IF(OR(E656="Specialty", E656="SubD A", E656="SubD B"), "Specialty / Niche",
IF(E656="Hyper", "Hyper", "Other"))))))</f>
        <v>Specialty / Niche</v>
      </c>
      <c r="G656" s="5" t="s">
        <v>84</v>
      </c>
      <c r="H656" s="5" t="s">
        <v>130</v>
      </c>
      <c r="I656" s="5" t="s">
        <v>556</v>
      </c>
      <c r="J656" s="5">
        <v>4</v>
      </c>
      <c r="K656" s="5">
        <v>20</v>
      </c>
      <c r="L656" s="5">
        <v>11296.4</v>
      </c>
      <c r="M656" s="5"/>
      <c r="N656" s="5" t="s">
        <v>146</v>
      </c>
      <c r="O656" s="6">
        <f>Table1[[#This Row],[quantity]]*Table1[[#This Row],[amount]]</f>
        <v>225928</v>
      </c>
    </row>
    <row r="657" spans="1:15" x14ac:dyDescent="0.35">
      <c r="A657" s="4">
        <v>45644</v>
      </c>
      <c r="B657" s="5" t="s">
        <v>694</v>
      </c>
      <c r="C657" s="5" t="s">
        <v>706</v>
      </c>
      <c r="D657" s="5" t="s">
        <v>707</v>
      </c>
      <c r="E657" s="5" t="s">
        <v>83</v>
      </c>
      <c r="F657" s="5" t="str">
        <f>IF(OR(E657="Large A Pharmacy", E657="Large B Pharmacy", E657="Medium Pharmacy", E657="Small A Pharmacy", E657="Small B Pharmacy", E657="Small C Pharmacy"), "Retail Pharmacy",
IF(OR(E657="Large A Traditional", E657="Large B Traditional", E657="Medium Traditional", E657="Small A Traditional", E657="Small B Traditional", E657="Small C Traditional"), "Retail Traditional",
IF(OR(E657="Semi WS Beauty", E657="Semi WS Traditional"), "Wholesale",
IF(OR(E657="New Beauty", E657="New Pharmacy", E657="New Traditional"), "Online / New",
IF(OR(E657="Specialty", E657="SubD A", E657="SubD B"), "Specialty / Niche",
IF(E657="Hyper", "Hyper", "Other"))))))</f>
        <v>Specialty / Niche</v>
      </c>
      <c r="G657" s="5" t="s">
        <v>84</v>
      </c>
      <c r="H657" s="5" t="s">
        <v>130</v>
      </c>
      <c r="I657" s="5" t="s">
        <v>556</v>
      </c>
      <c r="J657" s="5">
        <v>4</v>
      </c>
      <c r="K657" s="5">
        <v>20</v>
      </c>
      <c r="L657" s="5">
        <v>11296.4</v>
      </c>
      <c r="M657" s="5"/>
      <c r="N657" s="5" t="s">
        <v>146</v>
      </c>
      <c r="O657" s="6">
        <f>Table1[[#This Row],[quantity]]*Table1[[#This Row],[amount]]</f>
        <v>225928</v>
      </c>
    </row>
    <row r="658" spans="1:15" x14ac:dyDescent="0.35">
      <c r="A658" s="4">
        <v>45628</v>
      </c>
      <c r="B658" s="5" t="s">
        <v>694</v>
      </c>
      <c r="C658" s="5" t="s">
        <v>732</v>
      </c>
      <c r="D658" s="5" t="s">
        <v>733</v>
      </c>
      <c r="E658" s="5" t="s">
        <v>74</v>
      </c>
      <c r="F658" s="5" t="str">
        <f>IF(OR(E658="Large A Pharmacy", E658="Large B Pharmacy", E658="Medium Pharmacy", E658="Small A Pharmacy", E658="Small B Pharmacy", E658="Small C Pharmacy"), "Retail Pharmacy",
IF(OR(E658="Large A Traditional", E658="Large B Traditional", E658="Medium Traditional", E658="Small A Traditional", E658="Small B Traditional", E658="Small C Traditional"), "Retail Traditional",
IF(OR(E658="Semi WS Beauty", E658="Semi WS Traditional"), "Wholesale",
IF(OR(E658="New Beauty", E658="New Pharmacy", E658="New Traditional"), "Online / New",
IF(OR(E658="Specialty", E658="SubD A", E658="SubD B"), "Specialty / Niche",
IF(E658="Hyper", "Hyper", "Other"))))))</f>
        <v>Retail Pharmacy</v>
      </c>
      <c r="G658" s="5" t="s">
        <v>516</v>
      </c>
      <c r="H658" s="5" t="s">
        <v>194</v>
      </c>
      <c r="I658" s="5" t="s">
        <v>734</v>
      </c>
      <c r="J658" s="5">
        <v>40</v>
      </c>
      <c r="K658" s="5">
        <v>2</v>
      </c>
      <c r="L658" s="5">
        <v>700</v>
      </c>
      <c r="M658" s="5"/>
      <c r="N658" s="5" t="s">
        <v>23</v>
      </c>
      <c r="O658" s="6">
        <f>Table1[[#This Row],[quantity]]*Table1[[#This Row],[amount]]</f>
        <v>1400</v>
      </c>
    </row>
    <row r="659" spans="1:15" x14ac:dyDescent="0.35">
      <c r="A659" s="4">
        <v>45643</v>
      </c>
      <c r="B659" s="5" t="s">
        <v>694</v>
      </c>
      <c r="C659" s="5" t="s">
        <v>561</v>
      </c>
      <c r="D659" s="5" t="s">
        <v>562</v>
      </c>
      <c r="E659" s="5" t="s">
        <v>83</v>
      </c>
      <c r="F659" s="5" t="str">
        <f>IF(OR(E659="Large A Pharmacy", E659="Large B Pharmacy", E659="Medium Pharmacy", E659="Small A Pharmacy", E659="Small B Pharmacy", E659="Small C Pharmacy"), "Retail Pharmacy",
IF(OR(E659="Large A Traditional", E659="Large B Traditional", E659="Medium Traditional", E659="Small A Traditional", E659="Small B Traditional", E659="Small C Traditional"), "Retail Traditional",
IF(OR(E659="Semi WS Beauty", E659="Semi WS Traditional"), "Wholesale",
IF(OR(E659="New Beauty", E659="New Pharmacy", E659="New Traditional"), "Online / New",
IF(OR(E659="Specialty", E659="SubD A", E659="SubD B"), "Specialty / Niche",
IF(E659="Hyper", "Hyper", "Other"))))))</f>
        <v>Specialty / Niche</v>
      </c>
      <c r="G659" s="5" t="s">
        <v>84</v>
      </c>
      <c r="H659" s="5" t="s">
        <v>548</v>
      </c>
      <c r="I659" s="5" t="s">
        <v>619</v>
      </c>
      <c r="J659" s="5">
        <v>12</v>
      </c>
      <c r="K659" s="5">
        <v>7</v>
      </c>
      <c r="L659" s="5">
        <v>1556.24</v>
      </c>
      <c r="M659" s="5"/>
      <c r="N659" s="5" t="s">
        <v>146</v>
      </c>
      <c r="O659" s="6">
        <f>Table1[[#This Row],[quantity]]*Table1[[#This Row],[amount]]</f>
        <v>10893.68</v>
      </c>
    </row>
    <row r="660" spans="1:15" x14ac:dyDescent="0.35">
      <c r="A660" s="4">
        <v>45639</v>
      </c>
      <c r="B660" s="5" t="s">
        <v>694</v>
      </c>
      <c r="C660" s="5" t="s">
        <v>709</v>
      </c>
      <c r="D660" s="5" t="s">
        <v>710</v>
      </c>
      <c r="E660" s="5" t="s">
        <v>83</v>
      </c>
      <c r="F660" s="5" t="str">
        <f>IF(OR(E660="Large A Pharmacy", E660="Large B Pharmacy", E660="Medium Pharmacy", E660="Small A Pharmacy", E660="Small B Pharmacy", E660="Small C Pharmacy"), "Retail Pharmacy",
IF(OR(E660="Large A Traditional", E660="Large B Traditional", E660="Medium Traditional", E660="Small A Traditional", E660="Small B Traditional", E660="Small C Traditional"), "Retail Traditional",
IF(OR(E660="Semi WS Beauty", E660="Semi WS Traditional"), "Wholesale",
IF(OR(E660="New Beauty", E660="New Pharmacy", E660="New Traditional"), "Online / New",
IF(OR(E660="Specialty", E660="SubD A", E660="SubD B"), "Specialty / Niche",
IF(E660="Hyper", "Hyper", "Other"))))))</f>
        <v>Specialty / Niche</v>
      </c>
      <c r="G660" s="5" t="s">
        <v>84</v>
      </c>
      <c r="H660" s="5" t="s">
        <v>130</v>
      </c>
      <c r="I660" s="5" t="s">
        <v>131</v>
      </c>
      <c r="J660" s="5">
        <v>3</v>
      </c>
      <c r="K660" s="5">
        <v>30</v>
      </c>
      <c r="L660" s="5">
        <v>28749.9</v>
      </c>
      <c r="M660" s="5"/>
      <c r="N660" s="5" t="s">
        <v>86</v>
      </c>
      <c r="O660" s="6">
        <f>Table1[[#This Row],[quantity]]*Table1[[#This Row],[amount]]</f>
        <v>862497</v>
      </c>
    </row>
    <row r="661" spans="1:15" x14ac:dyDescent="0.35">
      <c r="A661" s="4">
        <v>45639</v>
      </c>
      <c r="B661" s="5" t="s">
        <v>694</v>
      </c>
      <c r="C661" s="5" t="s">
        <v>704</v>
      </c>
      <c r="D661" s="5" t="s">
        <v>705</v>
      </c>
      <c r="E661" s="5" t="s">
        <v>83</v>
      </c>
      <c r="F661" s="5" t="str">
        <f>IF(OR(E661="Large A Pharmacy", E661="Large B Pharmacy", E661="Medium Pharmacy", E661="Small A Pharmacy", E661="Small B Pharmacy", E661="Small C Pharmacy"), "Retail Pharmacy",
IF(OR(E661="Large A Traditional", E661="Large B Traditional", E661="Medium Traditional", E661="Small A Traditional", E661="Small B Traditional", E661="Small C Traditional"), "Retail Traditional",
IF(OR(E661="Semi WS Beauty", E661="Semi WS Traditional"), "Wholesale",
IF(OR(E661="New Beauty", E661="New Pharmacy", E661="New Traditional"), "Online / New",
IF(OR(E661="Specialty", E661="SubD A", E661="SubD B"), "Specialty / Niche",
IF(E661="Hyper", "Hyper", "Other"))))))</f>
        <v>Specialty / Niche</v>
      </c>
      <c r="G661" s="5" t="s">
        <v>84</v>
      </c>
      <c r="H661" s="5" t="s">
        <v>188</v>
      </c>
      <c r="I661" s="5" t="s">
        <v>612</v>
      </c>
      <c r="J661" s="5">
        <v>30</v>
      </c>
      <c r="K661" s="5">
        <v>3</v>
      </c>
      <c r="L661" s="5">
        <v>979.08</v>
      </c>
      <c r="M661" s="5"/>
      <c r="N661" s="5" t="s">
        <v>86</v>
      </c>
      <c r="O661" s="6">
        <f>Table1[[#This Row],[quantity]]*Table1[[#This Row],[amount]]</f>
        <v>2937.2400000000002</v>
      </c>
    </row>
    <row r="662" spans="1:15" x14ac:dyDescent="0.35">
      <c r="A662" s="4">
        <v>45640</v>
      </c>
      <c r="B662" s="5" t="s">
        <v>694</v>
      </c>
      <c r="C662" s="5" t="s">
        <v>543</v>
      </c>
      <c r="D662" s="5" t="s">
        <v>544</v>
      </c>
      <c r="E662" s="5" t="s">
        <v>83</v>
      </c>
      <c r="F662" s="5" t="str">
        <f>IF(OR(E662="Large A Pharmacy", E662="Large B Pharmacy", E662="Medium Pharmacy", E662="Small A Pharmacy", E662="Small B Pharmacy", E662="Small C Pharmacy"), "Retail Pharmacy",
IF(OR(E662="Large A Traditional", E662="Large B Traditional", E662="Medium Traditional", E662="Small A Traditional", E662="Small B Traditional", E662="Small C Traditional"), "Retail Traditional",
IF(OR(E662="Semi WS Beauty", E662="Semi WS Traditional"), "Wholesale",
IF(OR(E662="New Beauty", E662="New Pharmacy", E662="New Traditional"), "Online / New",
IF(OR(E662="Specialty", E662="SubD A", E662="SubD B"), "Specialty / Niche",
IF(E662="Hyper", "Hyper", "Other"))))))</f>
        <v>Specialty / Niche</v>
      </c>
      <c r="G662" s="5" t="s">
        <v>84</v>
      </c>
      <c r="H662" s="5" t="s">
        <v>28</v>
      </c>
      <c r="I662" s="5" t="s">
        <v>545</v>
      </c>
      <c r="J662" s="5">
        <v>48</v>
      </c>
      <c r="K662" s="5">
        <v>2</v>
      </c>
      <c r="L662" s="5">
        <v>1314.52</v>
      </c>
      <c r="M662" s="5"/>
      <c r="N662" s="5" t="s">
        <v>695</v>
      </c>
      <c r="O662" s="6">
        <f>Table1[[#This Row],[quantity]]*Table1[[#This Row],[amount]]</f>
        <v>2629.04</v>
      </c>
    </row>
    <row r="663" spans="1:15" x14ac:dyDescent="0.35">
      <c r="A663" s="4">
        <v>45640</v>
      </c>
      <c r="B663" s="5" t="s">
        <v>694</v>
      </c>
      <c r="C663" s="5" t="s">
        <v>543</v>
      </c>
      <c r="D663" s="5" t="s">
        <v>544</v>
      </c>
      <c r="E663" s="5" t="s">
        <v>83</v>
      </c>
      <c r="F663" s="5" t="str">
        <f>IF(OR(E663="Large A Pharmacy", E663="Large B Pharmacy", E663="Medium Pharmacy", E663="Small A Pharmacy", E663="Small B Pharmacy", E663="Small C Pharmacy"), "Retail Pharmacy",
IF(OR(E663="Large A Traditional", E663="Large B Traditional", E663="Medium Traditional", E663="Small A Traditional", E663="Small B Traditional", E663="Small C Traditional"), "Retail Traditional",
IF(OR(E663="Semi WS Beauty", E663="Semi WS Traditional"), "Wholesale",
IF(OR(E663="New Beauty", E663="New Pharmacy", E663="New Traditional"), "Online / New",
IF(OR(E663="Specialty", E663="SubD A", E663="SubD B"), "Specialty / Niche",
IF(E663="Hyper", "Hyper", "Other"))))))</f>
        <v>Specialty / Niche</v>
      </c>
      <c r="G663" s="5" t="s">
        <v>84</v>
      </c>
      <c r="H663" s="5" t="s">
        <v>144</v>
      </c>
      <c r="I663" s="5" t="s">
        <v>145</v>
      </c>
      <c r="J663" s="5">
        <v>48</v>
      </c>
      <c r="K663" s="5">
        <v>2</v>
      </c>
      <c r="L663" s="5">
        <v>283.33999999999997</v>
      </c>
      <c r="M663" s="5"/>
      <c r="N663" s="5" t="s">
        <v>695</v>
      </c>
      <c r="O663" s="6">
        <f>Table1[[#This Row],[quantity]]*Table1[[#This Row],[amount]]</f>
        <v>566.67999999999995</v>
      </c>
    </row>
    <row r="664" spans="1:15" x14ac:dyDescent="0.35">
      <c r="A664" s="4">
        <v>45640</v>
      </c>
      <c r="B664" s="5" t="s">
        <v>694</v>
      </c>
      <c r="C664" s="5" t="s">
        <v>561</v>
      </c>
      <c r="D664" s="5" t="s">
        <v>562</v>
      </c>
      <c r="E664" s="5" t="s">
        <v>83</v>
      </c>
      <c r="F664" s="5" t="str">
        <f>IF(OR(E664="Large A Pharmacy", E664="Large B Pharmacy", E664="Medium Pharmacy", E664="Small A Pharmacy", E664="Small B Pharmacy", E664="Small C Pharmacy"), "Retail Pharmacy",
IF(OR(E664="Large A Traditional", E664="Large B Traditional", E664="Medium Traditional", E664="Small A Traditional", E664="Small B Traditional", E664="Small C Traditional"), "Retail Traditional",
IF(OR(E664="Semi WS Beauty", E664="Semi WS Traditional"), "Wholesale",
IF(OR(E664="New Beauty", E664="New Pharmacy", E664="New Traditional"), "Online / New",
IF(OR(E664="Specialty", E664="SubD A", E664="SubD B"), "Specialty / Niche",
IF(E664="Hyper", "Hyper", "Other"))))))</f>
        <v>Specialty / Niche</v>
      </c>
      <c r="G664" s="5" t="s">
        <v>84</v>
      </c>
      <c r="H664" s="5" t="s">
        <v>41</v>
      </c>
      <c r="I664" s="5" t="s">
        <v>42</v>
      </c>
      <c r="J664" s="5">
        <v>12</v>
      </c>
      <c r="K664" s="5">
        <v>8</v>
      </c>
      <c r="L664" s="5">
        <v>2660</v>
      </c>
      <c r="M664" s="5"/>
      <c r="N664" s="5" t="s">
        <v>695</v>
      </c>
      <c r="O664" s="6">
        <f>Table1[[#This Row],[quantity]]*Table1[[#This Row],[amount]]</f>
        <v>21280</v>
      </c>
    </row>
    <row r="665" spans="1:15" x14ac:dyDescent="0.35">
      <c r="A665" s="4">
        <v>45640</v>
      </c>
      <c r="B665" s="5" t="s">
        <v>694</v>
      </c>
      <c r="C665" s="5" t="s">
        <v>698</v>
      </c>
      <c r="D665" s="5" t="s">
        <v>699</v>
      </c>
      <c r="E665" s="5" t="s">
        <v>152</v>
      </c>
      <c r="F665" s="5" t="str">
        <f>IF(OR(E665="Large A Pharmacy", E665="Large B Pharmacy", E665="Medium Pharmacy", E665="Small A Pharmacy", E665="Small B Pharmacy", E665="Small C Pharmacy"), "Retail Pharmacy",
IF(OR(E665="Large A Traditional", E665="Large B Traditional", E665="Medium Traditional", E665="Small A Traditional", E665="Small B Traditional", E665="Small C Traditional"), "Retail Traditional",
IF(OR(E665="Semi WS Beauty", E665="Semi WS Traditional"), "Wholesale",
IF(OR(E665="New Beauty", E665="New Pharmacy", E665="New Traditional"), "Online / New",
IF(OR(E665="Specialty", E665="SubD A", E665="SubD B"), "Specialty / Niche",
IF(E665="Hyper", "Hyper", "Other"))))))</f>
        <v>Specialty / Niche</v>
      </c>
      <c r="G665" s="5" t="s">
        <v>153</v>
      </c>
      <c r="H665" s="5" t="s">
        <v>41</v>
      </c>
      <c r="I665" s="5" t="s">
        <v>42</v>
      </c>
      <c r="J665" s="5">
        <v>12</v>
      </c>
      <c r="K665" s="5">
        <v>8</v>
      </c>
      <c r="L665" s="5">
        <v>2660</v>
      </c>
      <c r="M665" s="5"/>
      <c r="N665" s="5" t="s">
        <v>695</v>
      </c>
      <c r="O665" s="6">
        <f>Table1[[#This Row],[quantity]]*Table1[[#This Row],[amount]]</f>
        <v>21280</v>
      </c>
    </row>
    <row r="666" spans="1:15" x14ac:dyDescent="0.35">
      <c r="A666" s="4">
        <v>45640</v>
      </c>
      <c r="B666" s="5" t="s">
        <v>694</v>
      </c>
      <c r="C666" s="5" t="s">
        <v>706</v>
      </c>
      <c r="D666" s="5" t="s">
        <v>707</v>
      </c>
      <c r="E666" s="5" t="s">
        <v>83</v>
      </c>
      <c r="F666" s="5" t="str">
        <f>IF(OR(E666="Large A Pharmacy", E666="Large B Pharmacy", E666="Medium Pharmacy", E666="Small A Pharmacy", E666="Small B Pharmacy", E666="Small C Pharmacy"), "Retail Pharmacy",
IF(OR(E666="Large A Traditional", E666="Large B Traditional", E666="Medium Traditional", E666="Small A Traditional", E666="Small B Traditional", E666="Small C Traditional"), "Retail Traditional",
IF(OR(E666="Semi WS Beauty", E666="Semi WS Traditional"), "Wholesale",
IF(OR(E666="New Beauty", E666="New Pharmacy", E666="New Traditional"), "Online / New",
IF(OR(E666="Specialty", E666="SubD A", E666="SubD B"), "Specialty / Niche",
IF(E666="Hyper", "Hyper", "Other"))))))</f>
        <v>Specialty / Niche</v>
      </c>
      <c r="G666" s="5" t="s">
        <v>84</v>
      </c>
      <c r="H666" s="5" t="s">
        <v>130</v>
      </c>
      <c r="I666" s="5" t="s">
        <v>131</v>
      </c>
      <c r="J666" s="5">
        <v>24</v>
      </c>
      <c r="K666" s="5">
        <v>4</v>
      </c>
      <c r="L666" s="5">
        <v>540.72</v>
      </c>
      <c r="M666" s="5"/>
      <c r="N666" s="5" t="s">
        <v>695</v>
      </c>
      <c r="O666" s="6">
        <f>Table1[[#This Row],[quantity]]*Table1[[#This Row],[amount]]</f>
        <v>2162.88</v>
      </c>
    </row>
    <row r="667" spans="1:15" x14ac:dyDescent="0.35">
      <c r="A667" s="4">
        <v>45642</v>
      </c>
      <c r="B667" s="5" t="s">
        <v>694</v>
      </c>
      <c r="C667" s="5" t="s">
        <v>141</v>
      </c>
      <c r="D667" s="5" t="s">
        <v>142</v>
      </c>
      <c r="E667" s="5" t="s">
        <v>74</v>
      </c>
      <c r="F667" s="5" t="str">
        <f>IF(OR(E667="Large A Pharmacy", E667="Large B Pharmacy", E667="Medium Pharmacy", E667="Small A Pharmacy", E667="Small B Pharmacy", E667="Small C Pharmacy"), "Retail Pharmacy",
IF(OR(E667="Large A Traditional", E667="Large B Traditional", E667="Medium Traditional", E667="Small A Traditional", E667="Small B Traditional", E667="Small C Traditional"), "Retail Traditional",
IF(OR(E667="Semi WS Beauty", E667="Semi WS Traditional"), "Wholesale",
IF(OR(E667="New Beauty", E667="New Pharmacy", E667="New Traditional"), "Online / New",
IF(OR(E667="Specialty", E667="SubD A", E667="SubD B"), "Specialty / Niche",
IF(E667="Hyper", "Hyper", "Other"))))))</f>
        <v>Retail Pharmacy</v>
      </c>
      <c r="G667" s="5" t="s">
        <v>143</v>
      </c>
      <c r="H667" s="5" t="s">
        <v>20</v>
      </c>
      <c r="I667" s="5" t="s">
        <v>21</v>
      </c>
      <c r="J667" s="5">
        <v>16</v>
      </c>
      <c r="K667" s="5">
        <v>6</v>
      </c>
      <c r="L667" s="5">
        <v>10368.6</v>
      </c>
      <c r="M667" s="5"/>
      <c r="N667" s="5" t="s">
        <v>695</v>
      </c>
      <c r="O667" s="6">
        <f>Table1[[#This Row],[quantity]]*Table1[[#This Row],[amount]]</f>
        <v>62211.600000000006</v>
      </c>
    </row>
    <row r="668" spans="1:15" x14ac:dyDescent="0.35">
      <c r="A668" s="4">
        <v>45642</v>
      </c>
      <c r="B668" s="5" t="s">
        <v>694</v>
      </c>
      <c r="C668" s="5" t="s">
        <v>141</v>
      </c>
      <c r="D668" s="5" t="s">
        <v>142</v>
      </c>
      <c r="E668" s="5" t="s">
        <v>74</v>
      </c>
      <c r="F668" s="5" t="str">
        <f>IF(OR(E668="Large A Pharmacy", E668="Large B Pharmacy", E668="Medium Pharmacy", E668="Small A Pharmacy", E668="Small B Pharmacy", E668="Small C Pharmacy"), "Retail Pharmacy",
IF(OR(E668="Large A Traditional", E668="Large B Traditional", E668="Medium Traditional", E668="Small A Traditional", E668="Small B Traditional", E668="Small C Traditional"), "Retail Traditional",
IF(OR(E668="Semi WS Beauty", E668="Semi WS Traditional"), "Wholesale",
IF(OR(E668="New Beauty", E668="New Pharmacy", E668="New Traditional"), "Online / New",
IF(OR(E668="Specialty", E668="SubD A", E668="SubD B"), "Specialty / Niche",
IF(E668="Hyper", "Hyper", "Other"))))))</f>
        <v>Retail Pharmacy</v>
      </c>
      <c r="G668" s="5" t="s">
        <v>143</v>
      </c>
      <c r="H668" s="5" t="s">
        <v>41</v>
      </c>
      <c r="I668" s="5" t="s">
        <v>42</v>
      </c>
      <c r="J668" s="5">
        <v>4</v>
      </c>
      <c r="K668" s="5">
        <v>24</v>
      </c>
      <c r="L668" s="5">
        <v>29979.84</v>
      </c>
      <c r="M668" s="5"/>
      <c r="N668" s="5" t="s">
        <v>695</v>
      </c>
      <c r="O668" s="6">
        <f>Table1[[#This Row],[quantity]]*Table1[[#This Row],[amount]]</f>
        <v>719516.16000000003</v>
      </c>
    </row>
    <row r="669" spans="1:15" x14ac:dyDescent="0.35">
      <c r="A669" s="4">
        <v>45642</v>
      </c>
      <c r="B669" s="5" t="s">
        <v>694</v>
      </c>
      <c r="C669" s="5" t="s">
        <v>698</v>
      </c>
      <c r="D669" s="5" t="s">
        <v>699</v>
      </c>
      <c r="E669" s="5" t="s">
        <v>152</v>
      </c>
      <c r="F669" s="5" t="str">
        <f>IF(OR(E669="Large A Pharmacy", E669="Large B Pharmacy", E669="Medium Pharmacy", E669="Small A Pharmacy", E669="Small B Pharmacy", E669="Small C Pharmacy"), "Retail Pharmacy",
IF(OR(E669="Large A Traditional", E669="Large B Traditional", E669="Medium Traditional", E669="Small A Traditional", E669="Small B Traditional", E669="Small C Traditional"), "Retail Traditional",
IF(OR(E669="Semi WS Beauty", E669="Semi WS Traditional"), "Wholesale",
IF(OR(E669="New Beauty", E669="New Pharmacy", E669="New Traditional"), "Online / New",
IF(OR(E669="Specialty", E669="SubD A", E669="SubD B"), "Specialty / Niche",
IF(E669="Hyper", "Hyper", "Other"))))))</f>
        <v>Specialty / Niche</v>
      </c>
      <c r="G669" s="5" t="s">
        <v>153</v>
      </c>
      <c r="H669" s="5" t="s">
        <v>130</v>
      </c>
      <c r="I669" s="5" t="s">
        <v>131</v>
      </c>
      <c r="J669" s="5">
        <v>8</v>
      </c>
      <c r="K669" s="5">
        <v>12</v>
      </c>
      <c r="L669" s="5">
        <v>4433.3999999999996</v>
      </c>
      <c r="M669" s="5"/>
      <c r="N669" s="5" t="s">
        <v>146</v>
      </c>
      <c r="O669" s="6">
        <f>Table1[[#This Row],[quantity]]*Table1[[#This Row],[amount]]</f>
        <v>53200.799999999996</v>
      </c>
    </row>
    <row r="670" spans="1:15" x14ac:dyDescent="0.35">
      <c r="A670" s="4">
        <v>45642</v>
      </c>
      <c r="B670" s="5" t="s">
        <v>694</v>
      </c>
      <c r="C670" s="5" t="s">
        <v>141</v>
      </c>
      <c r="D670" s="5" t="s">
        <v>142</v>
      </c>
      <c r="E670" s="5" t="s">
        <v>74</v>
      </c>
      <c r="F670" s="5" t="str">
        <f>IF(OR(E670="Large A Pharmacy", E670="Large B Pharmacy", E670="Medium Pharmacy", E670="Small A Pharmacy", E670="Small B Pharmacy", E670="Small C Pharmacy"), "Retail Pharmacy",
IF(OR(E670="Large A Traditional", E670="Large B Traditional", E670="Medium Traditional", E670="Small A Traditional", E670="Small B Traditional", E670="Small C Traditional"), "Retail Traditional",
IF(OR(E670="Semi WS Beauty", E670="Semi WS Traditional"), "Wholesale",
IF(OR(E670="New Beauty", E670="New Pharmacy", E670="New Traditional"), "Online / New",
IF(OR(E670="Specialty", E670="SubD A", E670="SubD B"), "Specialty / Niche",
IF(E670="Hyper", "Hyper", "Other"))))))</f>
        <v>Retail Pharmacy</v>
      </c>
      <c r="G670" s="5" t="s">
        <v>143</v>
      </c>
      <c r="H670" s="5" t="s">
        <v>575</v>
      </c>
      <c r="I670" s="5" t="s">
        <v>576</v>
      </c>
      <c r="J670" s="5">
        <v>12</v>
      </c>
      <c r="K670" s="5">
        <v>8</v>
      </c>
      <c r="L670" s="5">
        <v>2080</v>
      </c>
      <c r="M670" s="5"/>
      <c r="N670" s="5" t="s">
        <v>146</v>
      </c>
      <c r="O670" s="6">
        <f>Table1[[#This Row],[quantity]]*Table1[[#This Row],[amount]]</f>
        <v>16640</v>
      </c>
    </row>
    <row r="671" spans="1:15" x14ac:dyDescent="0.35">
      <c r="A671" s="4">
        <v>45643</v>
      </c>
      <c r="B671" s="5" t="s">
        <v>694</v>
      </c>
      <c r="C671" s="5" t="s">
        <v>543</v>
      </c>
      <c r="D671" s="5" t="s">
        <v>544</v>
      </c>
      <c r="E671" s="5" t="s">
        <v>83</v>
      </c>
      <c r="F671" s="5" t="str">
        <f>IF(OR(E671="Large A Pharmacy", E671="Large B Pharmacy", E671="Medium Pharmacy", E671="Small A Pharmacy", E671="Small B Pharmacy", E671="Small C Pharmacy"), "Retail Pharmacy",
IF(OR(E671="Large A Traditional", E671="Large B Traditional", E671="Medium Traditional", E671="Small A Traditional", E671="Small B Traditional", E671="Small C Traditional"), "Retail Traditional",
IF(OR(E671="Semi WS Beauty", E671="Semi WS Traditional"), "Wholesale",
IF(OR(E671="New Beauty", E671="New Pharmacy", E671="New Traditional"), "Online / New",
IF(OR(E671="Specialty", E671="SubD A", E671="SubD B"), "Specialty / Niche",
IF(E671="Hyper", "Hyper", "Other"))))))</f>
        <v>Specialty / Niche</v>
      </c>
      <c r="G671" s="5" t="s">
        <v>84</v>
      </c>
      <c r="H671" s="5" t="s">
        <v>20</v>
      </c>
      <c r="I671" s="5" t="s">
        <v>34</v>
      </c>
      <c r="J671" s="5">
        <v>16</v>
      </c>
      <c r="K671" s="5">
        <v>6</v>
      </c>
      <c r="L671" s="5">
        <v>11890.62</v>
      </c>
      <c r="M671" s="5"/>
      <c r="N671" s="5" t="s">
        <v>146</v>
      </c>
      <c r="O671" s="6">
        <f>Table1[[#This Row],[quantity]]*Table1[[#This Row],[amount]]</f>
        <v>71343.72</v>
      </c>
    </row>
    <row r="672" spans="1:15" x14ac:dyDescent="0.35">
      <c r="A672" s="4">
        <v>45644</v>
      </c>
      <c r="B672" s="5" t="s">
        <v>694</v>
      </c>
      <c r="C672" s="5" t="s">
        <v>706</v>
      </c>
      <c r="D672" s="5" t="s">
        <v>707</v>
      </c>
      <c r="E672" s="5" t="s">
        <v>83</v>
      </c>
      <c r="F672" s="5" t="str">
        <f>IF(OR(E672="Large A Pharmacy", E672="Large B Pharmacy", E672="Medium Pharmacy", E672="Small A Pharmacy", E672="Small B Pharmacy", E672="Small C Pharmacy"), "Retail Pharmacy",
IF(OR(E672="Large A Traditional", E672="Large B Traditional", E672="Medium Traditional", E672="Small A Traditional", E672="Small B Traditional", E672="Small C Traditional"), "Retail Traditional",
IF(OR(E672="Semi WS Beauty", E672="Semi WS Traditional"), "Wholesale",
IF(OR(E672="New Beauty", E672="New Pharmacy", E672="New Traditional"), "Online / New",
IF(OR(E672="Specialty", E672="SubD A", E672="SubD B"), "Specialty / Niche",
IF(E672="Hyper", "Hyper", "Other"))))))</f>
        <v>Specialty / Niche</v>
      </c>
      <c r="G672" s="5" t="s">
        <v>84</v>
      </c>
      <c r="H672" s="5" t="s">
        <v>548</v>
      </c>
      <c r="I672" s="5" t="s">
        <v>619</v>
      </c>
      <c r="J672" s="5">
        <v>24</v>
      </c>
      <c r="K672" s="5">
        <v>4</v>
      </c>
      <c r="L672" s="5">
        <v>1750</v>
      </c>
      <c r="M672" s="5"/>
      <c r="N672" s="5" t="s">
        <v>146</v>
      </c>
      <c r="O672" s="6">
        <f>Table1[[#This Row],[quantity]]*Table1[[#This Row],[amount]]</f>
        <v>7000</v>
      </c>
    </row>
    <row r="673" spans="1:15" x14ac:dyDescent="0.35">
      <c r="A673" s="4">
        <v>45628</v>
      </c>
      <c r="B673" s="5" t="s">
        <v>694</v>
      </c>
      <c r="C673" s="5" t="s">
        <v>732</v>
      </c>
      <c r="D673" s="5" t="s">
        <v>733</v>
      </c>
      <c r="E673" s="5" t="s">
        <v>74</v>
      </c>
      <c r="F673" s="5" t="str">
        <f>IF(OR(E673="Large A Pharmacy", E673="Large B Pharmacy", E673="Medium Pharmacy", E673="Small A Pharmacy", E673="Small B Pharmacy", E673="Small C Pharmacy"), "Retail Pharmacy",
IF(OR(E673="Large A Traditional", E673="Large B Traditional", E673="Medium Traditional", E673="Small A Traditional", E673="Small B Traditional", E673="Small C Traditional"), "Retail Traditional",
IF(OR(E673="Semi WS Beauty", E673="Semi WS Traditional"), "Wholesale",
IF(OR(E673="New Beauty", E673="New Pharmacy", E673="New Traditional"), "Online / New",
IF(OR(E673="Specialty", E673="SubD A", E673="SubD B"), "Specialty / Niche",
IF(E673="Hyper", "Hyper", "Other"))))))</f>
        <v>Retail Pharmacy</v>
      </c>
      <c r="G673" s="5" t="s">
        <v>516</v>
      </c>
      <c r="H673" s="5" t="s">
        <v>194</v>
      </c>
      <c r="I673" s="5" t="s">
        <v>195</v>
      </c>
      <c r="J673" s="5">
        <v>48</v>
      </c>
      <c r="K673" s="5">
        <v>2</v>
      </c>
      <c r="L673" s="5">
        <v>289.45999999999998</v>
      </c>
      <c r="M673" s="5"/>
      <c r="N673" s="5" t="s">
        <v>23</v>
      </c>
      <c r="O673" s="6">
        <f>Table1[[#This Row],[quantity]]*Table1[[#This Row],[amount]]</f>
        <v>578.91999999999996</v>
      </c>
    </row>
    <row r="674" spans="1:15" x14ac:dyDescent="0.35">
      <c r="A674" s="4">
        <v>45640</v>
      </c>
      <c r="B674" s="5" t="s">
        <v>694</v>
      </c>
      <c r="C674" s="5" t="s">
        <v>702</v>
      </c>
      <c r="D674" s="5" t="s">
        <v>703</v>
      </c>
      <c r="E674" s="5" t="s">
        <v>83</v>
      </c>
      <c r="F674" s="5" t="str">
        <f>IF(OR(E674="Large A Pharmacy", E674="Large B Pharmacy", E674="Medium Pharmacy", E674="Small A Pharmacy", E674="Small B Pharmacy", E674="Small C Pharmacy"), "Retail Pharmacy",
IF(OR(E674="Large A Traditional", E674="Large B Traditional", E674="Medium Traditional", E674="Small A Traditional", E674="Small B Traditional", E674="Small C Traditional"), "Retail Traditional",
IF(OR(E674="Semi WS Beauty", E674="Semi WS Traditional"), "Wholesale",
IF(OR(E674="New Beauty", E674="New Pharmacy", E674="New Traditional"), "Online / New",
IF(OR(E674="Specialty", E674="SubD A", E674="SubD B"), "Specialty / Niche",
IF(E674="Hyper", "Hyper", "Other"))))))</f>
        <v>Specialty / Niche</v>
      </c>
      <c r="G674" s="5" t="s">
        <v>84</v>
      </c>
      <c r="H674" s="5" t="s">
        <v>194</v>
      </c>
      <c r="I674" s="5" t="s">
        <v>195</v>
      </c>
      <c r="J674" s="5">
        <v>18</v>
      </c>
      <c r="K674" s="5">
        <v>6</v>
      </c>
      <c r="L674" s="5">
        <v>1973.7</v>
      </c>
      <c r="M674" s="5"/>
      <c r="N674" s="5" t="s">
        <v>86</v>
      </c>
      <c r="O674" s="6">
        <f>Table1[[#This Row],[quantity]]*Table1[[#This Row],[amount]]</f>
        <v>11842.2</v>
      </c>
    </row>
    <row r="675" spans="1:15" x14ac:dyDescent="0.35">
      <c r="A675" s="4">
        <v>45642</v>
      </c>
      <c r="B675" s="5" t="s">
        <v>694</v>
      </c>
      <c r="C675" s="5" t="s">
        <v>141</v>
      </c>
      <c r="D675" s="5" t="s">
        <v>142</v>
      </c>
      <c r="E675" s="5" t="s">
        <v>74</v>
      </c>
      <c r="F675" s="5" t="str">
        <f>IF(OR(E675="Large A Pharmacy", E675="Large B Pharmacy", E675="Medium Pharmacy", E675="Small A Pharmacy", E675="Small B Pharmacy", E675="Small C Pharmacy"), "Retail Pharmacy",
IF(OR(E675="Large A Traditional", E675="Large B Traditional", E675="Medium Traditional", E675="Small A Traditional", E675="Small B Traditional", E675="Small C Traditional"), "Retail Traditional",
IF(OR(E675="Semi WS Beauty", E675="Semi WS Traditional"), "Wholesale",
IF(OR(E675="New Beauty", E675="New Pharmacy", E675="New Traditional"), "Online / New",
IF(OR(E675="Specialty", E675="SubD A", E675="SubD B"), "Specialty / Niche",
IF(E675="Hyper", "Hyper", "Other"))))))</f>
        <v>Retail Pharmacy</v>
      </c>
      <c r="G675" s="5" t="s">
        <v>143</v>
      </c>
      <c r="H675" s="5" t="s">
        <v>64</v>
      </c>
      <c r="I675" s="5" t="s">
        <v>154</v>
      </c>
      <c r="J675" s="5">
        <v>18</v>
      </c>
      <c r="K675" s="5">
        <v>6</v>
      </c>
      <c r="L675" s="5">
        <v>3146.88</v>
      </c>
      <c r="M675" s="5"/>
      <c r="N675" s="5" t="s">
        <v>695</v>
      </c>
      <c r="O675" s="6">
        <f>Table1[[#This Row],[quantity]]*Table1[[#This Row],[amount]]</f>
        <v>18881.28</v>
      </c>
    </row>
    <row r="676" spans="1:15" x14ac:dyDescent="0.35">
      <c r="A676" s="4">
        <v>45642</v>
      </c>
      <c r="B676" s="5" t="s">
        <v>694</v>
      </c>
      <c r="C676" s="5" t="s">
        <v>141</v>
      </c>
      <c r="D676" s="5" t="s">
        <v>142</v>
      </c>
      <c r="E676" s="5" t="s">
        <v>74</v>
      </c>
      <c r="F676" s="5" t="str">
        <f>IF(OR(E676="Large A Pharmacy", E676="Large B Pharmacy", E676="Medium Pharmacy", E676="Small A Pharmacy", E676="Small B Pharmacy", E676="Small C Pharmacy"), "Retail Pharmacy",
IF(OR(E676="Large A Traditional", E676="Large B Traditional", E676="Medium Traditional", E676="Small A Traditional", E676="Small B Traditional", E676="Small C Traditional"), "Retail Traditional",
IF(OR(E676="Semi WS Beauty", E676="Semi WS Traditional"), "Wholesale",
IF(OR(E676="New Beauty", E676="New Pharmacy", E676="New Traditional"), "Online / New",
IF(OR(E676="Specialty", E676="SubD A", E676="SubD B"), "Specialty / Niche",
IF(E676="Hyper", "Hyper", "Other"))))))</f>
        <v>Retail Pharmacy</v>
      </c>
      <c r="G676" s="5" t="s">
        <v>143</v>
      </c>
      <c r="H676" s="5" t="s">
        <v>41</v>
      </c>
      <c r="I676" s="5" t="s">
        <v>42</v>
      </c>
      <c r="J676" s="5">
        <v>18</v>
      </c>
      <c r="K676" s="5">
        <v>6</v>
      </c>
      <c r="L676" s="5">
        <v>2081.7600000000002</v>
      </c>
      <c r="M676" s="5"/>
      <c r="N676" s="5" t="s">
        <v>695</v>
      </c>
      <c r="O676" s="6">
        <f>Table1[[#This Row],[quantity]]*Table1[[#This Row],[amount]]</f>
        <v>12490.560000000001</v>
      </c>
    </row>
    <row r="677" spans="1:15" x14ac:dyDescent="0.35">
      <c r="A677" s="4">
        <v>45642</v>
      </c>
      <c r="B677" s="5" t="s">
        <v>694</v>
      </c>
      <c r="C677" s="5" t="s">
        <v>546</v>
      </c>
      <c r="D677" s="5" t="s">
        <v>547</v>
      </c>
      <c r="E677" s="5" t="s">
        <v>152</v>
      </c>
      <c r="F677" s="5" t="str">
        <f>IF(OR(E677="Large A Pharmacy", E677="Large B Pharmacy", E677="Medium Pharmacy", E677="Small A Pharmacy", E677="Small B Pharmacy", E677="Small C Pharmacy"), "Retail Pharmacy",
IF(OR(E677="Large A Traditional", E677="Large B Traditional", E677="Medium Traditional", E677="Small A Traditional", E677="Small B Traditional", E677="Small C Traditional"), "Retail Traditional",
IF(OR(E677="Semi WS Beauty", E677="Semi WS Traditional"), "Wholesale",
IF(OR(E677="New Beauty", E677="New Pharmacy", E677="New Traditional"), "Online / New",
IF(OR(E677="Specialty", E677="SubD A", E677="SubD B"), "Specialty / Niche",
IF(E677="Hyper", "Hyper", "Other"))))))</f>
        <v>Specialty / Niche</v>
      </c>
      <c r="G677" s="5" t="s">
        <v>153</v>
      </c>
      <c r="H677" s="5" t="s">
        <v>41</v>
      </c>
      <c r="I677" s="5" t="s">
        <v>42</v>
      </c>
      <c r="J677" s="5">
        <v>18</v>
      </c>
      <c r="K677" s="5">
        <v>6</v>
      </c>
      <c r="L677" s="5">
        <v>995.04</v>
      </c>
      <c r="M677" s="5"/>
      <c r="N677" s="5" t="s">
        <v>695</v>
      </c>
      <c r="O677" s="6">
        <f>Table1[[#This Row],[quantity]]*Table1[[#This Row],[amount]]</f>
        <v>5970.24</v>
      </c>
    </row>
    <row r="678" spans="1:15" x14ac:dyDescent="0.35">
      <c r="A678" s="4">
        <v>45643</v>
      </c>
      <c r="B678" s="5" t="s">
        <v>694</v>
      </c>
      <c r="C678" s="5" t="s">
        <v>696</v>
      </c>
      <c r="D678" s="5" t="s">
        <v>697</v>
      </c>
      <c r="E678" s="5" t="s">
        <v>83</v>
      </c>
      <c r="F678" s="5" t="str">
        <f>IF(OR(E678="Large A Pharmacy", E678="Large B Pharmacy", E678="Medium Pharmacy", E678="Small A Pharmacy", E678="Small B Pharmacy", E678="Small C Pharmacy"), "Retail Pharmacy",
IF(OR(E678="Large A Traditional", E678="Large B Traditional", E678="Medium Traditional", E678="Small A Traditional", E678="Small B Traditional", E678="Small C Traditional"), "Retail Traditional",
IF(OR(E678="Semi WS Beauty", E678="Semi WS Traditional"), "Wholesale",
IF(OR(E678="New Beauty", E678="New Pharmacy", E678="New Traditional"), "Online / New",
IF(OR(E678="Specialty", E678="SubD A", E678="SubD B"), "Specialty / Niche",
IF(E678="Hyper", "Hyper", "Other"))))))</f>
        <v>Specialty / Niche</v>
      </c>
      <c r="G678" s="5" t="s">
        <v>84</v>
      </c>
      <c r="H678" s="5" t="s">
        <v>144</v>
      </c>
      <c r="I678" s="5" t="s">
        <v>145</v>
      </c>
      <c r="J678" s="5">
        <v>36</v>
      </c>
      <c r="K678" s="5">
        <v>3</v>
      </c>
      <c r="L678" s="5">
        <v>337.5</v>
      </c>
      <c r="M678" s="5"/>
      <c r="N678" s="5" t="s">
        <v>146</v>
      </c>
      <c r="O678" s="6">
        <f>Table1[[#This Row],[quantity]]*Table1[[#This Row],[amount]]</f>
        <v>1012.5</v>
      </c>
    </row>
    <row r="679" spans="1:15" x14ac:dyDescent="0.35">
      <c r="A679" s="4">
        <v>45646</v>
      </c>
      <c r="B679" s="5" t="s">
        <v>694</v>
      </c>
      <c r="C679" s="5" t="s">
        <v>704</v>
      </c>
      <c r="D679" s="5" t="s">
        <v>705</v>
      </c>
      <c r="E679" s="5" t="s">
        <v>83</v>
      </c>
      <c r="F679" s="5" t="str">
        <f>IF(OR(E679="Large A Pharmacy", E679="Large B Pharmacy", E679="Medium Pharmacy", E679="Small A Pharmacy", E679="Small B Pharmacy", E679="Small C Pharmacy"), "Retail Pharmacy",
IF(OR(E679="Large A Traditional", E679="Large B Traditional", E679="Medium Traditional", E679="Small A Traditional", E679="Small B Traditional", E679="Small C Traditional"), "Retail Traditional",
IF(OR(E679="Semi WS Beauty", E679="Semi WS Traditional"), "Wholesale",
IF(OR(E679="New Beauty", E679="New Pharmacy", E679="New Traditional"), "Online / New",
IF(OR(E679="Specialty", E679="SubD A", E679="SubD B"), "Specialty / Niche",
IF(E679="Hyper", "Hyper", "Other"))))))</f>
        <v>Specialty / Niche</v>
      </c>
      <c r="G679" s="5" t="s">
        <v>84</v>
      </c>
      <c r="H679" s="5" t="s">
        <v>194</v>
      </c>
      <c r="I679" s="5" t="s">
        <v>195</v>
      </c>
      <c r="J679" s="5">
        <v>18</v>
      </c>
      <c r="K679" s="5">
        <v>6</v>
      </c>
      <c r="L679" s="5">
        <v>1973.7</v>
      </c>
      <c r="M679" s="5"/>
      <c r="N679" s="5" t="s">
        <v>146</v>
      </c>
      <c r="O679" s="6">
        <f>Table1[[#This Row],[quantity]]*Table1[[#This Row],[amount]]</f>
        <v>11842.2</v>
      </c>
    </row>
    <row r="680" spans="1:15" x14ac:dyDescent="0.35">
      <c r="A680" s="4">
        <v>45646</v>
      </c>
      <c r="B680" s="5" t="s">
        <v>694</v>
      </c>
      <c r="C680" s="5" t="s">
        <v>704</v>
      </c>
      <c r="D680" s="5" t="s">
        <v>705</v>
      </c>
      <c r="E680" s="5" t="s">
        <v>83</v>
      </c>
      <c r="F680" s="5" t="str">
        <f>IF(OR(E680="Large A Pharmacy", E680="Large B Pharmacy", E680="Medium Pharmacy", E680="Small A Pharmacy", E680="Small B Pharmacy", E680="Small C Pharmacy"), "Retail Pharmacy",
IF(OR(E680="Large A Traditional", E680="Large B Traditional", E680="Medium Traditional", E680="Small A Traditional", E680="Small B Traditional", E680="Small C Traditional"), "Retail Traditional",
IF(OR(E680="Semi WS Beauty", E680="Semi WS Traditional"), "Wholesale",
IF(OR(E680="New Beauty", E680="New Pharmacy", E680="New Traditional"), "Online / New",
IF(OR(E680="Specialty", E680="SubD A", E680="SubD B"), "Specialty / Niche",
IF(E680="Hyper", "Hyper", "Other"))))))</f>
        <v>Specialty / Niche</v>
      </c>
      <c r="G680" s="5" t="s">
        <v>84</v>
      </c>
      <c r="H680" s="5" t="s">
        <v>194</v>
      </c>
      <c r="I680" s="5" t="s">
        <v>195</v>
      </c>
      <c r="J680" s="5">
        <v>18</v>
      </c>
      <c r="K680" s="5">
        <v>6</v>
      </c>
      <c r="L680" s="5">
        <v>1710.54</v>
      </c>
      <c r="M680" s="5"/>
      <c r="N680" s="5" t="s">
        <v>146</v>
      </c>
      <c r="O680" s="6">
        <f>Table1[[#This Row],[quantity]]*Table1[[#This Row],[amount]]</f>
        <v>10263.24</v>
      </c>
    </row>
    <row r="681" spans="1:15" x14ac:dyDescent="0.35">
      <c r="A681" s="4">
        <v>45639</v>
      </c>
      <c r="B681" s="5" t="s">
        <v>694</v>
      </c>
      <c r="C681" s="5" t="s">
        <v>706</v>
      </c>
      <c r="D681" s="5" t="s">
        <v>707</v>
      </c>
      <c r="E681" s="5" t="s">
        <v>83</v>
      </c>
      <c r="F681" s="5" t="str">
        <f>IF(OR(E681="Large A Pharmacy", E681="Large B Pharmacy", E681="Medium Pharmacy", E681="Small A Pharmacy", E681="Small B Pharmacy", E681="Small C Pharmacy"), "Retail Pharmacy",
IF(OR(E681="Large A Traditional", E681="Large B Traditional", E681="Medium Traditional", E681="Small A Traditional", E681="Small B Traditional", E681="Small C Traditional"), "Retail Traditional",
IF(OR(E681="Semi WS Beauty", E681="Semi WS Traditional"), "Wholesale",
IF(OR(E681="New Beauty", E681="New Pharmacy", E681="New Traditional"), "Online / New",
IF(OR(E681="Specialty", E681="SubD A", E681="SubD B"), "Specialty / Niche",
IF(E681="Hyper", "Hyper", "Other"))))))</f>
        <v>Specialty / Niche</v>
      </c>
      <c r="G681" s="5" t="s">
        <v>84</v>
      </c>
      <c r="H681" s="5" t="s">
        <v>188</v>
      </c>
      <c r="I681" s="5" t="s">
        <v>612</v>
      </c>
      <c r="J681" s="5">
        <v>56</v>
      </c>
      <c r="K681" s="5">
        <v>2</v>
      </c>
      <c r="L681" s="5">
        <v>343.64</v>
      </c>
      <c r="M681" s="5"/>
      <c r="N681" s="5" t="s">
        <v>86</v>
      </c>
      <c r="O681" s="6">
        <f>Table1[[#This Row],[quantity]]*Table1[[#This Row],[amount]]</f>
        <v>687.28</v>
      </c>
    </row>
    <row r="682" spans="1:15" x14ac:dyDescent="0.35">
      <c r="A682" s="4">
        <v>45640</v>
      </c>
      <c r="B682" s="5" t="s">
        <v>694</v>
      </c>
      <c r="C682" s="5" t="s">
        <v>706</v>
      </c>
      <c r="D682" s="5" t="s">
        <v>707</v>
      </c>
      <c r="E682" s="5" t="s">
        <v>83</v>
      </c>
      <c r="F682" s="5" t="str">
        <f>IF(OR(E682="Large A Pharmacy", E682="Large B Pharmacy", E682="Medium Pharmacy", E682="Small A Pharmacy", E682="Small B Pharmacy", E682="Small C Pharmacy"), "Retail Pharmacy",
IF(OR(E682="Large A Traditional", E682="Large B Traditional", E682="Medium Traditional", E682="Small A Traditional", E682="Small B Traditional", E682="Small C Traditional"), "Retail Traditional",
IF(OR(E682="Semi WS Beauty", E682="Semi WS Traditional"), "Wholesale",
IF(OR(E682="New Beauty", E682="New Pharmacy", E682="New Traditional"), "Online / New",
IF(OR(E682="Specialty", E682="SubD A", E682="SubD B"), "Specialty / Niche",
IF(E682="Hyper", "Hyper", "Other"))))))</f>
        <v>Specialty / Niche</v>
      </c>
      <c r="G682" s="5" t="s">
        <v>84</v>
      </c>
      <c r="H682" s="5" t="s">
        <v>130</v>
      </c>
      <c r="I682" s="5" t="s">
        <v>556</v>
      </c>
      <c r="J682" s="5">
        <v>4</v>
      </c>
      <c r="K682" s="5">
        <v>28</v>
      </c>
      <c r="L682" s="5">
        <v>17888.919999999998</v>
      </c>
      <c r="M682" s="5"/>
      <c r="N682" s="5" t="s">
        <v>695</v>
      </c>
      <c r="O682" s="6">
        <f>Table1[[#This Row],[quantity]]*Table1[[#This Row],[amount]]</f>
        <v>500889.75999999995</v>
      </c>
    </row>
    <row r="683" spans="1:15" x14ac:dyDescent="0.35">
      <c r="A683" s="4">
        <v>45643</v>
      </c>
      <c r="B683" s="5" t="s">
        <v>694</v>
      </c>
      <c r="C683" s="5" t="s">
        <v>543</v>
      </c>
      <c r="D683" s="5" t="s">
        <v>544</v>
      </c>
      <c r="E683" s="5" t="s">
        <v>83</v>
      </c>
      <c r="F683" s="5" t="str">
        <f>IF(OR(E683="Large A Pharmacy", E683="Large B Pharmacy", E683="Medium Pharmacy", E683="Small A Pharmacy", E683="Small B Pharmacy", E683="Small C Pharmacy"), "Retail Pharmacy",
IF(OR(E683="Large A Traditional", E683="Large B Traditional", E683="Medium Traditional", E683="Small A Traditional", E683="Small B Traditional", E683="Small C Traditional"), "Retail Traditional",
IF(OR(E683="Semi WS Beauty", E683="Semi WS Traditional"), "Wholesale",
IF(OR(E683="New Beauty", E683="New Pharmacy", E683="New Traditional"), "Online / New",
IF(OR(E683="Specialty", E683="SubD A", E683="SubD B"), "Specialty / Niche",
IF(E683="Hyper", "Hyper", "Other"))))))</f>
        <v>Specialty / Niche</v>
      </c>
      <c r="G683" s="5" t="s">
        <v>84</v>
      </c>
      <c r="H683" s="5" t="s">
        <v>188</v>
      </c>
      <c r="I683" s="5" t="s">
        <v>189</v>
      </c>
      <c r="J683" s="5">
        <v>56</v>
      </c>
      <c r="K683" s="5">
        <v>2</v>
      </c>
      <c r="L683" s="5">
        <v>481.82</v>
      </c>
      <c r="M683" s="5"/>
      <c r="N683" s="5" t="s">
        <v>146</v>
      </c>
      <c r="O683" s="6">
        <f>Table1[[#This Row],[quantity]]*Table1[[#This Row],[amount]]</f>
        <v>963.64</v>
      </c>
    </row>
    <row r="684" spans="1:15" x14ac:dyDescent="0.35">
      <c r="A684" s="4">
        <v>45640</v>
      </c>
      <c r="B684" s="5" t="s">
        <v>694</v>
      </c>
      <c r="C684" s="5" t="s">
        <v>706</v>
      </c>
      <c r="D684" s="5" t="s">
        <v>707</v>
      </c>
      <c r="E684" s="5" t="s">
        <v>83</v>
      </c>
      <c r="F684" s="5" t="str">
        <f>IF(OR(E684="Large A Pharmacy", E684="Large B Pharmacy", E684="Medium Pharmacy", E684="Small A Pharmacy", E684="Small B Pharmacy", E684="Small C Pharmacy"), "Retail Pharmacy",
IF(OR(E684="Large A Traditional", E684="Large B Traditional", E684="Medium Traditional", E684="Small A Traditional", E684="Small B Traditional", E684="Small C Traditional"), "Retail Traditional",
IF(OR(E684="Semi WS Beauty", E684="Semi WS Traditional"), "Wholesale",
IF(OR(E684="New Beauty", E684="New Pharmacy", E684="New Traditional"), "Online / New",
IF(OR(E684="Specialty", E684="SubD A", E684="SubD B"), "Specialty / Niche",
IF(E684="Hyper", "Hyper", "Other"))))))</f>
        <v>Specialty / Niche</v>
      </c>
      <c r="G684" s="5" t="s">
        <v>84</v>
      </c>
      <c r="H684" s="5" t="s">
        <v>188</v>
      </c>
      <c r="I684" s="5" t="s">
        <v>612</v>
      </c>
      <c r="J684" s="5">
        <v>30</v>
      </c>
      <c r="K684" s="5">
        <v>4</v>
      </c>
      <c r="L684" s="5">
        <v>1305.44</v>
      </c>
      <c r="M684" s="5"/>
      <c r="N684" s="5" t="s">
        <v>695</v>
      </c>
      <c r="O684" s="6">
        <f>Table1[[#This Row],[quantity]]*Table1[[#This Row],[amount]]</f>
        <v>5221.76</v>
      </c>
    </row>
    <row r="685" spans="1:15" x14ac:dyDescent="0.35">
      <c r="A685" s="4">
        <v>45642</v>
      </c>
      <c r="B685" s="5" t="s">
        <v>694</v>
      </c>
      <c r="C685" s="5" t="s">
        <v>546</v>
      </c>
      <c r="D685" s="5" t="s">
        <v>547</v>
      </c>
      <c r="E685" s="5" t="s">
        <v>152</v>
      </c>
      <c r="F685" s="5" t="str">
        <f>IF(OR(E685="Large A Pharmacy", E685="Large B Pharmacy", E685="Medium Pharmacy", E685="Small A Pharmacy", E685="Small B Pharmacy", E685="Small C Pharmacy"), "Retail Pharmacy",
IF(OR(E685="Large A Traditional", E685="Large B Traditional", E685="Medium Traditional", E685="Small A Traditional", E685="Small B Traditional", E685="Small C Traditional"), "Retail Traditional",
IF(OR(E685="Semi WS Beauty", E685="Semi WS Traditional"), "Wholesale",
IF(OR(E685="New Beauty", E685="New Pharmacy", E685="New Traditional"), "Online / New",
IF(OR(E685="Specialty", E685="SubD A", E685="SubD B"), "Specialty / Niche",
IF(E685="Hyper", "Hyper", "Other"))))))</f>
        <v>Specialty / Niche</v>
      </c>
      <c r="G685" s="5" t="s">
        <v>153</v>
      </c>
      <c r="H685" s="5" t="s">
        <v>28</v>
      </c>
      <c r="I685" s="5" t="s">
        <v>521</v>
      </c>
      <c r="J685" s="5">
        <v>40</v>
      </c>
      <c r="K685" s="5">
        <v>3</v>
      </c>
      <c r="L685" s="5">
        <v>3077.7</v>
      </c>
      <c r="M685" s="5"/>
      <c r="N685" s="5" t="s">
        <v>695</v>
      </c>
      <c r="O685" s="6">
        <f>Table1[[#This Row],[quantity]]*Table1[[#This Row],[amount]]</f>
        <v>9233.0999999999985</v>
      </c>
    </row>
    <row r="686" spans="1:15" x14ac:dyDescent="0.35">
      <c r="A686" s="4">
        <v>45643</v>
      </c>
      <c r="B686" s="5" t="s">
        <v>694</v>
      </c>
      <c r="C686" s="5" t="s">
        <v>81</v>
      </c>
      <c r="D686" s="5" t="s">
        <v>82</v>
      </c>
      <c r="E686" s="5" t="s">
        <v>83</v>
      </c>
      <c r="F686" s="5" t="str">
        <f>IF(OR(E686="Large A Pharmacy", E686="Large B Pharmacy", E686="Medium Pharmacy", E686="Small A Pharmacy", E686="Small B Pharmacy", E686="Small C Pharmacy"), "Retail Pharmacy",
IF(OR(E686="Large A Traditional", E686="Large B Traditional", E686="Medium Traditional", E686="Small A Traditional", E686="Small B Traditional", E686="Small C Traditional"), "Retail Traditional",
IF(OR(E686="Semi WS Beauty", E686="Semi WS Traditional"), "Wholesale",
IF(OR(E686="New Beauty", E686="New Pharmacy", E686="New Traditional"), "Online / New",
IF(OR(E686="Specialty", E686="SubD A", E686="SubD B"), "Specialty / Niche",
IF(E686="Hyper", "Hyper", "Other"))))))</f>
        <v>Specialty / Niche</v>
      </c>
      <c r="G686" s="5" t="s">
        <v>84</v>
      </c>
      <c r="H686" s="5" t="s">
        <v>130</v>
      </c>
      <c r="I686" s="5" t="s">
        <v>156</v>
      </c>
      <c r="J686" s="5">
        <v>2</v>
      </c>
      <c r="K686" s="5">
        <v>60</v>
      </c>
      <c r="L686" s="5">
        <v>77722.2</v>
      </c>
      <c r="M686" s="5"/>
      <c r="N686" s="5" t="s">
        <v>146</v>
      </c>
      <c r="O686" s="6">
        <f>Table1[[#This Row],[quantity]]*Table1[[#This Row],[amount]]</f>
        <v>4663332</v>
      </c>
    </row>
    <row r="687" spans="1:15" x14ac:dyDescent="0.35">
      <c r="A687" s="4">
        <v>45639</v>
      </c>
      <c r="B687" s="5" t="s">
        <v>694</v>
      </c>
      <c r="C687" s="5" t="s">
        <v>704</v>
      </c>
      <c r="D687" s="5" t="s">
        <v>705</v>
      </c>
      <c r="E687" s="5" t="s">
        <v>83</v>
      </c>
      <c r="F687" s="5" t="str">
        <f>IF(OR(E687="Large A Pharmacy", E687="Large B Pharmacy", E687="Medium Pharmacy", E687="Small A Pharmacy", E687="Small B Pharmacy", E687="Small C Pharmacy"), "Retail Pharmacy",
IF(OR(E687="Large A Traditional", E687="Large B Traditional", E687="Medium Traditional", E687="Small A Traditional", E687="Small B Traditional", E687="Small C Traditional"), "Retail Traditional",
IF(OR(E687="Semi WS Beauty", E687="Semi WS Traditional"), "Wholesale",
IF(OR(E687="New Beauty", E687="New Pharmacy", E687="New Traditional"), "Online / New",
IF(OR(E687="Specialty", E687="SubD A", E687="SubD B"), "Specialty / Niche",
IF(E687="Hyper", "Hyper", "Other"))))))</f>
        <v>Specialty / Niche</v>
      </c>
      <c r="G687" s="5" t="s">
        <v>84</v>
      </c>
      <c r="H687" s="5" t="s">
        <v>130</v>
      </c>
      <c r="I687" s="5" t="s">
        <v>131</v>
      </c>
      <c r="J687" s="5">
        <v>5</v>
      </c>
      <c r="K687" s="5">
        <v>25</v>
      </c>
      <c r="L687" s="5">
        <v>15023.25</v>
      </c>
      <c r="M687" s="5"/>
      <c r="N687" s="5" t="s">
        <v>86</v>
      </c>
      <c r="O687" s="6">
        <f>Table1[[#This Row],[quantity]]*Table1[[#This Row],[amount]]</f>
        <v>375581.25</v>
      </c>
    </row>
    <row r="688" spans="1:15" x14ac:dyDescent="0.35">
      <c r="A688" s="4">
        <v>45642</v>
      </c>
      <c r="B688" s="5" t="s">
        <v>694</v>
      </c>
      <c r="C688" s="5" t="s">
        <v>141</v>
      </c>
      <c r="D688" s="5" t="s">
        <v>142</v>
      </c>
      <c r="E688" s="5" t="s">
        <v>74</v>
      </c>
      <c r="F688" s="5" t="str">
        <f>IF(OR(E688="Large A Pharmacy", E688="Large B Pharmacy", E688="Medium Pharmacy", E688="Small A Pharmacy", E688="Small B Pharmacy", E688="Small C Pharmacy"), "Retail Pharmacy",
IF(OR(E688="Large A Traditional", E688="Large B Traditional", E688="Medium Traditional", E688="Small A Traditional", E688="Small B Traditional", E688="Small C Traditional"), "Retail Traditional",
IF(OR(E688="Semi WS Beauty", E688="Semi WS Traditional"), "Wholesale",
IF(OR(E688="New Beauty", E688="New Pharmacy", E688="New Traditional"), "Online / New",
IF(OR(E688="Specialty", E688="SubD A", E688="SubD B"), "Specialty / Niche",
IF(E688="Hyper", "Hyper", "Other"))))))</f>
        <v>Retail Pharmacy</v>
      </c>
      <c r="G688" s="5" t="s">
        <v>143</v>
      </c>
      <c r="H688" s="5" t="s">
        <v>20</v>
      </c>
      <c r="I688" s="5" t="s">
        <v>136</v>
      </c>
      <c r="J688" s="5">
        <v>25</v>
      </c>
      <c r="K688" s="5">
        <v>5</v>
      </c>
      <c r="L688" s="5">
        <v>6333.15</v>
      </c>
      <c r="M688" s="5"/>
      <c r="N688" s="5" t="s">
        <v>695</v>
      </c>
      <c r="O688" s="6">
        <f>Table1[[#This Row],[quantity]]*Table1[[#This Row],[amount]]</f>
        <v>31665.75</v>
      </c>
    </row>
    <row r="689" spans="1:15" x14ac:dyDescent="0.35">
      <c r="A689" s="4">
        <v>45643</v>
      </c>
      <c r="B689" s="5" t="s">
        <v>694</v>
      </c>
      <c r="C689" s="5" t="s">
        <v>696</v>
      </c>
      <c r="D689" s="5" t="s">
        <v>697</v>
      </c>
      <c r="E689" s="5" t="s">
        <v>83</v>
      </c>
      <c r="F689" s="5" t="str">
        <f>IF(OR(E689="Large A Pharmacy", E689="Large B Pharmacy", E689="Medium Pharmacy", E689="Small A Pharmacy", E689="Small B Pharmacy", E689="Small C Pharmacy"), "Retail Pharmacy",
IF(OR(E689="Large A Traditional", E689="Large B Traditional", E689="Medium Traditional", E689="Small A Traditional", E689="Small B Traditional", E689="Small C Traditional"), "Retail Traditional",
IF(OR(E689="Semi WS Beauty", E689="Semi WS Traditional"), "Wholesale",
IF(OR(E689="New Beauty", E689="New Pharmacy", E689="New Traditional"), "Online / New",
IF(OR(E689="Specialty", E689="SubD A", E689="SubD B"), "Specialty / Niche",
IF(E689="Hyper", "Hyper", "Other"))))))</f>
        <v>Specialty / Niche</v>
      </c>
      <c r="G689" s="5" t="s">
        <v>84</v>
      </c>
      <c r="H689" s="5" t="s">
        <v>130</v>
      </c>
      <c r="I689" s="5" t="s">
        <v>131</v>
      </c>
      <c r="J689" s="5">
        <v>5</v>
      </c>
      <c r="K689" s="5">
        <v>25</v>
      </c>
      <c r="L689" s="5">
        <v>16088</v>
      </c>
      <c r="M689" s="5"/>
      <c r="N689" s="5" t="s">
        <v>146</v>
      </c>
      <c r="O689" s="6">
        <f>Table1[[#This Row],[quantity]]*Table1[[#This Row],[amount]]</f>
        <v>402200</v>
      </c>
    </row>
    <row r="690" spans="1:15" x14ac:dyDescent="0.35">
      <c r="A690" s="4">
        <v>45640</v>
      </c>
      <c r="B690" s="5" t="s">
        <v>694</v>
      </c>
      <c r="C690" s="5" t="s">
        <v>150</v>
      </c>
      <c r="D690" s="5" t="s">
        <v>151</v>
      </c>
      <c r="E690" s="5" t="s">
        <v>152</v>
      </c>
      <c r="F690" s="5" t="str">
        <f>IF(OR(E690="Large A Pharmacy", E690="Large B Pharmacy", E690="Medium Pharmacy", E690="Small A Pharmacy", E690="Small B Pharmacy", E690="Small C Pharmacy"), "Retail Pharmacy",
IF(OR(E690="Large A Traditional", E690="Large B Traditional", E690="Medium Traditional", E690="Small A Traditional", E690="Small B Traditional", E690="Small C Traditional"), "Retail Traditional",
IF(OR(E690="Semi WS Beauty", E690="Semi WS Traditional"), "Wholesale",
IF(OR(E690="New Beauty", E690="New Pharmacy", E690="New Traditional"), "Online / New",
IF(OR(E690="Specialty", E690="SubD A", E690="SubD B"), "Specialty / Niche",
IF(E690="Hyper", "Hyper", "Other"))))))</f>
        <v>Specialty / Niche</v>
      </c>
      <c r="G690" s="5" t="s">
        <v>153</v>
      </c>
      <c r="H690" s="5" t="s">
        <v>130</v>
      </c>
      <c r="I690" s="5" t="s">
        <v>556</v>
      </c>
      <c r="J690" s="5">
        <v>4</v>
      </c>
      <c r="K690" s="5">
        <v>32</v>
      </c>
      <c r="L690" s="5">
        <v>20444.48</v>
      </c>
      <c r="M690" s="5"/>
      <c r="N690" s="5" t="s">
        <v>695</v>
      </c>
      <c r="O690" s="6">
        <f>Table1[[#This Row],[quantity]]*Table1[[#This Row],[amount]]</f>
        <v>654223.35999999999</v>
      </c>
    </row>
    <row r="691" spans="1:15" x14ac:dyDescent="0.35">
      <c r="A691" s="4">
        <v>45640</v>
      </c>
      <c r="B691" s="5" t="s">
        <v>694</v>
      </c>
      <c r="C691" s="5" t="s">
        <v>150</v>
      </c>
      <c r="D691" s="5" t="s">
        <v>151</v>
      </c>
      <c r="E691" s="5" t="s">
        <v>152</v>
      </c>
      <c r="F691" s="5" t="str">
        <f>IF(OR(E691="Large A Pharmacy", E691="Large B Pharmacy", E691="Medium Pharmacy", E691="Small A Pharmacy", E691="Small B Pharmacy", E691="Small C Pharmacy"), "Retail Pharmacy",
IF(OR(E691="Large A Traditional", E691="Large B Traditional", E691="Medium Traditional", E691="Small A Traditional", E691="Small B Traditional", E691="Small C Traditional"), "Retail Traditional",
IF(OR(E691="Semi WS Beauty", E691="Semi WS Traditional"), "Wholesale",
IF(OR(E691="New Beauty", E691="New Pharmacy", E691="New Traditional"), "Online / New",
IF(OR(E691="Specialty", E691="SubD A", E691="SubD B"), "Specialty / Niche",
IF(E691="Hyper", "Hyper", "Other"))))))</f>
        <v>Specialty / Niche</v>
      </c>
      <c r="G691" s="5" t="s">
        <v>153</v>
      </c>
      <c r="H691" s="5" t="s">
        <v>130</v>
      </c>
      <c r="I691" s="5" t="s">
        <v>556</v>
      </c>
      <c r="J691" s="5">
        <v>4</v>
      </c>
      <c r="K691" s="5">
        <v>32</v>
      </c>
      <c r="L691" s="5">
        <v>18074.240000000002</v>
      </c>
      <c r="M691" s="5"/>
      <c r="N691" s="5" t="s">
        <v>695</v>
      </c>
      <c r="O691" s="6">
        <f>Table1[[#This Row],[quantity]]*Table1[[#This Row],[amount]]</f>
        <v>578375.68000000005</v>
      </c>
    </row>
    <row r="692" spans="1:15" x14ac:dyDescent="0.35">
      <c r="A692" s="4">
        <v>45642</v>
      </c>
      <c r="B692" s="5" t="s">
        <v>694</v>
      </c>
      <c r="C692" s="5" t="s">
        <v>141</v>
      </c>
      <c r="D692" s="5" t="s">
        <v>142</v>
      </c>
      <c r="E692" s="5" t="s">
        <v>74</v>
      </c>
      <c r="F692" s="5" t="str">
        <f>IF(OR(E692="Large A Pharmacy", E692="Large B Pharmacy", E692="Medium Pharmacy", E692="Small A Pharmacy", E692="Small B Pharmacy", E692="Small C Pharmacy"), "Retail Pharmacy",
IF(OR(E692="Large A Traditional", E692="Large B Traditional", E692="Medium Traditional", E692="Small A Traditional", E692="Small B Traditional", E692="Small C Traditional"), "Retail Traditional",
IF(OR(E692="Semi WS Beauty", E692="Semi WS Traditional"), "Wholesale",
IF(OR(E692="New Beauty", E692="New Pharmacy", E692="New Traditional"), "Online / New",
IF(OR(E692="Specialty", E692="SubD A", E692="SubD B"), "Specialty / Niche",
IF(E692="Hyper", "Hyper", "Other"))))))</f>
        <v>Retail Pharmacy</v>
      </c>
      <c r="G692" s="5" t="s">
        <v>143</v>
      </c>
      <c r="H692" s="5" t="s">
        <v>64</v>
      </c>
      <c r="I692" s="5" t="s">
        <v>154</v>
      </c>
      <c r="J692" s="5">
        <v>32</v>
      </c>
      <c r="K692" s="5">
        <v>4</v>
      </c>
      <c r="L692" s="5">
        <v>630.64</v>
      </c>
      <c r="M692" s="5"/>
      <c r="N692" s="5" t="s">
        <v>695</v>
      </c>
      <c r="O692" s="6">
        <f>Table1[[#This Row],[quantity]]*Table1[[#This Row],[amount]]</f>
        <v>2522.56</v>
      </c>
    </row>
    <row r="693" spans="1:15" x14ac:dyDescent="0.35">
      <c r="A693" s="4">
        <v>45646</v>
      </c>
      <c r="B693" s="5" t="s">
        <v>694</v>
      </c>
      <c r="C693" s="5" t="s">
        <v>704</v>
      </c>
      <c r="D693" s="5" t="s">
        <v>705</v>
      </c>
      <c r="E693" s="5" t="s">
        <v>83</v>
      </c>
      <c r="F693" s="5" t="str">
        <f>IF(OR(E693="Large A Pharmacy", E693="Large B Pharmacy", E693="Medium Pharmacy", E693="Small A Pharmacy", E693="Small B Pharmacy", E693="Small C Pharmacy"), "Retail Pharmacy",
IF(OR(E693="Large A Traditional", E693="Large B Traditional", E693="Medium Traditional", E693="Small A Traditional", E693="Small B Traditional", E693="Small C Traditional"), "Retail Traditional",
IF(OR(E693="Semi WS Beauty", E693="Semi WS Traditional"), "Wholesale",
IF(OR(E693="New Beauty", E693="New Pharmacy", E693="New Traditional"), "Online / New",
IF(OR(E693="Specialty", E693="SubD A", E693="SubD B"), "Specialty / Niche",
IF(E693="Hyper", "Hyper", "Other"))))))</f>
        <v>Specialty / Niche</v>
      </c>
      <c r="G693" s="5" t="s">
        <v>84</v>
      </c>
      <c r="H693" s="5" t="s">
        <v>130</v>
      </c>
      <c r="I693" s="5" t="s">
        <v>556</v>
      </c>
      <c r="J693" s="5">
        <v>4</v>
      </c>
      <c r="K693" s="5">
        <v>32</v>
      </c>
      <c r="L693" s="5">
        <v>20444.48</v>
      </c>
      <c r="M693" s="5"/>
      <c r="N693" s="5" t="s">
        <v>146</v>
      </c>
      <c r="O693" s="6">
        <f>Table1[[#This Row],[quantity]]*Table1[[#This Row],[amount]]</f>
        <v>654223.35999999999</v>
      </c>
    </row>
    <row r="694" spans="1:15" x14ac:dyDescent="0.35">
      <c r="A694" s="4">
        <v>45646</v>
      </c>
      <c r="B694" s="5" t="s">
        <v>694</v>
      </c>
      <c r="C694" s="5" t="s">
        <v>704</v>
      </c>
      <c r="D694" s="5" t="s">
        <v>705</v>
      </c>
      <c r="E694" s="5" t="s">
        <v>83</v>
      </c>
      <c r="F694" s="5" t="str">
        <f>IF(OR(E694="Large A Pharmacy", E694="Large B Pharmacy", E694="Medium Pharmacy", E694="Small A Pharmacy", E694="Small B Pharmacy", E694="Small C Pharmacy"), "Retail Pharmacy",
IF(OR(E694="Large A Traditional", E694="Large B Traditional", E694="Medium Traditional", E694="Small A Traditional", E694="Small B Traditional", E694="Small C Traditional"), "Retail Traditional",
IF(OR(E694="Semi WS Beauty", E694="Semi WS Traditional"), "Wholesale",
IF(OR(E694="New Beauty", E694="New Pharmacy", E694="New Traditional"), "Online / New",
IF(OR(E694="Specialty", E694="SubD A", E694="SubD B"), "Specialty / Niche",
IF(E694="Hyper", "Hyper", "Other"))))))</f>
        <v>Specialty / Niche</v>
      </c>
      <c r="G694" s="5" t="s">
        <v>84</v>
      </c>
      <c r="H694" s="5" t="s">
        <v>130</v>
      </c>
      <c r="I694" s="5" t="s">
        <v>556</v>
      </c>
      <c r="J694" s="5">
        <v>4</v>
      </c>
      <c r="K694" s="5">
        <v>32</v>
      </c>
      <c r="L694" s="5">
        <v>18073.919999999998</v>
      </c>
      <c r="M694" s="5"/>
      <c r="N694" s="5" t="s">
        <v>146</v>
      </c>
      <c r="O694" s="6">
        <f>Table1[[#This Row],[quantity]]*Table1[[#This Row],[amount]]</f>
        <v>578365.43999999994</v>
      </c>
    </row>
    <row r="695" spans="1:15" x14ac:dyDescent="0.35">
      <c r="A695" s="4">
        <v>45639</v>
      </c>
      <c r="B695" s="5" t="s">
        <v>694</v>
      </c>
      <c r="C695" s="5" t="s">
        <v>704</v>
      </c>
      <c r="D695" s="5" t="s">
        <v>705</v>
      </c>
      <c r="E695" s="5" t="s">
        <v>83</v>
      </c>
      <c r="F695" s="5" t="str">
        <f>IF(OR(E695="Large A Pharmacy", E695="Large B Pharmacy", E695="Medium Pharmacy", E695="Small A Pharmacy", E695="Small B Pharmacy", E695="Small C Pharmacy"), "Retail Pharmacy",
IF(OR(E695="Large A Traditional", E695="Large B Traditional", E695="Medium Traditional", E695="Small A Traditional", E695="Small B Traditional", E695="Small C Traditional"), "Retail Traditional",
IF(OR(E695="Semi WS Beauty", E695="Semi WS Traditional"), "Wholesale",
IF(OR(E695="New Beauty", E695="New Pharmacy", E695="New Traditional"), "Online / New",
IF(OR(E695="Specialty", E695="SubD A", E695="SubD B"), "Specialty / Niche",
IF(E695="Hyper", "Hyper", "Other"))))))</f>
        <v>Specialty / Niche</v>
      </c>
      <c r="G695" s="5" t="s">
        <v>84</v>
      </c>
      <c r="H695" s="5" t="s">
        <v>188</v>
      </c>
      <c r="I695" s="5" t="s">
        <v>612</v>
      </c>
      <c r="J695" s="5">
        <v>12</v>
      </c>
      <c r="K695" s="5">
        <v>11</v>
      </c>
      <c r="L695" s="5">
        <v>8829.48</v>
      </c>
      <c r="M695" s="5"/>
      <c r="N695" s="5" t="s">
        <v>86</v>
      </c>
      <c r="O695" s="6">
        <f>Table1[[#This Row],[quantity]]*Table1[[#This Row],[amount]]</f>
        <v>97124.28</v>
      </c>
    </row>
    <row r="696" spans="1:15" x14ac:dyDescent="0.35">
      <c r="A696" s="4">
        <v>45642</v>
      </c>
      <c r="B696" s="5" t="s">
        <v>694</v>
      </c>
      <c r="C696" s="5" t="s">
        <v>141</v>
      </c>
      <c r="D696" s="5" t="s">
        <v>142</v>
      </c>
      <c r="E696" s="5" t="s">
        <v>74</v>
      </c>
      <c r="F696" s="5" t="str">
        <f>IF(OR(E696="Large A Pharmacy", E696="Large B Pharmacy", E696="Medium Pharmacy", E696="Small A Pharmacy", E696="Small B Pharmacy", E696="Small C Pharmacy"), "Retail Pharmacy",
IF(OR(E696="Large A Traditional", E696="Large B Traditional", E696="Medium Traditional", E696="Small A Traditional", E696="Small B Traditional", E696="Small C Traditional"), "Retail Traditional",
IF(OR(E696="Semi WS Beauty", E696="Semi WS Traditional"), "Wholesale",
IF(OR(E696="New Beauty", E696="New Pharmacy", E696="New Traditional"), "Online / New",
IF(OR(E696="Specialty", E696="SubD A", E696="SubD B"), "Specialty / Niche",
IF(E696="Hyper", "Hyper", "Other"))))))</f>
        <v>Retail Pharmacy</v>
      </c>
      <c r="G696" s="5" t="s">
        <v>143</v>
      </c>
      <c r="H696" s="5" t="s">
        <v>548</v>
      </c>
      <c r="I696" s="5" t="s">
        <v>619</v>
      </c>
      <c r="J696" s="5">
        <v>12</v>
      </c>
      <c r="K696" s="5">
        <v>11</v>
      </c>
      <c r="L696" s="5">
        <v>2700.94</v>
      </c>
      <c r="M696" s="5"/>
      <c r="N696" s="5" t="s">
        <v>695</v>
      </c>
      <c r="O696" s="6">
        <f>Table1[[#This Row],[quantity]]*Table1[[#This Row],[amount]]</f>
        <v>29710.34</v>
      </c>
    </row>
    <row r="697" spans="1:15" x14ac:dyDescent="0.35">
      <c r="A697" s="4">
        <v>45646</v>
      </c>
      <c r="B697" s="5" t="s">
        <v>694</v>
      </c>
      <c r="C697" s="5" t="s">
        <v>704</v>
      </c>
      <c r="D697" s="5" t="s">
        <v>705</v>
      </c>
      <c r="E697" s="5" t="s">
        <v>83</v>
      </c>
      <c r="F697" s="5" t="str">
        <f>IF(OR(E697="Large A Pharmacy", E697="Large B Pharmacy", E697="Medium Pharmacy", E697="Small A Pharmacy", E697="Small B Pharmacy", E697="Small C Pharmacy"), "Retail Pharmacy",
IF(OR(E697="Large A Traditional", E697="Large B Traditional", E697="Medium Traditional", E697="Small A Traditional", E697="Small B Traditional", E697="Small C Traditional"), "Retail Traditional",
IF(OR(E697="Semi WS Beauty", E697="Semi WS Traditional"), "Wholesale",
IF(OR(E697="New Beauty", E697="New Pharmacy", E697="New Traditional"), "Online / New",
IF(OR(E697="Specialty", E697="SubD A", E697="SubD B"), "Specialty / Niche",
IF(E697="Hyper", "Hyper", "Other"))))))</f>
        <v>Specialty / Niche</v>
      </c>
      <c r="G697" s="5" t="s">
        <v>84</v>
      </c>
      <c r="H697" s="5" t="s">
        <v>130</v>
      </c>
      <c r="I697" s="5" t="s">
        <v>131</v>
      </c>
      <c r="J697" s="5">
        <v>12</v>
      </c>
      <c r="K697" s="5">
        <v>11</v>
      </c>
      <c r="L697" s="5">
        <v>1171.28</v>
      </c>
      <c r="M697" s="5"/>
      <c r="N697" s="5" t="s">
        <v>146</v>
      </c>
      <c r="O697" s="6">
        <f>Table1[[#This Row],[quantity]]*Table1[[#This Row],[amount]]</f>
        <v>12884.08</v>
      </c>
    </row>
    <row r="698" spans="1:15" x14ac:dyDescent="0.35">
      <c r="A698" s="4">
        <v>45639</v>
      </c>
      <c r="B698" s="5" t="s">
        <v>694</v>
      </c>
      <c r="C698" s="5" t="s">
        <v>700</v>
      </c>
      <c r="D698" s="5" t="s">
        <v>701</v>
      </c>
      <c r="E698" s="5" t="s">
        <v>83</v>
      </c>
      <c r="F698" s="5" t="str">
        <f>IF(OR(E698="Large A Pharmacy", E698="Large B Pharmacy", E698="Medium Pharmacy", E698="Small A Pharmacy", E698="Small B Pharmacy", E698="Small C Pharmacy"), "Retail Pharmacy",
IF(OR(E698="Large A Traditional", E698="Large B Traditional", E698="Medium Traditional", E698="Small A Traditional", E698="Small B Traditional", E698="Small C Traditional"), "Retail Traditional",
IF(OR(E698="Semi WS Beauty", E698="Semi WS Traditional"), "Wholesale",
IF(OR(E698="New Beauty", E698="New Pharmacy", E698="New Traditional"), "Online / New",
IF(OR(E698="Specialty", E698="SubD A", E698="SubD B"), "Specialty / Niche",
IF(E698="Hyper", "Hyper", "Other"))))))</f>
        <v>Specialty / Niche</v>
      </c>
      <c r="G698" s="5" t="s">
        <v>84</v>
      </c>
      <c r="H698" s="5" t="s">
        <v>130</v>
      </c>
      <c r="I698" s="5" t="s">
        <v>131</v>
      </c>
      <c r="J698" s="5">
        <v>3</v>
      </c>
      <c r="K698" s="5">
        <v>45</v>
      </c>
      <c r="L698" s="5">
        <v>43124.85</v>
      </c>
      <c r="M698" s="5"/>
      <c r="N698" s="5" t="s">
        <v>86</v>
      </c>
      <c r="O698" s="6">
        <f>Table1[[#This Row],[quantity]]*Table1[[#This Row],[amount]]</f>
        <v>1940618.25</v>
      </c>
    </row>
    <row r="699" spans="1:15" x14ac:dyDescent="0.35">
      <c r="A699" s="4">
        <v>45639</v>
      </c>
      <c r="B699" s="5" t="s">
        <v>694</v>
      </c>
      <c r="C699" s="5" t="s">
        <v>704</v>
      </c>
      <c r="D699" s="5" t="s">
        <v>705</v>
      </c>
      <c r="E699" s="5" t="s">
        <v>83</v>
      </c>
      <c r="F699" s="5" t="str">
        <f>IF(OR(E699="Large A Pharmacy", E699="Large B Pharmacy", E699="Medium Pharmacy", E699="Small A Pharmacy", E699="Small B Pharmacy", E699="Small C Pharmacy"), "Retail Pharmacy",
IF(OR(E699="Large A Traditional", E699="Large B Traditional", E699="Medium Traditional", E699="Small A Traditional", E699="Small B Traditional", E699="Small C Traditional"), "Retail Traditional",
IF(OR(E699="Semi WS Beauty", E699="Semi WS Traditional"), "Wholesale",
IF(OR(E699="New Beauty", E699="New Pharmacy", E699="New Traditional"), "Online / New",
IF(OR(E699="Specialty", E699="SubD A", E699="SubD B"), "Specialty / Niche",
IF(E699="Hyper", "Hyper", "Other"))))))</f>
        <v>Specialty / Niche</v>
      </c>
      <c r="G699" s="5" t="s">
        <v>84</v>
      </c>
      <c r="H699" s="5" t="s">
        <v>188</v>
      </c>
      <c r="I699" s="5" t="s">
        <v>189</v>
      </c>
      <c r="J699" s="5">
        <v>12</v>
      </c>
      <c r="K699" s="5">
        <v>12</v>
      </c>
      <c r="L699" s="5">
        <v>10596.48</v>
      </c>
      <c r="M699" s="5"/>
      <c r="N699" s="5" t="s">
        <v>86</v>
      </c>
      <c r="O699" s="6">
        <f>Table1[[#This Row],[quantity]]*Table1[[#This Row],[amount]]</f>
        <v>127157.75999999999</v>
      </c>
    </row>
    <row r="700" spans="1:15" x14ac:dyDescent="0.35">
      <c r="A700" s="4">
        <v>45640</v>
      </c>
      <c r="B700" s="5" t="s">
        <v>694</v>
      </c>
      <c r="C700" s="5" t="s">
        <v>702</v>
      </c>
      <c r="D700" s="5" t="s">
        <v>703</v>
      </c>
      <c r="E700" s="5" t="s">
        <v>83</v>
      </c>
      <c r="F700" s="5" t="str">
        <f>IF(OR(E700="Large A Pharmacy", E700="Large B Pharmacy", E700="Medium Pharmacy", E700="Small A Pharmacy", E700="Small B Pharmacy", E700="Small C Pharmacy"), "Retail Pharmacy",
IF(OR(E700="Large A Traditional", E700="Large B Traditional", E700="Medium Traditional", E700="Small A Traditional", E700="Small B Traditional", E700="Small C Traditional"), "Retail Traditional",
IF(OR(E700="Semi WS Beauty", E700="Semi WS Traditional"), "Wholesale",
IF(OR(E700="New Beauty", E700="New Pharmacy", E700="New Traditional"), "Online / New",
IF(OR(E700="Specialty", E700="SubD A", E700="SubD B"), "Specialty / Niche",
IF(E700="Hyper", "Hyper", "Other"))))))</f>
        <v>Specialty / Niche</v>
      </c>
      <c r="G700" s="5" t="s">
        <v>84</v>
      </c>
      <c r="H700" s="5" t="s">
        <v>194</v>
      </c>
      <c r="I700" s="5" t="s">
        <v>195</v>
      </c>
      <c r="J700" s="5">
        <v>24</v>
      </c>
      <c r="K700" s="5">
        <v>6</v>
      </c>
      <c r="L700" s="5">
        <v>1973.7</v>
      </c>
      <c r="M700" s="5"/>
      <c r="N700" s="5" t="s">
        <v>86</v>
      </c>
      <c r="O700" s="6">
        <f>Table1[[#This Row],[quantity]]*Table1[[#This Row],[amount]]</f>
        <v>11842.2</v>
      </c>
    </row>
    <row r="701" spans="1:15" x14ac:dyDescent="0.35">
      <c r="A701" s="4">
        <v>45640</v>
      </c>
      <c r="B701" s="5" t="s">
        <v>694</v>
      </c>
      <c r="C701" s="5" t="s">
        <v>561</v>
      </c>
      <c r="D701" s="5" t="s">
        <v>562</v>
      </c>
      <c r="E701" s="5" t="s">
        <v>83</v>
      </c>
      <c r="F701" s="5" t="str">
        <f>IF(OR(E701="Large A Pharmacy", E701="Large B Pharmacy", E701="Medium Pharmacy", E701="Small A Pharmacy", E701="Small B Pharmacy", E701="Small C Pharmacy"), "Retail Pharmacy",
IF(OR(E701="Large A Traditional", E701="Large B Traditional", E701="Medium Traditional", E701="Small A Traditional", E701="Small B Traditional", E701="Small C Traditional"), "Retail Traditional",
IF(OR(E701="Semi WS Beauty", E701="Semi WS Traditional"), "Wholesale",
IF(OR(E701="New Beauty", E701="New Pharmacy", E701="New Traditional"), "Online / New",
IF(OR(E701="Specialty", E701="SubD A", E701="SubD B"), "Specialty / Niche",
IF(E701="Hyper", "Hyper", "Other"))))))</f>
        <v>Specialty / Niche</v>
      </c>
      <c r="G701" s="5" t="s">
        <v>84</v>
      </c>
      <c r="H701" s="5" t="s">
        <v>28</v>
      </c>
      <c r="I701" s="5" t="s">
        <v>85</v>
      </c>
      <c r="J701" s="5">
        <v>72</v>
      </c>
      <c r="K701" s="5">
        <v>2</v>
      </c>
      <c r="L701" s="5">
        <v>533.94000000000005</v>
      </c>
      <c r="M701" s="5"/>
      <c r="N701" s="5" t="s">
        <v>86</v>
      </c>
      <c r="O701" s="6">
        <f>Table1[[#This Row],[quantity]]*Table1[[#This Row],[amount]]</f>
        <v>1067.8800000000001</v>
      </c>
    </row>
    <row r="702" spans="1:15" x14ac:dyDescent="0.35">
      <c r="A702" s="4">
        <v>45640</v>
      </c>
      <c r="B702" s="5" t="s">
        <v>694</v>
      </c>
      <c r="C702" s="5" t="s">
        <v>543</v>
      </c>
      <c r="D702" s="5" t="s">
        <v>544</v>
      </c>
      <c r="E702" s="5" t="s">
        <v>83</v>
      </c>
      <c r="F702" s="5" t="str">
        <f>IF(OR(E702="Large A Pharmacy", E702="Large B Pharmacy", E702="Medium Pharmacy", E702="Small A Pharmacy", E702="Small B Pharmacy", E702="Small C Pharmacy"), "Retail Pharmacy",
IF(OR(E702="Large A Traditional", E702="Large B Traditional", E702="Medium Traditional", E702="Small A Traditional", E702="Small B Traditional", E702="Small C Traditional"), "Retail Traditional",
IF(OR(E702="Semi WS Beauty", E702="Semi WS Traditional"), "Wholesale",
IF(OR(E702="New Beauty", E702="New Pharmacy", E702="New Traditional"), "Online / New",
IF(OR(E702="Specialty", E702="SubD A", E702="SubD B"), "Specialty / Niche",
IF(E702="Hyper", "Hyper", "Other"))))))</f>
        <v>Specialty / Niche</v>
      </c>
      <c r="G702" s="5" t="s">
        <v>84</v>
      </c>
      <c r="H702" s="5" t="s">
        <v>28</v>
      </c>
      <c r="I702" s="5" t="s">
        <v>545</v>
      </c>
      <c r="J702" s="5">
        <v>48</v>
      </c>
      <c r="K702" s="5">
        <v>3</v>
      </c>
      <c r="L702" s="5">
        <v>1918.83</v>
      </c>
      <c r="M702" s="5"/>
      <c r="N702" s="5" t="s">
        <v>695</v>
      </c>
      <c r="O702" s="6">
        <f>Table1[[#This Row],[quantity]]*Table1[[#This Row],[amount]]</f>
        <v>5756.49</v>
      </c>
    </row>
    <row r="703" spans="1:15" x14ac:dyDescent="0.35">
      <c r="A703" s="4">
        <v>45640</v>
      </c>
      <c r="B703" s="5" t="s">
        <v>694</v>
      </c>
      <c r="C703" s="5" t="s">
        <v>698</v>
      </c>
      <c r="D703" s="5" t="s">
        <v>699</v>
      </c>
      <c r="E703" s="5" t="s">
        <v>152</v>
      </c>
      <c r="F703" s="5" t="str">
        <f>IF(OR(E703="Large A Pharmacy", E703="Large B Pharmacy", E703="Medium Pharmacy", E703="Small A Pharmacy", E703="Small B Pharmacy", E703="Small C Pharmacy"), "Retail Pharmacy",
IF(OR(E703="Large A Traditional", E703="Large B Traditional", E703="Medium Traditional", E703="Small A Traditional", E703="Small B Traditional", E703="Small C Traditional"), "Retail Traditional",
IF(OR(E703="Semi WS Beauty", E703="Semi WS Traditional"), "Wholesale",
IF(OR(E703="New Beauty", E703="New Pharmacy", E703="New Traditional"), "Online / New",
IF(OR(E703="Specialty", E703="SubD A", E703="SubD B"), "Specialty / Niche",
IF(E703="Hyper", "Hyper", "Other"))))))</f>
        <v>Specialty / Niche</v>
      </c>
      <c r="G703" s="5" t="s">
        <v>153</v>
      </c>
      <c r="H703" s="5" t="s">
        <v>548</v>
      </c>
      <c r="I703" s="5" t="s">
        <v>619</v>
      </c>
      <c r="J703" s="5">
        <v>24</v>
      </c>
      <c r="K703" s="5">
        <v>6</v>
      </c>
      <c r="L703" s="5">
        <v>1066.08</v>
      </c>
      <c r="M703" s="5"/>
      <c r="N703" s="5" t="s">
        <v>695</v>
      </c>
      <c r="O703" s="6">
        <f>Table1[[#This Row],[quantity]]*Table1[[#This Row],[amount]]</f>
        <v>6396.48</v>
      </c>
    </row>
    <row r="704" spans="1:15" x14ac:dyDescent="0.35">
      <c r="A704" s="4">
        <v>45640</v>
      </c>
      <c r="B704" s="5" t="s">
        <v>694</v>
      </c>
      <c r="C704" s="5" t="s">
        <v>702</v>
      </c>
      <c r="D704" s="5" t="s">
        <v>703</v>
      </c>
      <c r="E704" s="5" t="s">
        <v>83</v>
      </c>
      <c r="F704" s="5" t="str">
        <f>IF(OR(E704="Large A Pharmacy", E704="Large B Pharmacy", E704="Medium Pharmacy", E704="Small A Pharmacy", E704="Small B Pharmacy", E704="Small C Pharmacy"), "Retail Pharmacy",
IF(OR(E704="Large A Traditional", E704="Large B Traditional", E704="Medium Traditional", E704="Small A Traditional", E704="Small B Traditional", E704="Small C Traditional"), "Retail Traditional",
IF(OR(E704="Semi WS Beauty", E704="Semi WS Traditional"), "Wholesale",
IF(OR(E704="New Beauty", E704="New Pharmacy", E704="New Traditional"), "Online / New",
IF(OR(E704="Specialty", E704="SubD A", E704="SubD B"), "Specialty / Niche",
IF(E704="Hyper", "Hyper", "Other"))))))</f>
        <v>Specialty / Niche</v>
      </c>
      <c r="G704" s="5" t="s">
        <v>84</v>
      </c>
      <c r="H704" s="5" t="s">
        <v>64</v>
      </c>
      <c r="I704" s="5" t="s">
        <v>154</v>
      </c>
      <c r="J704" s="5">
        <v>12</v>
      </c>
      <c r="K704" s="5">
        <v>12</v>
      </c>
      <c r="L704" s="5">
        <v>3720.24</v>
      </c>
      <c r="M704" s="5"/>
      <c r="N704" s="5" t="s">
        <v>695</v>
      </c>
      <c r="O704" s="6">
        <f>Table1[[#This Row],[quantity]]*Table1[[#This Row],[amount]]</f>
        <v>44642.879999999997</v>
      </c>
    </row>
    <row r="705" spans="1:15" x14ac:dyDescent="0.35">
      <c r="A705" s="4">
        <v>45640</v>
      </c>
      <c r="B705" s="5" t="s">
        <v>694</v>
      </c>
      <c r="C705" s="5" t="s">
        <v>702</v>
      </c>
      <c r="D705" s="5" t="s">
        <v>703</v>
      </c>
      <c r="E705" s="5" t="s">
        <v>83</v>
      </c>
      <c r="F705" s="5" t="str">
        <f>IF(OR(E705="Large A Pharmacy", E705="Large B Pharmacy", E705="Medium Pharmacy", E705="Small A Pharmacy", E705="Small B Pharmacy", E705="Small C Pharmacy"), "Retail Pharmacy",
IF(OR(E705="Large A Traditional", E705="Large B Traditional", E705="Medium Traditional", E705="Small A Traditional", E705="Small B Traditional", E705="Small C Traditional"), "Retail Traditional",
IF(OR(E705="Semi WS Beauty", E705="Semi WS Traditional"), "Wholesale",
IF(OR(E705="New Beauty", E705="New Pharmacy", E705="New Traditional"), "Online / New",
IF(OR(E705="Specialty", E705="SubD A", E705="SubD B"), "Specialty / Niche",
IF(E705="Hyper", "Hyper", "Other"))))))</f>
        <v>Specialty / Niche</v>
      </c>
      <c r="G705" s="5" t="s">
        <v>84</v>
      </c>
      <c r="H705" s="5" t="s">
        <v>64</v>
      </c>
      <c r="I705" s="5" t="s">
        <v>154</v>
      </c>
      <c r="J705" s="5">
        <v>12</v>
      </c>
      <c r="K705" s="5">
        <v>12</v>
      </c>
      <c r="L705" s="5">
        <v>3684.24</v>
      </c>
      <c r="M705" s="5"/>
      <c r="N705" s="5" t="s">
        <v>695</v>
      </c>
      <c r="O705" s="6">
        <f>Table1[[#This Row],[quantity]]*Table1[[#This Row],[amount]]</f>
        <v>44210.879999999997</v>
      </c>
    </row>
    <row r="706" spans="1:15" x14ac:dyDescent="0.35">
      <c r="A706" s="4">
        <v>45640</v>
      </c>
      <c r="B706" s="5" t="s">
        <v>694</v>
      </c>
      <c r="C706" s="5" t="s">
        <v>698</v>
      </c>
      <c r="D706" s="5" t="s">
        <v>699</v>
      </c>
      <c r="E706" s="5" t="s">
        <v>152</v>
      </c>
      <c r="F706" s="5" t="str">
        <f>IF(OR(E706="Large A Pharmacy", E706="Large B Pharmacy", E706="Medium Pharmacy", E706="Small A Pharmacy", E706="Small B Pharmacy", E706="Small C Pharmacy"), "Retail Pharmacy",
IF(OR(E706="Large A Traditional", E706="Large B Traditional", E706="Medium Traditional", E706="Small A Traditional", E706="Small B Traditional", E706="Small C Traditional"), "Retail Traditional",
IF(OR(E706="Semi WS Beauty", E706="Semi WS Traditional"), "Wholesale",
IF(OR(E706="New Beauty", E706="New Pharmacy", E706="New Traditional"), "Online / New",
IF(OR(E706="Specialty", E706="SubD A", E706="SubD B"), "Specialty / Niche",
IF(E706="Hyper", "Hyper", "Other"))))))</f>
        <v>Specialty / Niche</v>
      </c>
      <c r="G706" s="5" t="s">
        <v>153</v>
      </c>
      <c r="H706" s="5" t="s">
        <v>20</v>
      </c>
      <c r="I706" s="5" t="s">
        <v>136</v>
      </c>
      <c r="J706" s="5">
        <v>12</v>
      </c>
      <c r="K706" s="5">
        <v>12</v>
      </c>
      <c r="L706" s="5">
        <v>11015.16</v>
      </c>
      <c r="M706" s="5"/>
      <c r="N706" s="5" t="s">
        <v>695</v>
      </c>
      <c r="O706" s="6">
        <f>Table1[[#This Row],[quantity]]*Table1[[#This Row],[amount]]</f>
        <v>132181.91999999998</v>
      </c>
    </row>
    <row r="707" spans="1:15" x14ac:dyDescent="0.35">
      <c r="A707" s="4">
        <v>45640</v>
      </c>
      <c r="B707" s="5" t="s">
        <v>694</v>
      </c>
      <c r="C707" s="5" t="s">
        <v>561</v>
      </c>
      <c r="D707" s="5" t="s">
        <v>562</v>
      </c>
      <c r="E707" s="5" t="s">
        <v>83</v>
      </c>
      <c r="F707" s="5" t="str">
        <f>IF(OR(E707="Large A Pharmacy", E707="Large B Pharmacy", E707="Medium Pharmacy", E707="Small A Pharmacy", E707="Small B Pharmacy", E707="Small C Pharmacy"), "Retail Pharmacy",
IF(OR(E707="Large A Traditional", E707="Large B Traditional", E707="Medium Traditional", E707="Small A Traditional", E707="Small B Traditional", E707="Small C Traditional"), "Retail Traditional",
IF(OR(E707="Semi WS Beauty", E707="Semi WS Traditional"), "Wholesale",
IF(OR(E707="New Beauty", E707="New Pharmacy", E707="New Traditional"), "Online / New",
IF(OR(E707="Specialty", E707="SubD A", E707="SubD B"), "Specialty / Niche",
IF(E707="Hyper", "Hyper", "Other"))))))</f>
        <v>Specialty / Niche</v>
      </c>
      <c r="G707" s="5" t="s">
        <v>84</v>
      </c>
      <c r="H707" s="5" t="s">
        <v>41</v>
      </c>
      <c r="I707" s="5" t="s">
        <v>42</v>
      </c>
      <c r="J707" s="5">
        <v>12</v>
      </c>
      <c r="K707" s="5">
        <v>12</v>
      </c>
      <c r="L707" s="5">
        <v>3990</v>
      </c>
      <c r="M707" s="5"/>
      <c r="N707" s="5" t="s">
        <v>695</v>
      </c>
      <c r="O707" s="6">
        <f>Table1[[#This Row],[quantity]]*Table1[[#This Row],[amount]]</f>
        <v>47880</v>
      </c>
    </row>
    <row r="708" spans="1:15" x14ac:dyDescent="0.35">
      <c r="A708" s="4">
        <v>45640</v>
      </c>
      <c r="B708" s="5" t="s">
        <v>694</v>
      </c>
      <c r="C708" s="5" t="s">
        <v>698</v>
      </c>
      <c r="D708" s="5" t="s">
        <v>699</v>
      </c>
      <c r="E708" s="5" t="s">
        <v>152</v>
      </c>
      <c r="F708" s="5" t="str">
        <f>IF(OR(E708="Large A Pharmacy", E708="Large B Pharmacy", E708="Medium Pharmacy", E708="Small A Pharmacy", E708="Small B Pharmacy", E708="Small C Pharmacy"), "Retail Pharmacy",
IF(OR(E708="Large A Traditional", E708="Large B Traditional", E708="Medium Traditional", E708="Small A Traditional", E708="Small B Traditional", E708="Small C Traditional"), "Retail Traditional",
IF(OR(E708="Semi WS Beauty", E708="Semi WS Traditional"), "Wholesale",
IF(OR(E708="New Beauty", E708="New Pharmacy", E708="New Traditional"), "Online / New",
IF(OR(E708="Specialty", E708="SubD A", E708="SubD B"), "Specialty / Niche",
IF(E708="Hyper", "Hyper", "Other"))))))</f>
        <v>Specialty / Niche</v>
      </c>
      <c r="G708" s="5" t="s">
        <v>153</v>
      </c>
      <c r="H708" s="5" t="s">
        <v>41</v>
      </c>
      <c r="I708" s="5" t="s">
        <v>42</v>
      </c>
      <c r="J708" s="5">
        <v>12</v>
      </c>
      <c r="K708" s="5">
        <v>12</v>
      </c>
      <c r="L708" s="5">
        <v>3990</v>
      </c>
      <c r="M708" s="5"/>
      <c r="N708" s="5" t="s">
        <v>695</v>
      </c>
      <c r="O708" s="6">
        <f>Table1[[#This Row],[quantity]]*Table1[[#This Row],[amount]]</f>
        <v>47880</v>
      </c>
    </row>
    <row r="709" spans="1:15" x14ac:dyDescent="0.35">
      <c r="A709" s="4">
        <v>45640</v>
      </c>
      <c r="B709" s="5" t="s">
        <v>694</v>
      </c>
      <c r="C709" s="5" t="s">
        <v>702</v>
      </c>
      <c r="D709" s="5" t="s">
        <v>703</v>
      </c>
      <c r="E709" s="5" t="s">
        <v>83</v>
      </c>
      <c r="F709" s="5" t="str">
        <f>IF(OR(E709="Large A Pharmacy", E709="Large B Pharmacy", E709="Medium Pharmacy", E709="Small A Pharmacy", E709="Small B Pharmacy", E709="Small C Pharmacy"), "Retail Pharmacy",
IF(OR(E709="Large A Traditional", E709="Large B Traditional", E709="Medium Traditional", E709="Small A Traditional", E709="Small B Traditional", E709="Small C Traditional"), "Retail Traditional",
IF(OR(E709="Semi WS Beauty", E709="Semi WS Traditional"), "Wholesale",
IF(OR(E709="New Beauty", E709="New Pharmacy", E709="New Traditional"), "Online / New",
IF(OR(E709="Specialty", E709="SubD A", E709="SubD B"), "Specialty / Niche",
IF(E709="Hyper", "Hyper", "Other"))))))</f>
        <v>Specialty / Niche</v>
      </c>
      <c r="G709" s="5" t="s">
        <v>84</v>
      </c>
      <c r="H709" s="5" t="s">
        <v>41</v>
      </c>
      <c r="I709" s="5" t="s">
        <v>42</v>
      </c>
      <c r="J709" s="5">
        <v>12</v>
      </c>
      <c r="K709" s="5">
        <v>12</v>
      </c>
      <c r="L709" s="5">
        <v>3990</v>
      </c>
      <c r="M709" s="5"/>
      <c r="N709" s="5" t="s">
        <v>695</v>
      </c>
      <c r="O709" s="6">
        <f>Table1[[#This Row],[quantity]]*Table1[[#This Row],[amount]]</f>
        <v>47880</v>
      </c>
    </row>
    <row r="710" spans="1:15" x14ac:dyDescent="0.35">
      <c r="A710" s="4">
        <v>45640</v>
      </c>
      <c r="B710" s="5" t="s">
        <v>694</v>
      </c>
      <c r="C710" s="5" t="s">
        <v>706</v>
      </c>
      <c r="D710" s="5" t="s">
        <v>707</v>
      </c>
      <c r="E710" s="5" t="s">
        <v>83</v>
      </c>
      <c r="F710" s="5" t="str">
        <f>IF(OR(E710="Large A Pharmacy", E710="Large B Pharmacy", E710="Medium Pharmacy", E710="Small A Pharmacy", E710="Small B Pharmacy", E710="Small C Pharmacy"), "Retail Pharmacy",
IF(OR(E710="Large A Traditional", E710="Large B Traditional", E710="Medium Traditional", E710="Small A Traditional", E710="Small B Traditional", E710="Small C Traditional"), "Retail Traditional",
IF(OR(E710="Semi WS Beauty", E710="Semi WS Traditional"), "Wholesale",
IF(OR(E710="New Beauty", E710="New Pharmacy", E710="New Traditional"), "Online / New",
IF(OR(E710="Specialty", E710="SubD A", E710="SubD B"), "Specialty / Niche",
IF(E710="Hyper", "Hyper", "Other"))))))</f>
        <v>Specialty / Niche</v>
      </c>
      <c r="G710" s="5" t="s">
        <v>84</v>
      </c>
      <c r="H710" s="5" t="s">
        <v>41</v>
      </c>
      <c r="I710" s="5" t="s">
        <v>42</v>
      </c>
      <c r="J710" s="5">
        <v>12</v>
      </c>
      <c r="K710" s="5">
        <v>12</v>
      </c>
      <c r="L710" s="5">
        <v>3990</v>
      </c>
      <c r="M710" s="5"/>
      <c r="N710" s="5" t="s">
        <v>695</v>
      </c>
      <c r="O710" s="6">
        <f>Table1[[#This Row],[quantity]]*Table1[[#This Row],[amount]]</f>
        <v>47880</v>
      </c>
    </row>
    <row r="711" spans="1:15" x14ac:dyDescent="0.35">
      <c r="A711" s="4">
        <v>45640</v>
      </c>
      <c r="B711" s="5" t="s">
        <v>694</v>
      </c>
      <c r="C711" s="5" t="s">
        <v>706</v>
      </c>
      <c r="D711" s="5" t="s">
        <v>707</v>
      </c>
      <c r="E711" s="5" t="s">
        <v>83</v>
      </c>
      <c r="F711" s="5" t="str">
        <f>IF(OR(E711="Large A Pharmacy", E711="Large B Pharmacy", E711="Medium Pharmacy", E711="Small A Pharmacy", E711="Small B Pharmacy", E711="Small C Pharmacy"), "Retail Pharmacy",
IF(OR(E711="Large A Traditional", E711="Large B Traditional", E711="Medium Traditional", E711="Small A Traditional", E711="Small B Traditional", E711="Small C Traditional"), "Retail Traditional",
IF(OR(E711="Semi WS Beauty", E711="Semi WS Traditional"), "Wholesale",
IF(OR(E711="New Beauty", E711="New Pharmacy", E711="New Traditional"), "Online / New",
IF(OR(E711="Specialty", E711="SubD A", E711="SubD B"), "Specialty / Niche",
IF(E711="Hyper", "Hyper", "Other"))))))</f>
        <v>Specialty / Niche</v>
      </c>
      <c r="G711" s="5" t="s">
        <v>84</v>
      </c>
      <c r="H711" s="5" t="s">
        <v>130</v>
      </c>
      <c r="I711" s="5" t="s">
        <v>556</v>
      </c>
      <c r="J711" s="5">
        <v>12</v>
      </c>
      <c r="K711" s="5">
        <v>12</v>
      </c>
      <c r="L711" s="5">
        <v>2833.32</v>
      </c>
      <c r="M711" s="5"/>
      <c r="N711" s="5" t="s">
        <v>695</v>
      </c>
      <c r="O711" s="6">
        <f>Table1[[#This Row],[quantity]]*Table1[[#This Row],[amount]]</f>
        <v>33999.840000000004</v>
      </c>
    </row>
    <row r="712" spans="1:15" x14ac:dyDescent="0.35">
      <c r="A712" s="4">
        <v>45640</v>
      </c>
      <c r="B712" s="5" t="s">
        <v>694</v>
      </c>
      <c r="C712" s="5" t="s">
        <v>698</v>
      </c>
      <c r="D712" s="5" t="s">
        <v>699</v>
      </c>
      <c r="E712" s="5" t="s">
        <v>152</v>
      </c>
      <c r="F712" s="5" t="str">
        <f>IF(OR(E712="Large A Pharmacy", E712="Large B Pharmacy", E712="Medium Pharmacy", E712="Small A Pharmacy", E712="Small B Pharmacy", E712="Small C Pharmacy"), "Retail Pharmacy",
IF(OR(E712="Large A Traditional", E712="Large B Traditional", E712="Medium Traditional", E712="Small A Traditional", E712="Small B Traditional", E712="Small C Traditional"), "Retail Traditional",
IF(OR(E712="Semi WS Beauty", E712="Semi WS Traditional"), "Wholesale",
IF(OR(E712="New Beauty", E712="New Pharmacy", E712="New Traditional"), "Online / New",
IF(OR(E712="Specialty", E712="SubD A", E712="SubD B"), "Specialty / Niche",
IF(E712="Hyper", "Hyper", "Other"))))))</f>
        <v>Specialty / Niche</v>
      </c>
      <c r="G712" s="5" t="s">
        <v>153</v>
      </c>
      <c r="H712" s="5" t="s">
        <v>130</v>
      </c>
      <c r="I712" s="5" t="s">
        <v>556</v>
      </c>
      <c r="J712" s="5">
        <v>12</v>
      </c>
      <c r="K712" s="5">
        <v>12</v>
      </c>
      <c r="L712" s="5">
        <v>2499.96</v>
      </c>
      <c r="M712" s="5"/>
      <c r="N712" s="5" t="s">
        <v>695</v>
      </c>
      <c r="O712" s="6">
        <f>Table1[[#This Row],[quantity]]*Table1[[#This Row],[amount]]</f>
        <v>29999.52</v>
      </c>
    </row>
    <row r="713" spans="1:15" x14ac:dyDescent="0.35">
      <c r="A713" s="4">
        <v>45640</v>
      </c>
      <c r="B713" s="5" t="s">
        <v>694</v>
      </c>
      <c r="C713" s="5" t="s">
        <v>706</v>
      </c>
      <c r="D713" s="5" t="s">
        <v>707</v>
      </c>
      <c r="E713" s="5" t="s">
        <v>83</v>
      </c>
      <c r="F713" s="5" t="str">
        <f>IF(OR(E713="Large A Pharmacy", E713="Large B Pharmacy", E713="Medium Pharmacy", E713="Small A Pharmacy", E713="Small B Pharmacy", E713="Small C Pharmacy"), "Retail Pharmacy",
IF(OR(E713="Large A Traditional", E713="Large B Traditional", E713="Medium Traditional", E713="Small A Traditional", E713="Small B Traditional", E713="Small C Traditional"), "Retail Traditional",
IF(OR(E713="Semi WS Beauty", E713="Semi WS Traditional"), "Wholesale",
IF(OR(E713="New Beauty", E713="New Pharmacy", E713="New Traditional"), "Online / New",
IF(OR(E713="Specialty", E713="SubD A", E713="SubD B"), "Specialty / Niche",
IF(E713="Hyper", "Hyper", "Other"))))))</f>
        <v>Specialty / Niche</v>
      </c>
      <c r="G713" s="5" t="s">
        <v>84</v>
      </c>
      <c r="H713" s="5" t="s">
        <v>130</v>
      </c>
      <c r="I713" s="5" t="s">
        <v>556</v>
      </c>
      <c r="J713" s="5">
        <v>12</v>
      </c>
      <c r="K713" s="5">
        <v>12</v>
      </c>
      <c r="L713" s="5">
        <v>2499.96</v>
      </c>
      <c r="M713" s="5"/>
      <c r="N713" s="5" t="s">
        <v>695</v>
      </c>
      <c r="O713" s="6">
        <f>Table1[[#This Row],[quantity]]*Table1[[#This Row],[amount]]</f>
        <v>29999.52</v>
      </c>
    </row>
    <row r="714" spans="1:15" x14ac:dyDescent="0.35">
      <c r="A714" s="4">
        <v>45642</v>
      </c>
      <c r="B714" s="5" t="s">
        <v>694</v>
      </c>
      <c r="C714" s="5" t="s">
        <v>546</v>
      </c>
      <c r="D714" s="5" t="s">
        <v>547</v>
      </c>
      <c r="E714" s="5" t="s">
        <v>152</v>
      </c>
      <c r="F714" s="5" t="str">
        <f>IF(OR(E714="Large A Pharmacy", E714="Large B Pharmacy", E714="Medium Pharmacy", E714="Small A Pharmacy", E714="Small B Pharmacy", E714="Small C Pharmacy"), "Retail Pharmacy",
IF(OR(E714="Large A Traditional", E714="Large B Traditional", E714="Medium Traditional", E714="Small A Traditional", E714="Small B Traditional", E714="Small C Traditional"), "Retail Traditional",
IF(OR(E714="Semi WS Beauty", E714="Semi WS Traditional"), "Wholesale",
IF(OR(E714="New Beauty", E714="New Pharmacy", E714="New Traditional"), "Online / New",
IF(OR(E714="Specialty", E714="SubD A", E714="SubD B"), "Specialty / Niche",
IF(E714="Hyper", "Hyper", "Other"))))))</f>
        <v>Specialty / Niche</v>
      </c>
      <c r="G714" s="5" t="s">
        <v>153</v>
      </c>
      <c r="H714" s="5" t="s">
        <v>28</v>
      </c>
      <c r="I714" s="5" t="s">
        <v>545</v>
      </c>
      <c r="J714" s="5">
        <v>48</v>
      </c>
      <c r="K714" s="5">
        <v>3</v>
      </c>
      <c r="L714" s="5">
        <v>1918.83</v>
      </c>
      <c r="M714" s="5"/>
      <c r="N714" s="5" t="s">
        <v>695</v>
      </c>
      <c r="O714" s="6">
        <f>Table1[[#This Row],[quantity]]*Table1[[#This Row],[amount]]</f>
        <v>5756.49</v>
      </c>
    </row>
    <row r="715" spans="1:15" x14ac:dyDescent="0.35">
      <c r="A715" s="4">
        <v>45642</v>
      </c>
      <c r="B715" s="5" t="s">
        <v>694</v>
      </c>
      <c r="C715" s="5" t="s">
        <v>546</v>
      </c>
      <c r="D715" s="5" t="s">
        <v>547</v>
      </c>
      <c r="E715" s="5" t="s">
        <v>152</v>
      </c>
      <c r="F715" s="5" t="str">
        <f>IF(OR(E715="Large A Pharmacy", E715="Large B Pharmacy", E715="Medium Pharmacy", E715="Small A Pharmacy", E715="Small B Pharmacy", E715="Small C Pharmacy"), "Retail Pharmacy",
IF(OR(E715="Large A Traditional", E715="Large B Traditional", E715="Medium Traditional", E715="Small A Traditional", E715="Small B Traditional", E715="Small C Traditional"), "Retail Traditional",
IF(OR(E715="Semi WS Beauty", E715="Semi WS Traditional"), "Wholesale",
IF(OR(E715="New Beauty", E715="New Pharmacy", E715="New Traditional"), "Online / New",
IF(OR(E715="Specialty", E715="SubD A", E715="SubD B"), "Specialty / Niche",
IF(E715="Hyper", "Hyper", "Other"))))))</f>
        <v>Specialty / Niche</v>
      </c>
      <c r="G715" s="5" t="s">
        <v>153</v>
      </c>
      <c r="H715" s="5" t="s">
        <v>28</v>
      </c>
      <c r="I715" s="5" t="s">
        <v>545</v>
      </c>
      <c r="J715" s="5">
        <v>48</v>
      </c>
      <c r="K715" s="5">
        <v>3</v>
      </c>
      <c r="L715" s="5">
        <v>1971.78</v>
      </c>
      <c r="M715" s="5"/>
      <c r="N715" s="5" t="s">
        <v>695</v>
      </c>
      <c r="O715" s="6">
        <f>Table1[[#This Row],[quantity]]*Table1[[#This Row],[amount]]</f>
        <v>5915.34</v>
      </c>
    </row>
    <row r="716" spans="1:15" x14ac:dyDescent="0.35">
      <c r="A716" s="4">
        <v>45642</v>
      </c>
      <c r="B716" s="5" t="s">
        <v>694</v>
      </c>
      <c r="C716" s="5" t="s">
        <v>546</v>
      </c>
      <c r="D716" s="5" t="s">
        <v>547</v>
      </c>
      <c r="E716" s="5" t="s">
        <v>152</v>
      </c>
      <c r="F716" s="5" t="str">
        <f>IF(OR(E716="Large A Pharmacy", E716="Large B Pharmacy", E716="Medium Pharmacy", E716="Small A Pharmacy", E716="Small B Pharmacy", E716="Small C Pharmacy"), "Retail Pharmacy",
IF(OR(E716="Large A Traditional", E716="Large B Traditional", E716="Medium Traditional", E716="Small A Traditional", E716="Small B Traditional", E716="Small C Traditional"), "Retail Traditional",
IF(OR(E716="Semi WS Beauty", E716="Semi WS Traditional"), "Wholesale",
IF(OR(E716="New Beauty", E716="New Pharmacy", E716="New Traditional"), "Online / New",
IF(OR(E716="Specialty", E716="SubD A", E716="SubD B"), "Specialty / Niche",
IF(E716="Hyper", "Hyper", "Other"))))))</f>
        <v>Specialty / Niche</v>
      </c>
      <c r="G716" s="5" t="s">
        <v>153</v>
      </c>
      <c r="H716" s="5" t="s">
        <v>144</v>
      </c>
      <c r="I716" s="5" t="s">
        <v>145</v>
      </c>
      <c r="J716" s="5">
        <v>12</v>
      </c>
      <c r="K716" s="5">
        <v>12</v>
      </c>
      <c r="L716" s="5">
        <v>2749.92</v>
      </c>
      <c r="M716" s="5"/>
      <c r="N716" s="5" t="s">
        <v>695</v>
      </c>
      <c r="O716" s="6">
        <f>Table1[[#This Row],[quantity]]*Table1[[#This Row],[amount]]</f>
        <v>32999.040000000001</v>
      </c>
    </row>
    <row r="717" spans="1:15" x14ac:dyDescent="0.35">
      <c r="A717" s="4">
        <v>45642</v>
      </c>
      <c r="B717" s="5" t="s">
        <v>694</v>
      </c>
      <c r="C717" s="5" t="s">
        <v>141</v>
      </c>
      <c r="D717" s="5" t="s">
        <v>142</v>
      </c>
      <c r="E717" s="5" t="s">
        <v>74</v>
      </c>
      <c r="F717" s="5" t="str">
        <f>IF(OR(E717="Large A Pharmacy", E717="Large B Pharmacy", E717="Medium Pharmacy", E717="Small A Pharmacy", E717="Small B Pharmacy", E717="Small C Pharmacy"), "Retail Pharmacy",
IF(OR(E717="Large A Traditional", E717="Large B Traditional", E717="Medium Traditional", E717="Small A Traditional", E717="Small B Traditional", E717="Small C Traditional"), "Retail Traditional",
IF(OR(E717="Semi WS Beauty", E717="Semi WS Traditional"), "Wholesale",
IF(OR(E717="New Beauty", E717="New Pharmacy", E717="New Traditional"), "Online / New",
IF(OR(E717="Specialty", E717="SubD A", E717="SubD B"), "Specialty / Niche",
IF(E717="Hyper", "Hyper", "Other"))))))</f>
        <v>Retail Pharmacy</v>
      </c>
      <c r="G717" s="5" t="s">
        <v>143</v>
      </c>
      <c r="H717" s="5" t="s">
        <v>548</v>
      </c>
      <c r="I717" s="5" t="s">
        <v>549</v>
      </c>
      <c r="J717" s="5">
        <v>6</v>
      </c>
      <c r="K717" s="5">
        <v>24</v>
      </c>
      <c r="L717" s="5">
        <v>6964.32</v>
      </c>
      <c r="M717" s="5"/>
      <c r="N717" s="5" t="s">
        <v>695</v>
      </c>
      <c r="O717" s="6">
        <f>Table1[[#This Row],[quantity]]*Table1[[#This Row],[amount]]</f>
        <v>167143.67999999999</v>
      </c>
    </row>
    <row r="718" spans="1:15" x14ac:dyDescent="0.35">
      <c r="A718" s="4">
        <v>45642</v>
      </c>
      <c r="B718" s="5" t="s">
        <v>694</v>
      </c>
      <c r="C718" s="5" t="s">
        <v>141</v>
      </c>
      <c r="D718" s="5" t="s">
        <v>142</v>
      </c>
      <c r="E718" s="5" t="s">
        <v>74</v>
      </c>
      <c r="F718" s="5" t="str">
        <f>IF(OR(E718="Large A Pharmacy", E718="Large B Pharmacy", E718="Medium Pharmacy", E718="Small A Pharmacy", E718="Small B Pharmacy", E718="Small C Pharmacy"), "Retail Pharmacy",
IF(OR(E718="Large A Traditional", E718="Large B Traditional", E718="Medium Traditional", E718="Small A Traditional", E718="Small B Traditional", E718="Small C Traditional"), "Retail Traditional",
IF(OR(E718="Semi WS Beauty", E718="Semi WS Traditional"), "Wholesale",
IF(OR(E718="New Beauty", E718="New Pharmacy", E718="New Traditional"), "Online / New",
IF(OR(E718="Specialty", E718="SubD A", E718="SubD B"), "Specialty / Niche",
IF(E718="Hyper", "Hyper", "Other"))))))</f>
        <v>Retail Pharmacy</v>
      </c>
      <c r="G718" s="5" t="s">
        <v>143</v>
      </c>
      <c r="H718" s="5" t="s">
        <v>548</v>
      </c>
      <c r="I718" s="5" t="s">
        <v>619</v>
      </c>
      <c r="J718" s="5">
        <v>12</v>
      </c>
      <c r="K718" s="5">
        <v>12</v>
      </c>
      <c r="L718" s="5">
        <v>2667.84</v>
      </c>
      <c r="M718" s="5"/>
      <c r="N718" s="5" t="s">
        <v>695</v>
      </c>
      <c r="O718" s="6">
        <f>Table1[[#This Row],[quantity]]*Table1[[#This Row],[amount]]</f>
        <v>32014.080000000002</v>
      </c>
    </row>
    <row r="719" spans="1:15" x14ac:dyDescent="0.35">
      <c r="A719" s="4">
        <v>45642</v>
      </c>
      <c r="B719" s="5" t="s">
        <v>694</v>
      </c>
      <c r="C719" s="5" t="s">
        <v>546</v>
      </c>
      <c r="D719" s="5" t="s">
        <v>547</v>
      </c>
      <c r="E719" s="5" t="s">
        <v>152</v>
      </c>
      <c r="F719" s="5" t="str">
        <f>IF(OR(E719="Large A Pharmacy", E719="Large B Pharmacy", E719="Medium Pharmacy", E719="Small A Pharmacy", E719="Small B Pharmacy", E719="Small C Pharmacy"), "Retail Pharmacy",
IF(OR(E719="Large A Traditional", E719="Large B Traditional", E719="Medium Traditional", E719="Small A Traditional", E719="Small B Traditional", E719="Small C Traditional"), "Retail Traditional",
IF(OR(E719="Semi WS Beauty", E719="Semi WS Traditional"), "Wholesale",
IF(OR(E719="New Beauty", E719="New Pharmacy", E719="New Traditional"), "Online / New",
IF(OR(E719="Specialty", E719="SubD A", E719="SubD B"), "Specialty / Niche",
IF(E719="Hyper", "Hyper", "Other"))))))</f>
        <v>Specialty / Niche</v>
      </c>
      <c r="G719" s="5" t="s">
        <v>153</v>
      </c>
      <c r="H719" s="5" t="s">
        <v>548</v>
      </c>
      <c r="I719" s="5" t="s">
        <v>619</v>
      </c>
      <c r="J719" s="5">
        <v>24</v>
      </c>
      <c r="K719" s="5">
        <v>6</v>
      </c>
      <c r="L719" s="5">
        <v>1205.3399999999999</v>
      </c>
      <c r="M719" s="5"/>
      <c r="N719" s="5" t="s">
        <v>695</v>
      </c>
      <c r="O719" s="6">
        <f>Table1[[#This Row],[quantity]]*Table1[[#This Row],[amount]]</f>
        <v>7232.0399999999991</v>
      </c>
    </row>
    <row r="720" spans="1:15" x14ac:dyDescent="0.35">
      <c r="A720" s="4">
        <v>45642</v>
      </c>
      <c r="B720" s="5" t="s">
        <v>694</v>
      </c>
      <c r="C720" s="5" t="s">
        <v>698</v>
      </c>
      <c r="D720" s="5" t="s">
        <v>699</v>
      </c>
      <c r="E720" s="5" t="s">
        <v>152</v>
      </c>
      <c r="F720" s="5" t="str">
        <f>IF(OR(E720="Large A Pharmacy", E720="Large B Pharmacy", E720="Medium Pharmacy", E720="Small A Pharmacy", E720="Small B Pharmacy", E720="Small C Pharmacy"), "Retail Pharmacy",
IF(OR(E720="Large A Traditional", E720="Large B Traditional", E720="Medium Traditional", E720="Small A Traditional", E720="Small B Traditional", E720="Small C Traditional"), "Retail Traditional",
IF(OR(E720="Semi WS Beauty", E720="Semi WS Traditional"), "Wholesale",
IF(OR(E720="New Beauty", E720="New Pharmacy", E720="New Traditional"), "Online / New",
IF(OR(E720="Specialty", E720="SubD A", E720="SubD B"), "Specialty / Niche",
IF(E720="Hyper", "Hyper", "Other"))))))</f>
        <v>Specialty / Niche</v>
      </c>
      <c r="G720" s="5" t="s">
        <v>153</v>
      </c>
      <c r="H720" s="5" t="s">
        <v>548</v>
      </c>
      <c r="I720" s="5" t="s">
        <v>619</v>
      </c>
      <c r="J720" s="5">
        <v>24</v>
      </c>
      <c r="K720" s="5">
        <v>6</v>
      </c>
      <c r="L720" s="5">
        <v>1205.3399999999999</v>
      </c>
      <c r="M720" s="5"/>
      <c r="N720" s="5" t="s">
        <v>695</v>
      </c>
      <c r="O720" s="6">
        <f>Table1[[#This Row],[quantity]]*Table1[[#This Row],[amount]]</f>
        <v>7232.0399999999991</v>
      </c>
    </row>
    <row r="721" spans="1:15" x14ac:dyDescent="0.35">
      <c r="A721" s="4">
        <v>45642</v>
      </c>
      <c r="B721" s="5" t="s">
        <v>694</v>
      </c>
      <c r="C721" s="5" t="s">
        <v>546</v>
      </c>
      <c r="D721" s="5" t="s">
        <v>547</v>
      </c>
      <c r="E721" s="5" t="s">
        <v>152</v>
      </c>
      <c r="F721" s="5" t="str">
        <f>IF(OR(E721="Large A Pharmacy", E721="Large B Pharmacy", E721="Medium Pharmacy", E721="Small A Pharmacy", E721="Small B Pharmacy", E721="Small C Pharmacy"), "Retail Pharmacy",
IF(OR(E721="Large A Traditional", E721="Large B Traditional", E721="Medium Traditional", E721="Small A Traditional", E721="Small B Traditional", E721="Small C Traditional"), "Retail Traditional",
IF(OR(E721="Semi WS Beauty", E721="Semi WS Traditional"), "Wholesale",
IF(OR(E721="New Beauty", E721="New Pharmacy", E721="New Traditional"), "Online / New",
IF(OR(E721="Specialty", E721="SubD A", E721="SubD B"), "Specialty / Niche",
IF(E721="Hyper", "Hyper", "Other"))))))</f>
        <v>Specialty / Niche</v>
      </c>
      <c r="G721" s="5" t="s">
        <v>153</v>
      </c>
      <c r="H721" s="5" t="s">
        <v>64</v>
      </c>
      <c r="I721" s="5" t="s">
        <v>154</v>
      </c>
      <c r="J721" s="5">
        <v>12</v>
      </c>
      <c r="K721" s="5">
        <v>12</v>
      </c>
      <c r="L721" s="5">
        <v>6483.48</v>
      </c>
      <c r="M721" s="5"/>
      <c r="N721" s="5" t="s">
        <v>695</v>
      </c>
      <c r="O721" s="6">
        <f>Table1[[#This Row],[quantity]]*Table1[[#This Row],[amount]]</f>
        <v>77801.759999999995</v>
      </c>
    </row>
    <row r="722" spans="1:15" x14ac:dyDescent="0.35">
      <c r="A722" s="4">
        <v>45642</v>
      </c>
      <c r="B722" s="5" t="s">
        <v>694</v>
      </c>
      <c r="C722" s="5" t="s">
        <v>141</v>
      </c>
      <c r="D722" s="5" t="s">
        <v>142</v>
      </c>
      <c r="E722" s="5" t="s">
        <v>74</v>
      </c>
      <c r="F722" s="5" t="str">
        <f>IF(OR(E722="Large A Pharmacy", E722="Large B Pharmacy", E722="Medium Pharmacy", E722="Small A Pharmacy", E722="Small B Pharmacy", E722="Small C Pharmacy"), "Retail Pharmacy",
IF(OR(E722="Large A Traditional", E722="Large B Traditional", E722="Medium Traditional", E722="Small A Traditional", E722="Small B Traditional", E722="Small C Traditional"), "Retail Traditional",
IF(OR(E722="Semi WS Beauty", E722="Semi WS Traditional"), "Wholesale",
IF(OR(E722="New Beauty", E722="New Pharmacy", E722="New Traditional"), "Online / New",
IF(OR(E722="Specialty", E722="SubD A", E722="SubD B"), "Specialty / Niche",
IF(E722="Hyper", "Hyper", "Other"))))))</f>
        <v>Retail Pharmacy</v>
      </c>
      <c r="G722" s="5" t="s">
        <v>143</v>
      </c>
      <c r="H722" s="5" t="s">
        <v>41</v>
      </c>
      <c r="I722" s="5" t="s">
        <v>42</v>
      </c>
      <c r="J722" s="5">
        <v>12</v>
      </c>
      <c r="K722" s="5">
        <v>12</v>
      </c>
      <c r="L722" s="5">
        <v>3990</v>
      </c>
      <c r="M722" s="5"/>
      <c r="N722" s="5" t="s">
        <v>695</v>
      </c>
      <c r="O722" s="6">
        <f>Table1[[#This Row],[quantity]]*Table1[[#This Row],[amount]]</f>
        <v>47880</v>
      </c>
    </row>
    <row r="723" spans="1:15" x14ac:dyDescent="0.35">
      <c r="A723" s="4">
        <v>45642</v>
      </c>
      <c r="B723" s="5" t="s">
        <v>694</v>
      </c>
      <c r="C723" s="5" t="s">
        <v>141</v>
      </c>
      <c r="D723" s="5" t="s">
        <v>142</v>
      </c>
      <c r="E723" s="5" t="s">
        <v>74</v>
      </c>
      <c r="F723" s="5" t="str">
        <f>IF(OR(E723="Large A Pharmacy", E723="Large B Pharmacy", E723="Medium Pharmacy", E723="Small A Pharmacy", E723="Small B Pharmacy", E723="Small C Pharmacy"), "Retail Pharmacy",
IF(OR(E723="Large A Traditional", E723="Large B Traditional", E723="Medium Traditional", E723="Small A Traditional", E723="Small B Traditional", E723="Small C Traditional"), "Retail Traditional",
IF(OR(E723="Semi WS Beauty", E723="Semi WS Traditional"), "Wholesale",
IF(OR(E723="New Beauty", E723="New Pharmacy", E723="New Traditional"), "Online / New",
IF(OR(E723="Specialty", E723="SubD A", E723="SubD B"), "Specialty / Niche",
IF(E723="Hyper", "Hyper", "Other"))))))</f>
        <v>Retail Pharmacy</v>
      </c>
      <c r="G723" s="5" t="s">
        <v>143</v>
      </c>
      <c r="H723" s="5" t="s">
        <v>41</v>
      </c>
      <c r="I723" s="5" t="s">
        <v>42</v>
      </c>
      <c r="J723" s="5">
        <v>12</v>
      </c>
      <c r="K723" s="5">
        <v>12</v>
      </c>
      <c r="L723" s="5">
        <v>3990</v>
      </c>
      <c r="M723" s="5"/>
      <c r="N723" s="5" t="s">
        <v>695</v>
      </c>
      <c r="O723" s="6">
        <f>Table1[[#This Row],[quantity]]*Table1[[#This Row],[amount]]</f>
        <v>47880</v>
      </c>
    </row>
    <row r="724" spans="1:15" x14ac:dyDescent="0.35">
      <c r="A724" s="4">
        <v>45642</v>
      </c>
      <c r="B724" s="5" t="s">
        <v>694</v>
      </c>
      <c r="C724" s="5" t="s">
        <v>546</v>
      </c>
      <c r="D724" s="5" t="s">
        <v>547</v>
      </c>
      <c r="E724" s="5" t="s">
        <v>152</v>
      </c>
      <c r="F724" s="5" t="str">
        <f>IF(OR(E724="Large A Pharmacy", E724="Large B Pharmacy", E724="Medium Pharmacy", E724="Small A Pharmacy", E724="Small B Pharmacy", E724="Small C Pharmacy"), "Retail Pharmacy",
IF(OR(E724="Large A Traditional", E724="Large B Traditional", E724="Medium Traditional", E724="Small A Traditional", E724="Small B Traditional", E724="Small C Traditional"), "Retail Traditional",
IF(OR(E724="Semi WS Beauty", E724="Semi WS Traditional"), "Wholesale",
IF(OR(E724="New Beauty", E724="New Pharmacy", E724="New Traditional"), "Online / New",
IF(OR(E724="Specialty", E724="SubD A", E724="SubD B"), "Specialty / Niche",
IF(E724="Hyper", "Hyper", "Other"))))))</f>
        <v>Specialty / Niche</v>
      </c>
      <c r="G724" s="5" t="s">
        <v>153</v>
      </c>
      <c r="H724" s="5" t="s">
        <v>41</v>
      </c>
      <c r="I724" s="5" t="s">
        <v>42</v>
      </c>
      <c r="J724" s="5">
        <v>12</v>
      </c>
      <c r="K724" s="5">
        <v>12</v>
      </c>
      <c r="L724" s="5">
        <v>4089.96</v>
      </c>
      <c r="M724" s="5"/>
      <c r="N724" s="5" t="s">
        <v>695</v>
      </c>
      <c r="O724" s="6">
        <f>Table1[[#This Row],[quantity]]*Table1[[#This Row],[amount]]</f>
        <v>49079.520000000004</v>
      </c>
    </row>
    <row r="725" spans="1:15" x14ac:dyDescent="0.35">
      <c r="A725" s="4">
        <v>45642</v>
      </c>
      <c r="B725" s="5" t="s">
        <v>694</v>
      </c>
      <c r="C725" s="5" t="s">
        <v>698</v>
      </c>
      <c r="D725" s="5" t="s">
        <v>699</v>
      </c>
      <c r="E725" s="5" t="s">
        <v>152</v>
      </c>
      <c r="F725" s="5" t="str">
        <f>IF(OR(E725="Large A Pharmacy", E725="Large B Pharmacy", E725="Medium Pharmacy", E725="Small A Pharmacy", E725="Small B Pharmacy", E725="Small C Pharmacy"), "Retail Pharmacy",
IF(OR(E725="Large A Traditional", E725="Large B Traditional", E725="Medium Traditional", E725="Small A Traditional", E725="Small B Traditional", E725="Small C Traditional"), "Retail Traditional",
IF(OR(E725="Semi WS Beauty", E725="Semi WS Traditional"), "Wholesale",
IF(OR(E725="New Beauty", E725="New Pharmacy", E725="New Traditional"), "Online / New",
IF(OR(E725="Specialty", E725="SubD A", E725="SubD B"), "Specialty / Niche",
IF(E725="Hyper", "Hyper", "Other"))))))</f>
        <v>Specialty / Niche</v>
      </c>
      <c r="G725" s="5" t="s">
        <v>153</v>
      </c>
      <c r="H725" s="5" t="s">
        <v>41</v>
      </c>
      <c r="I725" s="5" t="s">
        <v>42</v>
      </c>
      <c r="J725" s="5">
        <v>12</v>
      </c>
      <c r="K725" s="5">
        <v>12</v>
      </c>
      <c r="L725" s="5">
        <v>3990</v>
      </c>
      <c r="M725" s="5"/>
      <c r="N725" s="5" t="s">
        <v>695</v>
      </c>
      <c r="O725" s="6">
        <f>Table1[[#This Row],[quantity]]*Table1[[#This Row],[amount]]</f>
        <v>47880</v>
      </c>
    </row>
    <row r="726" spans="1:15" x14ac:dyDescent="0.35">
      <c r="A726" s="4">
        <v>45642</v>
      </c>
      <c r="B726" s="5" t="s">
        <v>694</v>
      </c>
      <c r="C726" s="5" t="s">
        <v>141</v>
      </c>
      <c r="D726" s="5" t="s">
        <v>142</v>
      </c>
      <c r="E726" s="5" t="s">
        <v>74</v>
      </c>
      <c r="F726" s="5" t="str">
        <f>IF(OR(E726="Large A Pharmacy", E726="Large B Pharmacy", E726="Medium Pharmacy", E726="Small A Pharmacy", E726="Small B Pharmacy", E726="Small C Pharmacy"), "Retail Pharmacy",
IF(OR(E726="Large A Traditional", E726="Large B Traditional", E726="Medium Traditional", E726="Small A Traditional", E726="Small B Traditional", E726="Small C Traditional"), "Retail Traditional",
IF(OR(E726="Semi WS Beauty", E726="Semi WS Traditional"), "Wholesale",
IF(OR(E726="New Beauty", E726="New Pharmacy", E726="New Traditional"), "Online / New",
IF(OR(E726="Specialty", E726="SubD A", E726="SubD B"), "Specialty / Niche",
IF(E726="Hyper", "Hyper", "Other"))))))</f>
        <v>Retail Pharmacy</v>
      </c>
      <c r="G726" s="5" t="s">
        <v>143</v>
      </c>
      <c r="H726" s="5" t="s">
        <v>41</v>
      </c>
      <c r="I726" s="5" t="s">
        <v>735</v>
      </c>
      <c r="J726" s="5">
        <v>24</v>
      </c>
      <c r="K726" s="5">
        <v>6</v>
      </c>
      <c r="L726" s="5">
        <v>1494.96</v>
      </c>
      <c r="M726" s="5"/>
      <c r="N726" s="5" t="s">
        <v>695</v>
      </c>
      <c r="O726" s="6">
        <f>Table1[[#This Row],[quantity]]*Table1[[#This Row],[amount]]</f>
        <v>8969.76</v>
      </c>
    </row>
    <row r="727" spans="1:15" x14ac:dyDescent="0.35">
      <c r="A727" s="4">
        <v>45642</v>
      </c>
      <c r="B727" s="5" t="s">
        <v>694</v>
      </c>
      <c r="C727" s="5" t="s">
        <v>546</v>
      </c>
      <c r="D727" s="5" t="s">
        <v>547</v>
      </c>
      <c r="E727" s="5" t="s">
        <v>152</v>
      </c>
      <c r="F727" s="5" t="str">
        <f>IF(OR(E727="Large A Pharmacy", E727="Large B Pharmacy", E727="Medium Pharmacy", E727="Small A Pharmacy", E727="Small B Pharmacy", E727="Small C Pharmacy"), "Retail Pharmacy",
IF(OR(E727="Large A Traditional", E727="Large B Traditional", E727="Medium Traditional", E727="Small A Traditional", E727="Small B Traditional", E727="Small C Traditional"), "Retail Traditional",
IF(OR(E727="Semi WS Beauty", E727="Semi WS Traditional"), "Wholesale",
IF(OR(E727="New Beauty", E727="New Pharmacy", E727="New Traditional"), "Online / New",
IF(OR(E727="Specialty", E727="SubD A", E727="SubD B"), "Specialty / Niche",
IF(E727="Hyper", "Hyper", "Other"))))))</f>
        <v>Specialty / Niche</v>
      </c>
      <c r="G727" s="5" t="s">
        <v>153</v>
      </c>
      <c r="H727" s="5" t="s">
        <v>130</v>
      </c>
      <c r="I727" s="5" t="s">
        <v>556</v>
      </c>
      <c r="J727" s="5">
        <v>12</v>
      </c>
      <c r="K727" s="5">
        <v>12</v>
      </c>
      <c r="L727" s="5">
        <v>1477.8</v>
      </c>
      <c r="M727" s="5"/>
      <c r="N727" s="5" t="s">
        <v>146</v>
      </c>
      <c r="O727" s="6">
        <f>Table1[[#This Row],[quantity]]*Table1[[#This Row],[amount]]</f>
        <v>17733.599999999999</v>
      </c>
    </row>
    <row r="728" spans="1:15" x14ac:dyDescent="0.35">
      <c r="A728" s="4">
        <v>45642</v>
      </c>
      <c r="B728" s="5" t="s">
        <v>694</v>
      </c>
      <c r="C728" s="5" t="s">
        <v>546</v>
      </c>
      <c r="D728" s="5" t="s">
        <v>547</v>
      </c>
      <c r="E728" s="5" t="s">
        <v>152</v>
      </c>
      <c r="F728" s="5" t="str">
        <f>IF(OR(E728="Large A Pharmacy", E728="Large B Pharmacy", E728="Medium Pharmacy", E728="Small A Pharmacy", E728="Small B Pharmacy", E728="Small C Pharmacy"), "Retail Pharmacy",
IF(OR(E728="Large A Traditional", E728="Large B Traditional", E728="Medium Traditional", E728="Small A Traditional", E728="Small B Traditional", E728="Small C Traditional"), "Retail Traditional",
IF(OR(E728="Semi WS Beauty", E728="Semi WS Traditional"), "Wholesale",
IF(OR(E728="New Beauty", E728="New Pharmacy", E728="New Traditional"), "Online / New",
IF(OR(E728="Specialty", E728="SubD A", E728="SubD B"), "Specialty / Niche",
IF(E728="Hyper", "Hyper", "Other"))))))</f>
        <v>Specialty / Niche</v>
      </c>
      <c r="G728" s="5" t="s">
        <v>153</v>
      </c>
      <c r="H728" s="5" t="s">
        <v>130</v>
      </c>
      <c r="I728" s="5" t="s">
        <v>556</v>
      </c>
      <c r="J728" s="5">
        <v>12</v>
      </c>
      <c r="K728" s="5">
        <v>12</v>
      </c>
      <c r="L728" s="5">
        <v>2833.32</v>
      </c>
      <c r="M728" s="5"/>
      <c r="N728" s="5" t="s">
        <v>146</v>
      </c>
      <c r="O728" s="6">
        <f>Table1[[#This Row],[quantity]]*Table1[[#This Row],[amount]]</f>
        <v>33999.840000000004</v>
      </c>
    </row>
    <row r="729" spans="1:15" x14ac:dyDescent="0.35">
      <c r="A729" s="4">
        <v>45642</v>
      </c>
      <c r="B729" s="5" t="s">
        <v>694</v>
      </c>
      <c r="C729" s="5" t="s">
        <v>141</v>
      </c>
      <c r="D729" s="5" t="s">
        <v>142</v>
      </c>
      <c r="E729" s="5" t="s">
        <v>74</v>
      </c>
      <c r="F729" s="5" t="str">
        <f>IF(OR(E729="Large A Pharmacy", E729="Large B Pharmacy", E729="Medium Pharmacy", E729="Small A Pharmacy", E729="Small B Pharmacy", E729="Small C Pharmacy"), "Retail Pharmacy",
IF(OR(E729="Large A Traditional", E729="Large B Traditional", E729="Medium Traditional", E729="Small A Traditional", E729="Small B Traditional", E729="Small C Traditional"), "Retail Traditional",
IF(OR(E729="Semi WS Beauty", E729="Semi WS Traditional"), "Wholesale",
IF(OR(E729="New Beauty", E729="New Pharmacy", E729="New Traditional"), "Online / New",
IF(OR(E729="Specialty", E729="SubD A", E729="SubD B"), "Specialty / Niche",
IF(E729="Hyper", "Hyper", "Other"))))))</f>
        <v>Retail Pharmacy</v>
      </c>
      <c r="G729" s="5" t="s">
        <v>143</v>
      </c>
      <c r="H729" s="5" t="s">
        <v>188</v>
      </c>
      <c r="I729" s="5" t="s">
        <v>612</v>
      </c>
      <c r="J729" s="5">
        <v>24</v>
      </c>
      <c r="K729" s="5">
        <v>6</v>
      </c>
      <c r="L729" s="5">
        <v>1194.78</v>
      </c>
      <c r="M729" s="5"/>
      <c r="N729" s="5" t="s">
        <v>146</v>
      </c>
      <c r="O729" s="6">
        <f>Table1[[#This Row],[quantity]]*Table1[[#This Row],[amount]]</f>
        <v>7168.68</v>
      </c>
    </row>
    <row r="730" spans="1:15" x14ac:dyDescent="0.35">
      <c r="A730" s="4">
        <v>45642</v>
      </c>
      <c r="B730" s="5" t="s">
        <v>694</v>
      </c>
      <c r="C730" s="5" t="s">
        <v>141</v>
      </c>
      <c r="D730" s="5" t="s">
        <v>142</v>
      </c>
      <c r="E730" s="5" t="s">
        <v>74</v>
      </c>
      <c r="F730" s="5" t="str">
        <f>IF(OR(E730="Large A Pharmacy", E730="Large B Pharmacy", E730="Medium Pharmacy", E730="Small A Pharmacy", E730="Small B Pharmacy", E730="Small C Pharmacy"), "Retail Pharmacy",
IF(OR(E730="Large A Traditional", E730="Large B Traditional", E730="Medium Traditional", E730="Small A Traditional", E730="Small B Traditional", E730="Small C Traditional"), "Retail Traditional",
IF(OR(E730="Semi WS Beauty", E730="Semi WS Traditional"), "Wholesale",
IF(OR(E730="New Beauty", E730="New Pharmacy", E730="New Traditional"), "Online / New",
IF(OR(E730="Specialty", E730="SubD A", E730="SubD B"), "Specialty / Niche",
IF(E730="Hyper", "Hyper", "Other"))))))</f>
        <v>Retail Pharmacy</v>
      </c>
      <c r="G730" s="5" t="s">
        <v>143</v>
      </c>
      <c r="H730" s="5" t="s">
        <v>188</v>
      </c>
      <c r="I730" s="5" t="s">
        <v>612</v>
      </c>
      <c r="J730" s="5">
        <v>24</v>
      </c>
      <c r="K730" s="5">
        <v>6</v>
      </c>
      <c r="L730" s="5">
        <v>511.32</v>
      </c>
      <c r="M730" s="5"/>
      <c r="N730" s="5" t="s">
        <v>146</v>
      </c>
      <c r="O730" s="6">
        <f>Table1[[#This Row],[quantity]]*Table1[[#This Row],[amount]]</f>
        <v>3067.92</v>
      </c>
    </row>
    <row r="731" spans="1:15" x14ac:dyDescent="0.35">
      <c r="A731" s="4">
        <v>45642</v>
      </c>
      <c r="B731" s="5" t="s">
        <v>694</v>
      </c>
      <c r="C731" s="5" t="s">
        <v>141</v>
      </c>
      <c r="D731" s="5" t="s">
        <v>142</v>
      </c>
      <c r="E731" s="5" t="s">
        <v>74</v>
      </c>
      <c r="F731" s="5" t="str">
        <f>IF(OR(E731="Large A Pharmacy", E731="Large B Pharmacy", E731="Medium Pharmacy", E731="Small A Pharmacy", E731="Small B Pharmacy", E731="Small C Pharmacy"), "Retail Pharmacy",
IF(OR(E731="Large A Traditional", E731="Large B Traditional", E731="Medium Traditional", E731="Small A Traditional", E731="Small B Traditional", E731="Small C Traditional"), "Retail Traditional",
IF(OR(E731="Semi WS Beauty", E731="Semi WS Traditional"), "Wholesale",
IF(OR(E731="New Beauty", E731="New Pharmacy", E731="New Traditional"), "Online / New",
IF(OR(E731="Specialty", E731="SubD A", E731="SubD B"), "Specialty / Niche",
IF(E731="Hyper", "Hyper", "Other"))))))</f>
        <v>Retail Pharmacy</v>
      </c>
      <c r="G731" s="5" t="s">
        <v>143</v>
      </c>
      <c r="H731" s="5" t="s">
        <v>575</v>
      </c>
      <c r="I731" s="5" t="s">
        <v>576</v>
      </c>
      <c r="J731" s="5">
        <v>24</v>
      </c>
      <c r="K731" s="5">
        <v>6</v>
      </c>
      <c r="L731" s="5">
        <v>2081.7600000000002</v>
      </c>
      <c r="M731" s="5"/>
      <c r="N731" s="5" t="s">
        <v>146</v>
      </c>
      <c r="O731" s="6">
        <f>Table1[[#This Row],[quantity]]*Table1[[#This Row],[amount]]</f>
        <v>12490.560000000001</v>
      </c>
    </row>
    <row r="732" spans="1:15" x14ac:dyDescent="0.35">
      <c r="A732" s="4">
        <v>45643</v>
      </c>
      <c r="B732" s="5" t="s">
        <v>694</v>
      </c>
      <c r="C732" s="5" t="s">
        <v>696</v>
      </c>
      <c r="D732" s="5" t="s">
        <v>697</v>
      </c>
      <c r="E732" s="5" t="s">
        <v>83</v>
      </c>
      <c r="F732" s="5" t="str">
        <f>IF(OR(E732="Large A Pharmacy", E732="Large B Pharmacy", E732="Medium Pharmacy", E732="Small A Pharmacy", E732="Small B Pharmacy", E732="Small C Pharmacy"), "Retail Pharmacy",
IF(OR(E732="Large A Traditional", E732="Large B Traditional", E732="Medium Traditional", E732="Small A Traditional", E732="Small B Traditional", E732="Small C Traditional"), "Retail Traditional",
IF(OR(E732="Semi WS Beauty", E732="Semi WS Traditional"), "Wholesale",
IF(OR(E732="New Beauty", E732="New Pharmacy", E732="New Traditional"), "Online / New",
IF(OR(E732="Specialty", E732="SubD A", E732="SubD B"), "Specialty / Niche",
IF(E732="Hyper", "Hyper", "Other"))))))</f>
        <v>Specialty / Niche</v>
      </c>
      <c r="G732" s="5" t="s">
        <v>84</v>
      </c>
      <c r="H732" s="5" t="s">
        <v>64</v>
      </c>
      <c r="I732" s="5" t="s">
        <v>154</v>
      </c>
      <c r="J732" s="5">
        <v>12</v>
      </c>
      <c r="K732" s="5">
        <v>12</v>
      </c>
      <c r="L732" s="5">
        <v>3684.24</v>
      </c>
      <c r="M732" s="5"/>
      <c r="N732" s="5" t="s">
        <v>146</v>
      </c>
      <c r="O732" s="6">
        <f>Table1[[#This Row],[quantity]]*Table1[[#This Row],[amount]]</f>
        <v>44210.879999999997</v>
      </c>
    </row>
    <row r="733" spans="1:15" x14ac:dyDescent="0.35">
      <c r="A733" s="4">
        <v>45643</v>
      </c>
      <c r="B733" s="5" t="s">
        <v>694</v>
      </c>
      <c r="C733" s="5" t="s">
        <v>543</v>
      </c>
      <c r="D733" s="5" t="s">
        <v>544</v>
      </c>
      <c r="E733" s="5" t="s">
        <v>83</v>
      </c>
      <c r="F733" s="5" t="str">
        <f>IF(OR(E733="Large A Pharmacy", E733="Large B Pharmacy", E733="Medium Pharmacy", E733="Small A Pharmacy", E733="Small B Pharmacy", E733="Small C Pharmacy"), "Retail Pharmacy",
IF(OR(E733="Large A Traditional", E733="Large B Traditional", E733="Medium Traditional", E733="Small A Traditional", E733="Small B Traditional", E733="Small C Traditional"), "Retail Traditional",
IF(OR(E733="Semi WS Beauty", E733="Semi WS Traditional"), "Wholesale",
IF(OR(E733="New Beauty", E733="New Pharmacy", E733="New Traditional"), "Online / New",
IF(OR(E733="Specialty", E733="SubD A", E733="SubD B"), "Specialty / Niche",
IF(E733="Hyper", "Hyper", "Other"))))))</f>
        <v>Specialty / Niche</v>
      </c>
      <c r="G733" s="5" t="s">
        <v>84</v>
      </c>
      <c r="H733" s="5" t="s">
        <v>64</v>
      </c>
      <c r="I733" s="5" t="s">
        <v>154</v>
      </c>
      <c r="J733" s="5">
        <v>12</v>
      </c>
      <c r="K733" s="5">
        <v>12</v>
      </c>
      <c r="L733" s="5">
        <v>3684.24</v>
      </c>
      <c r="M733" s="5"/>
      <c r="N733" s="5" t="s">
        <v>146</v>
      </c>
      <c r="O733" s="6">
        <f>Table1[[#This Row],[quantity]]*Table1[[#This Row],[amount]]</f>
        <v>44210.879999999997</v>
      </c>
    </row>
    <row r="734" spans="1:15" x14ac:dyDescent="0.35">
      <c r="A734" s="4">
        <v>45643</v>
      </c>
      <c r="B734" s="5" t="s">
        <v>694</v>
      </c>
      <c r="C734" s="5" t="s">
        <v>696</v>
      </c>
      <c r="D734" s="5" t="s">
        <v>697</v>
      </c>
      <c r="E734" s="5" t="s">
        <v>83</v>
      </c>
      <c r="F734" s="5" t="str">
        <f>IF(OR(E734="Large A Pharmacy", E734="Large B Pharmacy", E734="Medium Pharmacy", E734="Small A Pharmacy", E734="Small B Pharmacy", E734="Small C Pharmacy"), "Retail Pharmacy",
IF(OR(E734="Large A Traditional", E734="Large B Traditional", E734="Medium Traditional", E734="Small A Traditional", E734="Small B Traditional", E734="Small C Traditional"), "Retail Traditional",
IF(OR(E734="Semi WS Beauty", E734="Semi WS Traditional"), "Wholesale",
IF(OR(E734="New Beauty", E734="New Pharmacy", E734="New Traditional"), "Online / New",
IF(OR(E734="Specialty", E734="SubD A", E734="SubD B"), "Specialty / Niche",
IF(E734="Hyper", "Hyper", "Other"))))))</f>
        <v>Specialty / Niche</v>
      </c>
      <c r="G734" s="5" t="s">
        <v>84</v>
      </c>
      <c r="H734" s="5" t="s">
        <v>41</v>
      </c>
      <c r="I734" s="5" t="s">
        <v>42</v>
      </c>
      <c r="J734" s="5">
        <v>12</v>
      </c>
      <c r="K734" s="5">
        <v>12</v>
      </c>
      <c r="L734" s="5">
        <v>4089.96</v>
      </c>
      <c r="M734" s="5"/>
      <c r="N734" s="5" t="s">
        <v>146</v>
      </c>
      <c r="O734" s="6">
        <f>Table1[[#This Row],[quantity]]*Table1[[#This Row],[amount]]</f>
        <v>49079.520000000004</v>
      </c>
    </row>
    <row r="735" spans="1:15" x14ac:dyDescent="0.35">
      <c r="A735" s="4">
        <v>45643</v>
      </c>
      <c r="B735" s="5" t="s">
        <v>694</v>
      </c>
      <c r="C735" s="5" t="s">
        <v>561</v>
      </c>
      <c r="D735" s="5" t="s">
        <v>562</v>
      </c>
      <c r="E735" s="5" t="s">
        <v>83</v>
      </c>
      <c r="F735" s="5" t="str">
        <f>IF(OR(E735="Large A Pharmacy", E735="Large B Pharmacy", E735="Medium Pharmacy", E735="Small A Pharmacy", E735="Small B Pharmacy", E735="Small C Pharmacy"), "Retail Pharmacy",
IF(OR(E735="Large A Traditional", E735="Large B Traditional", E735="Medium Traditional", E735="Small A Traditional", E735="Small B Traditional", E735="Small C Traditional"), "Retail Traditional",
IF(OR(E735="Semi WS Beauty", E735="Semi WS Traditional"), "Wholesale",
IF(OR(E735="New Beauty", E735="New Pharmacy", E735="New Traditional"), "Online / New",
IF(OR(E735="Specialty", E735="SubD A", E735="SubD B"), "Specialty / Niche",
IF(E735="Hyper", "Hyper", "Other"))))))</f>
        <v>Specialty / Niche</v>
      </c>
      <c r="G735" s="5" t="s">
        <v>84</v>
      </c>
      <c r="H735" s="5" t="s">
        <v>41</v>
      </c>
      <c r="I735" s="5" t="s">
        <v>42</v>
      </c>
      <c r="J735" s="5">
        <v>12</v>
      </c>
      <c r="K735" s="5">
        <v>12</v>
      </c>
      <c r="L735" s="5">
        <v>3990</v>
      </c>
      <c r="M735" s="5"/>
      <c r="N735" s="5" t="s">
        <v>146</v>
      </c>
      <c r="O735" s="6">
        <f>Table1[[#This Row],[quantity]]*Table1[[#This Row],[amount]]</f>
        <v>47880</v>
      </c>
    </row>
    <row r="736" spans="1:15" x14ac:dyDescent="0.35">
      <c r="A736" s="4">
        <v>45643</v>
      </c>
      <c r="B736" s="5" t="s">
        <v>694</v>
      </c>
      <c r="C736" s="5" t="s">
        <v>561</v>
      </c>
      <c r="D736" s="5" t="s">
        <v>562</v>
      </c>
      <c r="E736" s="5" t="s">
        <v>83</v>
      </c>
      <c r="F736" s="5" t="str">
        <f>IF(OR(E736="Large A Pharmacy", E736="Large B Pharmacy", E736="Medium Pharmacy", E736="Small A Pharmacy", E736="Small B Pharmacy", E736="Small C Pharmacy"), "Retail Pharmacy",
IF(OR(E736="Large A Traditional", E736="Large B Traditional", E736="Medium Traditional", E736="Small A Traditional", E736="Small B Traditional", E736="Small C Traditional"), "Retail Traditional",
IF(OR(E736="Semi WS Beauty", E736="Semi WS Traditional"), "Wholesale",
IF(OR(E736="New Beauty", E736="New Pharmacy", E736="New Traditional"), "Online / New",
IF(OR(E736="Specialty", E736="SubD A", E736="SubD B"), "Specialty / Niche",
IF(E736="Hyper", "Hyper", "Other"))))))</f>
        <v>Specialty / Niche</v>
      </c>
      <c r="G736" s="5" t="s">
        <v>84</v>
      </c>
      <c r="H736" s="5" t="s">
        <v>41</v>
      </c>
      <c r="I736" s="5" t="s">
        <v>42</v>
      </c>
      <c r="J736" s="5">
        <v>12</v>
      </c>
      <c r="K736" s="5">
        <v>12</v>
      </c>
      <c r="L736" s="5">
        <v>3990</v>
      </c>
      <c r="M736" s="5"/>
      <c r="N736" s="5" t="s">
        <v>146</v>
      </c>
      <c r="O736" s="6">
        <f>Table1[[#This Row],[quantity]]*Table1[[#This Row],[amount]]</f>
        <v>47880</v>
      </c>
    </row>
    <row r="737" spans="1:15" x14ac:dyDescent="0.35">
      <c r="A737" s="4">
        <v>45643</v>
      </c>
      <c r="B737" s="5" t="s">
        <v>694</v>
      </c>
      <c r="C737" s="5" t="s">
        <v>696</v>
      </c>
      <c r="D737" s="5" t="s">
        <v>697</v>
      </c>
      <c r="E737" s="5" t="s">
        <v>83</v>
      </c>
      <c r="F737" s="5" t="str">
        <f>IF(OR(E737="Large A Pharmacy", E737="Large B Pharmacy", E737="Medium Pharmacy", E737="Small A Pharmacy", E737="Small B Pharmacy", E737="Small C Pharmacy"), "Retail Pharmacy",
IF(OR(E737="Large A Traditional", E737="Large B Traditional", E737="Medium Traditional", E737="Small A Traditional", E737="Small B Traditional", E737="Small C Traditional"), "Retail Traditional",
IF(OR(E737="Semi WS Beauty", E737="Semi WS Traditional"), "Wholesale",
IF(OR(E737="New Beauty", E737="New Pharmacy", E737="New Traditional"), "Online / New",
IF(OR(E737="Specialty", E737="SubD A", E737="SubD B"), "Specialty / Niche",
IF(E737="Hyper", "Hyper", "Other"))))))</f>
        <v>Specialty / Niche</v>
      </c>
      <c r="G737" s="5" t="s">
        <v>84</v>
      </c>
      <c r="H737" s="5" t="s">
        <v>130</v>
      </c>
      <c r="I737" s="5" t="s">
        <v>131</v>
      </c>
      <c r="J737" s="5">
        <v>12</v>
      </c>
      <c r="K737" s="5">
        <v>12</v>
      </c>
      <c r="L737" s="5">
        <v>1722.24</v>
      </c>
      <c r="M737" s="5"/>
      <c r="N737" s="5" t="s">
        <v>146</v>
      </c>
      <c r="O737" s="6">
        <f>Table1[[#This Row],[quantity]]*Table1[[#This Row],[amount]]</f>
        <v>20666.88</v>
      </c>
    </row>
    <row r="738" spans="1:15" x14ac:dyDescent="0.35">
      <c r="A738" s="4">
        <v>45643</v>
      </c>
      <c r="B738" s="5" t="s">
        <v>694</v>
      </c>
      <c r="C738" s="5" t="s">
        <v>696</v>
      </c>
      <c r="D738" s="5" t="s">
        <v>697</v>
      </c>
      <c r="E738" s="5" t="s">
        <v>83</v>
      </c>
      <c r="F738" s="5" t="str">
        <f>IF(OR(E738="Large A Pharmacy", E738="Large B Pharmacy", E738="Medium Pharmacy", E738="Small A Pharmacy", E738="Small B Pharmacy", E738="Small C Pharmacy"), "Retail Pharmacy",
IF(OR(E738="Large A Traditional", E738="Large B Traditional", E738="Medium Traditional", E738="Small A Traditional", E738="Small B Traditional", E738="Small C Traditional"), "Retail Traditional",
IF(OR(E738="Semi WS Beauty", E738="Semi WS Traditional"), "Wholesale",
IF(OR(E738="New Beauty", E738="New Pharmacy", E738="New Traditional"), "Online / New",
IF(OR(E738="Specialty", E738="SubD A", E738="SubD B"), "Specialty / Niche",
IF(E738="Hyper", "Hyper", "Other"))))))</f>
        <v>Specialty / Niche</v>
      </c>
      <c r="G738" s="5" t="s">
        <v>84</v>
      </c>
      <c r="H738" s="5" t="s">
        <v>130</v>
      </c>
      <c r="I738" s="5" t="s">
        <v>131</v>
      </c>
      <c r="J738" s="5">
        <v>12</v>
      </c>
      <c r="K738" s="5">
        <v>12</v>
      </c>
      <c r="L738" s="5">
        <v>1444.44</v>
      </c>
      <c r="M738" s="5"/>
      <c r="N738" s="5" t="s">
        <v>146</v>
      </c>
      <c r="O738" s="6">
        <f>Table1[[#This Row],[quantity]]*Table1[[#This Row],[amount]]</f>
        <v>17333.28</v>
      </c>
    </row>
    <row r="739" spans="1:15" x14ac:dyDescent="0.35">
      <c r="A739" s="4">
        <v>45644</v>
      </c>
      <c r="B739" s="5" t="s">
        <v>694</v>
      </c>
      <c r="C739" s="5" t="s">
        <v>706</v>
      </c>
      <c r="D739" s="5" t="s">
        <v>707</v>
      </c>
      <c r="E739" s="5" t="s">
        <v>83</v>
      </c>
      <c r="F739" s="5" t="str">
        <f>IF(OR(E739="Large A Pharmacy", E739="Large B Pharmacy", E739="Medium Pharmacy", E739="Small A Pharmacy", E739="Small B Pharmacy", E739="Small C Pharmacy"), "Retail Pharmacy",
IF(OR(E739="Large A Traditional", E739="Large B Traditional", E739="Medium Traditional", E739="Small A Traditional", E739="Small B Traditional", E739="Small C Traditional"), "Retail Traditional",
IF(OR(E739="Semi WS Beauty", E739="Semi WS Traditional"), "Wholesale",
IF(OR(E739="New Beauty", E739="New Pharmacy", E739="New Traditional"), "Online / New",
IF(OR(E739="Specialty", E739="SubD A", E739="SubD B"), "Specialty / Niche",
IF(E739="Hyper", "Hyper", "Other"))))))</f>
        <v>Specialty / Niche</v>
      </c>
      <c r="G739" s="5" t="s">
        <v>84</v>
      </c>
      <c r="H739" s="5" t="s">
        <v>28</v>
      </c>
      <c r="I739" s="5" t="s">
        <v>545</v>
      </c>
      <c r="J739" s="5">
        <v>72</v>
      </c>
      <c r="K739" s="5">
        <v>2</v>
      </c>
      <c r="L739" s="5">
        <v>704.02</v>
      </c>
      <c r="M739" s="5"/>
      <c r="N739" s="5" t="s">
        <v>146</v>
      </c>
      <c r="O739" s="6">
        <f>Table1[[#This Row],[quantity]]*Table1[[#This Row],[amount]]</f>
        <v>1408.04</v>
      </c>
    </row>
    <row r="740" spans="1:15" x14ac:dyDescent="0.35">
      <c r="A740" s="4">
        <v>45644</v>
      </c>
      <c r="B740" s="5" t="s">
        <v>694</v>
      </c>
      <c r="C740" s="5" t="s">
        <v>709</v>
      </c>
      <c r="D740" s="5" t="s">
        <v>710</v>
      </c>
      <c r="E740" s="5" t="s">
        <v>83</v>
      </c>
      <c r="F740" s="5" t="str">
        <f>IF(OR(E740="Large A Pharmacy", E740="Large B Pharmacy", E740="Medium Pharmacy", E740="Small A Pharmacy", E740="Small B Pharmacy", E740="Small C Pharmacy"), "Retail Pharmacy",
IF(OR(E740="Large A Traditional", E740="Large B Traditional", E740="Medium Traditional", E740="Small A Traditional", E740="Small B Traditional", E740="Small C Traditional"), "Retail Traditional",
IF(OR(E740="Semi WS Beauty", E740="Semi WS Traditional"), "Wholesale",
IF(OR(E740="New Beauty", E740="New Pharmacy", E740="New Traditional"), "Online / New",
IF(OR(E740="Specialty", E740="SubD A", E740="SubD B"), "Specialty / Niche",
IF(E740="Hyper", "Hyper", "Other"))))))</f>
        <v>Specialty / Niche</v>
      </c>
      <c r="G740" s="5" t="s">
        <v>84</v>
      </c>
      <c r="H740" s="5" t="s">
        <v>130</v>
      </c>
      <c r="I740" s="5" t="s">
        <v>156</v>
      </c>
      <c r="J740" s="5">
        <v>6</v>
      </c>
      <c r="K740" s="5">
        <v>24</v>
      </c>
      <c r="L740" s="5">
        <v>16695.599999999999</v>
      </c>
      <c r="M740" s="5"/>
      <c r="N740" s="5" t="s">
        <v>146</v>
      </c>
      <c r="O740" s="6">
        <f>Table1[[#This Row],[quantity]]*Table1[[#This Row],[amount]]</f>
        <v>400694.39999999997</v>
      </c>
    </row>
    <row r="741" spans="1:15" x14ac:dyDescent="0.35">
      <c r="A741" s="4">
        <v>45644</v>
      </c>
      <c r="B741" s="5" t="s">
        <v>694</v>
      </c>
      <c r="C741" s="5" t="s">
        <v>706</v>
      </c>
      <c r="D741" s="5" t="s">
        <v>707</v>
      </c>
      <c r="E741" s="5" t="s">
        <v>83</v>
      </c>
      <c r="F741" s="5" t="str">
        <f>IF(OR(E741="Large A Pharmacy", E741="Large B Pharmacy", E741="Medium Pharmacy", E741="Small A Pharmacy", E741="Small B Pharmacy", E741="Small C Pharmacy"), "Retail Pharmacy",
IF(OR(E741="Large A Traditional", E741="Large B Traditional", E741="Medium Traditional", E741="Small A Traditional", E741="Small B Traditional", E741="Small C Traditional"), "Retail Traditional",
IF(OR(E741="Semi WS Beauty", E741="Semi WS Traditional"), "Wholesale",
IF(OR(E741="New Beauty", E741="New Pharmacy", E741="New Traditional"), "Online / New",
IF(OR(E741="Specialty", E741="SubD A", E741="SubD B"), "Specialty / Niche",
IF(E741="Hyper", "Hyper", "Other"))))))</f>
        <v>Specialty / Niche</v>
      </c>
      <c r="G741" s="5" t="s">
        <v>84</v>
      </c>
      <c r="H741" s="5" t="s">
        <v>130</v>
      </c>
      <c r="I741" s="5" t="s">
        <v>556</v>
      </c>
      <c r="J741" s="5">
        <v>12</v>
      </c>
      <c r="K741" s="5">
        <v>12</v>
      </c>
      <c r="L741" s="5">
        <v>2211.12</v>
      </c>
      <c r="M741" s="5"/>
      <c r="N741" s="5" t="s">
        <v>146</v>
      </c>
      <c r="O741" s="6">
        <f>Table1[[#This Row],[quantity]]*Table1[[#This Row],[amount]]</f>
        <v>26533.439999999999</v>
      </c>
    </row>
    <row r="742" spans="1:15" x14ac:dyDescent="0.35">
      <c r="A742" s="4">
        <v>45645</v>
      </c>
      <c r="B742" s="5" t="s">
        <v>694</v>
      </c>
      <c r="C742" s="5" t="s">
        <v>543</v>
      </c>
      <c r="D742" s="5" t="s">
        <v>544</v>
      </c>
      <c r="E742" s="5" t="s">
        <v>83</v>
      </c>
      <c r="F742" s="5" t="str">
        <f>IF(OR(E742="Large A Pharmacy", E742="Large B Pharmacy", E742="Medium Pharmacy", E742="Small A Pharmacy", E742="Small B Pharmacy", E742="Small C Pharmacy"), "Retail Pharmacy",
IF(OR(E742="Large A Traditional", E742="Large B Traditional", E742="Medium Traditional", E742="Small A Traditional", E742="Small B Traditional", E742="Small C Traditional"), "Retail Traditional",
IF(OR(E742="Semi WS Beauty", E742="Semi WS Traditional"), "Wholesale",
IF(OR(E742="New Beauty", E742="New Pharmacy", E742="New Traditional"), "Online / New",
IF(OR(E742="Specialty", E742="SubD A", E742="SubD B"), "Specialty / Niche",
IF(E742="Hyper", "Hyper", "Other"))))))</f>
        <v>Specialty / Niche</v>
      </c>
      <c r="G742" s="5" t="s">
        <v>84</v>
      </c>
      <c r="H742" s="5" t="s">
        <v>548</v>
      </c>
      <c r="I742" s="5" t="s">
        <v>619</v>
      </c>
      <c r="J742" s="5">
        <v>12</v>
      </c>
      <c r="K742" s="5">
        <v>12</v>
      </c>
      <c r="L742" s="5">
        <v>2667.84</v>
      </c>
      <c r="M742" s="5"/>
      <c r="N742" s="5" t="s">
        <v>146</v>
      </c>
      <c r="O742" s="6">
        <f>Table1[[#This Row],[quantity]]*Table1[[#This Row],[amount]]</f>
        <v>32014.080000000002</v>
      </c>
    </row>
    <row r="743" spans="1:15" x14ac:dyDescent="0.35">
      <c r="A743" s="4">
        <v>45645</v>
      </c>
      <c r="B743" s="5" t="s">
        <v>694</v>
      </c>
      <c r="C743" s="5" t="s">
        <v>543</v>
      </c>
      <c r="D743" s="5" t="s">
        <v>544</v>
      </c>
      <c r="E743" s="5" t="s">
        <v>83</v>
      </c>
      <c r="F743" s="5" t="str">
        <f>IF(OR(E743="Large A Pharmacy", E743="Large B Pharmacy", E743="Medium Pharmacy", E743="Small A Pharmacy", E743="Small B Pharmacy", E743="Small C Pharmacy"), "Retail Pharmacy",
IF(OR(E743="Large A Traditional", E743="Large B Traditional", E743="Medium Traditional", E743="Small A Traditional", E743="Small B Traditional", E743="Small C Traditional"), "Retail Traditional",
IF(OR(E743="Semi WS Beauty", E743="Semi WS Traditional"), "Wholesale",
IF(OR(E743="New Beauty", E743="New Pharmacy", E743="New Traditional"), "Online / New",
IF(OR(E743="Specialty", E743="SubD A", E743="SubD B"), "Specialty / Niche",
IF(E743="Hyper", "Hyper", "Other"))))))</f>
        <v>Specialty / Niche</v>
      </c>
      <c r="G743" s="5" t="s">
        <v>84</v>
      </c>
      <c r="H743" s="5" t="s">
        <v>548</v>
      </c>
      <c r="I743" s="5" t="s">
        <v>619</v>
      </c>
      <c r="J743" s="5">
        <v>12</v>
      </c>
      <c r="K743" s="5">
        <v>12</v>
      </c>
      <c r="L743" s="5">
        <v>2667.84</v>
      </c>
      <c r="M743" s="5"/>
      <c r="N743" s="5" t="s">
        <v>146</v>
      </c>
      <c r="O743" s="6">
        <f>Table1[[#This Row],[quantity]]*Table1[[#This Row],[amount]]</f>
        <v>32014.080000000002</v>
      </c>
    </row>
    <row r="744" spans="1:15" x14ac:dyDescent="0.35">
      <c r="A744" s="4">
        <v>45646</v>
      </c>
      <c r="B744" s="5" t="s">
        <v>694</v>
      </c>
      <c r="C744" s="5" t="s">
        <v>704</v>
      </c>
      <c r="D744" s="5" t="s">
        <v>705</v>
      </c>
      <c r="E744" s="5" t="s">
        <v>83</v>
      </c>
      <c r="F744" s="5" t="str">
        <f>IF(OR(E744="Large A Pharmacy", E744="Large B Pharmacy", E744="Medium Pharmacy", E744="Small A Pharmacy", E744="Small B Pharmacy", E744="Small C Pharmacy"), "Retail Pharmacy",
IF(OR(E744="Large A Traditional", E744="Large B Traditional", E744="Medium Traditional", E744="Small A Traditional", E744="Small B Traditional", E744="Small C Traditional"), "Retail Traditional",
IF(OR(E744="Semi WS Beauty", E744="Semi WS Traditional"), "Wholesale",
IF(OR(E744="New Beauty", E744="New Pharmacy", E744="New Traditional"), "Online / New",
IF(OR(E744="Specialty", E744="SubD A", E744="SubD B"), "Specialty / Niche",
IF(E744="Hyper", "Hyper", "Other"))))))</f>
        <v>Specialty / Niche</v>
      </c>
      <c r="G744" s="5" t="s">
        <v>84</v>
      </c>
      <c r="H744" s="5" t="s">
        <v>548</v>
      </c>
      <c r="I744" s="5" t="s">
        <v>619</v>
      </c>
      <c r="J744" s="5">
        <v>12</v>
      </c>
      <c r="K744" s="5">
        <v>12</v>
      </c>
      <c r="L744" s="5">
        <v>2946.48</v>
      </c>
      <c r="M744" s="5"/>
      <c r="N744" s="5" t="s">
        <v>146</v>
      </c>
      <c r="O744" s="6">
        <f>Table1[[#This Row],[quantity]]*Table1[[#This Row],[amount]]</f>
        <v>35357.760000000002</v>
      </c>
    </row>
    <row r="745" spans="1:15" x14ac:dyDescent="0.35">
      <c r="A745" s="4">
        <v>45646</v>
      </c>
      <c r="B745" s="5" t="s">
        <v>694</v>
      </c>
      <c r="C745" s="5" t="s">
        <v>702</v>
      </c>
      <c r="D745" s="5" t="s">
        <v>703</v>
      </c>
      <c r="E745" s="5" t="s">
        <v>83</v>
      </c>
      <c r="F745" s="5" t="str">
        <f>IF(OR(E745="Large A Pharmacy", E745="Large B Pharmacy", E745="Medium Pharmacy", E745="Small A Pharmacy", E745="Small B Pharmacy", E745="Small C Pharmacy"), "Retail Pharmacy",
IF(OR(E745="Large A Traditional", E745="Large B Traditional", E745="Medium Traditional", E745="Small A Traditional", E745="Small B Traditional", E745="Small C Traditional"), "Retail Traditional",
IF(OR(E745="Semi WS Beauty", E745="Semi WS Traditional"), "Wholesale",
IF(OR(E745="New Beauty", E745="New Pharmacy", E745="New Traditional"), "Online / New",
IF(OR(E745="Specialty", E745="SubD A", E745="SubD B"), "Specialty / Niche",
IF(E745="Hyper", "Hyper", "Other"))))))</f>
        <v>Specialty / Niche</v>
      </c>
      <c r="G745" s="5" t="s">
        <v>84</v>
      </c>
      <c r="H745" s="5" t="s">
        <v>548</v>
      </c>
      <c r="I745" s="5" t="s">
        <v>619</v>
      </c>
      <c r="J745" s="5">
        <v>24</v>
      </c>
      <c r="K745" s="5">
        <v>6</v>
      </c>
      <c r="L745" s="5">
        <v>2625</v>
      </c>
      <c r="M745" s="5"/>
      <c r="N745" s="5" t="s">
        <v>146</v>
      </c>
      <c r="O745" s="6">
        <f>Table1[[#This Row],[quantity]]*Table1[[#This Row],[amount]]</f>
        <v>15750</v>
      </c>
    </row>
    <row r="746" spans="1:15" x14ac:dyDescent="0.35">
      <c r="A746" s="4">
        <v>45628</v>
      </c>
      <c r="B746" s="5" t="s">
        <v>694</v>
      </c>
      <c r="C746" s="5" t="s">
        <v>736</v>
      </c>
      <c r="D746" s="5" t="s">
        <v>737</v>
      </c>
      <c r="E746" s="5" t="s">
        <v>179</v>
      </c>
      <c r="F746" s="5" t="str">
        <f>IF(OR(E746="Large A Pharmacy", E746="Large B Pharmacy", E746="Medium Pharmacy", E746="Small A Pharmacy", E746="Small B Pharmacy", E746="Small C Pharmacy"), "Retail Pharmacy",
IF(OR(E746="Large A Traditional", E746="Large B Traditional", E746="Medium Traditional", E746="Small A Traditional", E746="Small B Traditional", E746="Small C Traditional"), "Retail Traditional",
IF(OR(E746="Semi WS Beauty", E746="Semi WS Traditional"), "Wholesale",
IF(OR(E746="New Beauty", E746="New Pharmacy", E746="New Traditional"), "Online / New",
IF(OR(E746="Specialty", E746="SubD A", E746="SubD B"), "Specialty / Niche",
IF(E746="Hyper", "Hyper", "Other"))))))</f>
        <v>Hyper</v>
      </c>
      <c r="G746" s="5" t="s">
        <v>180</v>
      </c>
      <c r="H746" s="5" t="s">
        <v>194</v>
      </c>
      <c r="I746" s="5" t="s">
        <v>195</v>
      </c>
      <c r="J746" s="5">
        <v>24</v>
      </c>
      <c r="K746" s="5">
        <v>6</v>
      </c>
      <c r="L746" s="5">
        <v>1973.7</v>
      </c>
      <c r="M746" s="5"/>
      <c r="N746" s="5" t="s">
        <v>23</v>
      </c>
      <c r="O746" s="6">
        <f>Table1[[#This Row],[quantity]]*Table1[[#This Row],[amount]]</f>
        <v>11842.2</v>
      </c>
    </row>
    <row r="747" spans="1:15" x14ac:dyDescent="0.35">
      <c r="A747" s="4">
        <v>45644</v>
      </c>
      <c r="B747" s="5" t="s">
        <v>694</v>
      </c>
      <c r="C747" s="5" t="s">
        <v>706</v>
      </c>
      <c r="D747" s="5" t="s">
        <v>707</v>
      </c>
      <c r="E747" s="5" t="s">
        <v>83</v>
      </c>
      <c r="F747" s="5" t="str">
        <f>IF(OR(E747="Large A Pharmacy", E747="Large B Pharmacy", E747="Medium Pharmacy", E747="Small A Pharmacy", E747="Small B Pharmacy", E747="Small C Pharmacy"), "Retail Pharmacy",
IF(OR(E747="Large A Traditional", E747="Large B Traditional", E747="Medium Traditional", E747="Small A Traditional", E747="Small B Traditional", E747="Small C Traditional"), "Retail Traditional",
IF(OR(E747="Semi WS Beauty", E747="Semi WS Traditional"), "Wholesale",
IF(OR(E747="New Beauty", E747="New Pharmacy", E747="New Traditional"), "Online / New",
IF(OR(E747="Specialty", E747="SubD A", E747="SubD B"), "Specialty / Niche",
IF(E747="Hyper", "Hyper", "Other"))))))</f>
        <v>Specialty / Niche</v>
      </c>
      <c r="G747" s="5" t="s">
        <v>84</v>
      </c>
      <c r="H747" s="5" t="s">
        <v>20</v>
      </c>
      <c r="I747" s="5" t="s">
        <v>136</v>
      </c>
      <c r="J747" s="5">
        <v>25</v>
      </c>
      <c r="K747" s="5">
        <v>6</v>
      </c>
      <c r="L747" s="5">
        <v>7599.78</v>
      </c>
      <c r="M747" s="5"/>
      <c r="N747" s="5" t="s">
        <v>146</v>
      </c>
      <c r="O747" s="6">
        <f>Table1[[#This Row],[quantity]]*Table1[[#This Row],[amount]]</f>
        <v>45598.68</v>
      </c>
    </row>
    <row r="748" spans="1:15" x14ac:dyDescent="0.35">
      <c r="A748" s="4">
        <v>45645</v>
      </c>
      <c r="B748" s="5" t="s">
        <v>694</v>
      </c>
      <c r="C748" s="5" t="s">
        <v>81</v>
      </c>
      <c r="D748" s="5" t="s">
        <v>82</v>
      </c>
      <c r="E748" s="5" t="s">
        <v>83</v>
      </c>
      <c r="F748" s="5" t="str">
        <f>IF(OR(E748="Large A Pharmacy", E748="Large B Pharmacy", E748="Medium Pharmacy", E748="Small A Pharmacy", E748="Small B Pharmacy", E748="Small C Pharmacy"), "Retail Pharmacy",
IF(OR(E748="Large A Traditional", E748="Large B Traditional", E748="Medium Traditional", E748="Small A Traditional", E748="Small B Traditional", E748="Small C Traditional"), "Retail Traditional",
IF(OR(E748="Semi WS Beauty", E748="Semi WS Traditional"), "Wholesale",
IF(OR(E748="New Beauty", E748="New Pharmacy", E748="New Traditional"), "Online / New",
IF(OR(E748="Specialty", E748="SubD A", E748="SubD B"), "Specialty / Niche",
IF(E748="Hyper", "Hyper", "Other"))))))</f>
        <v>Specialty / Niche</v>
      </c>
      <c r="G748" s="5" t="s">
        <v>84</v>
      </c>
      <c r="H748" s="5" t="s">
        <v>130</v>
      </c>
      <c r="I748" s="5" t="s">
        <v>156</v>
      </c>
      <c r="J748" s="5">
        <v>2</v>
      </c>
      <c r="K748" s="5">
        <v>80</v>
      </c>
      <c r="L748" s="5">
        <v>103629.6</v>
      </c>
      <c r="M748" s="5"/>
      <c r="N748" s="5" t="s">
        <v>146</v>
      </c>
      <c r="O748" s="6">
        <f>Table1[[#This Row],[quantity]]*Table1[[#This Row],[amount]]</f>
        <v>8290368</v>
      </c>
    </row>
    <row r="749" spans="1:15" x14ac:dyDescent="0.35">
      <c r="A749" s="4">
        <v>45643</v>
      </c>
      <c r="B749" s="5" t="s">
        <v>694</v>
      </c>
      <c r="C749" s="5" t="s">
        <v>696</v>
      </c>
      <c r="D749" s="5" t="s">
        <v>697</v>
      </c>
      <c r="E749" s="5" t="s">
        <v>83</v>
      </c>
      <c r="F749" s="5" t="str">
        <f>IF(OR(E749="Large A Pharmacy", E749="Large B Pharmacy", E749="Medium Pharmacy", E749="Small A Pharmacy", E749="Small B Pharmacy", E749="Small C Pharmacy"), "Retail Pharmacy",
IF(OR(E749="Large A Traditional", E749="Large B Traditional", E749="Medium Traditional", E749="Small A Traditional", E749="Small B Traditional", E749="Small C Traditional"), "Retail Traditional",
IF(OR(E749="Semi WS Beauty", E749="Semi WS Traditional"), "Wholesale",
IF(OR(E749="New Beauty", E749="New Pharmacy", E749="New Traditional"), "Online / New",
IF(OR(E749="Specialty", E749="SubD A", E749="SubD B"), "Specialty / Niche",
IF(E749="Hyper", "Hyper", "Other"))))))</f>
        <v>Specialty / Niche</v>
      </c>
      <c r="G749" s="5" t="s">
        <v>84</v>
      </c>
      <c r="H749" s="5" t="s">
        <v>130</v>
      </c>
      <c r="I749" s="5" t="s">
        <v>131</v>
      </c>
      <c r="J749" s="5">
        <v>5</v>
      </c>
      <c r="K749" s="5">
        <v>33</v>
      </c>
      <c r="L749" s="5">
        <v>3367.32</v>
      </c>
      <c r="M749" s="5"/>
      <c r="N749" s="5" t="s">
        <v>146</v>
      </c>
      <c r="O749" s="6">
        <f>Table1[[#This Row],[quantity]]*Table1[[#This Row],[amount]]</f>
        <v>111121.56000000001</v>
      </c>
    </row>
    <row r="750" spans="1:15" x14ac:dyDescent="0.35">
      <c r="A750" s="4">
        <v>45643</v>
      </c>
      <c r="B750" s="5" t="s">
        <v>694</v>
      </c>
      <c r="C750" s="5" t="s">
        <v>561</v>
      </c>
      <c r="D750" s="5" t="s">
        <v>562</v>
      </c>
      <c r="E750" s="5" t="s">
        <v>83</v>
      </c>
      <c r="F750" s="5" t="str">
        <f>IF(OR(E750="Large A Pharmacy", E750="Large B Pharmacy", E750="Medium Pharmacy", E750="Small A Pharmacy", E750="Small B Pharmacy", E750="Small C Pharmacy"), "Retail Pharmacy",
IF(OR(E750="Large A Traditional", E750="Large B Traditional", E750="Medium Traditional", E750="Small A Traditional", E750="Small B Traditional", E750="Small C Traditional"), "Retail Traditional",
IF(OR(E750="Semi WS Beauty", E750="Semi WS Traditional"), "Wholesale",
IF(OR(E750="New Beauty", E750="New Pharmacy", E750="New Traditional"), "Online / New",
IF(OR(E750="Specialty", E750="SubD A", E750="SubD B"), "Specialty / Niche",
IF(E750="Hyper", "Hyper", "Other"))))))</f>
        <v>Specialty / Niche</v>
      </c>
      <c r="G750" s="5" t="s">
        <v>84</v>
      </c>
      <c r="H750" s="5" t="s">
        <v>548</v>
      </c>
      <c r="I750" s="5" t="s">
        <v>619</v>
      </c>
      <c r="J750" s="5">
        <v>12</v>
      </c>
      <c r="K750" s="5">
        <v>14</v>
      </c>
      <c r="L750" s="5">
        <v>3437.56</v>
      </c>
      <c r="M750" s="5"/>
      <c r="N750" s="5" t="s">
        <v>146</v>
      </c>
      <c r="O750" s="6">
        <f>Table1[[#This Row],[quantity]]*Table1[[#This Row],[amount]]</f>
        <v>48125.84</v>
      </c>
    </row>
    <row r="751" spans="1:15" x14ac:dyDescent="0.35">
      <c r="A751" s="4">
        <v>45640</v>
      </c>
      <c r="B751" s="5" t="s">
        <v>694</v>
      </c>
      <c r="C751" s="5" t="s">
        <v>715</v>
      </c>
      <c r="D751" s="5" t="s">
        <v>716</v>
      </c>
      <c r="E751" s="5" t="s">
        <v>152</v>
      </c>
      <c r="F751" s="5" t="str">
        <f>IF(OR(E751="Large A Pharmacy", E751="Large B Pharmacy", E751="Medium Pharmacy", E751="Small A Pharmacy", E751="Small B Pharmacy", E751="Small C Pharmacy"), "Retail Pharmacy",
IF(OR(E751="Large A Traditional", E751="Large B Traditional", E751="Medium Traditional", E751="Small A Traditional", E751="Small B Traditional", E751="Small C Traditional"), "Retail Traditional",
IF(OR(E751="Semi WS Beauty", E751="Semi WS Traditional"), "Wholesale",
IF(OR(E751="New Beauty", E751="New Pharmacy", E751="New Traditional"), "Online / New",
IF(OR(E751="Specialty", E751="SubD A", E751="SubD B"), "Specialty / Niche",
IF(E751="Hyper", "Hyper", "Other"))))))</f>
        <v>Specialty / Niche</v>
      </c>
      <c r="G751" s="5" t="s">
        <v>153</v>
      </c>
      <c r="H751" s="5" t="s">
        <v>28</v>
      </c>
      <c r="I751" s="5" t="s">
        <v>85</v>
      </c>
      <c r="J751" s="5">
        <v>60</v>
      </c>
      <c r="K751" s="5">
        <v>3</v>
      </c>
      <c r="L751" s="5">
        <v>3716.22</v>
      </c>
      <c r="M751" s="5"/>
      <c r="N751" s="5" t="s">
        <v>86</v>
      </c>
      <c r="O751" s="6">
        <f>Table1[[#This Row],[quantity]]*Table1[[#This Row],[amount]]</f>
        <v>11148.66</v>
      </c>
    </row>
    <row r="752" spans="1:15" x14ac:dyDescent="0.35">
      <c r="A752" s="4">
        <v>45640</v>
      </c>
      <c r="B752" s="5" t="s">
        <v>694</v>
      </c>
      <c r="C752" s="5" t="s">
        <v>698</v>
      </c>
      <c r="D752" s="5" t="s">
        <v>699</v>
      </c>
      <c r="E752" s="5" t="s">
        <v>152</v>
      </c>
      <c r="F752" s="5" t="str">
        <f>IF(OR(E752="Large A Pharmacy", E752="Large B Pharmacy", E752="Medium Pharmacy", E752="Small A Pharmacy", E752="Small B Pharmacy", E752="Small C Pharmacy"), "Retail Pharmacy",
IF(OR(E752="Large A Traditional", E752="Large B Traditional", E752="Medium Traditional", E752="Small A Traditional", E752="Small B Traditional", E752="Small C Traditional"), "Retail Traditional",
IF(OR(E752="Semi WS Beauty", E752="Semi WS Traditional"), "Wholesale",
IF(OR(E752="New Beauty", E752="New Pharmacy", E752="New Traditional"), "Online / New",
IF(OR(E752="Specialty", E752="SubD A", E752="SubD B"), "Specialty / Niche",
IF(E752="Hyper", "Hyper", "Other"))))))</f>
        <v>Specialty / Niche</v>
      </c>
      <c r="G752" s="5" t="s">
        <v>153</v>
      </c>
      <c r="H752" s="5" t="s">
        <v>188</v>
      </c>
      <c r="I752" s="5" t="s">
        <v>189</v>
      </c>
      <c r="J752" s="5">
        <v>30</v>
      </c>
      <c r="K752" s="5">
        <v>6</v>
      </c>
      <c r="L752" s="5">
        <v>2236.38</v>
      </c>
      <c r="M752" s="5"/>
      <c r="N752" s="5" t="s">
        <v>695</v>
      </c>
      <c r="O752" s="6">
        <f>Table1[[#This Row],[quantity]]*Table1[[#This Row],[amount]]</f>
        <v>13418.28</v>
      </c>
    </row>
    <row r="753" spans="1:15" x14ac:dyDescent="0.35">
      <c r="A753" s="4">
        <v>45640</v>
      </c>
      <c r="B753" s="5" t="s">
        <v>694</v>
      </c>
      <c r="C753" s="5" t="s">
        <v>543</v>
      </c>
      <c r="D753" s="5" t="s">
        <v>544</v>
      </c>
      <c r="E753" s="5" t="s">
        <v>83</v>
      </c>
      <c r="F753" s="5" t="str">
        <f>IF(OR(E753="Large A Pharmacy", E753="Large B Pharmacy", E753="Medium Pharmacy", E753="Small A Pharmacy", E753="Small B Pharmacy", E753="Small C Pharmacy"), "Retail Pharmacy",
IF(OR(E753="Large A Traditional", E753="Large B Traditional", E753="Medium Traditional", E753="Small A Traditional", E753="Small B Traditional", E753="Small C Traditional"), "Retail Traditional",
IF(OR(E753="Semi WS Beauty", E753="Semi WS Traditional"), "Wholesale",
IF(OR(E753="New Beauty", E753="New Pharmacy", E753="New Traditional"), "Online / New",
IF(OR(E753="Specialty", E753="SubD A", E753="SubD B"), "Specialty / Niche",
IF(E753="Hyper", "Hyper", "Other"))))))</f>
        <v>Specialty / Niche</v>
      </c>
      <c r="G753" s="5" t="s">
        <v>84</v>
      </c>
      <c r="H753" s="5" t="s">
        <v>188</v>
      </c>
      <c r="I753" s="5" t="s">
        <v>189</v>
      </c>
      <c r="J753" s="5">
        <v>30</v>
      </c>
      <c r="K753" s="5">
        <v>6</v>
      </c>
      <c r="L753" s="5">
        <v>2809.08</v>
      </c>
      <c r="M753" s="5"/>
      <c r="N753" s="5" t="s">
        <v>695</v>
      </c>
      <c r="O753" s="6">
        <f>Table1[[#This Row],[quantity]]*Table1[[#This Row],[amount]]</f>
        <v>16854.48</v>
      </c>
    </row>
    <row r="754" spans="1:15" x14ac:dyDescent="0.35">
      <c r="A754" s="4">
        <v>45640</v>
      </c>
      <c r="B754" s="5" t="s">
        <v>694</v>
      </c>
      <c r="C754" s="5" t="s">
        <v>698</v>
      </c>
      <c r="D754" s="5" t="s">
        <v>699</v>
      </c>
      <c r="E754" s="5" t="s">
        <v>152</v>
      </c>
      <c r="F754" s="5" t="str">
        <f>IF(OR(E754="Large A Pharmacy", E754="Large B Pharmacy", E754="Medium Pharmacy", E754="Small A Pharmacy", E754="Small B Pharmacy", E754="Small C Pharmacy"), "Retail Pharmacy",
IF(OR(E754="Large A Traditional", E754="Large B Traditional", E754="Medium Traditional", E754="Small A Traditional", E754="Small B Traditional", E754="Small C Traditional"), "Retail Traditional",
IF(OR(E754="Semi WS Beauty", E754="Semi WS Traditional"), "Wholesale",
IF(OR(E754="New Beauty", E754="New Pharmacy", E754="New Traditional"), "Online / New",
IF(OR(E754="Specialty", E754="SubD A", E754="SubD B"), "Specialty / Niche",
IF(E754="Hyper", "Hyper", "Other"))))))</f>
        <v>Specialty / Niche</v>
      </c>
      <c r="G754" s="5" t="s">
        <v>153</v>
      </c>
      <c r="H754" s="5" t="s">
        <v>188</v>
      </c>
      <c r="I754" s="5" t="s">
        <v>189</v>
      </c>
      <c r="J754" s="5">
        <v>30</v>
      </c>
      <c r="K754" s="5">
        <v>6</v>
      </c>
      <c r="L754" s="5">
        <v>2236.38</v>
      </c>
      <c r="M754" s="5"/>
      <c r="N754" s="5" t="s">
        <v>695</v>
      </c>
      <c r="O754" s="6">
        <f>Table1[[#This Row],[quantity]]*Table1[[#This Row],[amount]]</f>
        <v>13418.28</v>
      </c>
    </row>
    <row r="755" spans="1:15" x14ac:dyDescent="0.35">
      <c r="A755" s="4">
        <v>45640</v>
      </c>
      <c r="B755" s="5" t="s">
        <v>694</v>
      </c>
      <c r="C755" s="5" t="s">
        <v>706</v>
      </c>
      <c r="D755" s="5" t="s">
        <v>707</v>
      </c>
      <c r="E755" s="5" t="s">
        <v>83</v>
      </c>
      <c r="F755" s="5" t="str">
        <f>IF(OR(E755="Large A Pharmacy", E755="Large B Pharmacy", E755="Medium Pharmacy", E755="Small A Pharmacy", E755="Small B Pharmacy", E755="Small C Pharmacy"), "Retail Pharmacy",
IF(OR(E755="Large A Traditional", E755="Large B Traditional", E755="Medium Traditional", E755="Small A Traditional", E755="Small B Traditional", E755="Small C Traditional"), "Retail Traditional",
IF(OR(E755="Semi WS Beauty", E755="Semi WS Traditional"), "Wholesale",
IF(OR(E755="New Beauty", E755="New Pharmacy", E755="New Traditional"), "Online / New",
IF(OR(E755="Specialty", E755="SubD A", E755="SubD B"), "Specialty / Niche",
IF(E755="Hyper", "Hyper", "Other"))))))</f>
        <v>Specialty / Niche</v>
      </c>
      <c r="G755" s="5" t="s">
        <v>84</v>
      </c>
      <c r="H755" s="5" t="s">
        <v>188</v>
      </c>
      <c r="I755" s="5" t="s">
        <v>612</v>
      </c>
      <c r="J755" s="5">
        <v>30</v>
      </c>
      <c r="K755" s="5">
        <v>6</v>
      </c>
      <c r="L755" s="5">
        <v>2045.46</v>
      </c>
      <c r="M755" s="5"/>
      <c r="N755" s="5" t="s">
        <v>695</v>
      </c>
      <c r="O755" s="6">
        <f>Table1[[#This Row],[quantity]]*Table1[[#This Row],[amount]]</f>
        <v>12272.76</v>
      </c>
    </row>
    <row r="756" spans="1:15" x14ac:dyDescent="0.35">
      <c r="A756" s="4">
        <v>45642</v>
      </c>
      <c r="B756" s="5" t="s">
        <v>694</v>
      </c>
      <c r="C756" s="5" t="s">
        <v>546</v>
      </c>
      <c r="D756" s="5" t="s">
        <v>547</v>
      </c>
      <c r="E756" s="5" t="s">
        <v>152</v>
      </c>
      <c r="F756" s="5" t="str">
        <f>IF(OR(E756="Large A Pharmacy", E756="Large B Pharmacy", E756="Medium Pharmacy", E756="Small A Pharmacy", E756="Small B Pharmacy", E756="Small C Pharmacy"), "Retail Pharmacy",
IF(OR(E756="Large A Traditional", E756="Large B Traditional", E756="Medium Traditional", E756="Small A Traditional", E756="Small B Traditional", E756="Small C Traditional"), "Retail Traditional",
IF(OR(E756="Semi WS Beauty", E756="Semi WS Traditional"), "Wholesale",
IF(OR(E756="New Beauty", E756="New Pharmacy", E756="New Traditional"), "Online / New",
IF(OR(E756="Specialty", E756="SubD A", E756="SubD B"), "Specialty / Niche",
IF(E756="Hyper", "Hyper", "Other"))))))</f>
        <v>Specialty / Niche</v>
      </c>
      <c r="G756" s="5" t="s">
        <v>153</v>
      </c>
      <c r="H756" s="5" t="s">
        <v>28</v>
      </c>
      <c r="I756" s="5" t="s">
        <v>85</v>
      </c>
      <c r="J756" s="5">
        <v>60</v>
      </c>
      <c r="K756" s="5">
        <v>3</v>
      </c>
      <c r="L756" s="5">
        <v>3716.22</v>
      </c>
      <c r="M756" s="5"/>
      <c r="N756" s="5" t="s">
        <v>695</v>
      </c>
      <c r="O756" s="6">
        <f>Table1[[#This Row],[quantity]]*Table1[[#This Row],[amount]]</f>
        <v>11148.66</v>
      </c>
    </row>
    <row r="757" spans="1:15" x14ac:dyDescent="0.35">
      <c r="A757" s="4">
        <v>45642</v>
      </c>
      <c r="B757" s="5" t="s">
        <v>694</v>
      </c>
      <c r="C757" s="5" t="s">
        <v>546</v>
      </c>
      <c r="D757" s="5" t="s">
        <v>547</v>
      </c>
      <c r="E757" s="5" t="s">
        <v>152</v>
      </c>
      <c r="F757" s="5" t="str">
        <f>IF(OR(E757="Large A Pharmacy", E757="Large B Pharmacy", E757="Medium Pharmacy", E757="Small A Pharmacy", E757="Small B Pharmacy", E757="Small C Pharmacy"), "Retail Pharmacy",
IF(OR(E757="Large A Traditional", E757="Large B Traditional", E757="Medium Traditional", E757="Small A Traditional", E757="Small B Traditional", E757="Small C Traditional"), "Retail Traditional",
IF(OR(E757="Semi WS Beauty", E757="Semi WS Traditional"), "Wholesale",
IF(OR(E757="New Beauty", E757="New Pharmacy", E757="New Traditional"), "Online / New",
IF(OR(E757="Specialty", E757="SubD A", E757="SubD B"), "Specialty / Niche",
IF(E757="Hyper", "Hyper", "Other"))))))</f>
        <v>Specialty / Niche</v>
      </c>
      <c r="G757" s="5" t="s">
        <v>153</v>
      </c>
      <c r="H757" s="5" t="s">
        <v>188</v>
      </c>
      <c r="I757" s="5" t="s">
        <v>189</v>
      </c>
      <c r="J757" s="5">
        <v>30</v>
      </c>
      <c r="K757" s="5">
        <v>6</v>
      </c>
      <c r="L757" s="5">
        <v>2809.08</v>
      </c>
      <c r="M757" s="5"/>
      <c r="N757" s="5" t="s">
        <v>146</v>
      </c>
      <c r="O757" s="6">
        <f>Table1[[#This Row],[quantity]]*Table1[[#This Row],[amount]]</f>
        <v>16854.48</v>
      </c>
    </row>
    <row r="758" spans="1:15" x14ac:dyDescent="0.35">
      <c r="A758" s="4">
        <v>45642</v>
      </c>
      <c r="B758" s="5" t="s">
        <v>694</v>
      </c>
      <c r="C758" s="5" t="s">
        <v>141</v>
      </c>
      <c r="D758" s="5" t="s">
        <v>142</v>
      </c>
      <c r="E758" s="5" t="s">
        <v>74</v>
      </c>
      <c r="F758" s="5" t="str">
        <f>IF(OR(E758="Large A Pharmacy", E758="Large B Pharmacy", E758="Medium Pharmacy", E758="Small A Pharmacy", E758="Small B Pharmacy", E758="Small C Pharmacy"), "Retail Pharmacy",
IF(OR(E758="Large A Traditional", E758="Large B Traditional", E758="Medium Traditional", E758="Small A Traditional", E758="Small B Traditional", E758="Small C Traditional"), "Retail Traditional",
IF(OR(E758="Semi WS Beauty", E758="Semi WS Traditional"), "Wholesale",
IF(OR(E758="New Beauty", E758="New Pharmacy", E758="New Traditional"), "Online / New",
IF(OR(E758="Specialty", E758="SubD A", E758="SubD B"), "Specialty / Niche",
IF(E758="Hyper", "Hyper", "Other"))))))</f>
        <v>Retail Pharmacy</v>
      </c>
      <c r="G758" s="5" t="s">
        <v>143</v>
      </c>
      <c r="H758" s="5" t="s">
        <v>188</v>
      </c>
      <c r="I758" s="5" t="s">
        <v>189</v>
      </c>
      <c r="J758" s="5">
        <v>30</v>
      </c>
      <c r="K758" s="5">
        <v>6</v>
      </c>
      <c r="L758" s="5">
        <v>2236.38</v>
      </c>
      <c r="M758" s="5"/>
      <c r="N758" s="5" t="s">
        <v>146</v>
      </c>
      <c r="O758" s="6">
        <f>Table1[[#This Row],[quantity]]*Table1[[#This Row],[amount]]</f>
        <v>13418.28</v>
      </c>
    </row>
    <row r="759" spans="1:15" x14ac:dyDescent="0.35">
      <c r="A759" s="4">
        <v>45642</v>
      </c>
      <c r="B759" s="5" t="s">
        <v>694</v>
      </c>
      <c r="C759" s="5" t="s">
        <v>546</v>
      </c>
      <c r="D759" s="5" t="s">
        <v>547</v>
      </c>
      <c r="E759" s="5" t="s">
        <v>152</v>
      </c>
      <c r="F759" s="5" t="str">
        <f>IF(OR(E759="Large A Pharmacy", E759="Large B Pharmacy", E759="Medium Pharmacy", E759="Small A Pharmacy", E759="Small B Pharmacy", E759="Small C Pharmacy"), "Retail Pharmacy",
IF(OR(E759="Large A Traditional", E759="Large B Traditional", E759="Medium Traditional", E759="Small A Traditional", E759="Small B Traditional", E759="Small C Traditional"), "Retail Traditional",
IF(OR(E759="Semi WS Beauty", E759="Semi WS Traditional"), "Wholesale",
IF(OR(E759="New Beauty", E759="New Pharmacy", E759="New Traditional"), "Online / New",
IF(OR(E759="Specialty", E759="SubD A", E759="SubD B"), "Specialty / Niche",
IF(E759="Hyper", "Hyper", "Other"))))))</f>
        <v>Specialty / Niche</v>
      </c>
      <c r="G759" s="5" t="s">
        <v>153</v>
      </c>
      <c r="H759" s="5" t="s">
        <v>188</v>
      </c>
      <c r="I759" s="5" t="s">
        <v>189</v>
      </c>
      <c r="J759" s="5">
        <v>30</v>
      </c>
      <c r="K759" s="5">
        <v>6</v>
      </c>
      <c r="L759" s="5">
        <v>2290.86</v>
      </c>
      <c r="M759" s="5"/>
      <c r="N759" s="5" t="s">
        <v>146</v>
      </c>
      <c r="O759" s="6">
        <f>Table1[[#This Row],[quantity]]*Table1[[#This Row],[amount]]</f>
        <v>13745.16</v>
      </c>
    </row>
    <row r="760" spans="1:15" x14ac:dyDescent="0.35">
      <c r="A760" s="4">
        <v>45644</v>
      </c>
      <c r="B760" s="5" t="s">
        <v>694</v>
      </c>
      <c r="C760" s="5" t="s">
        <v>709</v>
      </c>
      <c r="D760" s="5" t="s">
        <v>710</v>
      </c>
      <c r="E760" s="5" t="s">
        <v>83</v>
      </c>
      <c r="F760" s="5" t="str">
        <f>IF(OR(E760="Large A Pharmacy", E760="Large B Pharmacy", E760="Medium Pharmacy", E760="Small A Pharmacy", E760="Small B Pharmacy", E760="Small C Pharmacy"), "Retail Pharmacy",
IF(OR(E760="Large A Traditional", E760="Large B Traditional", E760="Medium Traditional", E760="Small A Traditional", E760="Small B Traditional", E760="Small C Traditional"), "Retail Traditional",
IF(OR(E760="Semi WS Beauty", E760="Semi WS Traditional"), "Wholesale",
IF(OR(E760="New Beauty", E760="New Pharmacy", E760="New Traditional"), "Online / New",
IF(OR(E760="Specialty", E760="SubD A", E760="SubD B"), "Specialty / Niche",
IF(E760="Hyper", "Hyper", "Other"))))))</f>
        <v>Specialty / Niche</v>
      </c>
      <c r="G760" s="5" t="s">
        <v>84</v>
      </c>
      <c r="H760" s="5" t="s">
        <v>188</v>
      </c>
      <c r="I760" s="5" t="s">
        <v>612</v>
      </c>
      <c r="J760" s="5">
        <v>30</v>
      </c>
      <c r="K760" s="5">
        <v>6</v>
      </c>
      <c r="L760" s="5">
        <v>2045.46</v>
      </c>
      <c r="M760" s="5"/>
      <c r="N760" s="5" t="s">
        <v>146</v>
      </c>
      <c r="O760" s="6">
        <f>Table1[[#This Row],[quantity]]*Table1[[#This Row],[amount]]</f>
        <v>12272.76</v>
      </c>
    </row>
    <row r="761" spans="1:15" x14ac:dyDescent="0.35">
      <c r="A761" s="4">
        <v>45646</v>
      </c>
      <c r="B761" s="5" t="s">
        <v>694</v>
      </c>
      <c r="C761" s="5" t="s">
        <v>704</v>
      </c>
      <c r="D761" s="5" t="s">
        <v>705</v>
      </c>
      <c r="E761" s="5" t="s">
        <v>83</v>
      </c>
      <c r="F761" s="5" t="str">
        <f>IF(OR(E761="Large A Pharmacy", E761="Large B Pharmacy", E761="Medium Pharmacy", E761="Small A Pharmacy", E761="Small B Pharmacy", E761="Small C Pharmacy"), "Retail Pharmacy",
IF(OR(E761="Large A Traditional", E761="Large B Traditional", E761="Medium Traditional", E761="Small A Traditional", E761="Small B Traditional", E761="Small C Traditional"), "Retail Traditional",
IF(OR(E761="Semi WS Beauty", E761="Semi WS Traditional"), "Wholesale",
IF(OR(E761="New Beauty", E761="New Pharmacy", E761="New Traditional"), "Online / New",
IF(OR(E761="Specialty", E761="SubD A", E761="SubD B"), "Specialty / Niche",
IF(E761="Hyper", "Hyper", "Other"))))))</f>
        <v>Specialty / Niche</v>
      </c>
      <c r="G761" s="5" t="s">
        <v>84</v>
      </c>
      <c r="H761" s="5" t="s">
        <v>130</v>
      </c>
      <c r="I761" s="5" t="s">
        <v>556</v>
      </c>
      <c r="J761" s="5">
        <v>6</v>
      </c>
      <c r="K761" s="5">
        <v>30</v>
      </c>
      <c r="L761" s="5">
        <v>13583.1</v>
      </c>
      <c r="M761" s="5"/>
      <c r="N761" s="5" t="s">
        <v>146</v>
      </c>
      <c r="O761" s="6">
        <f>Table1[[#This Row],[quantity]]*Table1[[#This Row],[amount]]</f>
        <v>407493</v>
      </c>
    </row>
    <row r="762" spans="1:15" x14ac:dyDescent="0.35">
      <c r="A762" s="4">
        <v>45646</v>
      </c>
      <c r="B762" s="5" t="s">
        <v>694</v>
      </c>
      <c r="C762" s="5" t="s">
        <v>704</v>
      </c>
      <c r="D762" s="5" t="s">
        <v>705</v>
      </c>
      <c r="E762" s="5" t="s">
        <v>83</v>
      </c>
      <c r="F762" s="5" t="str">
        <f>IF(OR(E762="Large A Pharmacy", E762="Large B Pharmacy", E762="Medium Pharmacy", E762="Small A Pharmacy", E762="Small B Pharmacy", E762="Small C Pharmacy"), "Retail Pharmacy",
IF(OR(E762="Large A Traditional", E762="Large B Traditional", E762="Medium Traditional", E762="Small A Traditional", E762="Small B Traditional", E762="Small C Traditional"), "Retail Traditional",
IF(OR(E762="Semi WS Beauty", E762="Semi WS Traditional"), "Wholesale",
IF(OR(E762="New Beauty", E762="New Pharmacy", E762="New Traditional"), "Online / New",
IF(OR(E762="Specialty", E762="SubD A", E762="SubD B"), "Specialty / Niche",
IF(E762="Hyper", "Hyper", "Other"))))))</f>
        <v>Specialty / Niche</v>
      </c>
      <c r="G762" s="5" t="s">
        <v>84</v>
      </c>
      <c r="H762" s="5" t="s">
        <v>130</v>
      </c>
      <c r="I762" s="5" t="s">
        <v>556</v>
      </c>
      <c r="J762" s="5">
        <v>6</v>
      </c>
      <c r="K762" s="5">
        <v>30</v>
      </c>
      <c r="L762" s="5">
        <v>11916.6</v>
      </c>
      <c r="M762" s="5"/>
      <c r="N762" s="5" t="s">
        <v>146</v>
      </c>
      <c r="O762" s="6">
        <f>Table1[[#This Row],[quantity]]*Table1[[#This Row],[amount]]</f>
        <v>357498</v>
      </c>
    </row>
    <row r="763" spans="1:15" x14ac:dyDescent="0.35">
      <c r="A763" s="4">
        <v>45646</v>
      </c>
      <c r="B763" s="5" t="s">
        <v>694</v>
      </c>
      <c r="C763" s="5" t="s">
        <v>704</v>
      </c>
      <c r="D763" s="5" t="s">
        <v>705</v>
      </c>
      <c r="E763" s="5" t="s">
        <v>83</v>
      </c>
      <c r="F763" s="5" t="str">
        <f>IF(OR(E763="Large A Pharmacy", E763="Large B Pharmacy", E763="Medium Pharmacy", E763="Small A Pharmacy", E763="Small B Pharmacy", E763="Small C Pharmacy"), "Retail Pharmacy",
IF(OR(E763="Large A Traditional", E763="Large B Traditional", E763="Medium Traditional", E763="Small A Traditional", E763="Small B Traditional", E763="Small C Traditional"), "Retail Traditional",
IF(OR(E763="Semi WS Beauty", E763="Semi WS Traditional"), "Wholesale",
IF(OR(E763="New Beauty", E763="New Pharmacy", E763="New Traditional"), "Online / New",
IF(OR(E763="Specialty", E763="SubD A", E763="SubD B"), "Specialty / Niche",
IF(E763="Hyper", "Hyper", "Other"))))))</f>
        <v>Specialty / Niche</v>
      </c>
      <c r="G763" s="5" t="s">
        <v>84</v>
      </c>
      <c r="H763" s="5" t="s">
        <v>188</v>
      </c>
      <c r="I763" s="5" t="s">
        <v>189</v>
      </c>
      <c r="J763" s="5">
        <v>30</v>
      </c>
      <c r="K763" s="5">
        <v>6</v>
      </c>
      <c r="L763" s="5">
        <v>2809.08</v>
      </c>
      <c r="M763" s="5"/>
      <c r="N763" s="5" t="s">
        <v>146</v>
      </c>
      <c r="O763" s="6">
        <f>Table1[[#This Row],[quantity]]*Table1[[#This Row],[amount]]</f>
        <v>16854.48</v>
      </c>
    </row>
    <row r="764" spans="1:15" x14ac:dyDescent="0.35">
      <c r="A764" s="4">
        <v>45646</v>
      </c>
      <c r="B764" s="5" t="s">
        <v>694</v>
      </c>
      <c r="C764" s="5" t="s">
        <v>704</v>
      </c>
      <c r="D764" s="5" t="s">
        <v>705</v>
      </c>
      <c r="E764" s="5" t="s">
        <v>83</v>
      </c>
      <c r="F764" s="5" t="str">
        <f>IF(OR(E764="Large A Pharmacy", E764="Large B Pharmacy", E764="Medium Pharmacy", E764="Small A Pharmacy", E764="Small B Pharmacy", E764="Small C Pharmacy"), "Retail Pharmacy",
IF(OR(E764="Large A Traditional", E764="Large B Traditional", E764="Medium Traditional", E764="Small A Traditional", E764="Small B Traditional", E764="Small C Traditional"), "Retail Traditional",
IF(OR(E764="Semi WS Beauty", E764="Semi WS Traditional"), "Wholesale",
IF(OR(E764="New Beauty", E764="New Pharmacy", E764="New Traditional"), "Online / New",
IF(OR(E764="Specialty", E764="SubD A", E764="SubD B"), "Specialty / Niche",
IF(E764="Hyper", "Hyper", "Other"))))))</f>
        <v>Specialty / Niche</v>
      </c>
      <c r="G764" s="5" t="s">
        <v>84</v>
      </c>
      <c r="H764" s="5" t="s">
        <v>188</v>
      </c>
      <c r="I764" s="5" t="s">
        <v>189</v>
      </c>
      <c r="J764" s="5">
        <v>30</v>
      </c>
      <c r="K764" s="5">
        <v>6</v>
      </c>
      <c r="L764" s="5">
        <v>2809.08</v>
      </c>
      <c r="M764" s="5"/>
      <c r="N764" s="5" t="s">
        <v>146</v>
      </c>
      <c r="O764" s="6">
        <f>Table1[[#This Row],[quantity]]*Table1[[#This Row],[amount]]</f>
        <v>16854.48</v>
      </c>
    </row>
    <row r="765" spans="1:15" x14ac:dyDescent="0.35">
      <c r="A765" s="4">
        <v>45646</v>
      </c>
      <c r="B765" s="5" t="s">
        <v>694</v>
      </c>
      <c r="C765" s="5" t="s">
        <v>715</v>
      </c>
      <c r="D765" s="5" t="s">
        <v>716</v>
      </c>
      <c r="E765" s="5" t="s">
        <v>152</v>
      </c>
      <c r="F765" s="5" t="str">
        <f>IF(OR(E765="Large A Pharmacy", E765="Large B Pharmacy", E765="Medium Pharmacy", E765="Small A Pharmacy", E765="Small B Pharmacy", E765="Small C Pharmacy"), "Retail Pharmacy",
IF(OR(E765="Large A Traditional", E765="Large B Traditional", E765="Medium Traditional", E765="Small A Traditional", E765="Small B Traditional", E765="Small C Traditional"), "Retail Traditional",
IF(OR(E765="Semi WS Beauty", E765="Semi WS Traditional"), "Wholesale",
IF(OR(E765="New Beauty", E765="New Pharmacy", E765="New Traditional"), "Online / New",
IF(OR(E765="Specialty", E765="SubD A", E765="SubD B"), "Specialty / Niche",
IF(E765="Hyper", "Hyper", "Other"))))))</f>
        <v>Specialty / Niche</v>
      </c>
      <c r="G765" s="5" t="s">
        <v>153</v>
      </c>
      <c r="H765" s="5" t="s">
        <v>188</v>
      </c>
      <c r="I765" s="5" t="s">
        <v>189</v>
      </c>
      <c r="J765" s="5">
        <v>30</v>
      </c>
      <c r="K765" s="5">
        <v>6</v>
      </c>
      <c r="L765" s="5">
        <v>2290.86</v>
      </c>
      <c r="M765" s="5"/>
      <c r="N765" s="5" t="s">
        <v>146</v>
      </c>
      <c r="O765" s="6">
        <f>Table1[[#This Row],[quantity]]*Table1[[#This Row],[amount]]</f>
        <v>13745.16</v>
      </c>
    </row>
    <row r="766" spans="1:15" x14ac:dyDescent="0.35">
      <c r="A766" s="4">
        <v>45646</v>
      </c>
      <c r="B766" s="5" t="s">
        <v>694</v>
      </c>
      <c r="C766" s="5" t="s">
        <v>715</v>
      </c>
      <c r="D766" s="5" t="s">
        <v>716</v>
      </c>
      <c r="E766" s="5" t="s">
        <v>152</v>
      </c>
      <c r="F766" s="5" t="str">
        <f>IF(OR(E766="Large A Pharmacy", E766="Large B Pharmacy", E766="Medium Pharmacy", E766="Small A Pharmacy", E766="Small B Pharmacy", E766="Small C Pharmacy"), "Retail Pharmacy",
IF(OR(E766="Large A Traditional", E766="Large B Traditional", E766="Medium Traditional", E766="Small A Traditional", E766="Small B Traditional", E766="Small C Traditional"), "Retail Traditional",
IF(OR(E766="Semi WS Beauty", E766="Semi WS Traditional"), "Wholesale",
IF(OR(E766="New Beauty", E766="New Pharmacy", E766="New Traditional"), "Online / New",
IF(OR(E766="Specialty", E766="SubD A", E766="SubD B"), "Specialty / Niche",
IF(E766="Hyper", "Hyper", "Other"))))))</f>
        <v>Specialty / Niche</v>
      </c>
      <c r="G766" s="5" t="s">
        <v>153</v>
      </c>
      <c r="H766" s="5" t="s">
        <v>188</v>
      </c>
      <c r="I766" s="5" t="s">
        <v>189</v>
      </c>
      <c r="J766" s="5">
        <v>30</v>
      </c>
      <c r="K766" s="5">
        <v>6</v>
      </c>
      <c r="L766" s="5">
        <v>2290.86</v>
      </c>
      <c r="M766" s="5"/>
      <c r="N766" s="5" t="s">
        <v>146</v>
      </c>
      <c r="O766" s="6">
        <f>Table1[[#This Row],[quantity]]*Table1[[#This Row],[amount]]</f>
        <v>13745.16</v>
      </c>
    </row>
    <row r="767" spans="1:15" x14ac:dyDescent="0.35">
      <c r="A767" s="4">
        <v>45646</v>
      </c>
      <c r="B767" s="5" t="s">
        <v>694</v>
      </c>
      <c r="C767" s="5" t="s">
        <v>715</v>
      </c>
      <c r="D767" s="5" t="s">
        <v>716</v>
      </c>
      <c r="E767" s="5" t="s">
        <v>152</v>
      </c>
      <c r="F767" s="5" t="str">
        <f>IF(OR(E767="Large A Pharmacy", E767="Large B Pharmacy", E767="Medium Pharmacy", E767="Small A Pharmacy", E767="Small B Pharmacy", E767="Small C Pharmacy"), "Retail Pharmacy",
IF(OR(E767="Large A Traditional", E767="Large B Traditional", E767="Medium Traditional", E767="Small A Traditional", E767="Small B Traditional", E767="Small C Traditional"), "Retail Traditional",
IF(OR(E767="Semi WS Beauty", E767="Semi WS Traditional"), "Wholesale",
IF(OR(E767="New Beauty", E767="New Pharmacy", E767="New Traditional"), "Online / New",
IF(OR(E767="Specialty", E767="SubD A", E767="SubD B"), "Specialty / Niche",
IF(E767="Hyper", "Hyper", "Other"))))))</f>
        <v>Specialty / Niche</v>
      </c>
      <c r="G767" s="5" t="s">
        <v>153</v>
      </c>
      <c r="H767" s="5" t="s">
        <v>188</v>
      </c>
      <c r="I767" s="5" t="s">
        <v>189</v>
      </c>
      <c r="J767" s="5">
        <v>30</v>
      </c>
      <c r="K767" s="5">
        <v>6</v>
      </c>
      <c r="L767" s="5">
        <v>2236.38</v>
      </c>
      <c r="M767" s="5"/>
      <c r="N767" s="5" t="s">
        <v>146</v>
      </c>
      <c r="O767" s="6">
        <f>Table1[[#This Row],[quantity]]*Table1[[#This Row],[amount]]</f>
        <v>13418.28</v>
      </c>
    </row>
    <row r="768" spans="1:15" x14ac:dyDescent="0.35">
      <c r="A768" s="4">
        <v>45646</v>
      </c>
      <c r="B768" s="5" t="s">
        <v>694</v>
      </c>
      <c r="C768" s="5" t="s">
        <v>704</v>
      </c>
      <c r="D768" s="5" t="s">
        <v>705</v>
      </c>
      <c r="E768" s="5" t="s">
        <v>83</v>
      </c>
      <c r="F768" s="5" t="str">
        <f>IF(OR(E768="Large A Pharmacy", E768="Large B Pharmacy", E768="Medium Pharmacy", E768="Small A Pharmacy", E768="Small B Pharmacy", E768="Small C Pharmacy"), "Retail Pharmacy",
IF(OR(E768="Large A Traditional", E768="Large B Traditional", E768="Medium Traditional", E768="Small A Traditional", E768="Small B Traditional", E768="Small C Traditional"), "Retail Traditional",
IF(OR(E768="Semi WS Beauty", E768="Semi WS Traditional"), "Wholesale",
IF(OR(E768="New Beauty", E768="New Pharmacy", E768="New Traditional"), "Online / New",
IF(OR(E768="Specialty", E768="SubD A", E768="SubD B"), "Specialty / Niche",
IF(E768="Hyper", "Hyper", "Other"))))))</f>
        <v>Specialty / Niche</v>
      </c>
      <c r="G768" s="5" t="s">
        <v>84</v>
      </c>
      <c r="H768" s="5" t="s">
        <v>188</v>
      </c>
      <c r="I768" s="5" t="s">
        <v>612</v>
      </c>
      <c r="J768" s="5">
        <v>30</v>
      </c>
      <c r="K768" s="5">
        <v>6</v>
      </c>
      <c r="L768" s="5">
        <v>2558.2199999999998</v>
      </c>
      <c r="M768" s="5"/>
      <c r="N768" s="5" t="s">
        <v>146</v>
      </c>
      <c r="O768" s="6">
        <f>Table1[[#This Row],[quantity]]*Table1[[#This Row],[amount]]</f>
        <v>15349.32</v>
      </c>
    </row>
    <row r="769" spans="1:15" x14ac:dyDescent="0.35">
      <c r="A769" s="4">
        <v>45640</v>
      </c>
      <c r="B769" s="5" t="s">
        <v>694</v>
      </c>
      <c r="C769" s="5" t="s">
        <v>543</v>
      </c>
      <c r="D769" s="5" t="s">
        <v>544</v>
      </c>
      <c r="E769" s="5" t="s">
        <v>83</v>
      </c>
      <c r="F769" s="5" t="str">
        <f>IF(OR(E769="Large A Pharmacy", E769="Large B Pharmacy", E769="Medium Pharmacy", E769="Small A Pharmacy", E769="Small B Pharmacy", E769="Small C Pharmacy"), "Retail Pharmacy",
IF(OR(E769="Large A Traditional", E769="Large B Traditional", E769="Medium Traditional", E769="Small A Traditional", E769="Small B Traditional", E769="Small C Traditional"), "Retail Traditional",
IF(OR(E769="Semi WS Beauty", E769="Semi WS Traditional"), "Wholesale",
IF(OR(E769="New Beauty", E769="New Pharmacy", E769="New Traditional"), "Online / New",
IF(OR(E769="Specialty", E769="SubD A", E769="SubD B"), "Specialty / Niche",
IF(E769="Hyper", "Hyper", "Other"))))))</f>
        <v>Specialty / Niche</v>
      </c>
      <c r="G769" s="5" t="s">
        <v>84</v>
      </c>
      <c r="H769" s="5" t="s">
        <v>144</v>
      </c>
      <c r="I769" s="5" t="s">
        <v>145</v>
      </c>
      <c r="J769" s="5">
        <v>48</v>
      </c>
      <c r="K769" s="5">
        <v>4</v>
      </c>
      <c r="L769" s="5">
        <v>566.67999999999995</v>
      </c>
      <c r="M769" s="5"/>
      <c r="N769" s="5" t="s">
        <v>695</v>
      </c>
      <c r="O769" s="6">
        <f>Table1[[#This Row],[quantity]]*Table1[[#This Row],[amount]]</f>
        <v>2266.7199999999998</v>
      </c>
    </row>
    <row r="770" spans="1:15" x14ac:dyDescent="0.35">
      <c r="A770" s="4">
        <v>45640</v>
      </c>
      <c r="B770" s="5" t="s">
        <v>694</v>
      </c>
      <c r="C770" s="5" t="s">
        <v>698</v>
      </c>
      <c r="D770" s="5" t="s">
        <v>699</v>
      </c>
      <c r="E770" s="5" t="s">
        <v>152</v>
      </c>
      <c r="F770" s="5" t="str">
        <f>IF(OR(E770="Large A Pharmacy", E770="Large B Pharmacy", E770="Medium Pharmacy", E770="Small A Pharmacy", E770="Small B Pharmacy", E770="Small C Pharmacy"), "Retail Pharmacy",
IF(OR(E770="Large A Traditional", E770="Large B Traditional", E770="Medium Traditional", E770="Small A Traditional", E770="Small B Traditional", E770="Small C Traditional"), "Retail Traditional",
IF(OR(E770="Semi WS Beauty", E770="Semi WS Traditional"), "Wholesale",
IF(OR(E770="New Beauty", E770="New Pharmacy", E770="New Traditional"), "Online / New",
IF(OR(E770="Specialty", E770="SubD A", E770="SubD B"), "Specialty / Niche",
IF(E770="Hyper", "Hyper", "Other"))))))</f>
        <v>Specialty / Niche</v>
      </c>
      <c r="G770" s="5" t="s">
        <v>153</v>
      </c>
      <c r="H770" s="5" t="s">
        <v>41</v>
      </c>
      <c r="I770" s="5" t="s">
        <v>42</v>
      </c>
      <c r="J770" s="5">
        <v>12</v>
      </c>
      <c r="K770" s="5">
        <v>16</v>
      </c>
      <c r="L770" s="5">
        <v>5320</v>
      </c>
      <c r="M770" s="5"/>
      <c r="N770" s="5" t="s">
        <v>695</v>
      </c>
      <c r="O770" s="6">
        <f>Table1[[#This Row],[quantity]]*Table1[[#This Row],[amount]]</f>
        <v>85120</v>
      </c>
    </row>
    <row r="771" spans="1:15" x14ac:dyDescent="0.35">
      <c r="A771" s="4">
        <v>45643</v>
      </c>
      <c r="B771" s="5" t="s">
        <v>694</v>
      </c>
      <c r="C771" s="5" t="s">
        <v>696</v>
      </c>
      <c r="D771" s="5" t="s">
        <v>697</v>
      </c>
      <c r="E771" s="5" t="s">
        <v>83</v>
      </c>
      <c r="F771" s="5" t="str">
        <f>IF(OR(E771="Large A Pharmacy", E771="Large B Pharmacy", E771="Medium Pharmacy", E771="Small A Pharmacy", E771="Small B Pharmacy", E771="Small C Pharmacy"), "Retail Pharmacy",
IF(OR(E771="Large A Traditional", E771="Large B Traditional", E771="Medium Traditional", E771="Small A Traditional", E771="Small B Traditional", E771="Small C Traditional"), "Retail Traditional",
IF(OR(E771="Semi WS Beauty", E771="Semi WS Traditional"), "Wholesale",
IF(OR(E771="New Beauty", E771="New Pharmacy", E771="New Traditional"), "Online / New",
IF(OR(E771="Specialty", E771="SubD A", E771="SubD B"), "Specialty / Niche",
IF(E771="Hyper", "Hyper", "Other"))))))</f>
        <v>Specialty / Niche</v>
      </c>
      <c r="G771" s="5" t="s">
        <v>84</v>
      </c>
      <c r="H771" s="5" t="s">
        <v>548</v>
      </c>
      <c r="I771" s="5" t="s">
        <v>619</v>
      </c>
      <c r="J771" s="5">
        <v>24</v>
      </c>
      <c r="K771" s="5">
        <v>8</v>
      </c>
      <c r="L771" s="5">
        <v>3500</v>
      </c>
      <c r="M771" s="5"/>
      <c r="N771" s="5" t="s">
        <v>146</v>
      </c>
      <c r="O771" s="6">
        <f>Table1[[#This Row],[quantity]]*Table1[[#This Row],[amount]]</f>
        <v>28000</v>
      </c>
    </row>
    <row r="772" spans="1:15" x14ac:dyDescent="0.35">
      <c r="A772" s="4">
        <v>45643</v>
      </c>
      <c r="B772" s="5" t="s">
        <v>694</v>
      </c>
      <c r="C772" s="5" t="s">
        <v>543</v>
      </c>
      <c r="D772" s="5" t="s">
        <v>544</v>
      </c>
      <c r="E772" s="5" t="s">
        <v>83</v>
      </c>
      <c r="F772" s="5" t="str">
        <f>IF(OR(E772="Large A Pharmacy", E772="Large B Pharmacy", E772="Medium Pharmacy", E772="Small A Pharmacy", E772="Small B Pharmacy", E772="Small C Pharmacy"), "Retail Pharmacy",
IF(OR(E772="Large A Traditional", E772="Large B Traditional", E772="Medium Traditional", E772="Small A Traditional", E772="Small B Traditional", E772="Small C Traditional"), "Retail Traditional",
IF(OR(E772="Semi WS Beauty", E772="Semi WS Traditional"), "Wholesale",
IF(OR(E772="New Beauty", E772="New Pharmacy", E772="New Traditional"), "Online / New",
IF(OR(E772="Specialty", E772="SubD A", E772="SubD B"), "Specialty / Niche",
IF(E772="Hyper", "Hyper", "Other"))))))</f>
        <v>Specialty / Niche</v>
      </c>
      <c r="G772" s="5" t="s">
        <v>84</v>
      </c>
      <c r="H772" s="5" t="s">
        <v>548</v>
      </c>
      <c r="I772" s="5" t="s">
        <v>619</v>
      </c>
      <c r="J772" s="5">
        <v>24</v>
      </c>
      <c r="K772" s="5">
        <v>8</v>
      </c>
      <c r="L772" s="5">
        <v>3500</v>
      </c>
      <c r="M772" s="5"/>
      <c r="N772" s="5" t="s">
        <v>146</v>
      </c>
      <c r="O772" s="6">
        <f>Table1[[#This Row],[quantity]]*Table1[[#This Row],[amount]]</f>
        <v>28000</v>
      </c>
    </row>
    <row r="773" spans="1:15" x14ac:dyDescent="0.35">
      <c r="A773" s="4">
        <v>45643</v>
      </c>
      <c r="B773" s="5" t="s">
        <v>694</v>
      </c>
      <c r="C773" s="5" t="s">
        <v>696</v>
      </c>
      <c r="D773" s="5" t="s">
        <v>697</v>
      </c>
      <c r="E773" s="5" t="s">
        <v>83</v>
      </c>
      <c r="F773" s="5" t="str">
        <f>IF(OR(E773="Large A Pharmacy", E773="Large B Pharmacy", E773="Medium Pharmacy", E773="Small A Pharmacy", E773="Small B Pharmacy", E773="Small C Pharmacy"), "Retail Pharmacy",
IF(OR(E773="Large A Traditional", E773="Large B Traditional", E773="Medium Traditional", E773="Small A Traditional", E773="Small B Traditional", E773="Small C Traditional"), "Retail Traditional",
IF(OR(E773="Semi WS Beauty", E773="Semi WS Traditional"), "Wholesale",
IF(OR(E773="New Beauty", E773="New Pharmacy", E773="New Traditional"), "Online / New",
IF(OR(E773="Specialty", E773="SubD A", E773="SubD B"), "Specialty / Niche",
IF(E773="Hyper", "Hyper", "Other"))))))</f>
        <v>Specialty / Niche</v>
      </c>
      <c r="G773" s="5" t="s">
        <v>84</v>
      </c>
      <c r="H773" s="5" t="s">
        <v>20</v>
      </c>
      <c r="I773" s="5" t="s">
        <v>136</v>
      </c>
      <c r="J773" s="5">
        <v>32</v>
      </c>
      <c r="K773" s="5">
        <v>6</v>
      </c>
      <c r="L773" s="5">
        <v>1727.28</v>
      </c>
      <c r="M773" s="5"/>
      <c r="N773" s="5" t="s">
        <v>146</v>
      </c>
      <c r="O773" s="6">
        <f>Table1[[#This Row],[quantity]]*Table1[[#This Row],[amount]]</f>
        <v>10363.68</v>
      </c>
    </row>
    <row r="774" spans="1:15" x14ac:dyDescent="0.35">
      <c r="A774" s="4">
        <v>45646</v>
      </c>
      <c r="B774" s="5" t="s">
        <v>694</v>
      </c>
      <c r="C774" s="5" t="s">
        <v>704</v>
      </c>
      <c r="D774" s="5" t="s">
        <v>705</v>
      </c>
      <c r="E774" s="5" t="s">
        <v>83</v>
      </c>
      <c r="F774" s="5" t="str">
        <f>IF(OR(E774="Large A Pharmacy", E774="Large B Pharmacy", E774="Medium Pharmacy", E774="Small A Pharmacy", E774="Small B Pharmacy", E774="Small C Pharmacy"), "Retail Pharmacy",
IF(OR(E774="Large A Traditional", E774="Large B Traditional", E774="Medium Traditional", E774="Small A Traditional", E774="Small B Traditional", E774="Small C Traditional"), "Retail Traditional",
IF(OR(E774="Semi WS Beauty", E774="Semi WS Traditional"), "Wholesale",
IF(OR(E774="New Beauty", E774="New Pharmacy", E774="New Traditional"), "Online / New",
IF(OR(E774="Specialty", E774="SubD A", E774="SubD B"), "Specialty / Niche",
IF(E774="Hyper", "Hyper", "Other"))))))</f>
        <v>Specialty / Niche</v>
      </c>
      <c r="G774" s="5" t="s">
        <v>84</v>
      </c>
      <c r="H774" s="5" t="s">
        <v>130</v>
      </c>
      <c r="I774" s="5" t="s">
        <v>131</v>
      </c>
      <c r="J774" s="5">
        <v>24</v>
      </c>
      <c r="K774" s="5">
        <v>8</v>
      </c>
      <c r="L774" s="5">
        <v>1081.44</v>
      </c>
      <c r="M774" s="5"/>
      <c r="N774" s="5" t="s">
        <v>146</v>
      </c>
      <c r="O774" s="6">
        <f>Table1[[#This Row],[quantity]]*Table1[[#This Row],[amount]]</f>
        <v>8651.52</v>
      </c>
    </row>
    <row r="775" spans="1:15" x14ac:dyDescent="0.35">
      <c r="A775" s="4">
        <v>45628</v>
      </c>
      <c r="B775" s="5" t="s">
        <v>694</v>
      </c>
      <c r="C775" s="5" t="s">
        <v>738</v>
      </c>
      <c r="D775" s="5" t="s">
        <v>739</v>
      </c>
      <c r="E775" s="5" t="s">
        <v>263</v>
      </c>
      <c r="F775" s="5" t="str">
        <f>IF(OR(E775="Large A Pharmacy", E775="Large B Pharmacy", E775="Medium Pharmacy", E775="Small A Pharmacy", E775="Small B Pharmacy", E775="Small C Pharmacy"), "Retail Pharmacy",
IF(OR(E775="Large A Traditional", E775="Large B Traditional", E775="Medium Traditional", E775="Small A Traditional", E775="Small B Traditional", E775="Small C Traditional"), "Retail Traditional",
IF(OR(E775="Semi WS Beauty", E775="Semi WS Traditional"), "Wholesale",
IF(OR(E775="New Beauty", E775="New Pharmacy", E775="New Traditional"), "Online / New",
IF(OR(E775="Specialty", E775="SubD A", E775="SubD B"), "Specialty / Niche",
IF(E775="Hyper", "Hyper", "Other"))))))</f>
        <v>Online / New</v>
      </c>
      <c r="G775" s="5" t="s">
        <v>293</v>
      </c>
      <c r="H775" s="5" t="s">
        <v>194</v>
      </c>
      <c r="I775" s="5" t="s">
        <v>734</v>
      </c>
      <c r="J775" s="5">
        <v>192</v>
      </c>
      <c r="K775" s="5">
        <v>1</v>
      </c>
      <c r="L775" s="5">
        <v>78.06</v>
      </c>
      <c r="M775" s="5"/>
      <c r="N775" s="5" t="s">
        <v>23</v>
      </c>
      <c r="O775" s="6">
        <f>Table1[[#This Row],[quantity]]*Table1[[#This Row],[amount]]</f>
        <v>78.06</v>
      </c>
    </row>
    <row r="776" spans="1:15" x14ac:dyDescent="0.35">
      <c r="A776" s="4">
        <v>45628</v>
      </c>
      <c r="B776" s="5" t="s">
        <v>694</v>
      </c>
      <c r="C776" s="5" t="s">
        <v>108</v>
      </c>
      <c r="D776" s="5" t="s">
        <v>109</v>
      </c>
      <c r="E776" s="5" t="s">
        <v>49</v>
      </c>
      <c r="F776" s="5" t="str">
        <f>IF(OR(E776="Large A Pharmacy", E776="Large B Pharmacy", E776="Medium Pharmacy", E776="Small A Pharmacy", E776="Small B Pharmacy", E776="Small C Pharmacy"), "Retail Pharmacy",
IF(OR(E776="Large A Traditional", E776="Large B Traditional", E776="Medium Traditional", E776="Small A Traditional", E776="Small B Traditional", E776="Small C Traditional"), "Retail Traditional",
IF(OR(E776="Semi WS Beauty", E776="Semi WS Traditional"), "Wholesale",
IF(OR(E776="New Beauty", E776="New Pharmacy", E776="New Traditional"), "Online / New",
IF(OR(E776="Specialty", E776="SubD A", E776="SubD B"), "Specialty / Niche",
IF(E776="Hyper", "Hyper", "Other"))))))</f>
        <v>Retail Pharmacy</v>
      </c>
      <c r="G776" s="5" t="s">
        <v>50</v>
      </c>
      <c r="H776" s="5" t="s">
        <v>194</v>
      </c>
      <c r="I776" s="5" t="s">
        <v>734</v>
      </c>
      <c r="J776" s="5">
        <v>192</v>
      </c>
      <c r="K776" s="5">
        <v>1</v>
      </c>
      <c r="L776" s="5">
        <v>78.06</v>
      </c>
      <c r="M776" s="5"/>
      <c r="N776" s="5" t="s">
        <v>23</v>
      </c>
      <c r="O776" s="6">
        <f>Table1[[#This Row],[quantity]]*Table1[[#This Row],[amount]]</f>
        <v>78.06</v>
      </c>
    </row>
    <row r="777" spans="1:15" x14ac:dyDescent="0.35">
      <c r="A777" s="4">
        <v>45628</v>
      </c>
      <c r="B777" s="5" t="s">
        <v>694</v>
      </c>
      <c r="C777" s="5" t="s">
        <v>736</v>
      </c>
      <c r="D777" s="5" t="s">
        <v>737</v>
      </c>
      <c r="E777" s="5" t="s">
        <v>179</v>
      </c>
      <c r="F777" s="5" t="str">
        <f>IF(OR(E777="Large A Pharmacy", E777="Large B Pharmacy", E777="Medium Pharmacy", E777="Small A Pharmacy", E777="Small B Pharmacy", E777="Small C Pharmacy"), "Retail Pharmacy",
IF(OR(E777="Large A Traditional", E777="Large B Traditional", E777="Medium Traditional", E777="Small A Traditional", E777="Small B Traditional", E777="Small C Traditional"), "Retail Traditional",
IF(OR(E777="Semi WS Beauty", E777="Semi WS Traditional"), "Wholesale",
IF(OR(E777="New Beauty", E777="New Pharmacy", E777="New Traditional"), "Online / New",
IF(OR(E777="Specialty", E777="SubD A", E777="SubD B"), "Specialty / Niche",
IF(E777="Hyper", "Hyper", "Other"))))))</f>
        <v>Hyper</v>
      </c>
      <c r="G777" s="5" t="s">
        <v>180</v>
      </c>
      <c r="H777" s="5" t="s">
        <v>194</v>
      </c>
      <c r="I777" s="5" t="s">
        <v>195</v>
      </c>
      <c r="J777" s="5">
        <v>48</v>
      </c>
      <c r="K777" s="5">
        <v>4</v>
      </c>
      <c r="L777" s="5">
        <v>578.91999999999996</v>
      </c>
      <c r="M777" s="5"/>
      <c r="N777" s="5" t="s">
        <v>23</v>
      </c>
      <c r="O777" s="6">
        <f>Table1[[#This Row],[quantity]]*Table1[[#This Row],[amount]]</f>
        <v>2315.6799999999998</v>
      </c>
    </row>
    <row r="778" spans="1:15" x14ac:dyDescent="0.35">
      <c r="A778" s="4">
        <v>45642</v>
      </c>
      <c r="B778" s="5" t="s">
        <v>694</v>
      </c>
      <c r="C778" s="5" t="s">
        <v>546</v>
      </c>
      <c r="D778" s="5" t="s">
        <v>547</v>
      </c>
      <c r="E778" s="5" t="s">
        <v>152</v>
      </c>
      <c r="F778" s="5" t="str">
        <f>IF(OR(E778="Large A Pharmacy", E778="Large B Pharmacy", E778="Medium Pharmacy", E778="Small A Pharmacy", E778="Small B Pharmacy", E778="Small C Pharmacy"), "Retail Pharmacy",
IF(OR(E778="Large A Traditional", E778="Large B Traditional", E778="Medium Traditional", E778="Small A Traditional", E778="Small B Traditional", E778="Small C Traditional"), "Retail Traditional",
IF(OR(E778="Semi WS Beauty", E778="Semi WS Traditional"), "Wholesale",
IF(OR(E778="New Beauty", E778="New Pharmacy", E778="New Traditional"), "Online / New",
IF(OR(E778="Specialty", E778="SubD A", E778="SubD B"), "Specialty / Niche",
IF(E778="Hyper", "Hyper", "Other"))))))</f>
        <v>Specialty / Niche</v>
      </c>
      <c r="G778" s="5" t="s">
        <v>153</v>
      </c>
      <c r="H778" s="5" t="s">
        <v>130</v>
      </c>
      <c r="I778" s="5" t="s">
        <v>156</v>
      </c>
      <c r="J778" s="5">
        <v>5</v>
      </c>
      <c r="K778" s="5">
        <v>39</v>
      </c>
      <c r="L778" s="5">
        <v>3979.56</v>
      </c>
      <c r="M778" s="5"/>
      <c r="N778" s="5" t="s">
        <v>146</v>
      </c>
      <c r="O778" s="6">
        <f>Table1[[#This Row],[quantity]]*Table1[[#This Row],[amount]]</f>
        <v>155202.84</v>
      </c>
    </row>
    <row r="779" spans="1:15" x14ac:dyDescent="0.35">
      <c r="A779" s="4">
        <v>45642</v>
      </c>
      <c r="B779" s="5" t="s">
        <v>694</v>
      </c>
      <c r="C779" s="5" t="s">
        <v>141</v>
      </c>
      <c r="D779" s="5" t="s">
        <v>142</v>
      </c>
      <c r="E779" s="5" t="s">
        <v>74</v>
      </c>
      <c r="F779" s="5" t="str">
        <f>IF(OR(E779="Large A Pharmacy", E779="Large B Pharmacy", E779="Medium Pharmacy", E779="Small A Pharmacy", E779="Small B Pharmacy", E779="Small C Pharmacy"), "Retail Pharmacy",
IF(OR(E779="Large A Traditional", E779="Large B Traditional", E779="Medium Traditional", E779="Small A Traditional", E779="Small B Traditional", E779="Small C Traditional"), "Retail Traditional",
IF(OR(E779="Semi WS Beauty", E779="Semi WS Traditional"), "Wholesale",
IF(OR(E779="New Beauty", E779="New Pharmacy", E779="New Traditional"), "Online / New",
IF(OR(E779="Specialty", E779="SubD A", E779="SubD B"), "Specialty / Niche",
IF(E779="Hyper", "Hyper", "Other"))))))</f>
        <v>Retail Pharmacy</v>
      </c>
      <c r="G779" s="5" t="s">
        <v>143</v>
      </c>
      <c r="H779" s="5" t="s">
        <v>194</v>
      </c>
      <c r="I779" s="5" t="s">
        <v>195</v>
      </c>
      <c r="J779" s="5">
        <v>18</v>
      </c>
      <c r="K779" s="5">
        <v>11</v>
      </c>
      <c r="L779" s="5">
        <v>3618.45</v>
      </c>
      <c r="M779" s="5"/>
      <c r="N779" s="5" t="s">
        <v>695</v>
      </c>
      <c r="O779" s="6">
        <f>Table1[[#This Row],[quantity]]*Table1[[#This Row],[amount]]</f>
        <v>39802.949999999997</v>
      </c>
    </row>
    <row r="780" spans="1:15" x14ac:dyDescent="0.35">
      <c r="A780" s="4">
        <v>45640</v>
      </c>
      <c r="B780" s="5" t="s">
        <v>694</v>
      </c>
      <c r="C780" s="5" t="s">
        <v>698</v>
      </c>
      <c r="D780" s="5" t="s">
        <v>699</v>
      </c>
      <c r="E780" s="5" t="s">
        <v>152</v>
      </c>
      <c r="F780" s="5" t="str">
        <f>IF(OR(E780="Large A Pharmacy", E780="Large B Pharmacy", E780="Medium Pharmacy", E780="Small A Pharmacy", E780="Small B Pharmacy", E780="Small C Pharmacy"), "Retail Pharmacy",
IF(OR(E780="Large A Traditional", E780="Large B Traditional", E780="Medium Traditional", E780="Small A Traditional", E780="Small B Traditional", E780="Small C Traditional"), "Retail Traditional",
IF(OR(E780="Semi WS Beauty", E780="Semi WS Traditional"), "Wholesale",
IF(OR(E780="New Beauty", E780="New Pharmacy", E780="New Traditional"), "Online / New",
IF(OR(E780="Specialty", E780="SubD A", E780="SubD B"), "Specialty / Niche",
IF(E780="Hyper", "Hyper", "Other"))))))</f>
        <v>Specialty / Niche</v>
      </c>
      <c r="G780" s="5" t="s">
        <v>153</v>
      </c>
      <c r="H780" s="5" t="s">
        <v>28</v>
      </c>
      <c r="I780" s="5" t="s">
        <v>85</v>
      </c>
      <c r="J780" s="5">
        <v>36</v>
      </c>
      <c r="K780" s="5">
        <v>6</v>
      </c>
      <c r="L780" s="5">
        <v>1473.24</v>
      </c>
      <c r="M780" s="5"/>
      <c r="N780" s="5" t="s">
        <v>695</v>
      </c>
      <c r="O780" s="6">
        <f>Table1[[#This Row],[quantity]]*Table1[[#This Row],[amount]]</f>
        <v>8839.44</v>
      </c>
    </row>
    <row r="781" spans="1:15" x14ac:dyDescent="0.35">
      <c r="A781" s="4">
        <v>45640</v>
      </c>
      <c r="B781" s="5" t="s">
        <v>694</v>
      </c>
      <c r="C781" s="5" t="s">
        <v>698</v>
      </c>
      <c r="D781" s="5" t="s">
        <v>699</v>
      </c>
      <c r="E781" s="5" t="s">
        <v>152</v>
      </c>
      <c r="F781" s="5" t="str">
        <f>IF(OR(E781="Large A Pharmacy", E781="Large B Pharmacy", E781="Medium Pharmacy", E781="Small A Pharmacy", E781="Small B Pharmacy", E781="Small C Pharmacy"), "Retail Pharmacy",
IF(OR(E781="Large A Traditional", E781="Large B Traditional", E781="Medium Traditional", E781="Small A Traditional", E781="Small B Traditional", E781="Small C Traditional"), "Retail Traditional",
IF(OR(E781="Semi WS Beauty", E781="Semi WS Traditional"), "Wholesale",
IF(OR(E781="New Beauty", E781="New Pharmacy", E781="New Traditional"), "Online / New",
IF(OR(E781="Specialty", E781="SubD A", E781="SubD B"), "Specialty / Niche",
IF(E781="Hyper", "Hyper", "Other"))))))</f>
        <v>Specialty / Niche</v>
      </c>
      <c r="G781" s="5" t="s">
        <v>153</v>
      </c>
      <c r="H781" s="5" t="s">
        <v>28</v>
      </c>
      <c r="I781" s="5" t="s">
        <v>545</v>
      </c>
      <c r="J781" s="5">
        <v>72</v>
      </c>
      <c r="K781" s="5">
        <v>3</v>
      </c>
      <c r="L781" s="5">
        <v>1056.03</v>
      </c>
      <c r="M781" s="5"/>
      <c r="N781" s="5" t="s">
        <v>695</v>
      </c>
      <c r="O781" s="6">
        <f>Table1[[#This Row],[quantity]]*Table1[[#This Row],[amount]]</f>
        <v>3168.09</v>
      </c>
    </row>
    <row r="782" spans="1:15" x14ac:dyDescent="0.35">
      <c r="A782" s="4">
        <v>45640</v>
      </c>
      <c r="B782" s="5" t="s">
        <v>694</v>
      </c>
      <c r="C782" s="5" t="s">
        <v>702</v>
      </c>
      <c r="D782" s="5" t="s">
        <v>703</v>
      </c>
      <c r="E782" s="5" t="s">
        <v>83</v>
      </c>
      <c r="F782" s="5" t="str">
        <f>IF(OR(E782="Large A Pharmacy", E782="Large B Pharmacy", E782="Medium Pharmacy", E782="Small A Pharmacy", E782="Small B Pharmacy", E782="Small C Pharmacy"), "Retail Pharmacy",
IF(OR(E782="Large A Traditional", E782="Large B Traditional", E782="Medium Traditional", E782="Small A Traditional", E782="Small B Traditional", E782="Small C Traditional"), "Retail Traditional",
IF(OR(E782="Semi WS Beauty", E782="Semi WS Traditional"), "Wholesale",
IF(OR(E782="New Beauty", E782="New Pharmacy", E782="New Traditional"), "Online / New",
IF(OR(E782="Specialty", E782="SubD A", E782="SubD B"), "Specialty / Niche",
IF(E782="Hyper", "Hyper", "Other"))))))</f>
        <v>Specialty / Niche</v>
      </c>
      <c r="G782" s="5" t="s">
        <v>84</v>
      </c>
      <c r="H782" s="5" t="s">
        <v>28</v>
      </c>
      <c r="I782" s="5" t="s">
        <v>545</v>
      </c>
      <c r="J782" s="5">
        <v>36</v>
      </c>
      <c r="K782" s="5">
        <v>6</v>
      </c>
      <c r="L782" s="5">
        <v>7021.62</v>
      </c>
      <c r="M782" s="5"/>
      <c r="N782" s="5" t="s">
        <v>695</v>
      </c>
      <c r="O782" s="6">
        <f>Table1[[#This Row],[quantity]]*Table1[[#This Row],[amount]]</f>
        <v>42129.72</v>
      </c>
    </row>
    <row r="783" spans="1:15" x14ac:dyDescent="0.35">
      <c r="A783" s="4">
        <v>45640</v>
      </c>
      <c r="B783" s="5" t="s">
        <v>694</v>
      </c>
      <c r="C783" s="5" t="s">
        <v>702</v>
      </c>
      <c r="D783" s="5" t="s">
        <v>703</v>
      </c>
      <c r="E783" s="5" t="s">
        <v>83</v>
      </c>
      <c r="F783" s="5" t="str">
        <f>IF(OR(E783="Large A Pharmacy", E783="Large B Pharmacy", E783="Medium Pharmacy", E783="Small A Pharmacy", E783="Small B Pharmacy", E783="Small C Pharmacy"), "Retail Pharmacy",
IF(OR(E783="Large A Traditional", E783="Large B Traditional", E783="Medium Traditional", E783="Small A Traditional", E783="Small B Traditional", E783="Small C Traditional"), "Retail Traditional",
IF(OR(E783="Semi WS Beauty", E783="Semi WS Traditional"), "Wholesale",
IF(OR(E783="New Beauty", E783="New Pharmacy", E783="New Traditional"), "Online / New",
IF(OR(E783="Specialty", E783="SubD A", E783="SubD B"), "Specialty / Niche",
IF(E783="Hyper", "Hyper", "Other"))))))</f>
        <v>Specialty / Niche</v>
      </c>
      <c r="G783" s="5" t="s">
        <v>84</v>
      </c>
      <c r="H783" s="5" t="s">
        <v>28</v>
      </c>
      <c r="I783" s="5" t="s">
        <v>545</v>
      </c>
      <c r="J783" s="5">
        <v>36</v>
      </c>
      <c r="K783" s="5">
        <v>6</v>
      </c>
      <c r="L783" s="5">
        <v>1967.1</v>
      </c>
      <c r="M783" s="5"/>
      <c r="N783" s="5" t="s">
        <v>695</v>
      </c>
      <c r="O783" s="6">
        <f>Table1[[#This Row],[quantity]]*Table1[[#This Row],[amount]]</f>
        <v>11802.599999999999</v>
      </c>
    </row>
    <row r="784" spans="1:15" x14ac:dyDescent="0.35">
      <c r="A784" s="4">
        <v>45640</v>
      </c>
      <c r="B784" s="5" t="s">
        <v>694</v>
      </c>
      <c r="C784" s="5" t="s">
        <v>658</v>
      </c>
      <c r="D784" s="5" t="s">
        <v>659</v>
      </c>
      <c r="E784" s="5" t="s">
        <v>152</v>
      </c>
      <c r="F784" s="5" t="str">
        <f>IF(OR(E784="Large A Pharmacy", E784="Large B Pharmacy", E784="Medium Pharmacy", E784="Small A Pharmacy", E784="Small B Pharmacy", E784="Small C Pharmacy"), "Retail Pharmacy",
IF(OR(E784="Large A Traditional", E784="Large B Traditional", E784="Medium Traditional", E784="Small A Traditional", E784="Small B Traditional", E784="Small C Traditional"), "Retail Traditional",
IF(OR(E784="Semi WS Beauty", E784="Semi WS Traditional"), "Wholesale",
IF(OR(E784="New Beauty", E784="New Pharmacy", E784="New Traditional"), "Online / New",
IF(OR(E784="Specialty", E784="SubD A", E784="SubD B"), "Specialty / Niche",
IF(E784="Hyper", "Hyper", "Other"))))))</f>
        <v>Specialty / Niche</v>
      </c>
      <c r="G784" s="5" t="s">
        <v>153</v>
      </c>
      <c r="H784" s="5" t="s">
        <v>20</v>
      </c>
      <c r="I784" s="5" t="s">
        <v>21</v>
      </c>
      <c r="J784" s="5">
        <v>36</v>
      </c>
      <c r="K784" s="5">
        <v>6</v>
      </c>
      <c r="L784" s="5">
        <v>994.98</v>
      </c>
      <c r="M784" s="5"/>
      <c r="N784" s="5" t="s">
        <v>695</v>
      </c>
      <c r="O784" s="6">
        <f>Table1[[#This Row],[quantity]]*Table1[[#This Row],[amount]]</f>
        <v>5969.88</v>
      </c>
    </row>
    <row r="785" spans="1:15" x14ac:dyDescent="0.35">
      <c r="A785" s="4">
        <v>45640</v>
      </c>
      <c r="B785" s="5" t="s">
        <v>694</v>
      </c>
      <c r="C785" s="5" t="s">
        <v>150</v>
      </c>
      <c r="D785" s="5" t="s">
        <v>151</v>
      </c>
      <c r="E785" s="5" t="s">
        <v>152</v>
      </c>
      <c r="F785" s="5" t="str">
        <f>IF(OR(E785="Large A Pharmacy", E785="Large B Pharmacy", E785="Medium Pharmacy", E785="Small A Pharmacy", E785="Small B Pharmacy", E785="Small C Pharmacy"), "Retail Pharmacy",
IF(OR(E785="Large A Traditional", E785="Large B Traditional", E785="Medium Traditional", E785="Small A Traditional", E785="Small B Traditional", E785="Small C Traditional"), "Retail Traditional",
IF(OR(E785="Semi WS Beauty", E785="Semi WS Traditional"), "Wholesale",
IF(OR(E785="New Beauty", E785="New Pharmacy", E785="New Traditional"), "Online / New",
IF(OR(E785="Specialty", E785="SubD A", E785="SubD B"), "Specialty / Niche",
IF(E785="Hyper", "Hyper", "Other"))))))</f>
        <v>Specialty / Niche</v>
      </c>
      <c r="G785" s="5" t="s">
        <v>153</v>
      </c>
      <c r="H785" s="5" t="s">
        <v>41</v>
      </c>
      <c r="I785" s="5" t="s">
        <v>42</v>
      </c>
      <c r="J785" s="5">
        <v>12</v>
      </c>
      <c r="K785" s="5">
        <v>18</v>
      </c>
      <c r="L785" s="5">
        <v>4680</v>
      </c>
      <c r="M785" s="5"/>
      <c r="N785" s="5" t="s">
        <v>695</v>
      </c>
      <c r="O785" s="6">
        <f>Table1[[#This Row],[quantity]]*Table1[[#This Row],[amount]]</f>
        <v>84240</v>
      </c>
    </row>
    <row r="786" spans="1:15" x14ac:dyDescent="0.35">
      <c r="A786" s="4">
        <v>45642</v>
      </c>
      <c r="B786" s="5" t="s">
        <v>694</v>
      </c>
      <c r="C786" s="5" t="s">
        <v>141</v>
      </c>
      <c r="D786" s="5" t="s">
        <v>142</v>
      </c>
      <c r="E786" s="5" t="s">
        <v>74</v>
      </c>
      <c r="F786" s="5" t="str">
        <f>IF(OR(E786="Large A Pharmacy", E786="Large B Pharmacy", E786="Medium Pharmacy", E786="Small A Pharmacy", E786="Small B Pharmacy", E786="Small C Pharmacy"), "Retail Pharmacy",
IF(OR(E786="Large A Traditional", E786="Large B Traditional", E786="Medium Traditional", E786="Small A Traditional", E786="Small B Traditional", E786="Small C Traditional"), "Retail Traditional",
IF(OR(E786="Semi WS Beauty", E786="Semi WS Traditional"), "Wholesale",
IF(OR(E786="New Beauty", E786="New Pharmacy", E786="New Traditional"), "Online / New",
IF(OR(E786="Specialty", E786="SubD A", E786="SubD B"), "Specialty / Niche",
IF(E786="Hyper", "Hyper", "Other"))))))</f>
        <v>Retail Pharmacy</v>
      </c>
      <c r="G786" s="5" t="s">
        <v>143</v>
      </c>
      <c r="H786" s="5" t="s">
        <v>194</v>
      </c>
      <c r="I786" s="5" t="s">
        <v>195</v>
      </c>
      <c r="J786" s="5">
        <v>18</v>
      </c>
      <c r="K786" s="5">
        <v>12</v>
      </c>
      <c r="L786" s="5">
        <v>6831.6</v>
      </c>
      <c r="M786" s="5"/>
      <c r="N786" s="5" t="s">
        <v>695</v>
      </c>
      <c r="O786" s="6">
        <f>Table1[[#This Row],[quantity]]*Table1[[#This Row],[amount]]</f>
        <v>81979.200000000012</v>
      </c>
    </row>
    <row r="787" spans="1:15" x14ac:dyDescent="0.35">
      <c r="A787" s="4">
        <v>45642</v>
      </c>
      <c r="B787" s="5" t="s">
        <v>694</v>
      </c>
      <c r="C787" s="5" t="s">
        <v>141</v>
      </c>
      <c r="D787" s="5" t="s">
        <v>142</v>
      </c>
      <c r="E787" s="5" t="s">
        <v>74</v>
      </c>
      <c r="F787" s="5" t="str">
        <f>IF(OR(E787="Large A Pharmacy", E787="Large B Pharmacy", E787="Medium Pharmacy", E787="Small A Pharmacy", E787="Small B Pharmacy", E787="Small C Pharmacy"), "Retail Pharmacy",
IF(OR(E787="Large A Traditional", E787="Large B Traditional", E787="Medium Traditional", E787="Small A Traditional", E787="Small B Traditional", E787="Small C Traditional"), "Retail Traditional",
IF(OR(E787="Semi WS Beauty", E787="Semi WS Traditional"), "Wholesale",
IF(OR(E787="New Beauty", E787="New Pharmacy", E787="New Traditional"), "Online / New",
IF(OR(E787="Specialty", E787="SubD A", E787="SubD B"), "Specialty / Niche",
IF(E787="Hyper", "Hyper", "Other"))))))</f>
        <v>Retail Pharmacy</v>
      </c>
      <c r="G787" s="5" t="s">
        <v>143</v>
      </c>
      <c r="H787" s="5" t="s">
        <v>194</v>
      </c>
      <c r="I787" s="5" t="s">
        <v>195</v>
      </c>
      <c r="J787" s="5">
        <v>18</v>
      </c>
      <c r="K787" s="5">
        <v>12</v>
      </c>
      <c r="L787" s="5">
        <v>3421.08</v>
      </c>
      <c r="M787" s="5"/>
      <c r="N787" s="5" t="s">
        <v>695</v>
      </c>
      <c r="O787" s="6">
        <f>Table1[[#This Row],[quantity]]*Table1[[#This Row],[amount]]</f>
        <v>41052.959999999999</v>
      </c>
    </row>
    <row r="788" spans="1:15" x14ac:dyDescent="0.35">
      <c r="A788" s="4">
        <v>45642</v>
      </c>
      <c r="B788" s="5" t="s">
        <v>694</v>
      </c>
      <c r="C788" s="5" t="s">
        <v>546</v>
      </c>
      <c r="D788" s="5" t="s">
        <v>547</v>
      </c>
      <c r="E788" s="5" t="s">
        <v>152</v>
      </c>
      <c r="F788" s="5" t="str">
        <f>IF(OR(E788="Large A Pharmacy", E788="Large B Pharmacy", E788="Medium Pharmacy", E788="Small A Pharmacy", E788="Small B Pharmacy", E788="Small C Pharmacy"), "Retail Pharmacy",
IF(OR(E788="Large A Traditional", E788="Large B Traditional", E788="Medium Traditional", E788="Small A Traditional", E788="Small B Traditional", E788="Small C Traditional"), "Retail Traditional",
IF(OR(E788="Semi WS Beauty", E788="Semi WS Traditional"), "Wholesale",
IF(OR(E788="New Beauty", E788="New Pharmacy", E788="New Traditional"), "Online / New",
IF(OR(E788="Specialty", E788="SubD A", E788="SubD B"), "Specialty / Niche",
IF(E788="Hyper", "Hyper", "Other"))))))</f>
        <v>Specialty / Niche</v>
      </c>
      <c r="G788" s="5" t="s">
        <v>153</v>
      </c>
      <c r="H788" s="5" t="s">
        <v>28</v>
      </c>
      <c r="I788" s="5" t="s">
        <v>545</v>
      </c>
      <c r="J788" s="5">
        <v>36</v>
      </c>
      <c r="K788" s="5">
        <v>6</v>
      </c>
      <c r="L788" s="5">
        <v>1967.1</v>
      </c>
      <c r="M788" s="5"/>
      <c r="N788" s="5" t="s">
        <v>695</v>
      </c>
      <c r="O788" s="6">
        <f>Table1[[#This Row],[quantity]]*Table1[[#This Row],[amount]]</f>
        <v>11802.599999999999</v>
      </c>
    </row>
    <row r="789" spans="1:15" x14ac:dyDescent="0.35">
      <c r="A789" s="4">
        <v>45642</v>
      </c>
      <c r="B789" s="5" t="s">
        <v>694</v>
      </c>
      <c r="C789" s="5" t="s">
        <v>546</v>
      </c>
      <c r="D789" s="5" t="s">
        <v>547</v>
      </c>
      <c r="E789" s="5" t="s">
        <v>152</v>
      </c>
      <c r="F789" s="5" t="str">
        <f>IF(OR(E789="Large A Pharmacy", E789="Large B Pharmacy", E789="Medium Pharmacy", E789="Small A Pharmacy", E789="Small B Pharmacy", E789="Small C Pharmacy"), "Retail Pharmacy",
IF(OR(E789="Large A Traditional", E789="Large B Traditional", E789="Medium Traditional", E789="Small A Traditional", E789="Small B Traditional", E789="Small C Traditional"), "Retail Traditional",
IF(OR(E789="Semi WS Beauty", E789="Semi WS Traditional"), "Wholesale",
IF(OR(E789="New Beauty", E789="New Pharmacy", E789="New Traditional"), "Online / New",
IF(OR(E789="Specialty", E789="SubD A", E789="SubD B"), "Specialty / Niche",
IF(E789="Hyper", "Hyper", "Other"))))))</f>
        <v>Specialty / Niche</v>
      </c>
      <c r="G789" s="5" t="s">
        <v>153</v>
      </c>
      <c r="H789" s="5" t="s">
        <v>144</v>
      </c>
      <c r="I789" s="5" t="s">
        <v>145</v>
      </c>
      <c r="J789" s="5">
        <v>36</v>
      </c>
      <c r="K789" s="5">
        <v>6</v>
      </c>
      <c r="L789" s="5">
        <v>675</v>
      </c>
      <c r="M789" s="5"/>
      <c r="N789" s="5" t="s">
        <v>695</v>
      </c>
      <c r="O789" s="6">
        <f>Table1[[#This Row],[quantity]]*Table1[[#This Row],[amount]]</f>
        <v>4050</v>
      </c>
    </row>
    <row r="790" spans="1:15" x14ac:dyDescent="0.35">
      <c r="A790" s="4">
        <v>45642</v>
      </c>
      <c r="B790" s="5" t="s">
        <v>694</v>
      </c>
      <c r="C790" s="5" t="s">
        <v>141</v>
      </c>
      <c r="D790" s="5" t="s">
        <v>142</v>
      </c>
      <c r="E790" s="5" t="s">
        <v>74</v>
      </c>
      <c r="F790" s="5" t="str">
        <f>IF(OR(E790="Large A Pharmacy", E790="Large B Pharmacy", E790="Medium Pharmacy", E790="Small A Pharmacy", E790="Small B Pharmacy", E790="Small C Pharmacy"), "Retail Pharmacy",
IF(OR(E790="Large A Traditional", E790="Large B Traditional", E790="Medium Traditional", E790="Small A Traditional", E790="Small B Traditional", E790="Small C Traditional"), "Retail Traditional",
IF(OR(E790="Semi WS Beauty", E790="Semi WS Traditional"), "Wholesale",
IF(OR(E790="New Beauty", E790="New Pharmacy", E790="New Traditional"), "Online / New",
IF(OR(E790="Specialty", E790="SubD A", E790="SubD B"), "Specialty / Niche",
IF(E790="Hyper", "Hyper", "Other"))))))</f>
        <v>Retail Pharmacy</v>
      </c>
      <c r="G790" s="5" t="s">
        <v>143</v>
      </c>
      <c r="H790" s="5" t="s">
        <v>144</v>
      </c>
      <c r="I790" s="5" t="s">
        <v>145</v>
      </c>
      <c r="J790" s="5">
        <v>36</v>
      </c>
      <c r="K790" s="5">
        <v>6</v>
      </c>
      <c r="L790" s="5">
        <v>950.04</v>
      </c>
      <c r="M790" s="5"/>
      <c r="N790" s="5" t="s">
        <v>695</v>
      </c>
      <c r="O790" s="6">
        <f>Table1[[#This Row],[quantity]]*Table1[[#This Row],[amount]]</f>
        <v>5700.24</v>
      </c>
    </row>
    <row r="791" spans="1:15" x14ac:dyDescent="0.35">
      <c r="A791" s="4">
        <v>45642</v>
      </c>
      <c r="B791" s="5" t="s">
        <v>694</v>
      </c>
      <c r="C791" s="5" t="s">
        <v>141</v>
      </c>
      <c r="D791" s="5" t="s">
        <v>142</v>
      </c>
      <c r="E791" s="5" t="s">
        <v>74</v>
      </c>
      <c r="F791" s="5" t="str">
        <f>IF(OR(E791="Large A Pharmacy", E791="Large B Pharmacy", E791="Medium Pharmacy", E791="Small A Pharmacy", E791="Small B Pharmacy", E791="Small C Pharmacy"), "Retail Pharmacy",
IF(OR(E791="Large A Traditional", E791="Large B Traditional", E791="Medium Traditional", E791="Small A Traditional", E791="Small B Traditional", E791="Small C Traditional"), "Retail Traditional",
IF(OR(E791="Semi WS Beauty", E791="Semi WS Traditional"), "Wholesale",
IF(OR(E791="New Beauty", E791="New Pharmacy", E791="New Traditional"), "Online / New",
IF(OR(E791="Specialty", E791="SubD A", E791="SubD B"), "Specialty / Niche",
IF(E791="Hyper", "Hyper", "Other"))))))</f>
        <v>Retail Pharmacy</v>
      </c>
      <c r="G791" s="5" t="s">
        <v>143</v>
      </c>
      <c r="H791" s="5" t="s">
        <v>144</v>
      </c>
      <c r="I791" s="5" t="s">
        <v>145</v>
      </c>
      <c r="J791" s="5">
        <v>36</v>
      </c>
      <c r="K791" s="5">
        <v>6</v>
      </c>
      <c r="L791" s="5">
        <v>950.04</v>
      </c>
      <c r="M791" s="5"/>
      <c r="N791" s="5" t="s">
        <v>695</v>
      </c>
      <c r="O791" s="6">
        <f>Table1[[#This Row],[quantity]]*Table1[[#This Row],[amount]]</f>
        <v>5700.24</v>
      </c>
    </row>
    <row r="792" spans="1:15" x14ac:dyDescent="0.35">
      <c r="A792" s="4">
        <v>45642</v>
      </c>
      <c r="B792" s="5" t="s">
        <v>694</v>
      </c>
      <c r="C792" s="5" t="s">
        <v>141</v>
      </c>
      <c r="D792" s="5" t="s">
        <v>142</v>
      </c>
      <c r="E792" s="5" t="s">
        <v>74</v>
      </c>
      <c r="F792" s="5" t="str">
        <f>IF(OR(E792="Large A Pharmacy", E792="Large B Pharmacy", E792="Medium Pharmacy", E792="Small A Pharmacy", E792="Small B Pharmacy", E792="Small C Pharmacy"), "Retail Pharmacy",
IF(OR(E792="Large A Traditional", E792="Large B Traditional", E792="Medium Traditional", E792="Small A Traditional", E792="Small B Traditional", E792="Small C Traditional"), "Retail Traditional",
IF(OR(E792="Semi WS Beauty", E792="Semi WS Traditional"), "Wholesale",
IF(OR(E792="New Beauty", E792="New Pharmacy", E792="New Traditional"), "Online / New",
IF(OR(E792="Specialty", E792="SubD A", E792="SubD B"), "Specialty / Niche",
IF(E792="Hyper", "Hyper", "Other"))))))</f>
        <v>Retail Pharmacy</v>
      </c>
      <c r="G792" s="5" t="s">
        <v>143</v>
      </c>
      <c r="H792" s="5" t="s">
        <v>64</v>
      </c>
      <c r="I792" s="5" t="s">
        <v>154</v>
      </c>
      <c r="J792" s="5">
        <v>18</v>
      </c>
      <c r="K792" s="5">
        <v>12</v>
      </c>
      <c r="L792" s="5">
        <v>3684.24</v>
      </c>
      <c r="M792" s="5"/>
      <c r="N792" s="5" t="s">
        <v>695</v>
      </c>
      <c r="O792" s="6">
        <f>Table1[[#This Row],[quantity]]*Table1[[#This Row],[amount]]</f>
        <v>44210.879999999997</v>
      </c>
    </row>
    <row r="793" spans="1:15" x14ac:dyDescent="0.35">
      <c r="A793" s="4">
        <v>45642</v>
      </c>
      <c r="B793" s="5" t="s">
        <v>694</v>
      </c>
      <c r="C793" s="5" t="s">
        <v>141</v>
      </c>
      <c r="D793" s="5" t="s">
        <v>142</v>
      </c>
      <c r="E793" s="5" t="s">
        <v>74</v>
      </c>
      <c r="F793" s="5" t="str">
        <f>IF(OR(E793="Large A Pharmacy", E793="Large B Pharmacy", E793="Medium Pharmacy", E793="Small A Pharmacy", E793="Small B Pharmacy", E793="Small C Pharmacy"), "Retail Pharmacy",
IF(OR(E793="Large A Traditional", E793="Large B Traditional", E793="Medium Traditional", E793="Small A Traditional", E793="Small B Traditional", E793="Small C Traditional"), "Retail Traditional",
IF(OR(E793="Semi WS Beauty", E793="Semi WS Traditional"), "Wholesale",
IF(OR(E793="New Beauty", E793="New Pharmacy", E793="New Traditional"), "Online / New",
IF(OR(E793="Specialty", E793="SubD A", E793="SubD B"), "Specialty / Niche",
IF(E793="Hyper", "Hyper", "Other"))))))</f>
        <v>Retail Pharmacy</v>
      </c>
      <c r="G793" s="5" t="s">
        <v>143</v>
      </c>
      <c r="H793" s="5" t="s">
        <v>64</v>
      </c>
      <c r="I793" s="5" t="s">
        <v>154</v>
      </c>
      <c r="J793" s="5">
        <v>18</v>
      </c>
      <c r="K793" s="5">
        <v>12</v>
      </c>
      <c r="L793" s="5">
        <v>3684.24</v>
      </c>
      <c r="M793" s="5"/>
      <c r="N793" s="5" t="s">
        <v>695</v>
      </c>
      <c r="O793" s="6">
        <f>Table1[[#This Row],[quantity]]*Table1[[#This Row],[amount]]</f>
        <v>44210.879999999997</v>
      </c>
    </row>
    <row r="794" spans="1:15" x14ac:dyDescent="0.35">
      <c r="A794" s="4">
        <v>45642</v>
      </c>
      <c r="B794" s="5" t="s">
        <v>694</v>
      </c>
      <c r="C794" s="5" t="s">
        <v>141</v>
      </c>
      <c r="D794" s="5" t="s">
        <v>142</v>
      </c>
      <c r="E794" s="5" t="s">
        <v>74</v>
      </c>
      <c r="F794" s="5" t="str">
        <f>IF(OR(E794="Large A Pharmacy", E794="Large B Pharmacy", E794="Medium Pharmacy", E794="Small A Pharmacy", E794="Small B Pharmacy", E794="Small C Pharmacy"), "Retail Pharmacy",
IF(OR(E794="Large A Traditional", E794="Large B Traditional", E794="Medium Traditional", E794="Small A Traditional", E794="Small B Traditional", E794="Small C Traditional"), "Retail Traditional",
IF(OR(E794="Semi WS Beauty", E794="Semi WS Traditional"), "Wholesale",
IF(OR(E794="New Beauty", E794="New Pharmacy", E794="New Traditional"), "Online / New",
IF(OR(E794="Specialty", E794="SubD A", E794="SubD B"), "Specialty / Niche",
IF(E794="Hyper", "Hyper", "Other"))))))</f>
        <v>Retail Pharmacy</v>
      </c>
      <c r="G794" s="5" t="s">
        <v>143</v>
      </c>
      <c r="H794" s="5" t="s">
        <v>41</v>
      </c>
      <c r="I794" s="5" t="s">
        <v>42</v>
      </c>
      <c r="J794" s="5">
        <v>18</v>
      </c>
      <c r="K794" s="5">
        <v>12</v>
      </c>
      <c r="L794" s="5">
        <v>4163.5200000000004</v>
      </c>
      <c r="M794" s="5"/>
      <c r="N794" s="5" t="s">
        <v>695</v>
      </c>
      <c r="O794" s="6">
        <f>Table1[[#This Row],[quantity]]*Table1[[#This Row],[amount]]</f>
        <v>49962.240000000005</v>
      </c>
    </row>
    <row r="795" spans="1:15" x14ac:dyDescent="0.35">
      <c r="A795" s="4">
        <v>45640</v>
      </c>
      <c r="B795" s="5" t="s">
        <v>694</v>
      </c>
      <c r="C795" s="5" t="s">
        <v>698</v>
      </c>
      <c r="D795" s="5" t="s">
        <v>699</v>
      </c>
      <c r="E795" s="5" t="s">
        <v>152</v>
      </c>
      <c r="F795" s="5" t="str">
        <f>IF(OR(E795="Large A Pharmacy", E795="Large B Pharmacy", E795="Medium Pharmacy", E795="Small A Pharmacy", E795="Small B Pharmacy", E795="Small C Pharmacy"), "Retail Pharmacy",
IF(OR(E795="Large A Traditional", E795="Large B Traditional", E795="Medium Traditional", E795="Small A Traditional", E795="Small B Traditional", E795="Small C Traditional"), "Retail Traditional",
IF(OR(E795="Semi WS Beauty", E795="Semi WS Traditional"), "Wholesale",
IF(OR(E795="New Beauty", E795="New Pharmacy", E795="New Traditional"), "Online / New",
IF(OR(E795="Specialty", E795="SubD A", E795="SubD B"), "Specialty / Niche",
IF(E795="Hyper", "Hyper", "Other"))))))</f>
        <v>Specialty / Niche</v>
      </c>
      <c r="G795" s="5" t="s">
        <v>153</v>
      </c>
      <c r="H795" s="5" t="s">
        <v>188</v>
      </c>
      <c r="I795" s="5" t="s">
        <v>189</v>
      </c>
      <c r="J795" s="5">
        <v>56</v>
      </c>
      <c r="K795" s="5">
        <v>4</v>
      </c>
      <c r="L795" s="5">
        <v>745.44</v>
      </c>
      <c r="M795" s="5"/>
      <c r="N795" s="5" t="s">
        <v>695</v>
      </c>
      <c r="O795" s="6">
        <f>Table1[[#This Row],[quantity]]*Table1[[#This Row],[amount]]</f>
        <v>2981.76</v>
      </c>
    </row>
    <row r="796" spans="1:15" x14ac:dyDescent="0.35">
      <c r="A796" s="4">
        <v>45640</v>
      </c>
      <c r="B796" s="5" t="s">
        <v>694</v>
      </c>
      <c r="C796" s="5" t="s">
        <v>698</v>
      </c>
      <c r="D796" s="5" t="s">
        <v>699</v>
      </c>
      <c r="E796" s="5" t="s">
        <v>152</v>
      </c>
      <c r="F796" s="5" t="str">
        <f>IF(OR(E796="Large A Pharmacy", E796="Large B Pharmacy", E796="Medium Pharmacy", E796="Small A Pharmacy", E796="Small B Pharmacy", E796="Small C Pharmacy"), "Retail Pharmacy",
IF(OR(E796="Large A Traditional", E796="Large B Traditional", E796="Medium Traditional", E796="Small A Traditional", E796="Small B Traditional", E796="Small C Traditional"), "Retail Traditional",
IF(OR(E796="Semi WS Beauty", E796="Semi WS Traditional"), "Wholesale",
IF(OR(E796="New Beauty", E796="New Pharmacy", E796="New Traditional"), "Online / New",
IF(OR(E796="Specialty", E796="SubD A", E796="SubD B"), "Specialty / Niche",
IF(E796="Hyper", "Hyper", "Other"))))))</f>
        <v>Specialty / Niche</v>
      </c>
      <c r="G796" s="5" t="s">
        <v>153</v>
      </c>
      <c r="H796" s="5" t="s">
        <v>188</v>
      </c>
      <c r="I796" s="5" t="s">
        <v>612</v>
      </c>
      <c r="J796" s="5">
        <v>56</v>
      </c>
      <c r="K796" s="5">
        <v>4</v>
      </c>
      <c r="L796" s="5">
        <v>687.28</v>
      </c>
      <c r="M796" s="5"/>
      <c r="N796" s="5" t="s">
        <v>695</v>
      </c>
      <c r="O796" s="6">
        <f>Table1[[#This Row],[quantity]]*Table1[[#This Row],[amount]]</f>
        <v>2749.12</v>
      </c>
    </row>
    <row r="797" spans="1:15" x14ac:dyDescent="0.35">
      <c r="A797" s="4">
        <v>45640</v>
      </c>
      <c r="B797" s="5" t="s">
        <v>694</v>
      </c>
      <c r="C797" s="5" t="s">
        <v>561</v>
      </c>
      <c r="D797" s="5" t="s">
        <v>562</v>
      </c>
      <c r="E797" s="5" t="s">
        <v>83</v>
      </c>
      <c r="F797" s="5" t="str">
        <f>IF(OR(E797="Large A Pharmacy", E797="Large B Pharmacy", E797="Medium Pharmacy", E797="Small A Pharmacy", E797="Small B Pharmacy", E797="Small C Pharmacy"), "Retail Pharmacy",
IF(OR(E797="Large A Traditional", E797="Large B Traditional", E797="Medium Traditional", E797="Small A Traditional", E797="Small B Traditional", E797="Small C Traditional"), "Retail Traditional",
IF(OR(E797="Semi WS Beauty", E797="Semi WS Traditional"), "Wholesale",
IF(OR(E797="New Beauty", E797="New Pharmacy", E797="New Traditional"), "Online / New",
IF(OR(E797="Specialty", E797="SubD A", E797="SubD B"), "Specialty / Niche",
IF(E797="Hyper", "Hyper", "Other"))))))</f>
        <v>Specialty / Niche</v>
      </c>
      <c r="G797" s="5" t="s">
        <v>84</v>
      </c>
      <c r="H797" s="5" t="s">
        <v>64</v>
      </c>
      <c r="I797" s="5" t="s">
        <v>154</v>
      </c>
      <c r="J797" s="5">
        <v>15</v>
      </c>
      <c r="K797" s="5">
        <v>15</v>
      </c>
      <c r="L797" s="5">
        <v>6315.9</v>
      </c>
      <c r="M797" s="5"/>
      <c r="N797" s="5" t="s">
        <v>695</v>
      </c>
      <c r="O797" s="6">
        <f>Table1[[#This Row],[quantity]]*Table1[[#This Row],[amount]]</f>
        <v>94738.5</v>
      </c>
    </row>
    <row r="798" spans="1:15" x14ac:dyDescent="0.35">
      <c r="A798" s="4">
        <v>45643</v>
      </c>
      <c r="B798" s="5" t="s">
        <v>694</v>
      </c>
      <c r="C798" s="5" t="s">
        <v>561</v>
      </c>
      <c r="D798" s="5" t="s">
        <v>562</v>
      </c>
      <c r="E798" s="5" t="s">
        <v>83</v>
      </c>
      <c r="F798" s="5" t="str">
        <f>IF(OR(E798="Large A Pharmacy", E798="Large B Pharmacy", E798="Medium Pharmacy", E798="Small A Pharmacy", E798="Small B Pharmacy", E798="Small C Pharmacy"), "Retail Pharmacy",
IF(OR(E798="Large A Traditional", E798="Large B Traditional", E798="Medium Traditional", E798="Small A Traditional", E798="Small B Traditional", E798="Small C Traditional"), "Retail Traditional",
IF(OR(E798="Semi WS Beauty", E798="Semi WS Traditional"), "Wholesale",
IF(OR(E798="New Beauty", E798="New Pharmacy", E798="New Traditional"), "Online / New",
IF(OR(E798="Specialty", E798="SubD A", E798="SubD B"), "Specialty / Niche",
IF(E798="Hyper", "Hyper", "Other"))))))</f>
        <v>Specialty / Niche</v>
      </c>
      <c r="G798" s="5" t="s">
        <v>84</v>
      </c>
      <c r="H798" s="5" t="s">
        <v>64</v>
      </c>
      <c r="I798" s="5" t="s">
        <v>154</v>
      </c>
      <c r="J798" s="5">
        <v>15</v>
      </c>
      <c r="K798" s="5">
        <v>15</v>
      </c>
      <c r="L798" s="5">
        <v>6315.9</v>
      </c>
      <c r="M798" s="5"/>
      <c r="N798" s="5" t="s">
        <v>146</v>
      </c>
      <c r="O798" s="6">
        <f>Table1[[#This Row],[quantity]]*Table1[[#This Row],[amount]]</f>
        <v>94738.5</v>
      </c>
    </row>
    <row r="799" spans="1:15" x14ac:dyDescent="0.35">
      <c r="A799" s="4">
        <v>45644</v>
      </c>
      <c r="B799" s="5" t="s">
        <v>694</v>
      </c>
      <c r="C799" s="5" t="s">
        <v>706</v>
      </c>
      <c r="D799" s="5" t="s">
        <v>707</v>
      </c>
      <c r="E799" s="5" t="s">
        <v>83</v>
      </c>
      <c r="F799" s="5" t="str">
        <f>IF(OR(E799="Large A Pharmacy", E799="Large B Pharmacy", E799="Medium Pharmacy", E799="Small A Pharmacy", E799="Small B Pharmacy", E799="Small C Pharmacy"), "Retail Pharmacy",
IF(OR(E799="Large A Traditional", E799="Large B Traditional", E799="Medium Traditional", E799="Small A Traditional", E799="Small B Traditional", E799="Small C Traditional"), "Retail Traditional",
IF(OR(E799="Semi WS Beauty", E799="Semi WS Traditional"), "Wholesale",
IF(OR(E799="New Beauty", E799="New Pharmacy", E799="New Traditional"), "Online / New",
IF(OR(E799="Specialty", E799="SubD A", E799="SubD B"), "Specialty / Niche",
IF(E799="Hyper", "Hyper", "Other"))))))</f>
        <v>Specialty / Niche</v>
      </c>
      <c r="G799" s="5" t="s">
        <v>84</v>
      </c>
      <c r="H799" s="5" t="s">
        <v>64</v>
      </c>
      <c r="I799" s="5" t="s">
        <v>154</v>
      </c>
      <c r="J799" s="5">
        <v>15</v>
      </c>
      <c r="K799" s="5">
        <v>15</v>
      </c>
      <c r="L799" s="5">
        <v>6315.9</v>
      </c>
      <c r="M799" s="5"/>
      <c r="N799" s="5" t="s">
        <v>146</v>
      </c>
      <c r="O799" s="6">
        <f>Table1[[#This Row],[quantity]]*Table1[[#This Row],[amount]]</f>
        <v>94738.5</v>
      </c>
    </row>
    <row r="800" spans="1:15" x14ac:dyDescent="0.35">
      <c r="A800" s="4">
        <v>45640</v>
      </c>
      <c r="B800" s="5" t="s">
        <v>694</v>
      </c>
      <c r="C800" s="5" t="s">
        <v>702</v>
      </c>
      <c r="D800" s="5" t="s">
        <v>703</v>
      </c>
      <c r="E800" s="5" t="s">
        <v>83</v>
      </c>
      <c r="F800" s="5" t="str">
        <f>IF(OR(E800="Large A Pharmacy", E800="Large B Pharmacy", E800="Medium Pharmacy", E800="Small A Pharmacy", E800="Small B Pharmacy", E800="Small C Pharmacy"), "Retail Pharmacy",
IF(OR(E800="Large A Traditional", E800="Large B Traditional", E800="Medium Traditional", E800="Small A Traditional", E800="Small B Traditional", E800="Small C Traditional"), "Retail Traditional",
IF(OR(E800="Semi WS Beauty", E800="Semi WS Traditional"), "Wholesale",
IF(OR(E800="New Beauty", E800="New Pharmacy", E800="New Traditional"), "Online / New",
IF(OR(E800="Specialty", E800="SubD A", E800="SubD B"), "Specialty / Niche",
IF(E800="Hyper", "Hyper", "Other"))))))</f>
        <v>Specialty / Niche</v>
      </c>
      <c r="G800" s="5" t="s">
        <v>84</v>
      </c>
      <c r="H800" s="5" t="s">
        <v>194</v>
      </c>
      <c r="I800" s="5" t="s">
        <v>195</v>
      </c>
      <c r="J800" s="5">
        <v>40</v>
      </c>
      <c r="K800" s="5">
        <v>6</v>
      </c>
      <c r="L800" s="5">
        <v>2500.02</v>
      </c>
      <c r="M800" s="5"/>
      <c r="N800" s="5" t="s">
        <v>86</v>
      </c>
      <c r="O800" s="6">
        <f>Table1[[#This Row],[quantity]]*Table1[[#This Row],[amount]]</f>
        <v>15000.119999999999</v>
      </c>
    </row>
    <row r="801" spans="1:15" x14ac:dyDescent="0.35">
      <c r="A801" s="4">
        <v>45642</v>
      </c>
      <c r="B801" s="5" t="s">
        <v>694</v>
      </c>
      <c r="C801" s="5" t="s">
        <v>546</v>
      </c>
      <c r="D801" s="5" t="s">
        <v>547</v>
      </c>
      <c r="E801" s="5" t="s">
        <v>152</v>
      </c>
      <c r="F801" s="5" t="str">
        <f>IF(OR(E801="Large A Pharmacy", E801="Large B Pharmacy", E801="Medium Pharmacy", E801="Small A Pharmacy", E801="Small B Pharmacy", E801="Small C Pharmacy"), "Retail Pharmacy",
IF(OR(E801="Large A Traditional", E801="Large B Traditional", E801="Medium Traditional", E801="Small A Traditional", E801="Small B Traditional", E801="Small C Traditional"), "Retail Traditional",
IF(OR(E801="Semi WS Beauty", E801="Semi WS Traditional"), "Wholesale",
IF(OR(E801="New Beauty", E801="New Pharmacy", E801="New Traditional"), "Online / New",
IF(OR(E801="Specialty", E801="SubD A", E801="SubD B"), "Specialty / Niche",
IF(E801="Hyper", "Hyper", "Other"))))))</f>
        <v>Specialty / Niche</v>
      </c>
      <c r="G801" s="5" t="s">
        <v>153</v>
      </c>
      <c r="H801" s="5" t="s">
        <v>64</v>
      </c>
      <c r="I801" s="5" t="s">
        <v>65</v>
      </c>
      <c r="J801" s="5">
        <v>30</v>
      </c>
      <c r="K801" s="5">
        <v>8</v>
      </c>
      <c r="L801" s="5">
        <v>1153.1199999999999</v>
      </c>
      <c r="M801" s="5"/>
      <c r="N801" s="5" t="s">
        <v>695</v>
      </c>
      <c r="O801" s="6">
        <f>Table1[[#This Row],[quantity]]*Table1[[#This Row],[amount]]</f>
        <v>9224.9599999999991</v>
      </c>
    </row>
    <row r="802" spans="1:15" x14ac:dyDescent="0.35">
      <c r="A802" s="4">
        <v>45628</v>
      </c>
      <c r="B802" s="5" t="s">
        <v>694</v>
      </c>
      <c r="C802" s="5" t="s">
        <v>736</v>
      </c>
      <c r="D802" s="5" t="s">
        <v>737</v>
      </c>
      <c r="E802" s="5" t="s">
        <v>179</v>
      </c>
      <c r="F802" s="5" t="str">
        <f>IF(OR(E802="Large A Pharmacy", E802="Large B Pharmacy", E802="Medium Pharmacy", E802="Small A Pharmacy", E802="Small B Pharmacy", E802="Small C Pharmacy"), "Retail Pharmacy",
IF(OR(E802="Large A Traditional", E802="Large B Traditional", E802="Medium Traditional", E802="Small A Traditional", E802="Small B Traditional", E802="Small C Traditional"), "Retail Traditional",
IF(OR(E802="Semi WS Beauty", E802="Semi WS Traditional"), "Wholesale",
IF(OR(E802="New Beauty", E802="New Pharmacy", E802="New Traditional"), "Online / New",
IF(OR(E802="Specialty", E802="SubD A", E802="SubD B"), "Specialty / Niche",
IF(E802="Hyper", "Hyper", "Other"))))))</f>
        <v>Hyper</v>
      </c>
      <c r="G802" s="5" t="s">
        <v>180</v>
      </c>
      <c r="H802" s="5" t="s">
        <v>194</v>
      </c>
      <c r="I802" s="5" t="s">
        <v>734</v>
      </c>
      <c r="J802" s="5">
        <v>40</v>
      </c>
      <c r="K802" s="5">
        <v>6</v>
      </c>
      <c r="L802" s="5">
        <v>2100</v>
      </c>
      <c r="M802" s="5"/>
      <c r="N802" s="5" t="s">
        <v>23</v>
      </c>
      <c r="O802" s="6">
        <f>Table1[[#This Row],[quantity]]*Table1[[#This Row],[amount]]</f>
        <v>12600</v>
      </c>
    </row>
    <row r="803" spans="1:15" x14ac:dyDescent="0.35">
      <c r="A803" s="4">
        <v>45640</v>
      </c>
      <c r="B803" s="5" t="s">
        <v>694</v>
      </c>
      <c r="C803" s="5" t="s">
        <v>658</v>
      </c>
      <c r="D803" s="5" t="s">
        <v>659</v>
      </c>
      <c r="E803" s="5" t="s">
        <v>152</v>
      </c>
      <c r="F803" s="5" t="str">
        <f>IF(OR(E803="Large A Pharmacy", E803="Large B Pharmacy", E803="Medium Pharmacy", E803="Small A Pharmacy", E803="Small B Pharmacy", E803="Small C Pharmacy"), "Retail Pharmacy",
IF(OR(E803="Large A Traditional", E803="Large B Traditional", E803="Medium Traditional", E803="Small A Traditional", E803="Small B Traditional", E803="Small C Traditional"), "Retail Traditional",
IF(OR(E803="Semi WS Beauty", E803="Semi WS Traditional"), "Wholesale",
IF(OR(E803="New Beauty", E803="New Pharmacy", E803="New Traditional"), "Online / New",
IF(OR(E803="Specialty", E803="SubD A", E803="SubD B"), "Specialty / Niche",
IF(E803="Hyper", "Hyper", "Other"))))))</f>
        <v>Specialty / Niche</v>
      </c>
      <c r="G803" s="5" t="s">
        <v>153</v>
      </c>
      <c r="H803" s="5" t="s">
        <v>130</v>
      </c>
      <c r="I803" s="5" t="s">
        <v>131</v>
      </c>
      <c r="J803" s="5">
        <v>5</v>
      </c>
      <c r="K803" s="5">
        <v>50</v>
      </c>
      <c r="L803" s="5">
        <v>5102</v>
      </c>
      <c r="M803" s="5"/>
      <c r="N803" s="5" t="s">
        <v>695</v>
      </c>
      <c r="O803" s="6">
        <f>Table1[[#This Row],[quantity]]*Table1[[#This Row],[amount]]</f>
        <v>255100</v>
      </c>
    </row>
    <row r="804" spans="1:15" x14ac:dyDescent="0.35">
      <c r="A804" s="4">
        <v>45640</v>
      </c>
      <c r="B804" s="5" t="s">
        <v>694</v>
      </c>
      <c r="C804" s="5" t="s">
        <v>702</v>
      </c>
      <c r="D804" s="5" t="s">
        <v>703</v>
      </c>
      <c r="E804" s="5" t="s">
        <v>83</v>
      </c>
      <c r="F804" s="5" t="str">
        <f>IF(OR(E804="Large A Pharmacy", E804="Large B Pharmacy", E804="Medium Pharmacy", E804="Small A Pharmacy", E804="Small B Pharmacy", E804="Small C Pharmacy"), "Retail Pharmacy",
IF(OR(E804="Large A Traditional", E804="Large B Traditional", E804="Medium Traditional", E804="Small A Traditional", E804="Small B Traditional", E804="Small C Traditional"), "Retail Traditional",
IF(OR(E804="Semi WS Beauty", E804="Semi WS Traditional"), "Wholesale",
IF(OR(E804="New Beauty", E804="New Pharmacy", E804="New Traditional"), "Online / New",
IF(OR(E804="Specialty", E804="SubD A", E804="SubD B"), "Specialty / Niche",
IF(E804="Hyper", "Hyper", "Other"))))))</f>
        <v>Specialty / Niche</v>
      </c>
      <c r="G804" s="5" t="s">
        <v>84</v>
      </c>
      <c r="H804" s="5" t="s">
        <v>130</v>
      </c>
      <c r="I804" s="5" t="s">
        <v>131</v>
      </c>
      <c r="J804" s="5">
        <v>5</v>
      </c>
      <c r="K804" s="5">
        <v>50</v>
      </c>
      <c r="L804" s="5">
        <v>5102</v>
      </c>
      <c r="M804" s="5"/>
      <c r="N804" s="5" t="s">
        <v>695</v>
      </c>
      <c r="O804" s="6">
        <f>Table1[[#This Row],[quantity]]*Table1[[#This Row],[amount]]</f>
        <v>255100</v>
      </c>
    </row>
    <row r="805" spans="1:15" x14ac:dyDescent="0.35">
      <c r="A805" s="4">
        <v>45642</v>
      </c>
      <c r="B805" s="5" t="s">
        <v>694</v>
      </c>
      <c r="C805" s="5" t="s">
        <v>698</v>
      </c>
      <c r="D805" s="5" t="s">
        <v>699</v>
      </c>
      <c r="E805" s="5" t="s">
        <v>152</v>
      </c>
      <c r="F805" s="5" t="str">
        <f>IF(OR(E805="Large A Pharmacy", E805="Large B Pharmacy", E805="Medium Pharmacy", E805="Small A Pharmacy", E805="Small B Pharmacy", E805="Small C Pharmacy"), "Retail Pharmacy",
IF(OR(E805="Large A Traditional", E805="Large B Traditional", E805="Medium Traditional", E805="Small A Traditional", E805="Small B Traditional", E805="Small C Traditional"), "Retail Traditional",
IF(OR(E805="Semi WS Beauty", E805="Semi WS Traditional"), "Wholesale",
IF(OR(E805="New Beauty", E805="New Pharmacy", E805="New Traditional"), "Online / New",
IF(OR(E805="Specialty", E805="SubD A", E805="SubD B"), "Specialty / Niche",
IF(E805="Hyper", "Hyper", "Other"))))))</f>
        <v>Specialty / Niche</v>
      </c>
      <c r="G805" s="5" t="s">
        <v>153</v>
      </c>
      <c r="H805" s="5" t="s">
        <v>130</v>
      </c>
      <c r="I805" s="5" t="s">
        <v>156</v>
      </c>
      <c r="J805" s="5">
        <v>5</v>
      </c>
      <c r="K805" s="5">
        <v>50</v>
      </c>
      <c r="L805" s="5">
        <v>5102</v>
      </c>
      <c r="M805" s="5"/>
      <c r="N805" s="5" t="s">
        <v>146</v>
      </c>
      <c r="O805" s="6">
        <f>Table1[[#This Row],[quantity]]*Table1[[#This Row],[amount]]</f>
        <v>255100</v>
      </c>
    </row>
    <row r="806" spans="1:15" x14ac:dyDescent="0.35">
      <c r="A806" s="4">
        <v>45643</v>
      </c>
      <c r="B806" s="5" t="s">
        <v>694</v>
      </c>
      <c r="C806" s="5" t="s">
        <v>696</v>
      </c>
      <c r="D806" s="5" t="s">
        <v>697</v>
      </c>
      <c r="E806" s="5" t="s">
        <v>83</v>
      </c>
      <c r="F806" s="5" t="str">
        <f>IF(OR(E806="Large A Pharmacy", E806="Large B Pharmacy", E806="Medium Pharmacy", E806="Small A Pharmacy", E806="Small B Pharmacy", E806="Small C Pharmacy"), "Retail Pharmacy",
IF(OR(E806="Large A Traditional", E806="Large B Traditional", E806="Medium Traditional", E806="Small A Traditional", E806="Small B Traditional", E806="Small C Traditional"), "Retail Traditional",
IF(OR(E806="Semi WS Beauty", E806="Semi WS Traditional"), "Wholesale",
IF(OR(E806="New Beauty", E806="New Pharmacy", E806="New Traditional"), "Online / New",
IF(OR(E806="Specialty", E806="SubD A", E806="SubD B"), "Specialty / Niche",
IF(E806="Hyper", "Hyper", "Other"))))))</f>
        <v>Specialty / Niche</v>
      </c>
      <c r="G806" s="5" t="s">
        <v>84</v>
      </c>
      <c r="H806" s="5" t="s">
        <v>130</v>
      </c>
      <c r="I806" s="5" t="s">
        <v>131</v>
      </c>
      <c r="J806" s="5">
        <v>5</v>
      </c>
      <c r="K806" s="5">
        <v>50</v>
      </c>
      <c r="L806" s="5">
        <v>30046.5</v>
      </c>
      <c r="M806" s="5"/>
      <c r="N806" s="5" t="s">
        <v>146</v>
      </c>
      <c r="O806" s="6">
        <f>Table1[[#This Row],[quantity]]*Table1[[#This Row],[amount]]</f>
        <v>1502325</v>
      </c>
    </row>
    <row r="807" spans="1:15" x14ac:dyDescent="0.35">
      <c r="A807" s="4">
        <v>45644</v>
      </c>
      <c r="B807" s="5" t="s">
        <v>694</v>
      </c>
      <c r="C807" s="5" t="s">
        <v>709</v>
      </c>
      <c r="D807" s="5" t="s">
        <v>710</v>
      </c>
      <c r="E807" s="5" t="s">
        <v>83</v>
      </c>
      <c r="F807" s="5" t="str">
        <f>IF(OR(E807="Large A Pharmacy", E807="Large B Pharmacy", E807="Medium Pharmacy", E807="Small A Pharmacy", E807="Small B Pharmacy", E807="Small C Pharmacy"), "Retail Pharmacy",
IF(OR(E807="Large A Traditional", E807="Large B Traditional", E807="Medium Traditional", E807="Small A Traditional", E807="Small B Traditional", E807="Small C Traditional"), "Retail Traditional",
IF(OR(E807="Semi WS Beauty", E807="Semi WS Traditional"), "Wholesale",
IF(OR(E807="New Beauty", E807="New Pharmacy", E807="New Traditional"), "Online / New",
IF(OR(E807="Specialty", E807="SubD A", E807="SubD B"), "Specialty / Niche",
IF(E807="Hyper", "Hyper", "Other"))))))</f>
        <v>Specialty / Niche</v>
      </c>
      <c r="G807" s="5" t="s">
        <v>84</v>
      </c>
      <c r="H807" s="5" t="s">
        <v>130</v>
      </c>
      <c r="I807" s="5" t="s">
        <v>131</v>
      </c>
      <c r="J807" s="5">
        <v>5</v>
      </c>
      <c r="K807" s="5">
        <v>50</v>
      </c>
      <c r="L807" s="5">
        <v>30046.5</v>
      </c>
      <c r="M807" s="5"/>
      <c r="N807" s="5" t="s">
        <v>146</v>
      </c>
      <c r="O807" s="6">
        <f>Table1[[#This Row],[quantity]]*Table1[[#This Row],[amount]]</f>
        <v>1502325</v>
      </c>
    </row>
    <row r="808" spans="1:15" x14ac:dyDescent="0.35">
      <c r="A808" s="4">
        <v>45643</v>
      </c>
      <c r="B808" s="5" t="s">
        <v>694</v>
      </c>
      <c r="C808" s="5" t="s">
        <v>696</v>
      </c>
      <c r="D808" s="5" t="s">
        <v>697</v>
      </c>
      <c r="E808" s="5" t="s">
        <v>83</v>
      </c>
      <c r="F808" s="5" t="str">
        <f>IF(OR(E808="Large A Pharmacy", E808="Large B Pharmacy", E808="Medium Pharmacy", E808="Small A Pharmacy", E808="Small B Pharmacy", E808="Small C Pharmacy"), "Retail Pharmacy",
IF(OR(E808="Large A Traditional", E808="Large B Traditional", E808="Medium Traditional", E808="Small A Traditional", E808="Small B Traditional", E808="Small C Traditional"), "Retail Traditional",
IF(OR(E808="Semi WS Beauty", E808="Semi WS Traditional"), "Wholesale",
IF(OR(E808="New Beauty", E808="New Pharmacy", E808="New Traditional"), "Online / New",
IF(OR(E808="Specialty", E808="SubD A", E808="SubD B"), "Specialty / Niche",
IF(E808="Hyper", "Hyper", "Other"))))))</f>
        <v>Specialty / Niche</v>
      </c>
      <c r="G808" s="5" t="s">
        <v>84</v>
      </c>
      <c r="H808" s="5" t="s">
        <v>130</v>
      </c>
      <c r="I808" s="5" t="s">
        <v>156</v>
      </c>
      <c r="J808" s="5">
        <v>6</v>
      </c>
      <c r="K808" s="5">
        <v>42</v>
      </c>
      <c r="L808" s="5">
        <v>29217.3</v>
      </c>
      <c r="M808" s="5"/>
      <c r="N808" s="5" t="s">
        <v>146</v>
      </c>
      <c r="O808" s="6">
        <f>Table1[[#This Row],[quantity]]*Table1[[#This Row],[amount]]</f>
        <v>1227126.5999999999</v>
      </c>
    </row>
    <row r="809" spans="1:15" x14ac:dyDescent="0.35">
      <c r="A809" s="4">
        <v>45640</v>
      </c>
      <c r="B809" s="5" t="s">
        <v>694</v>
      </c>
      <c r="C809" s="5" t="s">
        <v>702</v>
      </c>
      <c r="D809" s="5" t="s">
        <v>703</v>
      </c>
      <c r="E809" s="5" t="s">
        <v>83</v>
      </c>
      <c r="F809" s="5" t="str">
        <f>IF(OR(E809="Large A Pharmacy", E809="Large B Pharmacy", E809="Medium Pharmacy", E809="Small A Pharmacy", E809="Small B Pharmacy", E809="Small C Pharmacy"), "Retail Pharmacy",
IF(OR(E809="Large A Traditional", E809="Large B Traditional", E809="Medium Traditional", E809="Small A Traditional", E809="Small B Traditional", E809="Small C Traditional"), "Retail Traditional",
IF(OR(E809="Semi WS Beauty", E809="Semi WS Traditional"), "Wholesale",
IF(OR(E809="New Beauty", E809="New Pharmacy", E809="New Traditional"), "Online / New",
IF(OR(E809="Specialty", E809="SubD A", E809="SubD B"), "Specialty / Niche",
IF(E809="Hyper", "Hyper", "Other"))))))</f>
        <v>Specialty / Niche</v>
      </c>
      <c r="G809" s="5" t="s">
        <v>84</v>
      </c>
      <c r="H809" s="5" t="s">
        <v>20</v>
      </c>
      <c r="I809" s="5" t="s">
        <v>563</v>
      </c>
      <c r="J809" s="5">
        <v>16</v>
      </c>
      <c r="K809" s="5">
        <v>16</v>
      </c>
      <c r="L809" s="5">
        <v>4939.84</v>
      </c>
      <c r="M809" s="5"/>
      <c r="N809" s="5" t="s">
        <v>695</v>
      </c>
      <c r="O809" s="6">
        <f>Table1[[#This Row],[quantity]]*Table1[[#This Row],[amount]]</f>
        <v>79037.440000000002</v>
      </c>
    </row>
    <row r="810" spans="1:15" x14ac:dyDescent="0.35">
      <c r="A810" s="4">
        <v>45640</v>
      </c>
      <c r="B810" s="5" t="s">
        <v>694</v>
      </c>
      <c r="C810" s="5" t="s">
        <v>698</v>
      </c>
      <c r="D810" s="5" t="s">
        <v>699</v>
      </c>
      <c r="E810" s="5" t="s">
        <v>152</v>
      </c>
      <c r="F810" s="5" t="str">
        <f>IF(OR(E810="Large A Pharmacy", E810="Large B Pharmacy", E810="Medium Pharmacy", E810="Small A Pharmacy", E810="Small B Pharmacy", E810="Small C Pharmacy"), "Retail Pharmacy",
IF(OR(E810="Large A Traditional", E810="Large B Traditional", E810="Medium Traditional", E810="Small A Traditional", E810="Small B Traditional", E810="Small C Traditional"), "Retail Traditional",
IF(OR(E810="Semi WS Beauty", E810="Semi WS Traditional"), "Wholesale",
IF(OR(E810="New Beauty", E810="New Pharmacy", E810="New Traditional"), "Online / New",
IF(OR(E810="Specialty", E810="SubD A", E810="SubD B"), "Specialty / Niche",
IF(E810="Hyper", "Hyper", "Other"))))))</f>
        <v>Specialty / Niche</v>
      </c>
      <c r="G810" s="5" t="s">
        <v>153</v>
      </c>
      <c r="H810" s="5" t="s">
        <v>20</v>
      </c>
      <c r="I810" s="5" t="s">
        <v>563</v>
      </c>
      <c r="J810" s="5">
        <v>16</v>
      </c>
      <c r="K810" s="5">
        <v>16</v>
      </c>
      <c r="L810" s="5">
        <v>4939.84</v>
      </c>
      <c r="M810" s="5"/>
      <c r="N810" s="5" t="s">
        <v>695</v>
      </c>
      <c r="O810" s="6">
        <f>Table1[[#This Row],[quantity]]*Table1[[#This Row],[amount]]</f>
        <v>79037.440000000002</v>
      </c>
    </row>
    <row r="811" spans="1:15" x14ac:dyDescent="0.35">
      <c r="A811" s="4">
        <v>45640</v>
      </c>
      <c r="B811" s="5" t="s">
        <v>694</v>
      </c>
      <c r="C811" s="5" t="s">
        <v>698</v>
      </c>
      <c r="D811" s="5" t="s">
        <v>699</v>
      </c>
      <c r="E811" s="5" t="s">
        <v>152</v>
      </c>
      <c r="F811" s="5" t="str">
        <f>IF(OR(E811="Large A Pharmacy", E811="Large B Pharmacy", E811="Medium Pharmacy", E811="Small A Pharmacy", E811="Small B Pharmacy", E811="Small C Pharmacy"), "Retail Pharmacy",
IF(OR(E811="Large A Traditional", E811="Large B Traditional", E811="Medium Traditional", E811="Small A Traditional", E811="Small B Traditional", E811="Small C Traditional"), "Retail Traditional",
IF(OR(E811="Semi WS Beauty", E811="Semi WS Traditional"), "Wholesale",
IF(OR(E811="New Beauty", E811="New Pharmacy", E811="New Traditional"), "Online / New",
IF(OR(E811="Specialty", E811="SubD A", E811="SubD B"), "Specialty / Niche",
IF(E811="Hyper", "Hyper", "Other"))))))</f>
        <v>Specialty / Niche</v>
      </c>
      <c r="G811" s="5" t="s">
        <v>153</v>
      </c>
      <c r="H811" s="5" t="s">
        <v>20</v>
      </c>
      <c r="I811" s="5" t="s">
        <v>563</v>
      </c>
      <c r="J811" s="5">
        <v>16</v>
      </c>
      <c r="K811" s="5">
        <v>16</v>
      </c>
      <c r="L811" s="5">
        <v>4939.84</v>
      </c>
      <c r="M811" s="5"/>
      <c r="N811" s="5" t="s">
        <v>695</v>
      </c>
      <c r="O811" s="6">
        <f>Table1[[#This Row],[quantity]]*Table1[[#This Row],[amount]]</f>
        <v>79037.440000000002</v>
      </c>
    </row>
    <row r="812" spans="1:15" x14ac:dyDescent="0.35">
      <c r="A812" s="4">
        <v>45640</v>
      </c>
      <c r="B812" s="5" t="s">
        <v>694</v>
      </c>
      <c r="C812" s="5" t="s">
        <v>150</v>
      </c>
      <c r="D812" s="5" t="s">
        <v>151</v>
      </c>
      <c r="E812" s="5" t="s">
        <v>152</v>
      </c>
      <c r="F812" s="5" t="str">
        <f>IF(OR(E812="Large A Pharmacy", E812="Large B Pharmacy", E812="Medium Pharmacy", E812="Small A Pharmacy", E812="Small B Pharmacy", E812="Small C Pharmacy"), "Retail Pharmacy",
IF(OR(E812="Large A Traditional", E812="Large B Traditional", E812="Medium Traditional", E812="Small A Traditional", E812="Small B Traditional", E812="Small C Traditional"), "Retail Traditional",
IF(OR(E812="Semi WS Beauty", E812="Semi WS Traditional"), "Wholesale",
IF(OR(E812="New Beauty", E812="New Pharmacy", E812="New Traditional"), "Online / New",
IF(OR(E812="Specialty", E812="SubD A", E812="SubD B"), "Specialty / Niche",
IF(E812="Hyper", "Hyper", "Other"))))))</f>
        <v>Specialty / Niche</v>
      </c>
      <c r="G812" s="5" t="s">
        <v>153</v>
      </c>
      <c r="H812" s="5" t="s">
        <v>20</v>
      </c>
      <c r="I812" s="5" t="s">
        <v>563</v>
      </c>
      <c r="J812" s="5">
        <v>16</v>
      </c>
      <c r="K812" s="5">
        <v>16</v>
      </c>
      <c r="L812" s="5">
        <v>4939.84</v>
      </c>
      <c r="M812" s="5"/>
      <c r="N812" s="5" t="s">
        <v>695</v>
      </c>
      <c r="O812" s="6">
        <f>Table1[[#This Row],[quantity]]*Table1[[#This Row],[amount]]</f>
        <v>79037.440000000002</v>
      </c>
    </row>
    <row r="813" spans="1:15" x14ac:dyDescent="0.35">
      <c r="A813" s="4">
        <v>45640</v>
      </c>
      <c r="B813" s="5" t="s">
        <v>694</v>
      </c>
      <c r="C813" s="5" t="s">
        <v>698</v>
      </c>
      <c r="D813" s="5" t="s">
        <v>699</v>
      </c>
      <c r="E813" s="5" t="s">
        <v>152</v>
      </c>
      <c r="F813" s="5" t="str">
        <f>IF(OR(E813="Large A Pharmacy", E813="Large B Pharmacy", E813="Medium Pharmacy", E813="Small A Pharmacy", E813="Small B Pharmacy", E813="Small C Pharmacy"), "Retail Pharmacy",
IF(OR(E813="Large A Traditional", E813="Large B Traditional", E813="Medium Traditional", E813="Small A Traditional", E813="Small B Traditional", E813="Small C Traditional"), "Retail Traditional",
IF(OR(E813="Semi WS Beauty", E813="Semi WS Traditional"), "Wholesale",
IF(OR(E813="New Beauty", E813="New Pharmacy", E813="New Traditional"), "Online / New",
IF(OR(E813="Specialty", E813="SubD A", E813="SubD B"), "Specialty / Niche",
IF(E813="Hyper", "Hyper", "Other"))))))</f>
        <v>Specialty / Niche</v>
      </c>
      <c r="G813" s="5" t="s">
        <v>153</v>
      </c>
      <c r="H813" s="5" t="s">
        <v>20</v>
      </c>
      <c r="I813" s="5" t="s">
        <v>21</v>
      </c>
      <c r="J813" s="5">
        <v>16</v>
      </c>
      <c r="K813" s="5">
        <v>16</v>
      </c>
      <c r="L813" s="5">
        <v>27649.599999999999</v>
      </c>
      <c r="M813" s="5"/>
      <c r="N813" s="5" t="s">
        <v>695</v>
      </c>
      <c r="O813" s="6">
        <f>Table1[[#This Row],[quantity]]*Table1[[#This Row],[amount]]</f>
        <v>442393.59999999998</v>
      </c>
    </row>
    <row r="814" spans="1:15" x14ac:dyDescent="0.35">
      <c r="A814" s="4">
        <v>45640</v>
      </c>
      <c r="B814" s="5" t="s">
        <v>694</v>
      </c>
      <c r="C814" s="5" t="s">
        <v>700</v>
      </c>
      <c r="D814" s="5" t="s">
        <v>701</v>
      </c>
      <c r="E814" s="5" t="s">
        <v>83</v>
      </c>
      <c r="F814" s="5" t="str">
        <f>IF(OR(E814="Large A Pharmacy", E814="Large B Pharmacy", E814="Medium Pharmacy", E814="Small A Pharmacy", E814="Small B Pharmacy", E814="Small C Pharmacy"), "Retail Pharmacy",
IF(OR(E814="Large A Traditional", E814="Large B Traditional", E814="Medium Traditional", E814="Small A Traditional", E814="Small B Traditional", E814="Small C Traditional"), "Retail Traditional",
IF(OR(E814="Semi WS Beauty", E814="Semi WS Traditional"), "Wholesale",
IF(OR(E814="New Beauty", E814="New Pharmacy", E814="New Traditional"), "Online / New",
IF(OR(E814="Specialty", E814="SubD A", E814="SubD B"), "Specialty / Niche",
IF(E814="Hyper", "Hyper", "Other"))))))</f>
        <v>Specialty / Niche</v>
      </c>
      <c r="G814" s="5" t="s">
        <v>84</v>
      </c>
      <c r="H814" s="5" t="s">
        <v>20</v>
      </c>
      <c r="I814" s="5" t="s">
        <v>21</v>
      </c>
      <c r="J814" s="5">
        <v>16</v>
      </c>
      <c r="K814" s="5">
        <v>16</v>
      </c>
      <c r="L814" s="5">
        <v>27649.599999999999</v>
      </c>
      <c r="M814" s="5"/>
      <c r="N814" s="5" t="s">
        <v>695</v>
      </c>
      <c r="O814" s="6">
        <f>Table1[[#This Row],[quantity]]*Table1[[#This Row],[amount]]</f>
        <v>442393.59999999998</v>
      </c>
    </row>
    <row r="815" spans="1:15" x14ac:dyDescent="0.35">
      <c r="A815" s="4">
        <v>45640</v>
      </c>
      <c r="B815" s="5" t="s">
        <v>694</v>
      </c>
      <c r="C815" s="5" t="s">
        <v>150</v>
      </c>
      <c r="D815" s="5" t="s">
        <v>151</v>
      </c>
      <c r="E815" s="5" t="s">
        <v>152</v>
      </c>
      <c r="F815" s="5" t="str">
        <f>IF(OR(E815="Large A Pharmacy", E815="Large B Pharmacy", E815="Medium Pharmacy", E815="Small A Pharmacy", E815="Small B Pharmacy", E815="Small C Pharmacy"), "Retail Pharmacy",
IF(OR(E815="Large A Traditional", E815="Large B Traditional", E815="Medium Traditional", E815="Small A Traditional", E815="Small B Traditional", E815="Small C Traditional"), "Retail Traditional",
IF(OR(E815="Semi WS Beauty", E815="Semi WS Traditional"), "Wholesale",
IF(OR(E815="New Beauty", E815="New Pharmacy", E815="New Traditional"), "Online / New",
IF(OR(E815="Specialty", E815="SubD A", E815="SubD B"), "Specialty / Niche",
IF(E815="Hyper", "Hyper", "Other"))))))</f>
        <v>Specialty / Niche</v>
      </c>
      <c r="G815" s="5" t="s">
        <v>153</v>
      </c>
      <c r="H815" s="5" t="s">
        <v>20</v>
      </c>
      <c r="I815" s="5" t="s">
        <v>21</v>
      </c>
      <c r="J815" s="5">
        <v>16</v>
      </c>
      <c r="K815" s="5">
        <v>16</v>
      </c>
      <c r="L815" s="5">
        <v>27649.599999999999</v>
      </c>
      <c r="M815" s="5"/>
      <c r="N815" s="5" t="s">
        <v>695</v>
      </c>
      <c r="O815" s="6">
        <f>Table1[[#This Row],[quantity]]*Table1[[#This Row],[amount]]</f>
        <v>442393.59999999998</v>
      </c>
    </row>
    <row r="816" spans="1:15" x14ac:dyDescent="0.35">
      <c r="A816" s="4">
        <v>45646</v>
      </c>
      <c r="B816" s="5" t="s">
        <v>694</v>
      </c>
      <c r="C816" s="5" t="s">
        <v>702</v>
      </c>
      <c r="D816" s="5" t="s">
        <v>703</v>
      </c>
      <c r="E816" s="5" t="s">
        <v>83</v>
      </c>
      <c r="F816" s="5" t="str">
        <f>IF(OR(E816="Large A Pharmacy", E816="Large B Pharmacy", E816="Medium Pharmacy", E816="Small A Pharmacy", E816="Small B Pharmacy", E816="Small C Pharmacy"), "Retail Pharmacy",
IF(OR(E816="Large A Traditional", E816="Large B Traditional", E816="Medium Traditional", E816="Small A Traditional", E816="Small B Traditional", E816="Small C Traditional"), "Retail Traditional",
IF(OR(E816="Semi WS Beauty", E816="Semi WS Traditional"), "Wholesale",
IF(OR(E816="New Beauty", E816="New Pharmacy", E816="New Traditional"), "Online / New",
IF(OR(E816="Specialty", E816="SubD A", E816="SubD B"), "Specialty / Niche",
IF(E816="Hyper", "Hyper", "Other"))))))</f>
        <v>Specialty / Niche</v>
      </c>
      <c r="G816" s="5" t="s">
        <v>84</v>
      </c>
      <c r="H816" s="5" t="s">
        <v>20</v>
      </c>
      <c r="I816" s="5" t="s">
        <v>563</v>
      </c>
      <c r="J816" s="5">
        <v>16</v>
      </c>
      <c r="K816" s="5">
        <v>16</v>
      </c>
      <c r="L816" s="5">
        <v>4939.84</v>
      </c>
      <c r="M816" s="5"/>
      <c r="N816" s="5" t="s">
        <v>146</v>
      </c>
      <c r="O816" s="6">
        <f>Table1[[#This Row],[quantity]]*Table1[[#This Row],[amount]]</f>
        <v>79037.440000000002</v>
      </c>
    </row>
    <row r="817" spans="1:15" x14ac:dyDescent="0.35">
      <c r="A817" s="4">
        <v>45646</v>
      </c>
      <c r="B817" s="5" t="s">
        <v>694</v>
      </c>
      <c r="C817" s="5" t="s">
        <v>715</v>
      </c>
      <c r="D817" s="5" t="s">
        <v>716</v>
      </c>
      <c r="E817" s="5" t="s">
        <v>152</v>
      </c>
      <c r="F817" s="5" t="str">
        <f>IF(OR(E817="Large A Pharmacy", E817="Large B Pharmacy", E817="Medium Pharmacy", E817="Small A Pharmacy", E817="Small B Pharmacy", E817="Small C Pharmacy"), "Retail Pharmacy",
IF(OR(E817="Large A Traditional", E817="Large B Traditional", E817="Medium Traditional", E817="Small A Traditional", E817="Small B Traditional", E817="Small C Traditional"), "Retail Traditional",
IF(OR(E817="Semi WS Beauty", E817="Semi WS Traditional"), "Wholesale",
IF(OR(E817="New Beauty", E817="New Pharmacy", E817="New Traditional"), "Online / New",
IF(OR(E817="Specialty", E817="SubD A", E817="SubD B"), "Specialty / Niche",
IF(E817="Hyper", "Hyper", "Other"))))))</f>
        <v>Specialty / Niche</v>
      </c>
      <c r="G817" s="5" t="s">
        <v>153</v>
      </c>
      <c r="H817" s="5" t="s">
        <v>20</v>
      </c>
      <c r="I817" s="5" t="s">
        <v>563</v>
      </c>
      <c r="J817" s="5">
        <v>16</v>
      </c>
      <c r="K817" s="5">
        <v>16</v>
      </c>
      <c r="L817" s="5">
        <v>4939.84</v>
      </c>
      <c r="M817" s="5"/>
      <c r="N817" s="5" t="s">
        <v>146</v>
      </c>
      <c r="O817" s="6">
        <f>Table1[[#This Row],[quantity]]*Table1[[#This Row],[amount]]</f>
        <v>79037.440000000002</v>
      </c>
    </row>
    <row r="818" spans="1:15" x14ac:dyDescent="0.35">
      <c r="A818" s="4">
        <v>45639</v>
      </c>
      <c r="B818" s="5" t="s">
        <v>694</v>
      </c>
      <c r="C818" s="5" t="s">
        <v>704</v>
      </c>
      <c r="D818" s="5" t="s">
        <v>705</v>
      </c>
      <c r="E818" s="5" t="s">
        <v>83</v>
      </c>
      <c r="F818" s="5" t="str">
        <f>IF(OR(E818="Large A Pharmacy", E818="Large B Pharmacy", E818="Medium Pharmacy", E818="Small A Pharmacy", E818="Small B Pharmacy", E818="Small C Pharmacy"), "Retail Pharmacy",
IF(OR(E818="Large A Traditional", E818="Large B Traditional", E818="Medium Traditional", E818="Small A Traditional", E818="Small B Traditional", E818="Small C Traditional"), "Retail Traditional",
IF(OR(E818="Semi WS Beauty", E818="Semi WS Traditional"), "Wholesale",
IF(OR(E818="New Beauty", E818="New Pharmacy", E818="New Traditional"), "Online / New",
IF(OR(E818="Specialty", E818="SubD A", E818="SubD B"), "Specialty / Niche",
IF(E818="Hyper", "Hyper", "Other"))))))</f>
        <v>Specialty / Niche</v>
      </c>
      <c r="G818" s="5" t="s">
        <v>84</v>
      </c>
      <c r="H818" s="5" t="s">
        <v>188</v>
      </c>
      <c r="I818" s="5" t="s">
        <v>612</v>
      </c>
      <c r="J818" s="5">
        <v>30</v>
      </c>
      <c r="K818" s="5">
        <v>9</v>
      </c>
      <c r="L818" s="5">
        <v>3068.19</v>
      </c>
      <c r="M818" s="5"/>
      <c r="N818" s="5" t="s">
        <v>86</v>
      </c>
      <c r="O818" s="6">
        <f>Table1[[#This Row],[quantity]]*Table1[[#This Row],[amount]]</f>
        <v>27613.71</v>
      </c>
    </row>
    <row r="819" spans="1:15" x14ac:dyDescent="0.35">
      <c r="A819" s="4">
        <v>45640</v>
      </c>
      <c r="B819" s="5" t="s">
        <v>694</v>
      </c>
      <c r="C819" s="5" t="s">
        <v>543</v>
      </c>
      <c r="D819" s="5" t="s">
        <v>544</v>
      </c>
      <c r="E819" s="5" t="s">
        <v>83</v>
      </c>
      <c r="F819" s="5" t="str">
        <f>IF(OR(E819="Large A Pharmacy", E819="Large B Pharmacy", E819="Medium Pharmacy", E819="Small A Pharmacy", E819="Small B Pharmacy", E819="Small C Pharmacy"), "Retail Pharmacy",
IF(OR(E819="Large A Traditional", E819="Large B Traditional", E819="Medium Traditional", E819="Small A Traditional", E819="Small B Traditional", E819="Small C Traditional"), "Retail Traditional",
IF(OR(E819="Semi WS Beauty", E819="Semi WS Traditional"), "Wholesale",
IF(OR(E819="New Beauty", E819="New Pharmacy", E819="New Traditional"), "Online / New",
IF(OR(E819="Specialty", E819="SubD A", E819="SubD B"), "Specialty / Niche",
IF(E819="Hyper", "Hyper", "Other"))))))</f>
        <v>Specialty / Niche</v>
      </c>
      <c r="G819" s="5" t="s">
        <v>84</v>
      </c>
      <c r="H819" s="5" t="s">
        <v>130</v>
      </c>
      <c r="I819" s="5" t="s">
        <v>131</v>
      </c>
      <c r="J819" s="5">
        <v>5</v>
      </c>
      <c r="K819" s="5">
        <v>55</v>
      </c>
      <c r="L819" s="5">
        <v>33051.15</v>
      </c>
      <c r="M819" s="5"/>
      <c r="N819" s="5" t="s">
        <v>695</v>
      </c>
      <c r="O819" s="6">
        <f>Table1[[#This Row],[quantity]]*Table1[[#This Row],[amount]]</f>
        <v>1817813.25</v>
      </c>
    </row>
    <row r="820" spans="1:15" x14ac:dyDescent="0.35">
      <c r="A820" s="4">
        <v>45646</v>
      </c>
      <c r="B820" s="5" t="s">
        <v>694</v>
      </c>
      <c r="C820" s="5" t="s">
        <v>704</v>
      </c>
      <c r="D820" s="5" t="s">
        <v>705</v>
      </c>
      <c r="E820" s="5" t="s">
        <v>83</v>
      </c>
      <c r="F820" s="5" t="str">
        <f>IF(OR(E820="Large A Pharmacy", E820="Large B Pharmacy", E820="Medium Pharmacy", E820="Small A Pharmacy", E820="Small B Pharmacy", E820="Small C Pharmacy"), "Retail Pharmacy",
IF(OR(E820="Large A Traditional", E820="Large B Traditional", E820="Medium Traditional", E820="Small A Traditional", E820="Small B Traditional", E820="Small C Traditional"), "Retail Traditional",
IF(OR(E820="Semi WS Beauty", E820="Semi WS Traditional"), "Wholesale",
IF(OR(E820="New Beauty", E820="New Pharmacy", E820="New Traditional"), "Online / New",
IF(OR(E820="Specialty", E820="SubD A", E820="SubD B"), "Specialty / Niche",
IF(E820="Hyper", "Hyper", "Other"))))))</f>
        <v>Specialty / Niche</v>
      </c>
      <c r="G820" s="5" t="s">
        <v>84</v>
      </c>
      <c r="H820" s="5" t="s">
        <v>188</v>
      </c>
      <c r="I820" s="5" t="s">
        <v>612</v>
      </c>
      <c r="J820" s="5">
        <v>56</v>
      </c>
      <c r="K820" s="5">
        <v>5</v>
      </c>
      <c r="L820" s="5">
        <v>1068.1500000000001</v>
      </c>
      <c r="M820" s="5"/>
      <c r="N820" s="5" t="s">
        <v>146</v>
      </c>
      <c r="O820" s="6">
        <f>Table1[[#This Row],[quantity]]*Table1[[#This Row],[amount]]</f>
        <v>5340.75</v>
      </c>
    </row>
    <row r="821" spans="1:15" x14ac:dyDescent="0.35">
      <c r="A821" s="4">
        <v>45639</v>
      </c>
      <c r="B821" s="5" t="s">
        <v>694</v>
      </c>
      <c r="C821" s="5" t="s">
        <v>704</v>
      </c>
      <c r="D821" s="5" t="s">
        <v>705</v>
      </c>
      <c r="E821" s="5" t="s">
        <v>83</v>
      </c>
      <c r="F821" s="5" t="str">
        <f>IF(OR(E821="Large A Pharmacy", E821="Large B Pharmacy", E821="Medium Pharmacy", E821="Small A Pharmacy", E821="Small B Pharmacy", E821="Small C Pharmacy"), "Retail Pharmacy",
IF(OR(E821="Large A Traditional", E821="Large B Traditional", E821="Medium Traditional", E821="Small A Traditional", E821="Small B Traditional", E821="Small C Traditional"), "Retail Traditional",
IF(OR(E821="Semi WS Beauty", E821="Semi WS Traditional"), "Wholesale",
IF(OR(E821="New Beauty", E821="New Pharmacy", E821="New Traditional"), "Online / New",
IF(OR(E821="Specialty", E821="SubD A", E821="SubD B"), "Specialty / Niche",
IF(E821="Hyper", "Hyper", "Other"))))))</f>
        <v>Specialty / Niche</v>
      </c>
      <c r="G821" s="5" t="s">
        <v>84</v>
      </c>
      <c r="H821" s="5" t="s">
        <v>130</v>
      </c>
      <c r="I821" s="5" t="s">
        <v>131</v>
      </c>
      <c r="J821" s="5">
        <v>12</v>
      </c>
      <c r="K821" s="5">
        <v>24</v>
      </c>
      <c r="L821" s="5">
        <v>2777.76</v>
      </c>
      <c r="M821" s="5"/>
      <c r="N821" s="5" t="s">
        <v>86</v>
      </c>
      <c r="O821" s="6">
        <f>Table1[[#This Row],[quantity]]*Table1[[#This Row],[amount]]</f>
        <v>66666.240000000005</v>
      </c>
    </row>
    <row r="822" spans="1:15" x14ac:dyDescent="0.35">
      <c r="A822" s="4">
        <v>45640</v>
      </c>
      <c r="B822" s="5" t="s">
        <v>694</v>
      </c>
      <c r="C822" s="5" t="s">
        <v>543</v>
      </c>
      <c r="D822" s="5" t="s">
        <v>544</v>
      </c>
      <c r="E822" s="5" t="s">
        <v>83</v>
      </c>
      <c r="F822" s="5" t="str">
        <f>IF(OR(E822="Large A Pharmacy", E822="Large B Pharmacy", E822="Medium Pharmacy", E822="Small A Pharmacy", E822="Small B Pharmacy", E822="Small C Pharmacy"), "Retail Pharmacy",
IF(OR(E822="Large A Traditional", E822="Large B Traditional", E822="Medium Traditional", E822="Small A Traditional", E822="Small B Traditional", E822="Small C Traditional"), "Retail Traditional",
IF(OR(E822="Semi WS Beauty", E822="Semi WS Traditional"), "Wholesale",
IF(OR(E822="New Beauty", E822="New Pharmacy", E822="New Traditional"), "Online / New",
IF(OR(E822="Specialty", E822="SubD A", E822="SubD B"), "Specialty / Niche",
IF(E822="Hyper", "Hyper", "Other"))))))</f>
        <v>Specialty / Niche</v>
      </c>
      <c r="G822" s="5" t="s">
        <v>84</v>
      </c>
      <c r="H822" s="5" t="s">
        <v>144</v>
      </c>
      <c r="I822" s="5" t="s">
        <v>145</v>
      </c>
      <c r="J822" s="5">
        <v>48</v>
      </c>
      <c r="K822" s="5">
        <v>6</v>
      </c>
      <c r="L822" s="5">
        <v>850.02</v>
      </c>
      <c r="M822" s="5"/>
      <c r="N822" s="5" t="s">
        <v>695</v>
      </c>
      <c r="O822" s="6">
        <f>Table1[[#This Row],[quantity]]*Table1[[#This Row],[amount]]</f>
        <v>5100.12</v>
      </c>
    </row>
    <row r="823" spans="1:15" x14ac:dyDescent="0.35">
      <c r="A823" s="4">
        <v>45640</v>
      </c>
      <c r="B823" s="5" t="s">
        <v>694</v>
      </c>
      <c r="C823" s="5" t="s">
        <v>658</v>
      </c>
      <c r="D823" s="5" t="s">
        <v>659</v>
      </c>
      <c r="E823" s="5" t="s">
        <v>152</v>
      </c>
      <c r="F823" s="5" t="str">
        <f>IF(OR(E823="Large A Pharmacy", E823="Large B Pharmacy", E823="Medium Pharmacy", E823="Small A Pharmacy", E823="Small B Pharmacy", E823="Small C Pharmacy"), "Retail Pharmacy",
IF(OR(E823="Large A Traditional", E823="Large B Traditional", E823="Medium Traditional", E823="Small A Traditional", E823="Small B Traditional", E823="Small C Traditional"), "Retail Traditional",
IF(OR(E823="Semi WS Beauty", E823="Semi WS Traditional"), "Wholesale",
IF(OR(E823="New Beauty", E823="New Pharmacy", E823="New Traditional"), "Online / New",
IF(OR(E823="Specialty", E823="SubD A", E823="SubD B"), "Specialty / Niche",
IF(E823="Hyper", "Hyper", "Other"))))))</f>
        <v>Specialty / Niche</v>
      </c>
      <c r="G823" s="5" t="s">
        <v>153</v>
      </c>
      <c r="H823" s="5" t="s">
        <v>144</v>
      </c>
      <c r="I823" s="5" t="s">
        <v>145</v>
      </c>
      <c r="J823" s="5">
        <v>24</v>
      </c>
      <c r="K823" s="5">
        <v>12</v>
      </c>
      <c r="L823" s="5">
        <v>1500</v>
      </c>
      <c r="M823" s="5"/>
      <c r="N823" s="5" t="s">
        <v>695</v>
      </c>
      <c r="O823" s="6">
        <f>Table1[[#This Row],[quantity]]*Table1[[#This Row],[amount]]</f>
        <v>18000</v>
      </c>
    </row>
    <row r="824" spans="1:15" x14ac:dyDescent="0.35">
      <c r="A824" s="4">
        <v>45640</v>
      </c>
      <c r="B824" s="5" t="s">
        <v>694</v>
      </c>
      <c r="C824" s="5" t="s">
        <v>658</v>
      </c>
      <c r="D824" s="5" t="s">
        <v>659</v>
      </c>
      <c r="E824" s="5" t="s">
        <v>152</v>
      </c>
      <c r="F824" s="5" t="str">
        <f>IF(OR(E824="Large A Pharmacy", E824="Large B Pharmacy", E824="Medium Pharmacy", E824="Small A Pharmacy", E824="Small B Pharmacy", E824="Small C Pharmacy"), "Retail Pharmacy",
IF(OR(E824="Large A Traditional", E824="Large B Traditional", E824="Medium Traditional", E824="Small A Traditional", E824="Small B Traditional", E824="Small C Traditional"), "Retail Traditional",
IF(OR(E824="Semi WS Beauty", E824="Semi WS Traditional"), "Wholesale",
IF(OR(E824="New Beauty", E824="New Pharmacy", E824="New Traditional"), "Online / New",
IF(OR(E824="Specialty", E824="SubD A", E824="SubD B"), "Specialty / Niche",
IF(E824="Hyper", "Hyper", "Other"))))))</f>
        <v>Specialty / Niche</v>
      </c>
      <c r="G824" s="5" t="s">
        <v>153</v>
      </c>
      <c r="H824" s="5" t="s">
        <v>144</v>
      </c>
      <c r="I824" s="5" t="s">
        <v>145</v>
      </c>
      <c r="J824" s="5">
        <v>24</v>
      </c>
      <c r="K824" s="5">
        <v>12</v>
      </c>
      <c r="L824" s="5">
        <v>1500</v>
      </c>
      <c r="M824" s="5"/>
      <c r="N824" s="5" t="s">
        <v>695</v>
      </c>
      <c r="O824" s="6">
        <f>Table1[[#This Row],[quantity]]*Table1[[#This Row],[amount]]</f>
        <v>18000</v>
      </c>
    </row>
    <row r="825" spans="1:15" x14ac:dyDescent="0.35">
      <c r="A825" s="4">
        <v>45640</v>
      </c>
      <c r="B825" s="5" t="s">
        <v>694</v>
      </c>
      <c r="C825" s="5" t="s">
        <v>561</v>
      </c>
      <c r="D825" s="5" t="s">
        <v>562</v>
      </c>
      <c r="E825" s="5" t="s">
        <v>83</v>
      </c>
      <c r="F825" s="5" t="str">
        <f>IF(OR(E825="Large A Pharmacy", E825="Large B Pharmacy", E825="Medium Pharmacy", E825="Small A Pharmacy", E825="Small B Pharmacy", E825="Small C Pharmacy"), "Retail Pharmacy",
IF(OR(E825="Large A Traditional", E825="Large B Traditional", E825="Medium Traditional", E825="Small A Traditional", E825="Small B Traditional", E825="Small C Traditional"), "Retail Traditional",
IF(OR(E825="Semi WS Beauty", E825="Semi WS Traditional"), "Wholesale",
IF(OR(E825="New Beauty", E825="New Pharmacy", E825="New Traditional"), "Online / New",
IF(OR(E825="Specialty", E825="SubD A", E825="SubD B"), "Specialty / Niche",
IF(E825="Hyper", "Hyper", "Other"))))))</f>
        <v>Specialty / Niche</v>
      </c>
      <c r="G825" s="5" t="s">
        <v>84</v>
      </c>
      <c r="H825" s="5" t="s">
        <v>548</v>
      </c>
      <c r="I825" s="5" t="s">
        <v>619</v>
      </c>
      <c r="J825" s="5">
        <v>12</v>
      </c>
      <c r="K825" s="5">
        <v>24</v>
      </c>
      <c r="L825" s="5">
        <v>5335.68</v>
      </c>
      <c r="M825" s="5"/>
      <c r="N825" s="5" t="s">
        <v>695</v>
      </c>
      <c r="O825" s="6">
        <f>Table1[[#This Row],[quantity]]*Table1[[#This Row],[amount]]</f>
        <v>128056.32000000001</v>
      </c>
    </row>
    <row r="826" spans="1:15" x14ac:dyDescent="0.35">
      <c r="A826" s="4">
        <v>45640</v>
      </c>
      <c r="B826" s="5" t="s">
        <v>694</v>
      </c>
      <c r="C826" s="5" t="s">
        <v>658</v>
      </c>
      <c r="D826" s="5" t="s">
        <v>659</v>
      </c>
      <c r="E826" s="5" t="s">
        <v>152</v>
      </c>
      <c r="F826" s="5" t="str">
        <f>IF(OR(E826="Large A Pharmacy", E826="Large B Pharmacy", E826="Medium Pharmacy", E826="Small A Pharmacy", E826="Small B Pharmacy", E826="Small C Pharmacy"), "Retail Pharmacy",
IF(OR(E826="Large A Traditional", E826="Large B Traditional", E826="Medium Traditional", E826="Small A Traditional", E826="Small B Traditional", E826="Small C Traditional"), "Retail Traditional",
IF(OR(E826="Semi WS Beauty", E826="Semi WS Traditional"), "Wholesale",
IF(OR(E826="New Beauty", E826="New Pharmacy", E826="New Traditional"), "Online / New",
IF(OR(E826="Specialty", E826="SubD A", E826="SubD B"), "Specialty / Niche",
IF(E826="Hyper", "Hyper", "Other"))))))</f>
        <v>Specialty / Niche</v>
      </c>
      <c r="G826" s="5" t="s">
        <v>153</v>
      </c>
      <c r="H826" s="5" t="s">
        <v>20</v>
      </c>
      <c r="I826" s="5" t="s">
        <v>21</v>
      </c>
      <c r="J826" s="5">
        <v>24</v>
      </c>
      <c r="K826" s="5">
        <v>12</v>
      </c>
      <c r="L826" s="5">
        <v>990</v>
      </c>
      <c r="M826" s="5"/>
      <c r="N826" s="5" t="s">
        <v>695</v>
      </c>
      <c r="O826" s="6">
        <f>Table1[[#This Row],[quantity]]*Table1[[#This Row],[amount]]</f>
        <v>11880</v>
      </c>
    </row>
    <row r="827" spans="1:15" x14ac:dyDescent="0.35">
      <c r="A827" s="4">
        <v>45640</v>
      </c>
      <c r="B827" s="5" t="s">
        <v>694</v>
      </c>
      <c r="C827" s="5" t="s">
        <v>543</v>
      </c>
      <c r="D827" s="5" t="s">
        <v>544</v>
      </c>
      <c r="E827" s="5" t="s">
        <v>83</v>
      </c>
      <c r="F827" s="5" t="str">
        <f>IF(OR(E827="Large A Pharmacy", E827="Large B Pharmacy", E827="Medium Pharmacy", E827="Small A Pharmacy", E827="Small B Pharmacy", E827="Small C Pharmacy"), "Retail Pharmacy",
IF(OR(E827="Large A Traditional", E827="Large B Traditional", E827="Medium Traditional", E827="Small A Traditional", E827="Small B Traditional", E827="Small C Traditional"), "Retail Traditional",
IF(OR(E827="Semi WS Beauty", E827="Semi WS Traditional"), "Wholesale",
IF(OR(E827="New Beauty", E827="New Pharmacy", E827="New Traditional"), "Online / New",
IF(OR(E827="Specialty", E827="SubD A", E827="SubD B"), "Specialty / Niche",
IF(E827="Hyper", "Hyper", "Other"))))))</f>
        <v>Specialty / Niche</v>
      </c>
      <c r="G827" s="5" t="s">
        <v>84</v>
      </c>
      <c r="H827" s="5" t="s">
        <v>41</v>
      </c>
      <c r="I827" s="5" t="s">
        <v>42</v>
      </c>
      <c r="J827" s="5">
        <v>12</v>
      </c>
      <c r="K827" s="5">
        <v>24</v>
      </c>
      <c r="L827" s="5">
        <v>7980</v>
      </c>
      <c r="M827" s="5"/>
      <c r="N827" s="5" t="s">
        <v>695</v>
      </c>
      <c r="O827" s="6">
        <f>Table1[[#This Row],[quantity]]*Table1[[#This Row],[amount]]</f>
        <v>191520</v>
      </c>
    </row>
    <row r="828" spans="1:15" x14ac:dyDescent="0.35">
      <c r="A828" s="4">
        <v>45640</v>
      </c>
      <c r="B828" s="5" t="s">
        <v>694</v>
      </c>
      <c r="C828" s="5" t="s">
        <v>543</v>
      </c>
      <c r="D828" s="5" t="s">
        <v>544</v>
      </c>
      <c r="E828" s="5" t="s">
        <v>83</v>
      </c>
      <c r="F828" s="5" t="str">
        <f>IF(OR(E828="Large A Pharmacy", E828="Large B Pharmacy", E828="Medium Pharmacy", E828="Small A Pharmacy", E828="Small B Pharmacy", E828="Small C Pharmacy"), "Retail Pharmacy",
IF(OR(E828="Large A Traditional", E828="Large B Traditional", E828="Medium Traditional", E828="Small A Traditional", E828="Small B Traditional", E828="Small C Traditional"), "Retail Traditional",
IF(OR(E828="Semi WS Beauty", E828="Semi WS Traditional"), "Wholesale",
IF(OR(E828="New Beauty", E828="New Pharmacy", E828="New Traditional"), "Online / New",
IF(OR(E828="Specialty", E828="SubD A", E828="SubD B"), "Specialty / Niche",
IF(E828="Hyper", "Hyper", "Other"))))))</f>
        <v>Specialty / Niche</v>
      </c>
      <c r="G828" s="5" t="s">
        <v>84</v>
      </c>
      <c r="H828" s="5" t="s">
        <v>41</v>
      </c>
      <c r="I828" s="5" t="s">
        <v>42</v>
      </c>
      <c r="J828" s="5">
        <v>12</v>
      </c>
      <c r="K828" s="5">
        <v>24</v>
      </c>
      <c r="L828" s="5">
        <v>7980</v>
      </c>
      <c r="M828" s="5"/>
      <c r="N828" s="5" t="s">
        <v>695</v>
      </c>
      <c r="O828" s="6">
        <f>Table1[[#This Row],[quantity]]*Table1[[#This Row],[amount]]</f>
        <v>191520</v>
      </c>
    </row>
    <row r="829" spans="1:15" x14ac:dyDescent="0.35">
      <c r="A829" s="4">
        <v>45640</v>
      </c>
      <c r="B829" s="5" t="s">
        <v>694</v>
      </c>
      <c r="C829" s="5" t="s">
        <v>543</v>
      </c>
      <c r="D829" s="5" t="s">
        <v>544</v>
      </c>
      <c r="E829" s="5" t="s">
        <v>83</v>
      </c>
      <c r="F829" s="5" t="str">
        <f>IF(OR(E829="Large A Pharmacy", E829="Large B Pharmacy", E829="Medium Pharmacy", E829="Small A Pharmacy", E829="Small B Pharmacy", E829="Small C Pharmacy"), "Retail Pharmacy",
IF(OR(E829="Large A Traditional", E829="Large B Traditional", E829="Medium Traditional", E829="Small A Traditional", E829="Small B Traditional", E829="Small C Traditional"), "Retail Traditional",
IF(OR(E829="Semi WS Beauty", E829="Semi WS Traditional"), "Wholesale",
IF(OR(E829="New Beauty", E829="New Pharmacy", E829="New Traditional"), "Online / New",
IF(OR(E829="Specialty", E829="SubD A", E829="SubD B"), "Specialty / Niche",
IF(E829="Hyper", "Hyper", "Other"))))))</f>
        <v>Specialty / Niche</v>
      </c>
      <c r="G829" s="5" t="s">
        <v>84</v>
      </c>
      <c r="H829" s="5" t="s">
        <v>130</v>
      </c>
      <c r="I829" s="5" t="s">
        <v>556</v>
      </c>
      <c r="J829" s="5">
        <v>12</v>
      </c>
      <c r="K829" s="5">
        <v>24</v>
      </c>
      <c r="L829" s="5">
        <v>5666.64</v>
      </c>
      <c r="M829" s="5"/>
      <c r="N829" s="5" t="s">
        <v>695</v>
      </c>
      <c r="O829" s="6">
        <f>Table1[[#This Row],[quantity]]*Table1[[#This Row],[amount]]</f>
        <v>135999.36000000002</v>
      </c>
    </row>
    <row r="830" spans="1:15" x14ac:dyDescent="0.35">
      <c r="A830" s="4">
        <v>45642</v>
      </c>
      <c r="B830" s="5" t="s">
        <v>694</v>
      </c>
      <c r="C830" s="5" t="s">
        <v>546</v>
      </c>
      <c r="D830" s="5" t="s">
        <v>547</v>
      </c>
      <c r="E830" s="5" t="s">
        <v>152</v>
      </c>
      <c r="F830" s="5" t="str">
        <f>IF(OR(E830="Large A Pharmacy", E830="Large B Pharmacy", E830="Medium Pharmacy", E830="Small A Pharmacy", E830="Small B Pharmacy", E830="Small C Pharmacy"), "Retail Pharmacy",
IF(OR(E830="Large A Traditional", E830="Large B Traditional", E830="Medium Traditional", E830="Small A Traditional", E830="Small B Traditional", E830="Small C Traditional"), "Retail Traditional",
IF(OR(E830="Semi WS Beauty", E830="Semi WS Traditional"), "Wholesale",
IF(OR(E830="New Beauty", E830="New Pharmacy", E830="New Traditional"), "Online / New",
IF(OR(E830="Specialty", E830="SubD A", E830="SubD B"), "Specialty / Niche",
IF(E830="Hyper", "Hyper", "Other"))))))</f>
        <v>Specialty / Niche</v>
      </c>
      <c r="G830" s="5" t="s">
        <v>153</v>
      </c>
      <c r="H830" s="5" t="s">
        <v>28</v>
      </c>
      <c r="I830" s="5" t="s">
        <v>85</v>
      </c>
      <c r="J830" s="5">
        <v>48</v>
      </c>
      <c r="K830" s="5">
        <v>6</v>
      </c>
      <c r="L830" s="5">
        <v>3080.34</v>
      </c>
      <c r="M830" s="5"/>
      <c r="N830" s="5" t="s">
        <v>695</v>
      </c>
      <c r="O830" s="6">
        <f>Table1[[#This Row],[quantity]]*Table1[[#This Row],[amount]]</f>
        <v>18482.04</v>
      </c>
    </row>
    <row r="831" spans="1:15" x14ac:dyDescent="0.35">
      <c r="A831" s="4">
        <v>45642</v>
      </c>
      <c r="B831" s="5" t="s">
        <v>694</v>
      </c>
      <c r="C831" s="5" t="s">
        <v>546</v>
      </c>
      <c r="D831" s="5" t="s">
        <v>547</v>
      </c>
      <c r="E831" s="5" t="s">
        <v>152</v>
      </c>
      <c r="F831" s="5" t="str">
        <f>IF(OR(E831="Large A Pharmacy", E831="Large B Pharmacy", E831="Medium Pharmacy", E831="Small A Pharmacy", E831="Small B Pharmacy", E831="Small C Pharmacy"), "Retail Pharmacy",
IF(OR(E831="Large A Traditional", E831="Large B Traditional", E831="Medium Traditional", E831="Small A Traditional", E831="Small B Traditional", E831="Small C Traditional"), "Retail Traditional",
IF(OR(E831="Semi WS Beauty", E831="Semi WS Traditional"), "Wholesale",
IF(OR(E831="New Beauty", E831="New Pharmacy", E831="New Traditional"), "Online / New",
IF(OR(E831="Specialty", E831="SubD A", E831="SubD B"), "Specialty / Niche",
IF(E831="Hyper", "Hyper", "Other"))))))</f>
        <v>Specialty / Niche</v>
      </c>
      <c r="G831" s="5" t="s">
        <v>153</v>
      </c>
      <c r="H831" s="5" t="s">
        <v>144</v>
      </c>
      <c r="I831" s="5" t="s">
        <v>145</v>
      </c>
      <c r="J831" s="5">
        <v>48</v>
      </c>
      <c r="K831" s="5">
        <v>6</v>
      </c>
      <c r="L831" s="5">
        <v>700.02</v>
      </c>
      <c r="M831" s="5"/>
      <c r="N831" s="5" t="s">
        <v>695</v>
      </c>
      <c r="O831" s="6">
        <f>Table1[[#This Row],[quantity]]*Table1[[#This Row],[amount]]</f>
        <v>4200.12</v>
      </c>
    </row>
    <row r="832" spans="1:15" x14ac:dyDescent="0.35">
      <c r="A832" s="4">
        <v>45642</v>
      </c>
      <c r="B832" s="5" t="s">
        <v>694</v>
      </c>
      <c r="C832" s="5" t="s">
        <v>141</v>
      </c>
      <c r="D832" s="5" t="s">
        <v>142</v>
      </c>
      <c r="E832" s="5" t="s">
        <v>74</v>
      </c>
      <c r="F832" s="5" t="str">
        <f>IF(OR(E832="Large A Pharmacy", E832="Large B Pharmacy", E832="Medium Pharmacy", E832="Small A Pharmacy", E832="Small B Pharmacy", E832="Small C Pharmacy"), "Retail Pharmacy",
IF(OR(E832="Large A Traditional", E832="Large B Traditional", E832="Medium Traditional", E832="Small A Traditional", E832="Small B Traditional", E832="Small C Traditional"), "Retail Traditional",
IF(OR(E832="Semi WS Beauty", E832="Semi WS Traditional"), "Wholesale",
IF(OR(E832="New Beauty", E832="New Pharmacy", E832="New Traditional"), "Online / New",
IF(OR(E832="Specialty", E832="SubD A", E832="SubD B"), "Specialty / Niche",
IF(E832="Hyper", "Hyper", "Other"))))))</f>
        <v>Retail Pharmacy</v>
      </c>
      <c r="G832" s="5" t="s">
        <v>143</v>
      </c>
      <c r="H832" s="5" t="s">
        <v>144</v>
      </c>
      <c r="I832" s="5" t="s">
        <v>145</v>
      </c>
      <c r="J832" s="5">
        <v>48</v>
      </c>
      <c r="K832" s="5">
        <v>6</v>
      </c>
      <c r="L832" s="5">
        <v>2994.96</v>
      </c>
      <c r="M832" s="5"/>
      <c r="N832" s="5" t="s">
        <v>695</v>
      </c>
      <c r="O832" s="6">
        <f>Table1[[#This Row],[quantity]]*Table1[[#This Row],[amount]]</f>
        <v>17969.760000000002</v>
      </c>
    </row>
    <row r="833" spans="1:15" x14ac:dyDescent="0.35">
      <c r="A833" s="4">
        <v>45642</v>
      </c>
      <c r="B833" s="5" t="s">
        <v>694</v>
      </c>
      <c r="C833" s="5" t="s">
        <v>141</v>
      </c>
      <c r="D833" s="5" t="s">
        <v>142</v>
      </c>
      <c r="E833" s="5" t="s">
        <v>74</v>
      </c>
      <c r="F833" s="5" t="str">
        <f>IF(OR(E833="Large A Pharmacy", E833="Large B Pharmacy", E833="Medium Pharmacy", E833="Small A Pharmacy", E833="Small B Pharmacy", E833="Small C Pharmacy"), "Retail Pharmacy",
IF(OR(E833="Large A Traditional", E833="Large B Traditional", E833="Medium Traditional", E833="Small A Traditional", E833="Small B Traditional", E833="Small C Traditional"), "Retail Traditional",
IF(OR(E833="Semi WS Beauty", E833="Semi WS Traditional"), "Wholesale",
IF(OR(E833="New Beauty", E833="New Pharmacy", E833="New Traditional"), "Online / New",
IF(OR(E833="Specialty", E833="SubD A", E833="SubD B"), "Specialty / Niche",
IF(E833="Hyper", "Hyper", "Other"))))))</f>
        <v>Retail Pharmacy</v>
      </c>
      <c r="G833" s="5" t="s">
        <v>143</v>
      </c>
      <c r="H833" s="5" t="s">
        <v>548</v>
      </c>
      <c r="I833" s="5" t="s">
        <v>619</v>
      </c>
      <c r="J833" s="5">
        <v>24</v>
      </c>
      <c r="K833" s="5">
        <v>12</v>
      </c>
      <c r="L833" s="5">
        <v>2667.84</v>
      </c>
      <c r="M833" s="5"/>
      <c r="N833" s="5" t="s">
        <v>695</v>
      </c>
      <c r="O833" s="6">
        <f>Table1[[#This Row],[quantity]]*Table1[[#This Row],[amount]]</f>
        <v>32014.080000000002</v>
      </c>
    </row>
    <row r="834" spans="1:15" x14ac:dyDescent="0.35">
      <c r="A834" s="4">
        <v>45642</v>
      </c>
      <c r="B834" s="5" t="s">
        <v>694</v>
      </c>
      <c r="C834" s="5" t="s">
        <v>141</v>
      </c>
      <c r="D834" s="5" t="s">
        <v>142</v>
      </c>
      <c r="E834" s="5" t="s">
        <v>74</v>
      </c>
      <c r="F834" s="5" t="str">
        <f>IF(OR(E834="Large A Pharmacy", E834="Large B Pharmacy", E834="Medium Pharmacy", E834="Small A Pharmacy", E834="Small B Pharmacy", E834="Small C Pharmacy"), "Retail Pharmacy",
IF(OR(E834="Large A Traditional", E834="Large B Traditional", E834="Medium Traditional", E834="Small A Traditional", E834="Small B Traditional", E834="Small C Traditional"), "Retail Traditional",
IF(OR(E834="Semi WS Beauty", E834="Semi WS Traditional"), "Wholesale",
IF(OR(E834="New Beauty", E834="New Pharmacy", E834="New Traditional"), "Online / New",
IF(OR(E834="Specialty", E834="SubD A", E834="SubD B"), "Specialty / Niche",
IF(E834="Hyper", "Hyper", "Other"))))))</f>
        <v>Retail Pharmacy</v>
      </c>
      <c r="G834" s="5" t="s">
        <v>143</v>
      </c>
      <c r="H834" s="5" t="s">
        <v>548</v>
      </c>
      <c r="I834" s="5" t="s">
        <v>619</v>
      </c>
      <c r="J834" s="5">
        <v>24</v>
      </c>
      <c r="K834" s="5">
        <v>12</v>
      </c>
      <c r="L834" s="5">
        <v>2410.6799999999998</v>
      </c>
      <c r="M834" s="5"/>
      <c r="N834" s="5" t="s">
        <v>695</v>
      </c>
      <c r="O834" s="6">
        <f>Table1[[#This Row],[quantity]]*Table1[[#This Row],[amount]]</f>
        <v>28928.159999999996</v>
      </c>
    </row>
    <row r="835" spans="1:15" x14ac:dyDescent="0.35">
      <c r="A835" s="4">
        <v>45642</v>
      </c>
      <c r="B835" s="5" t="s">
        <v>694</v>
      </c>
      <c r="C835" s="5" t="s">
        <v>141</v>
      </c>
      <c r="D835" s="5" t="s">
        <v>142</v>
      </c>
      <c r="E835" s="5" t="s">
        <v>74</v>
      </c>
      <c r="F835" s="5" t="str">
        <f>IF(OR(E835="Large A Pharmacy", E835="Large B Pharmacy", E835="Medium Pharmacy", E835="Small A Pharmacy", E835="Small B Pharmacy", E835="Small C Pharmacy"), "Retail Pharmacy",
IF(OR(E835="Large A Traditional", E835="Large B Traditional", E835="Medium Traditional", E835="Small A Traditional", E835="Small B Traditional", E835="Small C Traditional"), "Retail Traditional",
IF(OR(E835="Semi WS Beauty", E835="Semi WS Traditional"), "Wholesale",
IF(OR(E835="New Beauty", E835="New Pharmacy", E835="New Traditional"), "Online / New",
IF(OR(E835="Specialty", E835="SubD A", E835="SubD B"), "Specialty / Niche",
IF(E835="Hyper", "Hyper", "Other"))))))</f>
        <v>Retail Pharmacy</v>
      </c>
      <c r="G835" s="5" t="s">
        <v>143</v>
      </c>
      <c r="H835" s="5" t="s">
        <v>20</v>
      </c>
      <c r="I835" s="5" t="s">
        <v>21</v>
      </c>
      <c r="J835" s="5">
        <v>72</v>
      </c>
      <c r="K835" s="5">
        <v>4</v>
      </c>
      <c r="L835" s="5">
        <v>961.32</v>
      </c>
      <c r="M835" s="5"/>
      <c r="N835" s="5" t="s">
        <v>695</v>
      </c>
      <c r="O835" s="6">
        <f>Table1[[#This Row],[quantity]]*Table1[[#This Row],[amount]]</f>
        <v>3845.28</v>
      </c>
    </row>
    <row r="836" spans="1:15" x14ac:dyDescent="0.35">
      <c r="A836" s="4">
        <v>45642</v>
      </c>
      <c r="B836" s="5" t="s">
        <v>694</v>
      </c>
      <c r="C836" s="5" t="s">
        <v>141</v>
      </c>
      <c r="D836" s="5" t="s">
        <v>142</v>
      </c>
      <c r="E836" s="5" t="s">
        <v>74</v>
      </c>
      <c r="F836" s="5" t="str">
        <f>IF(OR(E836="Large A Pharmacy", E836="Large B Pharmacy", E836="Medium Pharmacy", E836="Small A Pharmacy", E836="Small B Pharmacy", E836="Small C Pharmacy"), "Retail Pharmacy",
IF(OR(E836="Large A Traditional", E836="Large B Traditional", E836="Medium Traditional", E836="Small A Traditional", E836="Small B Traditional", E836="Small C Traditional"), "Retail Traditional",
IF(OR(E836="Semi WS Beauty", E836="Semi WS Traditional"), "Wholesale",
IF(OR(E836="New Beauty", E836="New Pharmacy", E836="New Traditional"), "Online / New",
IF(OR(E836="Specialty", E836="SubD A", E836="SubD B"), "Specialty / Niche",
IF(E836="Hyper", "Hyper", "Other"))))))</f>
        <v>Retail Pharmacy</v>
      </c>
      <c r="G836" s="5" t="s">
        <v>143</v>
      </c>
      <c r="H836" s="5" t="s">
        <v>617</v>
      </c>
      <c r="I836" s="5" t="s">
        <v>618</v>
      </c>
      <c r="J836" s="5">
        <v>48</v>
      </c>
      <c r="K836" s="5">
        <v>6</v>
      </c>
      <c r="L836" s="5">
        <v>1560</v>
      </c>
      <c r="M836" s="5"/>
      <c r="N836" s="5" t="s">
        <v>695</v>
      </c>
      <c r="O836" s="6">
        <f>Table1[[#This Row],[quantity]]*Table1[[#This Row],[amount]]</f>
        <v>9360</v>
      </c>
    </row>
    <row r="837" spans="1:15" x14ac:dyDescent="0.35">
      <c r="A837" s="4">
        <v>45642</v>
      </c>
      <c r="B837" s="5" t="s">
        <v>694</v>
      </c>
      <c r="C837" s="5" t="s">
        <v>141</v>
      </c>
      <c r="D837" s="5" t="s">
        <v>142</v>
      </c>
      <c r="E837" s="5" t="s">
        <v>74</v>
      </c>
      <c r="F837" s="5" t="str">
        <f>IF(OR(E837="Large A Pharmacy", E837="Large B Pharmacy", E837="Medium Pharmacy", E837="Small A Pharmacy", E837="Small B Pharmacy", E837="Small C Pharmacy"), "Retail Pharmacy",
IF(OR(E837="Large A Traditional", E837="Large B Traditional", E837="Medium Traditional", E837="Small A Traditional", E837="Small B Traditional", E837="Small C Traditional"), "Retail Traditional",
IF(OR(E837="Semi WS Beauty", E837="Semi WS Traditional"), "Wholesale",
IF(OR(E837="New Beauty", E837="New Pharmacy", E837="New Traditional"), "Online / New",
IF(OR(E837="Specialty", E837="SubD A", E837="SubD B"), "Specialty / Niche",
IF(E837="Hyper", "Hyper", "Other"))))))</f>
        <v>Retail Pharmacy</v>
      </c>
      <c r="G837" s="5" t="s">
        <v>143</v>
      </c>
      <c r="H837" s="5" t="s">
        <v>41</v>
      </c>
      <c r="I837" s="5" t="s">
        <v>42</v>
      </c>
      <c r="J837" s="5">
        <v>12</v>
      </c>
      <c r="K837" s="5">
        <v>24</v>
      </c>
      <c r="L837" s="5">
        <v>8327.0400000000009</v>
      </c>
      <c r="M837" s="5"/>
      <c r="N837" s="5" t="s">
        <v>695</v>
      </c>
      <c r="O837" s="6">
        <f>Table1[[#This Row],[quantity]]*Table1[[#This Row],[amount]]</f>
        <v>199848.96000000002</v>
      </c>
    </row>
    <row r="838" spans="1:15" x14ac:dyDescent="0.35">
      <c r="A838" s="4">
        <v>45642</v>
      </c>
      <c r="B838" s="5" t="s">
        <v>694</v>
      </c>
      <c r="C838" s="5" t="s">
        <v>141</v>
      </c>
      <c r="D838" s="5" t="s">
        <v>142</v>
      </c>
      <c r="E838" s="5" t="s">
        <v>74</v>
      </c>
      <c r="F838" s="5" t="str">
        <f>IF(OR(E838="Large A Pharmacy", E838="Large B Pharmacy", E838="Medium Pharmacy", E838="Small A Pharmacy", E838="Small B Pharmacy", E838="Small C Pharmacy"), "Retail Pharmacy",
IF(OR(E838="Large A Traditional", E838="Large B Traditional", E838="Medium Traditional", E838="Small A Traditional", E838="Small B Traditional", E838="Small C Traditional"), "Retail Traditional",
IF(OR(E838="Semi WS Beauty", E838="Semi WS Traditional"), "Wholesale",
IF(OR(E838="New Beauty", E838="New Pharmacy", E838="New Traditional"), "Online / New",
IF(OR(E838="Specialty", E838="SubD A", E838="SubD B"), "Specialty / Niche",
IF(E838="Hyper", "Hyper", "Other"))))))</f>
        <v>Retail Pharmacy</v>
      </c>
      <c r="G838" s="5" t="s">
        <v>143</v>
      </c>
      <c r="H838" s="5" t="s">
        <v>41</v>
      </c>
      <c r="I838" s="5" t="s">
        <v>42</v>
      </c>
      <c r="J838" s="5">
        <v>24</v>
      </c>
      <c r="K838" s="5">
        <v>12</v>
      </c>
      <c r="L838" s="5">
        <v>1989.96</v>
      </c>
      <c r="M838" s="5"/>
      <c r="N838" s="5" t="s">
        <v>695</v>
      </c>
      <c r="O838" s="6">
        <f>Table1[[#This Row],[quantity]]*Table1[[#This Row],[amount]]</f>
        <v>23879.52</v>
      </c>
    </row>
    <row r="839" spans="1:15" x14ac:dyDescent="0.35">
      <c r="A839" s="4">
        <v>45642</v>
      </c>
      <c r="B839" s="5" t="s">
        <v>694</v>
      </c>
      <c r="C839" s="5" t="s">
        <v>546</v>
      </c>
      <c r="D839" s="5" t="s">
        <v>547</v>
      </c>
      <c r="E839" s="5" t="s">
        <v>152</v>
      </c>
      <c r="F839" s="5" t="str">
        <f>IF(OR(E839="Large A Pharmacy", E839="Large B Pharmacy", E839="Medium Pharmacy", E839="Small A Pharmacy", E839="Small B Pharmacy", E839="Small C Pharmacy"), "Retail Pharmacy",
IF(OR(E839="Large A Traditional", E839="Large B Traditional", E839="Medium Traditional", E839="Small A Traditional", E839="Small B Traditional", E839="Small C Traditional"), "Retail Traditional",
IF(OR(E839="Semi WS Beauty", E839="Semi WS Traditional"), "Wholesale",
IF(OR(E839="New Beauty", E839="New Pharmacy", E839="New Traditional"), "Online / New",
IF(OR(E839="Specialty", E839="SubD A", E839="SubD B"), "Specialty / Niche",
IF(E839="Hyper", "Hyper", "Other"))))))</f>
        <v>Specialty / Niche</v>
      </c>
      <c r="G839" s="5" t="s">
        <v>153</v>
      </c>
      <c r="H839" s="5" t="s">
        <v>41</v>
      </c>
      <c r="I839" s="5" t="s">
        <v>42</v>
      </c>
      <c r="J839" s="5">
        <v>24</v>
      </c>
      <c r="K839" s="5">
        <v>12</v>
      </c>
      <c r="L839" s="5">
        <v>1989.96</v>
      </c>
      <c r="M839" s="5"/>
      <c r="N839" s="5" t="s">
        <v>695</v>
      </c>
      <c r="O839" s="6">
        <f>Table1[[#This Row],[quantity]]*Table1[[#This Row],[amount]]</f>
        <v>23879.52</v>
      </c>
    </row>
    <row r="840" spans="1:15" x14ac:dyDescent="0.35">
      <c r="A840" s="4">
        <v>45642</v>
      </c>
      <c r="B840" s="5" t="s">
        <v>694</v>
      </c>
      <c r="C840" s="5" t="s">
        <v>698</v>
      </c>
      <c r="D840" s="5" t="s">
        <v>699</v>
      </c>
      <c r="E840" s="5" t="s">
        <v>152</v>
      </c>
      <c r="F840" s="5" t="str">
        <f>IF(OR(E840="Large A Pharmacy", E840="Large B Pharmacy", E840="Medium Pharmacy", E840="Small A Pharmacy", E840="Small B Pharmacy", E840="Small C Pharmacy"), "Retail Pharmacy",
IF(OR(E840="Large A Traditional", E840="Large B Traditional", E840="Medium Traditional", E840="Small A Traditional", E840="Small B Traditional", E840="Small C Traditional"), "Retail Traditional",
IF(OR(E840="Semi WS Beauty", E840="Semi WS Traditional"), "Wholesale",
IF(OR(E840="New Beauty", E840="New Pharmacy", E840="New Traditional"), "Online / New",
IF(OR(E840="Specialty", E840="SubD A", E840="SubD B"), "Specialty / Niche",
IF(E840="Hyper", "Hyper", "Other"))))))</f>
        <v>Specialty / Niche</v>
      </c>
      <c r="G840" s="5" t="s">
        <v>153</v>
      </c>
      <c r="H840" s="5" t="s">
        <v>130</v>
      </c>
      <c r="I840" s="5" t="s">
        <v>556</v>
      </c>
      <c r="J840" s="5">
        <v>12</v>
      </c>
      <c r="K840" s="5">
        <v>24</v>
      </c>
      <c r="L840" s="5">
        <v>3844.32</v>
      </c>
      <c r="M840" s="5"/>
      <c r="N840" s="5" t="s">
        <v>146</v>
      </c>
      <c r="O840" s="6">
        <f>Table1[[#This Row],[quantity]]*Table1[[#This Row],[amount]]</f>
        <v>92263.680000000008</v>
      </c>
    </row>
    <row r="841" spans="1:15" x14ac:dyDescent="0.35">
      <c r="A841" s="4">
        <v>45642</v>
      </c>
      <c r="B841" s="5" t="s">
        <v>694</v>
      </c>
      <c r="C841" s="5" t="s">
        <v>141</v>
      </c>
      <c r="D841" s="5" t="s">
        <v>142</v>
      </c>
      <c r="E841" s="5" t="s">
        <v>74</v>
      </c>
      <c r="F841" s="5" t="str">
        <f>IF(OR(E841="Large A Pharmacy", E841="Large B Pharmacy", E841="Medium Pharmacy", E841="Small A Pharmacy", E841="Small B Pharmacy", E841="Small C Pharmacy"), "Retail Pharmacy",
IF(OR(E841="Large A Traditional", E841="Large B Traditional", E841="Medium Traditional", E841="Small A Traditional", E841="Small B Traditional", E841="Small C Traditional"), "Retail Traditional",
IF(OR(E841="Semi WS Beauty", E841="Semi WS Traditional"), "Wholesale",
IF(OR(E841="New Beauty", E841="New Pharmacy", E841="New Traditional"), "Online / New",
IF(OR(E841="Specialty", E841="SubD A", E841="SubD B"), "Specialty / Niche",
IF(E841="Hyper", "Hyper", "Other"))))))</f>
        <v>Retail Pharmacy</v>
      </c>
      <c r="G841" s="5" t="s">
        <v>143</v>
      </c>
      <c r="H841" s="5" t="s">
        <v>188</v>
      </c>
      <c r="I841" s="5" t="s">
        <v>189</v>
      </c>
      <c r="J841" s="5">
        <v>48</v>
      </c>
      <c r="K841" s="5">
        <v>6</v>
      </c>
      <c r="L841" s="5">
        <v>458.22</v>
      </c>
      <c r="M841" s="5"/>
      <c r="N841" s="5" t="s">
        <v>146</v>
      </c>
      <c r="O841" s="6">
        <f>Table1[[#This Row],[quantity]]*Table1[[#This Row],[amount]]</f>
        <v>2749.32</v>
      </c>
    </row>
    <row r="842" spans="1:15" x14ac:dyDescent="0.35">
      <c r="A842" s="4">
        <v>45642</v>
      </c>
      <c r="B842" s="5" t="s">
        <v>694</v>
      </c>
      <c r="C842" s="5" t="s">
        <v>141</v>
      </c>
      <c r="D842" s="5" t="s">
        <v>142</v>
      </c>
      <c r="E842" s="5" t="s">
        <v>74</v>
      </c>
      <c r="F842" s="5" t="str">
        <f>IF(OR(E842="Large A Pharmacy", E842="Large B Pharmacy", E842="Medium Pharmacy", E842="Small A Pharmacy", E842="Small B Pharmacy", E842="Small C Pharmacy"), "Retail Pharmacy",
IF(OR(E842="Large A Traditional", E842="Large B Traditional", E842="Medium Traditional", E842="Small A Traditional", E842="Small B Traditional", E842="Small C Traditional"), "Retail Traditional",
IF(OR(E842="Semi WS Beauty", E842="Semi WS Traditional"), "Wholesale",
IF(OR(E842="New Beauty", E842="New Pharmacy", E842="New Traditional"), "Online / New",
IF(OR(E842="Specialty", E842="SubD A", E842="SubD B"), "Specialty / Niche",
IF(E842="Hyper", "Hyper", "Other"))))))</f>
        <v>Retail Pharmacy</v>
      </c>
      <c r="G842" s="5" t="s">
        <v>143</v>
      </c>
      <c r="H842" s="5" t="s">
        <v>188</v>
      </c>
      <c r="I842" s="5" t="s">
        <v>189</v>
      </c>
      <c r="J842" s="5">
        <v>48</v>
      </c>
      <c r="K842" s="5">
        <v>6</v>
      </c>
      <c r="L842" s="5">
        <v>458.22</v>
      </c>
      <c r="M842" s="5"/>
      <c r="N842" s="5" t="s">
        <v>146</v>
      </c>
      <c r="O842" s="6">
        <f>Table1[[#This Row],[quantity]]*Table1[[#This Row],[amount]]</f>
        <v>2749.32</v>
      </c>
    </row>
    <row r="843" spans="1:15" x14ac:dyDescent="0.35">
      <c r="A843" s="4">
        <v>45642</v>
      </c>
      <c r="B843" s="5" t="s">
        <v>694</v>
      </c>
      <c r="C843" s="5" t="s">
        <v>546</v>
      </c>
      <c r="D843" s="5" t="s">
        <v>547</v>
      </c>
      <c r="E843" s="5" t="s">
        <v>152</v>
      </c>
      <c r="F843" s="5" t="str">
        <f>IF(OR(E843="Large A Pharmacy", E843="Large B Pharmacy", E843="Medium Pharmacy", E843="Small A Pharmacy", E843="Small B Pharmacy", E843="Small C Pharmacy"), "Retail Pharmacy",
IF(OR(E843="Large A Traditional", E843="Large B Traditional", E843="Medium Traditional", E843="Small A Traditional", E843="Small B Traditional", E843="Small C Traditional"), "Retail Traditional",
IF(OR(E843="Semi WS Beauty", E843="Semi WS Traditional"), "Wholesale",
IF(OR(E843="New Beauty", E843="New Pharmacy", E843="New Traditional"), "Online / New",
IF(OR(E843="Specialty", E843="SubD A", E843="SubD B"), "Specialty / Niche",
IF(E843="Hyper", "Hyper", "Other"))))))</f>
        <v>Specialty / Niche</v>
      </c>
      <c r="G843" s="5" t="s">
        <v>153</v>
      </c>
      <c r="H843" s="5" t="s">
        <v>188</v>
      </c>
      <c r="I843" s="5" t="s">
        <v>612</v>
      </c>
      <c r="J843" s="5">
        <v>48</v>
      </c>
      <c r="K843" s="5">
        <v>6</v>
      </c>
      <c r="L843" s="5">
        <v>409.08</v>
      </c>
      <c r="M843" s="5"/>
      <c r="N843" s="5" t="s">
        <v>146</v>
      </c>
      <c r="O843" s="6">
        <f>Table1[[#This Row],[quantity]]*Table1[[#This Row],[amount]]</f>
        <v>2454.48</v>
      </c>
    </row>
    <row r="844" spans="1:15" x14ac:dyDescent="0.35">
      <c r="A844" s="4">
        <v>45642</v>
      </c>
      <c r="B844" s="5" t="s">
        <v>694</v>
      </c>
      <c r="C844" s="5" t="s">
        <v>141</v>
      </c>
      <c r="D844" s="5" t="s">
        <v>142</v>
      </c>
      <c r="E844" s="5" t="s">
        <v>74</v>
      </c>
      <c r="F844" s="5" t="str">
        <f>IF(OR(E844="Large A Pharmacy", E844="Large B Pharmacy", E844="Medium Pharmacy", E844="Small A Pharmacy", E844="Small B Pharmacy", E844="Small C Pharmacy"), "Retail Pharmacy",
IF(OR(E844="Large A Traditional", E844="Large B Traditional", E844="Medium Traditional", E844="Small A Traditional", E844="Small B Traditional", E844="Small C Traditional"), "Retail Traditional",
IF(OR(E844="Semi WS Beauty", E844="Semi WS Traditional"), "Wholesale",
IF(OR(E844="New Beauty", E844="New Pharmacy", E844="New Traditional"), "Online / New",
IF(OR(E844="Specialty", E844="SubD A", E844="SubD B"), "Specialty / Niche",
IF(E844="Hyper", "Hyper", "Other"))))))</f>
        <v>Retail Pharmacy</v>
      </c>
      <c r="G844" s="5" t="s">
        <v>143</v>
      </c>
      <c r="H844" s="5" t="s">
        <v>188</v>
      </c>
      <c r="I844" s="5" t="s">
        <v>612</v>
      </c>
      <c r="J844" s="5">
        <v>24</v>
      </c>
      <c r="K844" s="5">
        <v>12</v>
      </c>
      <c r="L844" s="5">
        <v>2389.56</v>
      </c>
      <c r="M844" s="5"/>
      <c r="N844" s="5" t="s">
        <v>146</v>
      </c>
      <c r="O844" s="6">
        <f>Table1[[#This Row],[quantity]]*Table1[[#This Row],[amount]]</f>
        <v>28674.720000000001</v>
      </c>
    </row>
    <row r="845" spans="1:15" x14ac:dyDescent="0.35">
      <c r="A845" s="4">
        <v>45642</v>
      </c>
      <c r="B845" s="5" t="s">
        <v>694</v>
      </c>
      <c r="C845" s="5" t="s">
        <v>141</v>
      </c>
      <c r="D845" s="5" t="s">
        <v>142</v>
      </c>
      <c r="E845" s="5" t="s">
        <v>74</v>
      </c>
      <c r="F845" s="5" t="str">
        <f>IF(OR(E845="Large A Pharmacy", E845="Large B Pharmacy", E845="Medium Pharmacy", E845="Small A Pharmacy", E845="Small B Pharmacy", E845="Small C Pharmacy"), "Retail Pharmacy",
IF(OR(E845="Large A Traditional", E845="Large B Traditional", E845="Medium Traditional", E845="Small A Traditional", E845="Small B Traditional", E845="Small C Traditional"), "Retail Traditional",
IF(OR(E845="Semi WS Beauty", E845="Semi WS Traditional"), "Wholesale",
IF(OR(E845="New Beauty", E845="New Pharmacy", E845="New Traditional"), "Online / New",
IF(OR(E845="Specialty", E845="SubD A", E845="SubD B"), "Specialty / Niche",
IF(E845="Hyper", "Hyper", "Other"))))))</f>
        <v>Retail Pharmacy</v>
      </c>
      <c r="G845" s="5" t="s">
        <v>143</v>
      </c>
      <c r="H845" s="5" t="s">
        <v>575</v>
      </c>
      <c r="I845" s="5" t="s">
        <v>576</v>
      </c>
      <c r="J845" s="5">
        <v>48</v>
      </c>
      <c r="K845" s="5">
        <v>6</v>
      </c>
      <c r="L845" s="5">
        <v>1820.88</v>
      </c>
      <c r="M845" s="5"/>
      <c r="N845" s="5" t="s">
        <v>146</v>
      </c>
      <c r="O845" s="6">
        <f>Table1[[#This Row],[quantity]]*Table1[[#This Row],[amount]]</f>
        <v>10925.28</v>
      </c>
    </row>
    <row r="846" spans="1:15" x14ac:dyDescent="0.35">
      <c r="A846" s="4">
        <v>45643</v>
      </c>
      <c r="B846" s="5" t="s">
        <v>694</v>
      </c>
      <c r="C846" s="5" t="s">
        <v>696</v>
      </c>
      <c r="D846" s="5" t="s">
        <v>697</v>
      </c>
      <c r="E846" s="5" t="s">
        <v>83</v>
      </c>
      <c r="F846" s="5" t="str">
        <f>IF(OR(E846="Large A Pharmacy", E846="Large B Pharmacy", E846="Medium Pharmacy", E846="Small A Pharmacy", E846="Small B Pharmacy", E846="Small C Pharmacy"), "Retail Pharmacy",
IF(OR(E846="Large A Traditional", E846="Large B Traditional", E846="Medium Traditional", E846="Small A Traditional", E846="Small B Traditional", E846="Small C Traditional"), "Retail Traditional",
IF(OR(E846="Semi WS Beauty", E846="Semi WS Traditional"), "Wholesale",
IF(OR(E846="New Beauty", E846="New Pharmacy", E846="New Traditional"), "Online / New",
IF(OR(E846="Specialty", E846="SubD A", E846="SubD B"), "Specialty / Niche",
IF(E846="Hyper", "Hyper", "Other"))))))</f>
        <v>Specialty / Niche</v>
      </c>
      <c r="G846" s="5" t="s">
        <v>84</v>
      </c>
      <c r="H846" s="5" t="s">
        <v>41</v>
      </c>
      <c r="I846" s="5" t="s">
        <v>42</v>
      </c>
      <c r="J846" s="5">
        <v>12</v>
      </c>
      <c r="K846" s="5">
        <v>24</v>
      </c>
      <c r="L846" s="5">
        <v>7980</v>
      </c>
      <c r="M846" s="5"/>
      <c r="N846" s="5" t="s">
        <v>146</v>
      </c>
      <c r="O846" s="6">
        <f>Table1[[#This Row],[quantity]]*Table1[[#This Row],[amount]]</f>
        <v>191520</v>
      </c>
    </row>
    <row r="847" spans="1:15" x14ac:dyDescent="0.35">
      <c r="A847" s="4">
        <v>45643</v>
      </c>
      <c r="B847" s="5" t="s">
        <v>694</v>
      </c>
      <c r="C847" s="5" t="s">
        <v>543</v>
      </c>
      <c r="D847" s="5" t="s">
        <v>544</v>
      </c>
      <c r="E847" s="5" t="s">
        <v>83</v>
      </c>
      <c r="F847" s="5" t="str">
        <f>IF(OR(E847="Large A Pharmacy", E847="Large B Pharmacy", E847="Medium Pharmacy", E847="Small A Pharmacy", E847="Small B Pharmacy", E847="Small C Pharmacy"), "Retail Pharmacy",
IF(OR(E847="Large A Traditional", E847="Large B Traditional", E847="Medium Traditional", E847="Small A Traditional", E847="Small B Traditional", E847="Small C Traditional"), "Retail Traditional",
IF(OR(E847="Semi WS Beauty", E847="Semi WS Traditional"), "Wholesale",
IF(OR(E847="New Beauty", E847="New Pharmacy", E847="New Traditional"), "Online / New",
IF(OR(E847="Specialty", E847="SubD A", E847="SubD B"), "Specialty / Niche",
IF(E847="Hyper", "Hyper", "Other"))))))</f>
        <v>Specialty / Niche</v>
      </c>
      <c r="G847" s="5" t="s">
        <v>84</v>
      </c>
      <c r="H847" s="5" t="s">
        <v>130</v>
      </c>
      <c r="I847" s="5" t="s">
        <v>556</v>
      </c>
      <c r="J847" s="5">
        <v>12</v>
      </c>
      <c r="K847" s="5">
        <v>24</v>
      </c>
      <c r="L847" s="5">
        <v>4422.24</v>
      </c>
      <c r="M847" s="5"/>
      <c r="N847" s="5" t="s">
        <v>146</v>
      </c>
      <c r="O847" s="6">
        <f>Table1[[#This Row],[quantity]]*Table1[[#This Row],[amount]]</f>
        <v>106133.75999999999</v>
      </c>
    </row>
    <row r="848" spans="1:15" x14ac:dyDescent="0.35">
      <c r="A848" s="4">
        <v>45644</v>
      </c>
      <c r="B848" s="5" t="s">
        <v>694</v>
      </c>
      <c r="C848" s="5" t="s">
        <v>709</v>
      </c>
      <c r="D848" s="5" t="s">
        <v>710</v>
      </c>
      <c r="E848" s="5" t="s">
        <v>83</v>
      </c>
      <c r="F848" s="5" t="str">
        <f>IF(OR(E848="Large A Pharmacy", E848="Large B Pharmacy", E848="Medium Pharmacy", E848="Small A Pharmacy", E848="Small B Pharmacy", E848="Small C Pharmacy"), "Retail Pharmacy",
IF(OR(E848="Large A Traditional", E848="Large B Traditional", E848="Medium Traditional", E848="Small A Traditional", E848="Small B Traditional", E848="Small C Traditional"), "Retail Traditional",
IF(OR(E848="Semi WS Beauty", E848="Semi WS Traditional"), "Wholesale",
IF(OR(E848="New Beauty", E848="New Pharmacy", E848="New Traditional"), "Online / New",
IF(OR(E848="Specialty", E848="SubD A", E848="SubD B"), "Specialty / Niche",
IF(E848="Hyper", "Hyper", "Other"))))))</f>
        <v>Specialty / Niche</v>
      </c>
      <c r="G848" s="5" t="s">
        <v>84</v>
      </c>
      <c r="H848" s="5" t="s">
        <v>28</v>
      </c>
      <c r="I848" s="5" t="s">
        <v>85</v>
      </c>
      <c r="J848" s="5">
        <v>48</v>
      </c>
      <c r="K848" s="5">
        <v>6</v>
      </c>
      <c r="L848" s="5">
        <v>3080.34</v>
      </c>
      <c r="M848" s="5"/>
      <c r="N848" s="5" t="s">
        <v>146</v>
      </c>
      <c r="O848" s="6">
        <f>Table1[[#This Row],[quantity]]*Table1[[#This Row],[amount]]</f>
        <v>18482.04</v>
      </c>
    </row>
    <row r="849" spans="1:15" x14ac:dyDescent="0.35">
      <c r="A849" s="4">
        <v>45644</v>
      </c>
      <c r="B849" s="5" t="s">
        <v>694</v>
      </c>
      <c r="C849" s="5" t="s">
        <v>706</v>
      </c>
      <c r="D849" s="5" t="s">
        <v>707</v>
      </c>
      <c r="E849" s="5" t="s">
        <v>83</v>
      </c>
      <c r="F849" s="5" t="str">
        <f>IF(OR(E849="Large A Pharmacy", E849="Large B Pharmacy", E849="Medium Pharmacy", E849="Small A Pharmacy", E849="Small B Pharmacy", E849="Small C Pharmacy"), "Retail Pharmacy",
IF(OR(E849="Large A Traditional", E849="Large B Traditional", E849="Medium Traditional", E849="Small A Traditional", E849="Small B Traditional", E849="Small C Traditional"), "Retail Traditional",
IF(OR(E849="Semi WS Beauty", E849="Semi WS Traditional"), "Wholesale",
IF(OR(E849="New Beauty", E849="New Pharmacy", E849="New Traditional"), "Online / New",
IF(OR(E849="Specialty", E849="SubD A", E849="SubD B"), "Specialty / Niche",
IF(E849="Hyper", "Hyper", "Other"))))))</f>
        <v>Specialty / Niche</v>
      </c>
      <c r="G849" s="5" t="s">
        <v>84</v>
      </c>
      <c r="H849" s="5" t="s">
        <v>64</v>
      </c>
      <c r="I849" s="5" t="s">
        <v>154</v>
      </c>
      <c r="J849" s="5">
        <v>12</v>
      </c>
      <c r="K849" s="5">
        <v>24</v>
      </c>
      <c r="L849" s="5">
        <v>7368.48</v>
      </c>
      <c r="M849" s="5"/>
      <c r="N849" s="5" t="s">
        <v>146</v>
      </c>
      <c r="O849" s="6">
        <f>Table1[[#This Row],[quantity]]*Table1[[#This Row],[amount]]</f>
        <v>176843.51999999999</v>
      </c>
    </row>
    <row r="850" spans="1:15" x14ac:dyDescent="0.35">
      <c r="A850" s="4">
        <v>45646</v>
      </c>
      <c r="B850" s="5" t="s">
        <v>694</v>
      </c>
      <c r="C850" s="5" t="s">
        <v>702</v>
      </c>
      <c r="D850" s="5" t="s">
        <v>703</v>
      </c>
      <c r="E850" s="5" t="s">
        <v>83</v>
      </c>
      <c r="F850" s="5" t="str">
        <f>IF(OR(E850="Large A Pharmacy", E850="Large B Pharmacy", E850="Medium Pharmacy", E850="Small A Pharmacy", E850="Small B Pharmacy", E850="Small C Pharmacy"), "Retail Pharmacy",
IF(OR(E850="Large A Traditional", E850="Large B Traditional", E850="Medium Traditional", E850="Small A Traditional", E850="Small B Traditional", E850="Small C Traditional"), "Retail Traditional",
IF(OR(E850="Semi WS Beauty", E850="Semi WS Traditional"), "Wholesale",
IF(OR(E850="New Beauty", E850="New Pharmacy", E850="New Traditional"), "Online / New",
IF(OR(E850="Specialty", E850="SubD A", E850="SubD B"), "Specialty / Niche",
IF(E850="Hyper", "Hyper", "Other"))))))</f>
        <v>Specialty / Niche</v>
      </c>
      <c r="G850" s="5" t="s">
        <v>84</v>
      </c>
      <c r="H850" s="5" t="s">
        <v>28</v>
      </c>
      <c r="I850" s="5" t="s">
        <v>85</v>
      </c>
      <c r="J850" s="5">
        <v>48</v>
      </c>
      <c r="K850" s="5">
        <v>6</v>
      </c>
      <c r="L850" s="5">
        <v>3080.34</v>
      </c>
      <c r="M850" s="5"/>
      <c r="N850" s="5" t="s">
        <v>146</v>
      </c>
      <c r="O850" s="6">
        <f>Table1[[#This Row],[quantity]]*Table1[[#This Row],[amount]]</f>
        <v>18482.04</v>
      </c>
    </row>
    <row r="851" spans="1:15" x14ac:dyDescent="0.35">
      <c r="A851" s="4">
        <v>45646</v>
      </c>
      <c r="B851" s="5" t="s">
        <v>694</v>
      </c>
      <c r="C851" s="5" t="s">
        <v>704</v>
      </c>
      <c r="D851" s="5" t="s">
        <v>705</v>
      </c>
      <c r="E851" s="5" t="s">
        <v>83</v>
      </c>
      <c r="F851" s="5" t="str">
        <f>IF(OR(E851="Large A Pharmacy", E851="Large B Pharmacy", E851="Medium Pharmacy", E851="Small A Pharmacy", E851="Small B Pharmacy", E851="Small C Pharmacy"), "Retail Pharmacy",
IF(OR(E851="Large A Traditional", E851="Large B Traditional", E851="Medium Traditional", E851="Small A Traditional", E851="Small B Traditional", E851="Small C Traditional"), "Retail Traditional",
IF(OR(E851="Semi WS Beauty", E851="Semi WS Traditional"), "Wholesale",
IF(OR(E851="New Beauty", E851="New Pharmacy", E851="New Traditional"), "Online / New",
IF(OR(E851="Specialty", E851="SubD A", E851="SubD B"), "Specialty / Niche",
IF(E851="Hyper", "Hyper", "Other"))))))</f>
        <v>Specialty / Niche</v>
      </c>
      <c r="G851" s="5" t="s">
        <v>84</v>
      </c>
      <c r="H851" s="5" t="s">
        <v>144</v>
      </c>
      <c r="I851" s="5" t="s">
        <v>145</v>
      </c>
      <c r="J851" s="5">
        <v>24</v>
      </c>
      <c r="K851" s="5">
        <v>12</v>
      </c>
      <c r="L851" s="5">
        <v>3000</v>
      </c>
      <c r="M851" s="5"/>
      <c r="N851" s="5" t="s">
        <v>146</v>
      </c>
      <c r="O851" s="6">
        <f>Table1[[#This Row],[quantity]]*Table1[[#This Row],[amount]]</f>
        <v>36000</v>
      </c>
    </row>
    <row r="852" spans="1:15" x14ac:dyDescent="0.35">
      <c r="A852" s="4">
        <v>45646</v>
      </c>
      <c r="B852" s="5" t="s">
        <v>694</v>
      </c>
      <c r="C852" s="5" t="s">
        <v>704</v>
      </c>
      <c r="D852" s="5" t="s">
        <v>705</v>
      </c>
      <c r="E852" s="5" t="s">
        <v>83</v>
      </c>
      <c r="F852" s="5" t="str">
        <f>IF(OR(E852="Large A Pharmacy", E852="Large B Pharmacy", E852="Medium Pharmacy", E852="Small A Pharmacy", E852="Small B Pharmacy", E852="Small C Pharmacy"), "Retail Pharmacy",
IF(OR(E852="Large A Traditional", E852="Large B Traditional", E852="Medium Traditional", E852="Small A Traditional", E852="Small B Traditional", E852="Small C Traditional"), "Retail Traditional",
IF(OR(E852="Semi WS Beauty", E852="Semi WS Traditional"), "Wholesale",
IF(OR(E852="New Beauty", E852="New Pharmacy", E852="New Traditional"), "Online / New",
IF(OR(E852="Specialty", E852="SubD A", E852="SubD B"), "Specialty / Niche",
IF(E852="Hyper", "Hyper", "Other"))))))</f>
        <v>Specialty / Niche</v>
      </c>
      <c r="G852" s="5" t="s">
        <v>84</v>
      </c>
      <c r="H852" s="5" t="s">
        <v>130</v>
      </c>
      <c r="I852" s="5" t="s">
        <v>556</v>
      </c>
      <c r="J852" s="5">
        <v>12</v>
      </c>
      <c r="K852" s="5">
        <v>24</v>
      </c>
      <c r="L852" s="5">
        <v>4422.24</v>
      </c>
      <c r="M852" s="5"/>
      <c r="N852" s="5" t="s">
        <v>146</v>
      </c>
      <c r="O852" s="6">
        <f>Table1[[#This Row],[quantity]]*Table1[[#This Row],[amount]]</f>
        <v>106133.75999999999</v>
      </c>
    </row>
    <row r="853" spans="1:15" x14ac:dyDescent="0.35">
      <c r="A853" s="4">
        <v>45646</v>
      </c>
      <c r="B853" s="5" t="s">
        <v>694</v>
      </c>
      <c r="C853" s="5" t="s">
        <v>704</v>
      </c>
      <c r="D853" s="5" t="s">
        <v>705</v>
      </c>
      <c r="E853" s="5" t="s">
        <v>83</v>
      </c>
      <c r="F853" s="5" t="str">
        <f>IF(OR(E853="Large A Pharmacy", E853="Large B Pharmacy", E853="Medium Pharmacy", E853="Small A Pharmacy", E853="Small B Pharmacy", E853="Small C Pharmacy"), "Retail Pharmacy",
IF(OR(E853="Large A Traditional", E853="Large B Traditional", E853="Medium Traditional", E853="Small A Traditional", E853="Small B Traditional", E853="Small C Traditional"), "Retail Traditional",
IF(OR(E853="Semi WS Beauty", E853="Semi WS Traditional"), "Wholesale",
IF(OR(E853="New Beauty", E853="New Pharmacy", E853="New Traditional"), "Online / New",
IF(OR(E853="Specialty", E853="SubD A", E853="SubD B"), "Specialty / Niche",
IF(E853="Hyper", "Hyper", "Other"))))))</f>
        <v>Specialty / Niche</v>
      </c>
      <c r="G853" s="5" t="s">
        <v>84</v>
      </c>
      <c r="H853" s="5" t="s">
        <v>130</v>
      </c>
      <c r="I853" s="5" t="s">
        <v>131</v>
      </c>
      <c r="J853" s="5">
        <v>12</v>
      </c>
      <c r="K853" s="5">
        <v>24</v>
      </c>
      <c r="L853" s="5">
        <v>2888.88</v>
      </c>
      <c r="M853" s="5"/>
      <c r="N853" s="5" t="s">
        <v>146</v>
      </c>
      <c r="O853" s="6">
        <f>Table1[[#This Row],[quantity]]*Table1[[#This Row],[amount]]</f>
        <v>69333.119999999995</v>
      </c>
    </row>
    <row r="854" spans="1:15" x14ac:dyDescent="0.35">
      <c r="A854" s="4">
        <v>45628</v>
      </c>
      <c r="B854" s="5" t="s">
        <v>694</v>
      </c>
      <c r="C854" s="5" t="s">
        <v>732</v>
      </c>
      <c r="D854" s="5" t="s">
        <v>733</v>
      </c>
      <c r="E854" s="5" t="s">
        <v>74</v>
      </c>
      <c r="F854" s="5" t="str">
        <f>IF(OR(E854="Large A Pharmacy", E854="Large B Pharmacy", E854="Medium Pharmacy", E854="Small A Pharmacy", E854="Small B Pharmacy", E854="Small C Pharmacy"), "Retail Pharmacy",
IF(OR(E854="Large A Traditional", E854="Large B Traditional", E854="Medium Traditional", E854="Small A Traditional", E854="Small B Traditional", E854="Small C Traditional"), "Retail Traditional",
IF(OR(E854="Semi WS Beauty", E854="Semi WS Traditional"), "Wholesale",
IF(OR(E854="New Beauty", E854="New Pharmacy", E854="New Traditional"), "Online / New",
IF(OR(E854="Specialty", E854="SubD A", E854="SubD B"), "Specialty / Niche",
IF(E854="Hyper", "Hyper", "Other"))))))</f>
        <v>Retail Pharmacy</v>
      </c>
      <c r="G854" s="5" t="s">
        <v>516</v>
      </c>
      <c r="H854" s="5" t="s">
        <v>194</v>
      </c>
      <c r="I854" s="5" t="s">
        <v>195</v>
      </c>
      <c r="J854" s="5">
        <v>72</v>
      </c>
      <c r="K854" s="5">
        <v>4</v>
      </c>
      <c r="L854" s="5">
        <v>578.91999999999996</v>
      </c>
      <c r="M854" s="5"/>
      <c r="N854" s="5" t="s">
        <v>23</v>
      </c>
      <c r="O854" s="6">
        <f>Table1[[#This Row],[quantity]]*Table1[[#This Row],[amount]]</f>
        <v>2315.6799999999998</v>
      </c>
    </row>
    <row r="855" spans="1:15" x14ac:dyDescent="0.35">
      <c r="A855" s="4">
        <v>45640</v>
      </c>
      <c r="B855" s="5" t="s">
        <v>694</v>
      </c>
      <c r="C855" s="5" t="s">
        <v>150</v>
      </c>
      <c r="D855" s="5" t="s">
        <v>151</v>
      </c>
      <c r="E855" s="5" t="s">
        <v>152</v>
      </c>
      <c r="F855" s="5" t="str">
        <f>IF(OR(E855="Large A Pharmacy", E855="Large B Pharmacy", E855="Medium Pharmacy", E855="Small A Pharmacy", E855="Small B Pharmacy", E855="Small C Pharmacy"), "Retail Pharmacy",
IF(OR(E855="Large A Traditional", E855="Large B Traditional", E855="Medium Traditional", E855="Small A Traditional", E855="Small B Traditional", E855="Small C Traditional"), "Retail Traditional",
IF(OR(E855="Semi WS Beauty", E855="Semi WS Traditional"), "Wholesale",
IF(OR(E855="New Beauty", E855="New Pharmacy", E855="New Traditional"), "Online / New",
IF(OR(E855="Specialty", E855="SubD A", E855="SubD B"), "Specialty / Niche",
IF(E855="Hyper", "Hyper", "Other"))))))</f>
        <v>Specialty / Niche</v>
      </c>
      <c r="G855" s="5" t="s">
        <v>153</v>
      </c>
      <c r="H855" s="5" t="s">
        <v>20</v>
      </c>
      <c r="I855" s="5" t="s">
        <v>136</v>
      </c>
      <c r="J855" s="5">
        <v>25</v>
      </c>
      <c r="K855" s="5">
        <v>12</v>
      </c>
      <c r="L855" s="5">
        <v>15199.56</v>
      </c>
      <c r="M855" s="5"/>
      <c r="N855" s="5" t="s">
        <v>695</v>
      </c>
      <c r="O855" s="6">
        <f>Table1[[#This Row],[quantity]]*Table1[[#This Row],[amount]]</f>
        <v>182394.72</v>
      </c>
    </row>
    <row r="856" spans="1:15" x14ac:dyDescent="0.35">
      <c r="A856" s="4">
        <v>45640</v>
      </c>
      <c r="B856" s="5" t="s">
        <v>694</v>
      </c>
      <c r="C856" s="5" t="s">
        <v>150</v>
      </c>
      <c r="D856" s="5" t="s">
        <v>151</v>
      </c>
      <c r="E856" s="5" t="s">
        <v>152</v>
      </c>
      <c r="F856" s="5" t="str">
        <f>IF(OR(E856="Large A Pharmacy", E856="Large B Pharmacy", E856="Medium Pharmacy", E856="Small A Pharmacy", E856="Small B Pharmacy", E856="Small C Pharmacy"), "Retail Pharmacy",
IF(OR(E856="Large A Traditional", E856="Large B Traditional", E856="Medium Traditional", E856="Small A Traditional", E856="Small B Traditional", E856="Small C Traditional"), "Retail Traditional",
IF(OR(E856="Semi WS Beauty", E856="Semi WS Traditional"), "Wholesale",
IF(OR(E856="New Beauty", E856="New Pharmacy", E856="New Traditional"), "Online / New",
IF(OR(E856="Specialty", E856="SubD A", E856="SubD B"), "Specialty / Niche",
IF(E856="Hyper", "Hyper", "Other"))))))</f>
        <v>Specialty / Niche</v>
      </c>
      <c r="G856" s="5" t="s">
        <v>153</v>
      </c>
      <c r="H856" s="5" t="s">
        <v>130</v>
      </c>
      <c r="I856" s="5" t="s">
        <v>131</v>
      </c>
      <c r="J856" s="5">
        <v>5</v>
      </c>
      <c r="K856" s="5">
        <v>60</v>
      </c>
      <c r="L856" s="5">
        <v>36055.800000000003</v>
      </c>
      <c r="M856" s="5"/>
      <c r="N856" s="5" t="s">
        <v>695</v>
      </c>
      <c r="O856" s="6">
        <f>Table1[[#This Row],[quantity]]*Table1[[#This Row],[amount]]</f>
        <v>2163348</v>
      </c>
    </row>
    <row r="857" spans="1:15" x14ac:dyDescent="0.35">
      <c r="A857" s="4">
        <v>45646</v>
      </c>
      <c r="B857" s="5" t="s">
        <v>694</v>
      </c>
      <c r="C857" s="5" t="s">
        <v>704</v>
      </c>
      <c r="D857" s="5" t="s">
        <v>705</v>
      </c>
      <c r="E857" s="5" t="s">
        <v>83</v>
      </c>
      <c r="F857" s="5" t="str">
        <f>IF(OR(E857="Large A Pharmacy", E857="Large B Pharmacy", E857="Medium Pharmacy", E857="Small A Pharmacy", E857="Small B Pharmacy", E857="Small C Pharmacy"), "Retail Pharmacy",
IF(OR(E857="Large A Traditional", E857="Large B Traditional", E857="Medium Traditional", E857="Small A Traditional", E857="Small B Traditional", E857="Small C Traditional"), "Retail Traditional",
IF(OR(E857="Semi WS Beauty", E857="Semi WS Traditional"), "Wholesale",
IF(OR(E857="New Beauty", E857="New Pharmacy", E857="New Traditional"), "Online / New",
IF(OR(E857="Specialty", E857="SubD A", E857="SubD B"), "Specialty / Niche",
IF(E857="Hyper", "Hyper", "Other"))))))</f>
        <v>Specialty / Niche</v>
      </c>
      <c r="G857" s="5" t="s">
        <v>84</v>
      </c>
      <c r="H857" s="5" t="s">
        <v>188</v>
      </c>
      <c r="I857" s="5" t="s">
        <v>189</v>
      </c>
      <c r="J857" s="5">
        <v>30</v>
      </c>
      <c r="K857" s="5">
        <v>10</v>
      </c>
      <c r="L857" s="5">
        <v>4681.8</v>
      </c>
      <c r="M857" s="5"/>
      <c r="N857" s="5" t="s">
        <v>146</v>
      </c>
      <c r="O857" s="6">
        <f>Table1[[#This Row],[quantity]]*Table1[[#This Row],[amount]]</f>
        <v>46818</v>
      </c>
    </row>
    <row r="858" spans="1:15" x14ac:dyDescent="0.35">
      <c r="A858" s="4">
        <v>45640</v>
      </c>
      <c r="B858" s="5" t="s">
        <v>694</v>
      </c>
      <c r="C858" s="5" t="s">
        <v>706</v>
      </c>
      <c r="D858" s="5" t="s">
        <v>707</v>
      </c>
      <c r="E858" s="5" t="s">
        <v>83</v>
      </c>
      <c r="F858" s="5" t="str">
        <f>IF(OR(E858="Large A Pharmacy", E858="Large B Pharmacy", E858="Medium Pharmacy", E858="Small A Pharmacy", E858="Small B Pharmacy", E858="Small C Pharmacy"), "Retail Pharmacy",
IF(OR(E858="Large A Traditional", E858="Large B Traditional", E858="Medium Traditional", E858="Small A Traditional", E858="Small B Traditional", E858="Small C Traditional"), "Retail Traditional",
IF(OR(E858="Semi WS Beauty", E858="Semi WS Traditional"), "Wholesale",
IF(OR(E858="New Beauty", E858="New Pharmacy", E858="New Traditional"), "Online / New",
IF(OR(E858="Specialty", E858="SubD A", E858="SubD B"), "Specialty / Niche",
IF(E858="Hyper", "Hyper", "Other"))))))</f>
        <v>Specialty / Niche</v>
      </c>
      <c r="G858" s="5" t="s">
        <v>84</v>
      </c>
      <c r="H858" s="5" t="s">
        <v>64</v>
      </c>
      <c r="I858" s="5" t="s">
        <v>154</v>
      </c>
      <c r="J858" s="5">
        <v>18</v>
      </c>
      <c r="K858" s="5">
        <v>17</v>
      </c>
      <c r="L858" s="5">
        <v>5592.15</v>
      </c>
      <c r="M858" s="5"/>
      <c r="N858" s="5" t="s">
        <v>695</v>
      </c>
      <c r="O858" s="6">
        <f>Table1[[#This Row],[quantity]]*Table1[[#This Row],[amount]]</f>
        <v>95066.549999999988</v>
      </c>
    </row>
    <row r="859" spans="1:15" x14ac:dyDescent="0.35">
      <c r="A859" s="4">
        <v>45640</v>
      </c>
      <c r="B859" s="5" t="s">
        <v>694</v>
      </c>
      <c r="C859" s="5" t="s">
        <v>706</v>
      </c>
      <c r="D859" s="5" t="s">
        <v>707</v>
      </c>
      <c r="E859" s="5" t="s">
        <v>83</v>
      </c>
      <c r="F859" s="5" t="str">
        <f>IF(OR(E859="Large A Pharmacy", E859="Large B Pharmacy", E859="Medium Pharmacy", E859="Small A Pharmacy", E859="Small B Pharmacy", E859="Small C Pharmacy"), "Retail Pharmacy",
IF(OR(E859="Large A Traditional", E859="Large B Traditional", E859="Medium Traditional", E859="Small A Traditional", E859="Small B Traditional", E859="Small C Traditional"), "Retail Traditional",
IF(OR(E859="Semi WS Beauty", E859="Semi WS Traditional"), "Wholesale",
IF(OR(E859="New Beauty", E859="New Pharmacy", E859="New Traditional"), "Online / New",
IF(OR(E859="Specialty", E859="SubD A", E859="SubD B"), "Specialty / Niche",
IF(E859="Hyper", "Hyper", "Other"))))))</f>
        <v>Specialty / Niche</v>
      </c>
      <c r="G859" s="5" t="s">
        <v>84</v>
      </c>
      <c r="H859" s="5" t="s">
        <v>130</v>
      </c>
      <c r="I859" s="5" t="s">
        <v>131</v>
      </c>
      <c r="J859" s="5">
        <v>8</v>
      </c>
      <c r="K859" s="5">
        <v>40</v>
      </c>
      <c r="L859" s="5">
        <v>14778</v>
      </c>
      <c r="M859" s="5"/>
      <c r="N859" s="5" t="s">
        <v>695</v>
      </c>
      <c r="O859" s="6">
        <f>Table1[[#This Row],[quantity]]*Table1[[#This Row],[amount]]</f>
        <v>591120</v>
      </c>
    </row>
    <row r="860" spans="1:15" x14ac:dyDescent="0.35">
      <c r="A860" s="4">
        <v>45642</v>
      </c>
      <c r="B860" s="5" t="s">
        <v>694</v>
      </c>
      <c r="C860" s="5" t="s">
        <v>141</v>
      </c>
      <c r="D860" s="5" t="s">
        <v>142</v>
      </c>
      <c r="E860" s="5" t="s">
        <v>74</v>
      </c>
      <c r="F860" s="5" t="str">
        <f>IF(OR(E860="Large A Pharmacy", E860="Large B Pharmacy", E860="Medium Pharmacy", E860="Small A Pharmacy", E860="Small B Pharmacy", E860="Small C Pharmacy"), "Retail Pharmacy",
IF(OR(E860="Large A Traditional", E860="Large B Traditional", E860="Medium Traditional", E860="Small A Traditional", E860="Small B Traditional", E860="Small C Traditional"), "Retail Traditional",
IF(OR(E860="Semi WS Beauty", E860="Semi WS Traditional"), "Wholesale",
IF(OR(E860="New Beauty", E860="New Pharmacy", E860="New Traditional"), "Online / New",
IF(OR(E860="Specialty", E860="SubD A", E860="SubD B"), "Specialty / Niche",
IF(E860="Hyper", "Hyper", "Other"))))))</f>
        <v>Retail Pharmacy</v>
      </c>
      <c r="G860" s="5" t="s">
        <v>143</v>
      </c>
      <c r="H860" s="5" t="s">
        <v>144</v>
      </c>
      <c r="I860" s="5" t="s">
        <v>145</v>
      </c>
      <c r="J860" s="5">
        <v>20</v>
      </c>
      <c r="K860" s="5">
        <v>16</v>
      </c>
      <c r="L860" s="5">
        <v>4000</v>
      </c>
      <c r="M860" s="5"/>
      <c r="N860" s="5" t="s">
        <v>695</v>
      </c>
      <c r="O860" s="6">
        <f>Table1[[#This Row],[quantity]]*Table1[[#This Row],[amount]]</f>
        <v>64000</v>
      </c>
    </row>
    <row r="861" spans="1:15" x14ac:dyDescent="0.35">
      <c r="A861" s="4">
        <v>45642</v>
      </c>
      <c r="B861" s="5" t="s">
        <v>694</v>
      </c>
      <c r="C861" s="5" t="s">
        <v>546</v>
      </c>
      <c r="D861" s="5" t="s">
        <v>547</v>
      </c>
      <c r="E861" s="5" t="s">
        <v>152</v>
      </c>
      <c r="F861" s="5" t="str">
        <f>IF(OR(E861="Large A Pharmacy", E861="Large B Pharmacy", E861="Medium Pharmacy", E861="Small A Pharmacy", E861="Small B Pharmacy", E861="Small C Pharmacy"), "Retail Pharmacy",
IF(OR(E861="Large A Traditional", E861="Large B Traditional", E861="Medium Traditional", E861="Small A Traditional", E861="Small B Traditional", E861="Small C Traditional"), "Retail Traditional",
IF(OR(E861="Semi WS Beauty", E861="Semi WS Traditional"), "Wholesale",
IF(OR(E861="New Beauty", E861="New Pharmacy", E861="New Traditional"), "Online / New",
IF(OR(E861="Specialty", E861="SubD A", E861="SubD B"), "Specialty / Niche",
IF(E861="Hyper", "Hyper", "Other"))))))</f>
        <v>Specialty / Niche</v>
      </c>
      <c r="G861" s="5" t="s">
        <v>153</v>
      </c>
      <c r="H861" s="5" t="s">
        <v>41</v>
      </c>
      <c r="I861" s="5" t="s">
        <v>42</v>
      </c>
      <c r="J861" s="5">
        <v>40</v>
      </c>
      <c r="K861" s="5">
        <v>8</v>
      </c>
      <c r="L861" s="5">
        <v>833.36</v>
      </c>
      <c r="M861" s="5"/>
      <c r="N861" s="5" t="s">
        <v>695</v>
      </c>
      <c r="O861" s="6">
        <f>Table1[[#This Row],[quantity]]*Table1[[#This Row],[amount]]</f>
        <v>6666.88</v>
      </c>
    </row>
    <row r="862" spans="1:15" x14ac:dyDescent="0.35">
      <c r="A862" s="4">
        <v>45643</v>
      </c>
      <c r="B862" s="5" t="s">
        <v>694</v>
      </c>
      <c r="C862" s="5" t="s">
        <v>81</v>
      </c>
      <c r="D862" s="5" t="s">
        <v>82</v>
      </c>
      <c r="E862" s="5" t="s">
        <v>83</v>
      </c>
      <c r="F862" s="5" t="str">
        <f>IF(OR(E862="Large A Pharmacy", E862="Large B Pharmacy", E862="Medium Pharmacy", E862="Small A Pharmacy", E862="Small B Pharmacy", E862="Small C Pharmacy"), "Retail Pharmacy",
IF(OR(E862="Large A Traditional", E862="Large B Traditional", E862="Medium Traditional", E862="Small A Traditional", E862="Small B Traditional", E862="Small C Traditional"), "Retail Traditional",
IF(OR(E862="Semi WS Beauty", E862="Semi WS Traditional"), "Wholesale",
IF(OR(E862="New Beauty", E862="New Pharmacy", E862="New Traditional"), "Online / New",
IF(OR(E862="Specialty", E862="SubD A", E862="SubD B"), "Specialty / Niche",
IF(E862="Hyper", "Hyper", "Other"))))))</f>
        <v>Specialty / Niche</v>
      </c>
      <c r="G862" s="5" t="s">
        <v>84</v>
      </c>
      <c r="H862" s="5" t="s">
        <v>130</v>
      </c>
      <c r="I862" s="5" t="s">
        <v>131</v>
      </c>
      <c r="J862" s="5">
        <v>8</v>
      </c>
      <c r="K862" s="5">
        <v>40</v>
      </c>
      <c r="L862" s="5">
        <v>14778</v>
      </c>
      <c r="M862" s="5"/>
      <c r="N862" s="5" t="s">
        <v>146</v>
      </c>
      <c r="O862" s="6">
        <f>Table1[[#This Row],[quantity]]*Table1[[#This Row],[amount]]</f>
        <v>591120</v>
      </c>
    </row>
    <row r="863" spans="1:15" x14ac:dyDescent="0.35">
      <c r="A863" s="4">
        <v>45644</v>
      </c>
      <c r="B863" s="5" t="s">
        <v>694</v>
      </c>
      <c r="C863" s="5" t="s">
        <v>709</v>
      </c>
      <c r="D863" s="5" t="s">
        <v>710</v>
      </c>
      <c r="E863" s="5" t="s">
        <v>83</v>
      </c>
      <c r="F863" s="5" t="str">
        <f>IF(OR(E863="Large A Pharmacy", E863="Large B Pharmacy", E863="Medium Pharmacy", E863="Small A Pharmacy", E863="Small B Pharmacy", E863="Small C Pharmacy"), "Retail Pharmacy",
IF(OR(E863="Large A Traditional", E863="Large B Traditional", E863="Medium Traditional", E863="Small A Traditional", E863="Small B Traditional", E863="Small C Traditional"), "Retail Traditional",
IF(OR(E863="Semi WS Beauty", E863="Semi WS Traditional"), "Wholesale",
IF(OR(E863="New Beauty", E863="New Pharmacy", E863="New Traditional"), "Online / New",
IF(OR(E863="Specialty", E863="SubD A", E863="SubD B"), "Specialty / Niche",
IF(E863="Hyper", "Hyper", "Other"))))))</f>
        <v>Specialty / Niche</v>
      </c>
      <c r="G863" s="5" t="s">
        <v>84</v>
      </c>
      <c r="H863" s="5" t="s">
        <v>130</v>
      </c>
      <c r="I863" s="5" t="s">
        <v>131</v>
      </c>
      <c r="J863" s="5">
        <v>8</v>
      </c>
      <c r="K863" s="5">
        <v>40</v>
      </c>
      <c r="L863" s="5">
        <v>14778</v>
      </c>
      <c r="M863" s="5"/>
      <c r="N863" s="5" t="s">
        <v>146</v>
      </c>
      <c r="O863" s="6">
        <f>Table1[[#This Row],[quantity]]*Table1[[#This Row],[amount]]</f>
        <v>591120</v>
      </c>
    </row>
    <row r="864" spans="1:15" x14ac:dyDescent="0.35">
      <c r="A864" s="4">
        <v>45640</v>
      </c>
      <c r="B864" s="5" t="s">
        <v>694</v>
      </c>
      <c r="C864" s="5" t="s">
        <v>702</v>
      </c>
      <c r="D864" s="5" t="s">
        <v>703</v>
      </c>
      <c r="E864" s="5" t="s">
        <v>83</v>
      </c>
      <c r="F864" s="5" t="str">
        <f>IF(OR(E864="Large A Pharmacy", E864="Large B Pharmacy", E864="Medium Pharmacy", E864="Small A Pharmacy", E864="Small B Pharmacy", E864="Small C Pharmacy"), "Retail Pharmacy",
IF(OR(E864="Large A Traditional", E864="Large B Traditional", E864="Medium Traditional", E864="Small A Traditional", E864="Small B Traditional", E864="Small C Traditional"), "Retail Traditional",
IF(OR(E864="Semi WS Beauty", E864="Semi WS Traditional"), "Wholesale",
IF(OR(E864="New Beauty", E864="New Pharmacy", E864="New Traditional"), "Online / New",
IF(OR(E864="Specialty", E864="SubD A", E864="SubD B"), "Specialty / Niche",
IF(E864="Hyper", "Hyper", "Other"))))))</f>
        <v>Specialty / Niche</v>
      </c>
      <c r="G864" s="5" t="s">
        <v>84</v>
      </c>
      <c r="H864" s="5" t="s">
        <v>194</v>
      </c>
      <c r="I864" s="5" t="s">
        <v>195</v>
      </c>
      <c r="J864" s="5">
        <v>18</v>
      </c>
      <c r="K864" s="5">
        <v>18</v>
      </c>
      <c r="L864" s="5">
        <v>5131.62</v>
      </c>
      <c r="M864" s="5"/>
      <c r="N864" s="5" t="s">
        <v>86</v>
      </c>
      <c r="O864" s="6">
        <f>Table1[[#This Row],[quantity]]*Table1[[#This Row],[amount]]</f>
        <v>92369.16</v>
      </c>
    </row>
    <row r="865" spans="1:15" x14ac:dyDescent="0.35">
      <c r="A865" s="4">
        <v>45640</v>
      </c>
      <c r="B865" s="5" t="s">
        <v>694</v>
      </c>
      <c r="C865" s="5" t="s">
        <v>561</v>
      </c>
      <c r="D865" s="5" t="s">
        <v>562</v>
      </c>
      <c r="E865" s="5" t="s">
        <v>83</v>
      </c>
      <c r="F865" s="5" t="str">
        <f>IF(OR(E865="Large A Pharmacy", E865="Large B Pharmacy", E865="Medium Pharmacy", E865="Small A Pharmacy", E865="Small B Pharmacy", E865="Small C Pharmacy"), "Retail Pharmacy",
IF(OR(E865="Large A Traditional", E865="Large B Traditional", E865="Medium Traditional", E865="Small A Traditional", E865="Small B Traditional", E865="Small C Traditional"), "Retail Traditional",
IF(OR(E865="Semi WS Beauty", E865="Semi WS Traditional"), "Wholesale",
IF(OR(E865="New Beauty", E865="New Pharmacy", E865="New Traditional"), "Online / New",
IF(OR(E865="Specialty", E865="SubD A", E865="SubD B"), "Specialty / Niche",
IF(E865="Hyper", "Hyper", "Other"))))))</f>
        <v>Specialty / Niche</v>
      </c>
      <c r="G865" s="5" t="s">
        <v>84</v>
      </c>
      <c r="H865" s="5" t="s">
        <v>64</v>
      </c>
      <c r="I865" s="5" t="s">
        <v>154</v>
      </c>
      <c r="J865" s="5">
        <v>18</v>
      </c>
      <c r="K865" s="5">
        <v>18</v>
      </c>
      <c r="L865" s="5">
        <v>5921.1</v>
      </c>
      <c r="M865" s="5"/>
      <c r="N865" s="5" t="s">
        <v>695</v>
      </c>
      <c r="O865" s="6">
        <f>Table1[[#This Row],[quantity]]*Table1[[#This Row],[amount]]</f>
        <v>106579.8</v>
      </c>
    </row>
    <row r="866" spans="1:15" x14ac:dyDescent="0.35">
      <c r="A866" s="4">
        <v>45640</v>
      </c>
      <c r="B866" s="5" t="s">
        <v>694</v>
      </c>
      <c r="C866" s="5" t="s">
        <v>561</v>
      </c>
      <c r="D866" s="5" t="s">
        <v>562</v>
      </c>
      <c r="E866" s="5" t="s">
        <v>83</v>
      </c>
      <c r="F866" s="5" t="str">
        <f>IF(OR(E866="Large A Pharmacy", E866="Large B Pharmacy", E866="Medium Pharmacy", E866="Small A Pharmacy", E866="Small B Pharmacy", E866="Small C Pharmacy"), "Retail Pharmacy",
IF(OR(E866="Large A Traditional", E866="Large B Traditional", E866="Medium Traditional", E866="Small A Traditional", E866="Small B Traditional", E866="Small C Traditional"), "Retail Traditional",
IF(OR(E866="Semi WS Beauty", E866="Semi WS Traditional"), "Wholesale",
IF(OR(E866="New Beauty", E866="New Pharmacy", E866="New Traditional"), "Online / New",
IF(OR(E866="Specialty", E866="SubD A", E866="SubD B"), "Specialty / Niche",
IF(E866="Hyper", "Hyper", "Other"))))))</f>
        <v>Specialty / Niche</v>
      </c>
      <c r="G866" s="5" t="s">
        <v>84</v>
      </c>
      <c r="H866" s="5" t="s">
        <v>64</v>
      </c>
      <c r="I866" s="5" t="s">
        <v>154</v>
      </c>
      <c r="J866" s="5">
        <v>18</v>
      </c>
      <c r="K866" s="5">
        <v>18</v>
      </c>
      <c r="L866" s="5">
        <v>5999.94</v>
      </c>
      <c r="M866" s="5"/>
      <c r="N866" s="5" t="s">
        <v>695</v>
      </c>
      <c r="O866" s="6">
        <f>Table1[[#This Row],[quantity]]*Table1[[#This Row],[amount]]</f>
        <v>107998.92</v>
      </c>
    </row>
    <row r="867" spans="1:15" x14ac:dyDescent="0.35">
      <c r="A867" s="4">
        <v>45640</v>
      </c>
      <c r="B867" s="5" t="s">
        <v>694</v>
      </c>
      <c r="C867" s="5" t="s">
        <v>150</v>
      </c>
      <c r="D867" s="5" t="s">
        <v>151</v>
      </c>
      <c r="E867" s="5" t="s">
        <v>152</v>
      </c>
      <c r="F867" s="5" t="str">
        <f>IF(OR(E867="Large A Pharmacy", E867="Large B Pharmacy", E867="Medium Pharmacy", E867="Small A Pharmacy", E867="Small B Pharmacy", E867="Small C Pharmacy"), "Retail Pharmacy",
IF(OR(E867="Large A Traditional", E867="Large B Traditional", E867="Medium Traditional", E867="Small A Traditional", E867="Small B Traditional", E867="Small C Traditional"), "Retail Traditional",
IF(OR(E867="Semi WS Beauty", E867="Semi WS Traditional"), "Wholesale",
IF(OR(E867="New Beauty", E867="New Pharmacy", E867="New Traditional"), "Online / New",
IF(OR(E867="Specialty", E867="SubD A", E867="SubD B"), "Specialty / Niche",
IF(E867="Hyper", "Hyper", "Other"))))))</f>
        <v>Specialty / Niche</v>
      </c>
      <c r="G867" s="5" t="s">
        <v>153</v>
      </c>
      <c r="H867" s="5" t="s">
        <v>41</v>
      </c>
      <c r="I867" s="5" t="s">
        <v>42</v>
      </c>
      <c r="J867" s="5">
        <v>18</v>
      </c>
      <c r="K867" s="5">
        <v>18</v>
      </c>
      <c r="L867" s="5">
        <v>6245.28</v>
      </c>
      <c r="M867" s="5"/>
      <c r="N867" s="5" t="s">
        <v>695</v>
      </c>
      <c r="O867" s="6">
        <f>Table1[[#This Row],[quantity]]*Table1[[#This Row],[amount]]</f>
        <v>112415.03999999999</v>
      </c>
    </row>
    <row r="868" spans="1:15" x14ac:dyDescent="0.35">
      <c r="A868" s="4">
        <v>45642</v>
      </c>
      <c r="B868" s="5" t="s">
        <v>694</v>
      </c>
      <c r="C868" s="5" t="s">
        <v>141</v>
      </c>
      <c r="D868" s="5" t="s">
        <v>142</v>
      </c>
      <c r="E868" s="5" t="s">
        <v>74</v>
      </c>
      <c r="F868" s="5" t="str">
        <f>IF(OR(E868="Large A Pharmacy", E868="Large B Pharmacy", E868="Medium Pharmacy", E868="Small A Pharmacy", E868="Small B Pharmacy", E868="Small C Pharmacy"), "Retail Pharmacy",
IF(OR(E868="Large A Traditional", E868="Large B Traditional", E868="Medium Traditional", E868="Small A Traditional", E868="Small B Traditional", E868="Small C Traditional"), "Retail Traditional",
IF(OR(E868="Semi WS Beauty", E868="Semi WS Traditional"), "Wholesale",
IF(OR(E868="New Beauty", E868="New Pharmacy", E868="New Traditional"), "Online / New",
IF(OR(E868="Specialty", E868="SubD A", E868="SubD B"), "Specialty / Niche",
IF(E868="Hyper", "Hyper", "Other"))))))</f>
        <v>Retail Pharmacy</v>
      </c>
      <c r="G868" s="5" t="s">
        <v>143</v>
      </c>
      <c r="H868" s="5" t="s">
        <v>64</v>
      </c>
      <c r="I868" s="5" t="s">
        <v>154</v>
      </c>
      <c r="J868" s="5">
        <v>18</v>
      </c>
      <c r="K868" s="5">
        <v>18</v>
      </c>
      <c r="L868" s="5">
        <v>7105.32</v>
      </c>
      <c r="M868" s="5"/>
      <c r="N868" s="5" t="s">
        <v>695</v>
      </c>
      <c r="O868" s="6">
        <f>Table1[[#This Row],[quantity]]*Table1[[#This Row],[amount]]</f>
        <v>127895.76</v>
      </c>
    </row>
    <row r="869" spans="1:15" x14ac:dyDescent="0.35">
      <c r="A869" s="4">
        <v>45642</v>
      </c>
      <c r="B869" s="5" t="s">
        <v>694</v>
      </c>
      <c r="C869" s="5" t="s">
        <v>546</v>
      </c>
      <c r="D869" s="5" t="s">
        <v>547</v>
      </c>
      <c r="E869" s="5" t="s">
        <v>152</v>
      </c>
      <c r="F869" s="5" t="str">
        <f>IF(OR(E869="Large A Pharmacy", E869="Large B Pharmacy", E869="Medium Pharmacy", E869="Small A Pharmacy", E869="Small B Pharmacy", E869="Small C Pharmacy"), "Retail Pharmacy",
IF(OR(E869="Large A Traditional", E869="Large B Traditional", E869="Medium Traditional", E869="Small A Traditional", E869="Small B Traditional", E869="Small C Traditional"), "Retail Traditional",
IF(OR(E869="Semi WS Beauty", E869="Semi WS Traditional"), "Wholesale",
IF(OR(E869="New Beauty", E869="New Pharmacy", E869="New Traditional"), "Online / New",
IF(OR(E869="Specialty", E869="SubD A", E869="SubD B"), "Specialty / Niche",
IF(E869="Hyper", "Hyper", "Other"))))))</f>
        <v>Specialty / Niche</v>
      </c>
      <c r="G869" s="5" t="s">
        <v>153</v>
      </c>
      <c r="H869" s="5" t="s">
        <v>64</v>
      </c>
      <c r="I869" s="5" t="s">
        <v>154</v>
      </c>
      <c r="J869" s="5">
        <v>18</v>
      </c>
      <c r="K869" s="5">
        <v>18</v>
      </c>
      <c r="L869" s="5">
        <v>5526.36</v>
      </c>
      <c r="M869" s="5"/>
      <c r="N869" s="5" t="s">
        <v>695</v>
      </c>
      <c r="O869" s="6">
        <f>Table1[[#This Row],[quantity]]*Table1[[#This Row],[amount]]</f>
        <v>99474.48</v>
      </c>
    </row>
    <row r="870" spans="1:15" x14ac:dyDescent="0.35">
      <c r="A870" s="4">
        <v>45642</v>
      </c>
      <c r="B870" s="5" t="s">
        <v>694</v>
      </c>
      <c r="C870" s="5" t="s">
        <v>546</v>
      </c>
      <c r="D870" s="5" t="s">
        <v>547</v>
      </c>
      <c r="E870" s="5" t="s">
        <v>152</v>
      </c>
      <c r="F870" s="5" t="str">
        <f>IF(OR(E870="Large A Pharmacy", E870="Large B Pharmacy", E870="Medium Pharmacy", E870="Small A Pharmacy", E870="Small B Pharmacy", E870="Small C Pharmacy"), "Retail Pharmacy",
IF(OR(E870="Large A Traditional", E870="Large B Traditional", E870="Medium Traditional", E870="Small A Traditional", E870="Small B Traditional", E870="Small C Traditional"), "Retail Traditional",
IF(OR(E870="Semi WS Beauty", E870="Semi WS Traditional"), "Wholesale",
IF(OR(E870="New Beauty", E870="New Pharmacy", E870="New Traditional"), "Online / New",
IF(OR(E870="Specialty", E870="SubD A", E870="SubD B"), "Specialty / Niche",
IF(E870="Hyper", "Hyper", "Other"))))))</f>
        <v>Specialty / Niche</v>
      </c>
      <c r="G870" s="5" t="s">
        <v>153</v>
      </c>
      <c r="H870" s="5" t="s">
        <v>64</v>
      </c>
      <c r="I870" s="5" t="s">
        <v>154</v>
      </c>
      <c r="J870" s="5">
        <v>18</v>
      </c>
      <c r="K870" s="5">
        <v>18</v>
      </c>
      <c r="L870" s="5">
        <v>7105.32</v>
      </c>
      <c r="M870" s="5"/>
      <c r="N870" s="5" t="s">
        <v>695</v>
      </c>
      <c r="O870" s="6">
        <f>Table1[[#This Row],[quantity]]*Table1[[#This Row],[amount]]</f>
        <v>127895.76</v>
      </c>
    </row>
    <row r="871" spans="1:15" x14ac:dyDescent="0.35">
      <c r="A871" s="4">
        <v>45642</v>
      </c>
      <c r="B871" s="5" t="s">
        <v>694</v>
      </c>
      <c r="C871" s="5" t="s">
        <v>546</v>
      </c>
      <c r="D871" s="5" t="s">
        <v>547</v>
      </c>
      <c r="E871" s="5" t="s">
        <v>152</v>
      </c>
      <c r="F871" s="5" t="str">
        <f>IF(OR(E871="Large A Pharmacy", E871="Large B Pharmacy", E871="Medium Pharmacy", E871="Small A Pharmacy", E871="Small B Pharmacy", E871="Small C Pharmacy"), "Retail Pharmacy",
IF(OR(E871="Large A Traditional", E871="Large B Traditional", E871="Medium Traditional", E871="Small A Traditional", E871="Small B Traditional", E871="Small C Traditional"), "Retail Traditional",
IF(OR(E871="Semi WS Beauty", E871="Semi WS Traditional"), "Wholesale",
IF(OR(E871="New Beauty", E871="New Pharmacy", E871="New Traditional"), "Online / New",
IF(OR(E871="Specialty", E871="SubD A", E871="SubD B"), "Specialty / Niche",
IF(E871="Hyper", "Hyper", "Other"))))))</f>
        <v>Specialty / Niche</v>
      </c>
      <c r="G871" s="5" t="s">
        <v>153</v>
      </c>
      <c r="H871" s="5" t="s">
        <v>64</v>
      </c>
      <c r="I871" s="5" t="s">
        <v>154</v>
      </c>
      <c r="J871" s="5">
        <v>18</v>
      </c>
      <c r="K871" s="5">
        <v>18</v>
      </c>
      <c r="L871" s="5">
        <v>5999.94</v>
      </c>
      <c r="M871" s="5"/>
      <c r="N871" s="5" t="s">
        <v>695</v>
      </c>
      <c r="O871" s="6">
        <f>Table1[[#This Row],[quantity]]*Table1[[#This Row],[amount]]</f>
        <v>107998.92</v>
      </c>
    </row>
    <row r="872" spans="1:15" x14ac:dyDescent="0.35">
      <c r="A872" s="4">
        <v>45643</v>
      </c>
      <c r="B872" s="5" t="s">
        <v>694</v>
      </c>
      <c r="C872" s="5" t="s">
        <v>696</v>
      </c>
      <c r="D872" s="5" t="s">
        <v>697</v>
      </c>
      <c r="E872" s="5" t="s">
        <v>83</v>
      </c>
      <c r="F872" s="5" t="str">
        <f>IF(OR(E872="Large A Pharmacy", E872="Large B Pharmacy", E872="Medium Pharmacy", E872="Small A Pharmacy", E872="Small B Pharmacy", E872="Small C Pharmacy"), "Retail Pharmacy",
IF(OR(E872="Large A Traditional", E872="Large B Traditional", E872="Medium Traditional", E872="Small A Traditional", E872="Small B Traditional", E872="Small C Traditional"), "Retail Traditional",
IF(OR(E872="Semi WS Beauty", E872="Semi WS Traditional"), "Wholesale",
IF(OR(E872="New Beauty", E872="New Pharmacy", E872="New Traditional"), "Online / New",
IF(OR(E872="Specialty", E872="SubD A", E872="SubD B"), "Specialty / Niche",
IF(E872="Hyper", "Hyper", "Other"))))))</f>
        <v>Specialty / Niche</v>
      </c>
      <c r="G872" s="5" t="s">
        <v>84</v>
      </c>
      <c r="H872" s="5" t="s">
        <v>64</v>
      </c>
      <c r="I872" s="5" t="s">
        <v>154</v>
      </c>
      <c r="J872" s="5">
        <v>18</v>
      </c>
      <c r="K872" s="5">
        <v>18</v>
      </c>
      <c r="L872" s="5">
        <v>5526.36</v>
      </c>
      <c r="M872" s="5"/>
      <c r="N872" s="5" t="s">
        <v>146</v>
      </c>
      <c r="O872" s="6">
        <f>Table1[[#This Row],[quantity]]*Table1[[#This Row],[amount]]</f>
        <v>99474.48</v>
      </c>
    </row>
    <row r="873" spans="1:15" x14ac:dyDescent="0.35">
      <c r="A873" s="4">
        <v>45643</v>
      </c>
      <c r="B873" s="5" t="s">
        <v>694</v>
      </c>
      <c r="C873" s="5" t="s">
        <v>561</v>
      </c>
      <c r="D873" s="5" t="s">
        <v>562</v>
      </c>
      <c r="E873" s="5" t="s">
        <v>83</v>
      </c>
      <c r="F873" s="5" t="str">
        <f>IF(OR(E873="Large A Pharmacy", E873="Large B Pharmacy", E873="Medium Pharmacy", E873="Small A Pharmacy", E873="Small B Pharmacy", E873="Small C Pharmacy"), "Retail Pharmacy",
IF(OR(E873="Large A Traditional", E873="Large B Traditional", E873="Medium Traditional", E873="Small A Traditional", E873="Small B Traditional", E873="Small C Traditional"), "Retail Traditional",
IF(OR(E873="Semi WS Beauty", E873="Semi WS Traditional"), "Wholesale",
IF(OR(E873="New Beauty", E873="New Pharmacy", E873="New Traditional"), "Online / New",
IF(OR(E873="Specialty", E873="SubD A", E873="SubD B"), "Specialty / Niche",
IF(E873="Hyper", "Hyper", "Other"))))))</f>
        <v>Specialty / Niche</v>
      </c>
      <c r="G873" s="5" t="s">
        <v>84</v>
      </c>
      <c r="H873" s="5" t="s">
        <v>64</v>
      </c>
      <c r="I873" s="5" t="s">
        <v>154</v>
      </c>
      <c r="J873" s="5">
        <v>18</v>
      </c>
      <c r="K873" s="5">
        <v>18</v>
      </c>
      <c r="L873" s="5">
        <v>5921.1</v>
      </c>
      <c r="M873" s="5"/>
      <c r="N873" s="5" t="s">
        <v>146</v>
      </c>
      <c r="O873" s="6">
        <f>Table1[[#This Row],[quantity]]*Table1[[#This Row],[amount]]</f>
        <v>106579.8</v>
      </c>
    </row>
    <row r="874" spans="1:15" x14ac:dyDescent="0.35">
      <c r="A874" s="4">
        <v>45643</v>
      </c>
      <c r="B874" s="5" t="s">
        <v>694</v>
      </c>
      <c r="C874" s="5" t="s">
        <v>561</v>
      </c>
      <c r="D874" s="5" t="s">
        <v>562</v>
      </c>
      <c r="E874" s="5" t="s">
        <v>83</v>
      </c>
      <c r="F874" s="5" t="str">
        <f>IF(OR(E874="Large A Pharmacy", E874="Large B Pharmacy", E874="Medium Pharmacy", E874="Small A Pharmacy", E874="Small B Pharmacy", E874="Small C Pharmacy"), "Retail Pharmacy",
IF(OR(E874="Large A Traditional", E874="Large B Traditional", E874="Medium Traditional", E874="Small A Traditional", E874="Small B Traditional", E874="Small C Traditional"), "Retail Traditional",
IF(OR(E874="Semi WS Beauty", E874="Semi WS Traditional"), "Wholesale",
IF(OR(E874="New Beauty", E874="New Pharmacy", E874="New Traditional"), "Online / New",
IF(OR(E874="Specialty", E874="SubD A", E874="SubD B"), "Specialty / Niche",
IF(E874="Hyper", "Hyper", "Other"))))))</f>
        <v>Specialty / Niche</v>
      </c>
      <c r="G874" s="5" t="s">
        <v>84</v>
      </c>
      <c r="H874" s="5" t="s">
        <v>64</v>
      </c>
      <c r="I874" s="5" t="s">
        <v>154</v>
      </c>
      <c r="J874" s="5">
        <v>18</v>
      </c>
      <c r="K874" s="5">
        <v>18</v>
      </c>
      <c r="L874" s="5">
        <v>5999.94</v>
      </c>
      <c r="M874" s="5"/>
      <c r="N874" s="5" t="s">
        <v>146</v>
      </c>
      <c r="O874" s="6">
        <f>Table1[[#This Row],[quantity]]*Table1[[#This Row],[amount]]</f>
        <v>107998.92</v>
      </c>
    </row>
    <row r="875" spans="1:15" x14ac:dyDescent="0.35">
      <c r="A875" s="4">
        <v>45644</v>
      </c>
      <c r="B875" s="5" t="s">
        <v>694</v>
      </c>
      <c r="C875" s="5" t="s">
        <v>706</v>
      </c>
      <c r="D875" s="5" t="s">
        <v>707</v>
      </c>
      <c r="E875" s="5" t="s">
        <v>83</v>
      </c>
      <c r="F875" s="5" t="str">
        <f>IF(OR(E875="Large A Pharmacy", E875="Large B Pharmacy", E875="Medium Pharmacy", E875="Small A Pharmacy", E875="Small B Pharmacy", E875="Small C Pharmacy"), "Retail Pharmacy",
IF(OR(E875="Large A Traditional", E875="Large B Traditional", E875="Medium Traditional", E875="Small A Traditional", E875="Small B Traditional", E875="Small C Traditional"), "Retail Traditional",
IF(OR(E875="Semi WS Beauty", E875="Semi WS Traditional"), "Wholesale",
IF(OR(E875="New Beauty", E875="New Pharmacy", E875="New Traditional"), "Online / New",
IF(OR(E875="Specialty", E875="SubD A", E875="SubD B"), "Specialty / Niche",
IF(E875="Hyper", "Hyper", "Other"))))))</f>
        <v>Specialty / Niche</v>
      </c>
      <c r="G875" s="5" t="s">
        <v>84</v>
      </c>
      <c r="H875" s="5" t="s">
        <v>64</v>
      </c>
      <c r="I875" s="5" t="s">
        <v>154</v>
      </c>
      <c r="J875" s="5">
        <v>18</v>
      </c>
      <c r="K875" s="5">
        <v>18</v>
      </c>
      <c r="L875" s="5">
        <v>5921.1</v>
      </c>
      <c r="M875" s="5"/>
      <c r="N875" s="5" t="s">
        <v>146</v>
      </c>
      <c r="O875" s="6">
        <f>Table1[[#This Row],[quantity]]*Table1[[#This Row],[amount]]</f>
        <v>106579.8</v>
      </c>
    </row>
    <row r="876" spans="1:15" x14ac:dyDescent="0.35">
      <c r="A876" s="4">
        <v>45645</v>
      </c>
      <c r="B876" s="5" t="s">
        <v>694</v>
      </c>
      <c r="C876" s="5" t="s">
        <v>543</v>
      </c>
      <c r="D876" s="5" t="s">
        <v>544</v>
      </c>
      <c r="E876" s="5" t="s">
        <v>83</v>
      </c>
      <c r="F876" s="5" t="str">
        <f>IF(OR(E876="Large A Pharmacy", E876="Large B Pharmacy", E876="Medium Pharmacy", E876="Small A Pharmacy", E876="Small B Pharmacy", E876="Small C Pharmacy"), "Retail Pharmacy",
IF(OR(E876="Large A Traditional", E876="Large B Traditional", E876="Medium Traditional", E876="Small A Traditional", E876="Small B Traditional", E876="Small C Traditional"), "Retail Traditional",
IF(OR(E876="Semi WS Beauty", E876="Semi WS Traditional"), "Wholesale",
IF(OR(E876="New Beauty", E876="New Pharmacy", E876="New Traditional"), "Online / New",
IF(OR(E876="Specialty", E876="SubD A", E876="SubD B"), "Specialty / Niche",
IF(E876="Hyper", "Hyper", "Other"))))))</f>
        <v>Specialty / Niche</v>
      </c>
      <c r="G876" s="5" t="s">
        <v>84</v>
      </c>
      <c r="H876" s="5" t="s">
        <v>194</v>
      </c>
      <c r="I876" s="5" t="s">
        <v>195</v>
      </c>
      <c r="J876" s="5">
        <v>18</v>
      </c>
      <c r="K876" s="5">
        <v>18</v>
      </c>
      <c r="L876" s="5">
        <v>5921.1</v>
      </c>
      <c r="M876" s="5"/>
      <c r="N876" s="5" t="s">
        <v>146</v>
      </c>
      <c r="O876" s="6">
        <f>Table1[[#This Row],[quantity]]*Table1[[#This Row],[amount]]</f>
        <v>106579.8</v>
      </c>
    </row>
    <row r="877" spans="1:15" x14ac:dyDescent="0.35">
      <c r="A877" s="4">
        <v>45645</v>
      </c>
      <c r="B877" s="5" t="s">
        <v>694</v>
      </c>
      <c r="C877" s="5" t="s">
        <v>543</v>
      </c>
      <c r="D877" s="5" t="s">
        <v>544</v>
      </c>
      <c r="E877" s="5" t="s">
        <v>83</v>
      </c>
      <c r="F877" s="5" t="str">
        <f>IF(OR(E877="Large A Pharmacy", E877="Large B Pharmacy", E877="Medium Pharmacy", E877="Small A Pharmacy", E877="Small B Pharmacy", E877="Small C Pharmacy"), "Retail Pharmacy",
IF(OR(E877="Large A Traditional", E877="Large B Traditional", E877="Medium Traditional", E877="Small A Traditional", E877="Small B Traditional", E877="Small C Traditional"), "Retail Traditional",
IF(OR(E877="Semi WS Beauty", E877="Semi WS Traditional"), "Wholesale",
IF(OR(E877="New Beauty", E877="New Pharmacy", E877="New Traditional"), "Online / New",
IF(OR(E877="Specialty", E877="SubD A", E877="SubD B"), "Specialty / Niche",
IF(E877="Hyper", "Hyper", "Other"))))))</f>
        <v>Specialty / Niche</v>
      </c>
      <c r="G877" s="5" t="s">
        <v>84</v>
      </c>
      <c r="H877" s="5" t="s">
        <v>194</v>
      </c>
      <c r="I877" s="5" t="s">
        <v>195</v>
      </c>
      <c r="J877" s="5">
        <v>18</v>
      </c>
      <c r="K877" s="5">
        <v>18</v>
      </c>
      <c r="L877" s="5">
        <v>5131.62</v>
      </c>
      <c r="M877" s="5"/>
      <c r="N877" s="5" t="s">
        <v>146</v>
      </c>
      <c r="O877" s="6">
        <f>Table1[[#This Row],[quantity]]*Table1[[#This Row],[amount]]</f>
        <v>92369.16</v>
      </c>
    </row>
    <row r="878" spans="1:15" x14ac:dyDescent="0.35">
      <c r="A878" s="4">
        <v>45646</v>
      </c>
      <c r="B878" s="5" t="s">
        <v>694</v>
      </c>
      <c r="C878" s="5" t="s">
        <v>704</v>
      </c>
      <c r="D878" s="5" t="s">
        <v>705</v>
      </c>
      <c r="E878" s="5" t="s">
        <v>83</v>
      </c>
      <c r="F878" s="5" t="str">
        <f>IF(OR(E878="Large A Pharmacy", E878="Large B Pharmacy", E878="Medium Pharmacy", E878="Small A Pharmacy", E878="Small B Pharmacy", E878="Small C Pharmacy"), "Retail Pharmacy",
IF(OR(E878="Large A Traditional", E878="Large B Traditional", E878="Medium Traditional", E878="Small A Traditional", E878="Small B Traditional", E878="Small C Traditional"), "Retail Traditional",
IF(OR(E878="Semi WS Beauty", E878="Semi WS Traditional"), "Wholesale",
IF(OR(E878="New Beauty", E878="New Pharmacy", E878="New Traditional"), "Online / New",
IF(OR(E878="Specialty", E878="SubD A", E878="SubD B"), "Specialty / Niche",
IF(E878="Hyper", "Hyper", "Other"))))))</f>
        <v>Specialty / Niche</v>
      </c>
      <c r="G878" s="5" t="s">
        <v>84</v>
      </c>
      <c r="H878" s="5" t="s">
        <v>64</v>
      </c>
      <c r="I878" s="5" t="s">
        <v>154</v>
      </c>
      <c r="J878" s="5">
        <v>18</v>
      </c>
      <c r="K878" s="5">
        <v>18</v>
      </c>
      <c r="L878" s="5">
        <v>5921.1</v>
      </c>
      <c r="M878" s="5"/>
      <c r="N878" s="5" t="s">
        <v>146</v>
      </c>
      <c r="O878" s="6">
        <f>Table1[[#This Row],[quantity]]*Table1[[#This Row],[amount]]</f>
        <v>106579.8</v>
      </c>
    </row>
    <row r="879" spans="1:15" x14ac:dyDescent="0.35">
      <c r="A879" s="4">
        <v>45640</v>
      </c>
      <c r="B879" s="5" t="s">
        <v>694</v>
      </c>
      <c r="C879" s="5" t="s">
        <v>698</v>
      </c>
      <c r="D879" s="5" t="s">
        <v>699</v>
      </c>
      <c r="E879" s="5" t="s">
        <v>152</v>
      </c>
      <c r="F879" s="5" t="str">
        <f>IF(OR(E879="Large A Pharmacy", E879="Large B Pharmacy", E879="Medium Pharmacy", E879="Small A Pharmacy", E879="Small B Pharmacy", E879="Small C Pharmacy"), "Retail Pharmacy",
IF(OR(E879="Large A Traditional", E879="Large B Traditional", E879="Medium Traditional", E879="Small A Traditional", E879="Small B Traditional", E879="Small C Traditional"), "Retail Traditional",
IF(OR(E879="Semi WS Beauty", E879="Semi WS Traditional"), "Wholesale",
IF(OR(E879="New Beauty", E879="New Pharmacy", E879="New Traditional"), "Online / New",
IF(OR(E879="Specialty", E879="SubD A", E879="SubD B"), "Specialty / Niche",
IF(E879="Hyper", "Hyper", "Other"))))))</f>
        <v>Specialty / Niche</v>
      </c>
      <c r="G879" s="5" t="s">
        <v>153</v>
      </c>
      <c r="H879" s="5" t="s">
        <v>28</v>
      </c>
      <c r="I879" s="5" t="s">
        <v>592</v>
      </c>
      <c r="J879" s="5">
        <v>30</v>
      </c>
      <c r="K879" s="5">
        <v>11</v>
      </c>
      <c r="L879" s="5">
        <v>1718.86</v>
      </c>
      <c r="M879" s="5"/>
      <c r="N879" s="5" t="s">
        <v>695</v>
      </c>
      <c r="O879" s="6">
        <f>Table1[[#This Row],[quantity]]*Table1[[#This Row],[amount]]</f>
        <v>18907.46</v>
      </c>
    </row>
    <row r="880" spans="1:15" x14ac:dyDescent="0.35">
      <c r="A880" s="4">
        <v>45642</v>
      </c>
      <c r="B880" s="5" t="s">
        <v>694</v>
      </c>
      <c r="C880" s="5" t="s">
        <v>141</v>
      </c>
      <c r="D880" s="5" t="s">
        <v>142</v>
      </c>
      <c r="E880" s="5" t="s">
        <v>74</v>
      </c>
      <c r="F880" s="5" t="str">
        <f>IF(OR(E880="Large A Pharmacy", E880="Large B Pharmacy", E880="Medium Pharmacy", E880="Small A Pharmacy", E880="Small B Pharmacy", E880="Small C Pharmacy"), "Retail Pharmacy",
IF(OR(E880="Large A Traditional", E880="Large B Traditional", E880="Medium Traditional", E880="Small A Traditional", E880="Small B Traditional", E880="Small C Traditional"), "Retail Traditional",
IF(OR(E880="Semi WS Beauty", E880="Semi WS Traditional"), "Wholesale",
IF(OR(E880="New Beauty", E880="New Pharmacy", E880="New Traditional"), "Online / New",
IF(OR(E880="Specialty", E880="SubD A", E880="SubD B"), "Specialty / Niche",
IF(E880="Hyper", "Hyper", "Other"))))))</f>
        <v>Retail Pharmacy</v>
      </c>
      <c r="G880" s="5" t="s">
        <v>143</v>
      </c>
      <c r="H880" s="5" t="s">
        <v>188</v>
      </c>
      <c r="I880" s="5" t="s">
        <v>189</v>
      </c>
      <c r="J880" s="5">
        <v>56</v>
      </c>
      <c r="K880" s="5">
        <v>6</v>
      </c>
      <c r="L880" s="5">
        <v>1445.46</v>
      </c>
      <c r="M880" s="5"/>
      <c r="N880" s="5" t="s">
        <v>146</v>
      </c>
      <c r="O880" s="6">
        <f>Table1[[#This Row],[quantity]]*Table1[[#This Row],[amount]]</f>
        <v>8672.76</v>
      </c>
    </row>
    <row r="881" spans="1:15" x14ac:dyDescent="0.35">
      <c r="A881" s="4">
        <v>45642</v>
      </c>
      <c r="B881" s="5" t="s">
        <v>694</v>
      </c>
      <c r="C881" s="5" t="s">
        <v>546</v>
      </c>
      <c r="D881" s="5" t="s">
        <v>547</v>
      </c>
      <c r="E881" s="5" t="s">
        <v>152</v>
      </c>
      <c r="F881" s="5" t="str">
        <f>IF(OR(E881="Large A Pharmacy", E881="Large B Pharmacy", E881="Medium Pharmacy", E881="Small A Pharmacy", E881="Small B Pharmacy", E881="Small C Pharmacy"), "Retail Pharmacy",
IF(OR(E881="Large A Traditional", E881="Large B Traditional", E881="Medium Traditional", E881="Small A Traditional", E881="Small B Traditional", E881="Small C Traditional"), "Retail Traditional",
IF(OR(E881="Semi WS Beauty", E881="Semi WS Traditional"), "Wholesale",
IF(OR(E881="New Beauty", E881="New Pharmacy", E881="New Traditional"), "Online / New",
IF(OR(E881="Specialty", E881="SubD A", E881="SubD B"), "Specialty / Niche",
IF(E881="Hyper", "Hyper", "Other"))))))</f>
        <v>Specialty / Niche</v>
      </c>
      <c r="G881" s="5" t="s">
        <v>153</v>
      </c>
      <c r="H881" s="5" t="s">
        <v>188</v>
      </c>
      <c r="I881" s="5" t="s">
        <v>189</v>
      </c>
      <c r="J881" s="5">
        <v>56</v>
      </c>
      <c r="K881" s="5">
        <v>6</v>
      </c>
      <c r="L881" s="5">
        <v>1445.46</v>
      </c>
      <c r="M881" s="5"/>
      <c r="N881" s="5" t="s">
        <v>146</v>
      </c>
      <c r="O881" s="6">
        <f>Table1[[#This Row],[quantity]]*Table1[[#This Row],[amount]]</f>
        <v>8672.76</v>
      </c>
    </row>
    <row r="882" spans="1:15" x14ac:dyDescent="0.35">
      <c r="A882" s="4">
        <v>45642</v>
      </c>
      <c r="B882" s="5" t="s">
        <v>694</v>
      </c>
      <c r="C882" s="5" t="s">
        <v>546</v>
      </c>
      <c r="D882" s="5" t="s">
        <v>547</v>
      </c>
      <c r="E882" s="5" t="s">
        <v>152</v>
      </c>
      <c r="F882" s="5" t="str">
        <f>IF(OR(E882="Large A Pharmacy", E882="Large B Pharmacy", E882="Medium Pharmacy", E882="Small A Pharmacy", E882="Small B Pharmacy", E882="Small C Pharmacy"), "Retail Pharmacy",
IF(OR(E882="Large A Traditional", E882="Large B Traditional", E882="Medium Traditional", E882="Small A Traditional", E882="Small B Traditional", E882="Small C Traditional"), "Retail Traditional",
IF(OR(E882="Semi WS Beauty", E882="Semi WS Traditional"), "Wholesale",
IF(OR(E882="New Beauty", E882="New Pharmacy", E882="New Traditional"), "Online / New",
IF(OR(E882="Specialty", E882="SubD A", E882="SubD B"), "Specialty / Niche",
IF(E882="Hyper", "Hyper", "Other"))))))</f>
        <v>Specialty / Niche</v>
      </c>
      <c r="G882" s="5" t="s">
        <v>153</v>
      </c>
      <c r="H882" s="5" t="s">
        <v>188</v>
      </c>
      <c r="I882" s="5" t="s">
        <v>612</v>
      </c>
      <c r="J882" s="5">
        <v>56</v>
      </c>
      <c r="K882" s="5">
        <v>6</v>
      </c>
      <c r="L882" s="5">
        <v>1030.92</v>
      </c>
      <c r="M882" s="5"/>
      <c r="N882" s="5" t="s">
        <v>146</v>
      </c>
      <c r="O882" s="6">
        <f>Table1[[#This Row],[quantity]]*Table1[[#This Row],[amount]]</f>
        <v>6185.52</v>
      </c>
    </row>
    <row r="883" spans="1:15" x14ac:dyDescent="0.35">
      <c r="A883" s="4">
        <v>45642</v>
      </c>
      <c r="B883" s="5" t="s">
        <v>694</v>
      </c>
      <c r="C883" s="5" t="s">
        <v>141</v>
      </c>
      <c r="D883" s="5" t="s">
        <v>142</v>
      </c>
      <c r="E883" s="5" t="s">
        <v>74</v>
      </c>
      <c r="F883" s="5" t="str">
        <f>IF(OR(E883="Large A Pharmacy", E883="Large B Pharmacy", E883="Medium Pharmacy", E883="Small A Pharmacy", E883="Small B Pharmacy", E883="Small C Pharmacy"), "Retail Pharmacy",
IF(OR(E883="Large A Traditional", E883="Large B Traditional", E883="Medium Traditional", E883="Small A Traditional", E883="Small B Traditional", E883="Small C Traditional"), "Retail Traditional",
IF(OR(E883="Semi WS Beauty", E883="Semi WS Traditional"), "Wholesale",
IF(OR(E883="New Beauty", E883="New Pharmacy", E883="New Traditional"), "Online / New",
IF(OR(E883="Specialty", E883="SubD A", E883="SubD B"), "Specialty / Niche",
IF(E883="Hyper", "Hyper", "Other"))))))</f>
        <v>Retail Pharmacy</v>
      </c>
      <c r="G883" s="5" t="s">
        <v>143</v>
      </c>
      <c r="H883" s="5" t="s">
        <v>188</v>
      </c>
      <c r="I883" s="5" t="s">
        <v>612</v>
      </c>
      <c r="J883" s="5">
        <v>56</v>
      </c>
      <c r="K883" s="5">
        <v>6</v>
      </c>
      <c r="L883" s="5">
        <v>1030.92</v>
      </c>
      <c r="M883" s="5"/>
      <c r="N883" s="5" t="s">
        <v>146</v>
      </c>
      <c r="O883" s="6">
        <f>Table1[[#This Row],[quantity]]*Table1[[#This Row],[amount]]</f>
        <v>6185.52</v>
      </c>
    </row>
    <row r="884" spans="1:15" x14ac:dyDescent="0.35">
      <c r="A884" s="4">
        <v>45643</v>
      </c>
      <c r="B884" s="5" t="s">
        <v>694</v>
      </c>
      <c r="C884" s="5" t="s">
        <v>696</v>
      </c>
      <c r="D884" s="5" t="s">
        <v>697</v>
      </c>
      <c r="E884" s="5" t="s">
        <v>83</v>
      </c>
      <c r="F884" s="5" t="str">
        <f>IF(OR(E884="Large A Pharmacy", E884="Large B Pharmacy", E884="Medium Pharmacy", E884="Small A Pharmacy", E884="Small B Pharmacy", E884="Small C Pharmacy"), "Retail Pharmacy",
IF(OR(E884="Large A Traditional", E884="Large B Traditional", E884="Medium Traditional", E884="Small A Traditional", E884="Small B Traditional", E884="Small C Traditional"), "Retail Traditional",
IF(OR(E884="Semi WS Beauty", E884="Semi WS Traditional"), "Wholesale",
IF(OR(E884="New Beauty", E884="New Pharmacy", E884="New Traditional"), "Online / New",
IF(OR(E884="Specialty", E884="SubD A", E884="SubD B"), "Specialty / Niche",
IF(E884="Hyper", "Hyper", "Other"))))))</f>
        <v>Specialty / Niche</v>
      </c>
      <c r="G884" s="5" t="s">
        <v>84</v>
      </c>
      <c r="H884" s="5" t="s">
        <v>188</v>
      </c>
      <c r="I884" s="5" t="s">
        <v>189</v>
      </c>
      <c r="J884" s="5">
        <v>56</v>
      </c>
      <c r="K884" s="5">
        <v>6</v>
      </c>
      <c r="L884" s="5">
        <v>1118.1600000000001</v>
      </c>
      <c r="M884" s="5"/>
      <c r="N884" s="5" t="s">
        <v>146</v>
      </c>
      <c r="O884" s="6">
        <f>Table1[[#This Row],[quantity]]*Table1[[#This Row],[amount]]</f>
        <v>6708.9600000000009</v>
      </c>
    </row>
    <row r="885" spans="1:15" x14ac:dyDescent="0.35">
      <c r="A885" s="4">
        <v>45645</v>
      </c>
      <c r="B885" s="5" t="s">
        <v>694</v>
      </c>
      <c r="C885" s="5" t="s">
        <v>543</v>
      </c>
      <c r="D885" s="5" t="s">
        <v>544</v>
      </c>
      <c r="E885" s="5" t="s">
        <v>83</v>
      </c>
      <c r="F885" s="5" t="str">
        <f>IF(OR(E885="Large A Pharmacy", E885="Large B Pharmacy", E885="Medium Pharmacy", E885="Small A Pharmacy", E885="Small B Pharmacy", E885="Small C Pharmacy"), "Retail Pharmacy",
IF(OR(E885="Large A Traditional", E885="Large B Traditional", E885="Medium Traditional", E885="Small A Traditional", E885="Small B Traditional", E885="Small C Traditional"), "Retail Traditional",
IF(OR(E885="Semi WS Beauty", E885="Semi WS Traditional"), "Wholesale",
IF(OR(E885="New Beauty", E885="New Pharmacy", E885="New Traditional"), "Online / New",
IF(OR(E885="Specialty", E885="SubD A", E885="SubD B"), "Specialty / Niche",
IF(E885="Hyper", "Hyper", "Other"))))))</f>
        <v>Specialty / Niche</v>
      </c>
      <c r="G885" s="5" t="s">
        <v>84</v>
      </c>
      <c r="H885" s="5" t="s">
        <v>188</v>
      </c>
      <c r="I885" s="5" t="s">
        <v>189</v>
      </c>
      <c r="J885" s="5">
        <v>56</v>
      </c>
      <c r="K885" s="5">
        <v>6</v>
      </c>
      <c r="L885" s="5">
        <v>1445.46</v>
      </c>
      <c r="M885" s="5"/>
      <c r="N885" s="5" t="s">
        <v>146</v>
      </c>
      <c r="O885" s="6">
        <f>Table1[[#This Row],[quantity]]*Table1[[#This Row],[amount]]</f>
        <v>8672.76</v>
      </c>
    </row>
    <row r="886" spans="1:15" x14ac:dyDescent="0.35">
      <c r="A886" s="4">
        <v>45642</v>
      </c>
      <c r="B886" s="5" t="s">
        <v>694</v>
      </c>
      <c r="C886" s="5" t="s">
        <v>546</v>
      </c>
      <c r="D886" s="5" t="s">
        <v>547</v>
      </c>
      <c r="E886" s="5" t="s">
        <v>152</v>
      </c>
      <c r="F886" s="5" t="str">
        <f>IF(OR(E886="Large A Pharmacy", E886="Large B Pharmacy", E886="Medium Pharmacy", E886="Small A Pharmacy", E886="Small B Pharmacy", E886="Small C Pharmacy"), "Retail Pharmacy",
IF(OR(E886="Large A Traditional", E886="Large B Traditional", E886="Medium Traditional", E886="Small A Traditional", E886="Small B Traditional", E886="Small C Traditional"), "Retail Traditional",
IF(OR(E886="Semi WS Beauty", E886="Semi WS Traditional"), "Wholesale",
IF(OR(E886="New Beauty", E886="New Pharmacy", E886="New Traditional"), "Online / New",
IF(OR(E886="Specialty", E886="SubD A", E886="SubD B"), "Specialty / Niche",
IF(E886="Hyper", "Hyper", "Other"))))))</f>
        <v>Specialty / Niche</v>
      </c>
      <c r="G886" s="5" t="s">
        <v>153</v>
      </c>
      <c r="H886" s="5" t="s">
        <v>130</v>
      </c>
      <c r="I886" s="5" t="s">
        <v>556</v>
      </c>
      <c r="J886" s="5">
        <v>12</v>
      </c>
      <c r="K886" s="5">
        <v>29</v>
      </c>
      <c r="L886" s="5">
        <v>5343.54</v>
      </c>
      <c r="M886" s="5"/>
      <c r="N886" s="5" t="s">
        <v>146</v>
      </c>
      <c r="O886" s="6">
        <f>Table1[[#This Row],[quantity]]*Table1[[#This Row],[amount]]</f>
        <v>154962.66</v>
      </c>
    </row>
    <row r="887" spans="1:15" x14ac:dyDescent="0.35">
      <c r="A887" s="4">
        <v>45639</v>
      </c>
      <c r="B887" s="5" t="s">
        <v>694</v>
      </c>
      <c r="C887" s="5" t="s">
        <v>704</v>
      </c>
      <c r="D887" s="5" t="s">
        <v>705</v>
      </c>
      <c r="E887" s="5" t="s">
        <v>83</v>
      </c>
      <c r="F887" s="5" t="str">
        <f>IF(OR(E887="Large A Pharmacy", E887="Large B Pharmacy", E887="Medium Pharmacy", E887="Small A Pharmacy", E887="Small B Pharmacy", E887="Small C Pharmacy"), "Retail Pharmacy",
IF(OR(E887="Large A Traditional", E887="Large B Traditional", E887="Medium Traditional", E887="Small A Traditional", E887="Small B Traditional", E887="Small C Traditional"), "Retail Traditional",
IF(OR(E887="Semi WS Beauty", E887="Semi WS Traditional"), "Wholesale",
IF(OR(E887="New Beauty", E887="New Pharmacy", E887="New Traditional"), "Online / New",
IF(OR(E887="Specialty", E887="SubD A", E887="SubD B"), "Specialty / Niche",
IF(E887="Hyper", "Hyper", "Other"))))))</f>
        <v>Specialty / Niche</v>
      </c>
      <c r="G887" s="5" t="s">
        <v>84</v>
      </c>
      <c r="H887" s="5" t="s">
        <v>188</v>
      </c>
      <c r="I887" s="5" t="s">
        <v>612</v>
      </c>
      <c r="J887" s="5">
        <v>30</v>
      </c>
      <c r="K887" s="5">
        <v>12</v>
      </c>
      <c r="L887" s="5">
        <v>3916.32</v>
      </c>
      <c r="M887" s="5"/>
      <c r="N887" s="5" t="s">
        <v>86</v>
      </c>
      <c r="O887" s="6">
        <f>Table1[[#This Row],[quantity]]*Table1[[#This Row],[amount]]</f>
        <v>46995.840000000004</v>
      </c>
    </row>
    <row r="888" spans="1:15" x14ac:dyDescent="0.35">
      <c r="A888" s="4">
        <v>45639</v>
      </c>
      <c r="B888" s="5" t="s">
        <v>694</v>
      </c>
      <c r="C888" s="5" t="s">
        <v>704</v>
      </c>
      <c r="D888" s="5" t="s">
        <v>705</v>
      </c>
      <c r="E888" s="5" t="s">
        <v>83</v>
      </c>
      <c r="F888" s="5" t="str">
        <f>IF(OR(E888="Large A Pharmacy", E888="Large B Pharmacy", E888="Medium Pharmacy", E888="Small A Pharmacy", E888="Small B Pharmacy", E888="Small C Pharmacy"), "Retail Pharmacy",
IF(OR(E888="Large A Traditional", E888="Large B Traditional", E888="Medium Traditional", E888="Small A Traditional", E888="Small B Traditional", E888="Small C Traditional"), "Retail Traditional",
IF(OR(E888="Semi WS Beauty", E888="Semi WS Traditional"), "Wholesale",
IF(OR(E888="New Beauty", E888="New Pharmacy", E888="New Traditional"), "Online / New",
IF(OR(E888="Specialty", E888="SubD A", E888="SubD B"), "Specialty / Niche",
IF(E888="Hyper", "Hyper", "Other"))))))</f>
        <v>Specialty / Niche</v>
      </c>
      <c r="G888" s="5" t="s">
        <v>84</v>
      </c>
      <c r="H888" s="5" t="s">
        <v>188</v>
      </c>
      <c r="I888" s="5" t="s">
        <v>612</v>
      </c>
      <c r="J888" s="5">
        <v>30</v>
      </c>
      <c r="K888" s="5">
        <v>12</v>
      </c>
      <c r="L888" s="5">
        <v>3916.32</v>
      </c>
      <c r="M888" s="5"/>
      <c r="N888" s="5" t="s">
        <v>86</v>
      </c>
      <c r="O888" s="6">
        <f>Table1[[#This Row],[quantity]]*Table1[[#This Row],[amount]]</f>
        <v>46995.840000000004</v>
      </c>
    </row>
    <row r="889" spans="1:15" x14ac:dyDescent="0.35">
      <c r="A889" s="4">
        <v>45639</v>
      </c>
      <c r="B889" s="5" t="s">
        <v>694</v>
      </c>
      <c r="C889" s="5" t="s">
        <v>704</v>
      </c>
      <c r="D889" s="5" t="s">
        <v>705</v>
      </c>
      <c r="E889" s="5" t="s">
        <v>83</v>
      </c>
      <c r="F889" s="5" t="str">
        <f>IF(OR(E889="Large A Pharmacy", E889="Large B Pharmacy", E889="Medium Pharmacy", E889="Small A Pharmacy", E889="Small B Pharmacy", E889="Small C Pharmacy"), "Retail Pharmacy",
IF(OR(E889="Large A Traditional", E889="Large B Traditional", E889="Medium Traditional", E889="Small A Traditional", E889="Small B Traditional", E889="Small C Traditional"), "Retail Traditional",
IF(OR(E889="Semi WS Beauty", E889="Semi WS Traditional"), "Wholesale",
IF(OR(E889="New Beauty", E889="New Pharmacy", E889="New Traditional"), "Online / New",
IF(OR(E889="Specialty", E889="SubD A", E889="SubD B"), "Specialty / Niche",
IF(E889="Hyper", "Hyper", "Other"))))))</f>
        <v>Specialty / Niche</v>
      </c>
      <c r="G889" s="5" t="s">
        <v>84</v>
      </c>
      <c r="H889" s="5" t="s">
        <v>188</v>
      </c>
      <c r="I889" s="5" t="s">
        <v>612</v>
      </c>
      <c r="J889" s="5">
        <v>30</v>
      </c>
      <c r="K889" s="5">
        <v>12</v>
      </c>
      <c r="L889" s="5">
        <v>3916.32</v>
      </c>
      <c r="M889" s="5"/>
      <c r="N889" s="5" t="s">
        <v>86</v>
      </c>
      <c r="O889" s="6">
        <f>Table1[[#This Row],[quantity]]*Table1[[#This Row],[amount]]</f>
        <v>46995.840000000004</v>
      </c>
    </row>
    <row r="890" spans="1:15" x14ac:dyDescent="0.35">
      <c r="A890" s="4">
        <v>45640</v>
      </c>
      <c r="B890" s="5" t="s">
        <v>694</v>
      </c>
      <c r="C890" s="5" t="s">
        <v>700</v>
      </c>
      <c r="D890" s="5" t="s">
        <v>701</v>
      </c>
      <c r="E890" s="5" t="s">
        <v>83</v>
      </c>
      <c r="F890" s="5" t="str">
        <f>IF(OR(E890="Large A Pharmacy", E890="Large B Pharmacy", E890="Medium Pharmacy", E890="Small A Pharmacy", E890="Small B Pharmacy", E890="Small C Pharmacy"), "Retail Pharmacy",
IF(OR(E890="Large A Traditional", E890="Large B Traditional", E890="Medium Traditional", E890="Small A Traditional", E890="Small B Traditional", E890="Small C Traditional"), "Retail Traditional",
IF(OR(E890="Semi WS Beauty", E890="Semi WS Traditional"), "Wholesale",
IF(OR(E890="New Beauty", E890="New Pharmacy", E890="New Traditional"), "Online / New",
IF(OR(E890="Specialty", E890="SubD A", E890="SubD B"), "Specialty / Niche",
IF(E890="Hyper", "Hyper", "Other"))))))</f>
        <v>Specialty / Niche</v>
      </c>
      <c r="G890" s="5" t="s">
        <v>84</v>
      </c>
      <c r="H890" s="5" t="s">
        <v>28</v>
      </c>
      <c r="I890" s="5" t="s">
        <v>85</v>
      </c>
      <c r="J890" s="5">
        <v>60</v>
      </c>
      <c r="K890" s="5">
        <v>6</v>
      </c>
      <c r="L890" s="5">
        <v>7432.44</v>
      </c>
      <c r="M890" s="5"/>
      <c r="N890" s="5" t="s">
        <v>86</v>
      </c>
      <c r="O890" s="6">
        <f>Table1[[#This Row],[quantity]]*Table1[[#This Row],[amount]]</f>
        <v>44594.64</v>
      </c>
    </row>
    <row r="891" spans="1:15" x14ac:dyDescent="0.35">
      <c r="A891" s="4">
        <v>45640</v>
      </c>
      <c r="B891" s="5" t="s">
        <v>694</v>
      </c>
      <c r="C891" s="5" t="s">
        <v>543</v>
      </c>
      <c r="D891" s="5" t="s">
        <v>544</v>
      </c>
      <c r="E891" s="5" t="s">
        <v>83</v>
      </c>
      <c r="F891" s="5" t="str">
        <f>IF(OR(E891="Large A Pharmacy", E891="Large B Pharmacy", E891="Medium Pharmacy", E891="Small A Pharmacy", E891="Small B Pharmacy", E891="Small C Pharmacy"), "Retail Pharmacy",
IF(OR(E891="Large A Traditional", E891="Large B Traditional", E891="Medium Traditional", E891="Small A Traditional", E891="Small B Traditional", E891="Small C Traditional"), "Retail Traditional",
IF(OR(E891="Semi WS Beauty", E891="Semi WS Traditional"), "Wholesale",
IF(OR(E891="New Beauty", E891="New Pharmacy", E891="New Traditional"), "Online / New",
IF(OR(E891="Specialty", E891="SubD A", E891="SubD B"), "Specialty / Niche",
IF(E891="Hyper", "Hyper", "Other"))))))</f>
        <v>Specialty / Niche</v>
      </c>
      <c r="G891" s="5" t="s">
        <v>84</v>
      </c>
      <c r="H891" s="5" t="s">
        <v>130</v>
      </c>
      <c r="I891" s="5" t="s">
        <v>556</v>
      </c>
      <c r="J891" s="5">
        <v>6</v>
      </c>
      <c r="K891" s="5">
        <v>60</v>
      </c>
      <c r="L891" s="5">
        <v>27166.2</v>
      </c>
      <c r="M891" s="5"/>
      <c r="N891" s="5" t="s">
        <v>695</v>
      </c>
      <c r="O891" s="6">
        <f>Table1[[#This Row],[quantity]]*Table1[[#This Row],[amount]]</f>
        <v>1629972</v>
      </c>
    </row>
    <row r="892" spans="1:15" x14ac:dyDescent="0.35">
      <c r="A892" s="4">
        <v>45640</v>
      </c>
      <c r="B892" s="5" t="s">
        <v>694</v>
      </c>
      <c r="C892" s="5" t="s">
        <v>543</v>
      </c>
      <c r="D892" s="5" t="s">
        <v>544</v>
      </c>
      <c r="E892" s="5" t="s">
        <v>83</v>
      </c>
      <c r="F892" s="5" t="str">
        <f>IF(OR(E892="Large A Pharmacy", E892="Large B Pharmacy", E892="Medium Pharmacy", E892="Small A Pharmacy", E892="Small B Pharmacy", E892="Small C Pharmacy"), "Retail Pharmacy",
IF(OR(E892="Large A Traditional", E892="Large B Traditional", E892="Medium Traditional", E892="Small A Traditional", E892="Small B Traditional", E892="Small C Traditional"), "Retail Traditional",
IF(OR(E892="Semi WS Beauty", E892="Semi WS Traditional"), "Wholesale",
IF(OR(E892="New Beauty", E892="New Pharmacy", E892="New Traditional"), "Online / New",
IF(OR(E892="Specialty", E892="SubD A", E892="SubD B"), "Specialty / Niche",
IF(E892="Hyper", "Hyper", "Other"))))))</f>
        <v>Specialty / Niche</v>
      </c>
      <c r="G892" s="5" t="s">
        <v>84</v>
      </c>
      <c r="H892" s="5" t="s">
        <v>130</v>
      </c>
      <c r="I892" s="5" t="s">
        <v>556</v>
      </c>
      <c r="J892" s="5">
        <v>6</v>
      </c>
      <c r="K892" s="5">
        <v>60</v>
      </c>
      <c r="L892" s="5">
        <v>23833.200000000001</v>
      </c>
      <c r="M892" s="5"/>
      <c r="N892" s="5" t="s">
        <v>695</v>
      </c>
      <c r="O892" s="6">
        <f>Table1[[#This Row],[quantity]]*Table1[[#This Row],[amount]]</f>
        <v>1429992</v>
      </c>
    </row>
    <row r="893" spans="1:15" x14ac:dyDescent="0.35">
      <c r="A893" s="4">
        <v>45642</v>
      </c>
      <c r="B893" s="5" t="s">
        <v>694</v>
      </c>
      <c r="C893" s="5" t="s">
        <v>546</v>
      </c>
      <c r="D893" s="5" t="s">
        <v>547</v>
      </c>
      <c r="E893" s="5" t="s">
        <v>152</v>
      </c>
      <c r="F893" s="5" t="str">
        <f>IF(OR(E893="Large A Pharmacy", E893="Large B Pharmacy", E893="Medium Pharmacy", E893="Small A Pharmacy", E893="Small B Pharmacy", E893="Small C Pharmacy"), "Retail Pharmacy",
IF(OR(E893="Large A Traditional", E893="Large B Traditional", E893="Medium Traditional", E893="Small A Traditional", E893="Small B Traditional", E893="Small C Traditional"), "Retail Traditional",
IF(OR(E893="Semi WS Beauty", E893="Semi WS Traditional"), "Wholesale",
IF(OR(E893="New Beauty", E893="New Pharmacy", E893="New Traditional"), "Online / New",
IF(OR(E893="Specialty", E893="SubD A", E893="SubD B"), "Specialty / Niche",
IF(E893="Hyper", "Hyper", "Other"))))))</f>
        <v>Specialty / Niche</v>
      </c>
      <c r="G893" s="5" t="s">
        <v>153</v>
      </c>
      <c r="H893" s="5" t="s">
        <v>130</v>
      </c>
      <c r="I893" s="5" t="s">
        <v>556</v>
      </c>
      <c r="J893" s="5">
        <v>12</v>
      </c>
      <c r="K893" s="5">
        <v>31</v>
      </c>
      <c r="L893" s="5">
        <v>5712.06</v>
      </c>
      <c r="M893" s="5"/>
      <c r="N893" s="5" t="s">
        <v>146</v>
      </c>
      <c r="O893" s="6">
        <f>Table1[[#This Row],[quantity]]*Table1[[#This Row],[amount]]</f>
        <v>177073.86000000002</v>
      </c>
    </row>
    <row r="894" spans="1:15" x14ac:dyDescent="0.35">
      <c r="A894" s="4">
        <v>45639</v>
      </c>
      <c r="B894" s="5" t="s">
        <v>694</v>
      </c>
      <c r="C894" s="5" t="s">
        <v>709</v>
      </c>
      <c r="D894" s="5" t="s">
        <v>710</v>
      </c>
      <c r="E894" s="5" t="s">
        <v>83</v>
      </c>
      <c r="F894" s="5" t="str">
        <f>IF(OR(E894="Large A Pharmacy", E894="Large B Pharmacy", E894="Medium Pharmacy", E894="Small A Pharmacy", E894="Small B Pharmacy", E894="Small C Pharmacy"), "Retail Pharmacy",
IF(OR(E894="Large A Traditional", E894="Large B Traditional", E894="Medium Traditional", E894="Small A Traditional", E894="Small B Traditional", E894="Small C Traditional"), "Retail Traditional",
IF(OR(E894="Semi WS Beauty", E894="Semi WS Traditional"), "Wholesale",
IF(OR(E894="New Beauty", E894="New Pharmacy", E894="New Traditional"), "Online / New",
IF(OR(E894="Specialty", E894="SubD A", E894="SubD B"), "Specialty / Niche",
IF(E894="Hyper", "Hyper", "Other"))))))</f>
        <v>Specialty / Niche</v>
      </c>
      <c r="G894" s="5" t="s">
        <v>84</v>
      </c>
      <c r="H894" s="5" t="s">
        <v>130</v>
      </c>
      <c r="I894" s="5" t="s">
        <v>131</v>
      </c>
      <c r="J894" s="5">
        <v>5</v>
      </c>
      <c r="K894" s="5">
        <v>75</v>
      </c>
      <c r="L894" s="5">
        <v>45069.75</v>
      </c>
      <c r="M894" s="5"/>
      <c r="N894" s="5" t="s">
        <v>86</v>
      </c>
      <c r="O894" s="6">
        <f>Table1[[#This Row],[quantity]]*Table1[[#This Row],[amount]]</f>
        <v>3380231.25</v>
      </c>
    </row>
    <row r="895" spans="1:15" x14ac:dyDescent="0.35">
      <c r="A895" s="4">
        <v>45642</v>
      </c>
      <c r="B895" s="5" t="s">
        <v>694</v>
      </c>
      <c r="C895" s="5" t="s">
        <v>141</v>
      </c>
      <c r="D895" s="5" t="s">
        <v>142</v>
      </c>
      <c r="E895" s="5" t="s">
        <v>74</v>
      </c>
      <c r="F895" s="5" t="str">
        <f>IF(OR(E895="Large A Pharmacy", E895="Large B Pharmacy", E895="Medium Pharmacy", E895="Small A Pharmacy", E895="Small B Pharmacy", E895="Small C Pharmacy"), "Retail Pharmacy",
IF(OR(E895="Large A Traditional", E895="Large B Traditional", E895="Medium Traditional", E895="Small A Traditional", E895="Small B Traditional", E895="Small C Traditional"), "Retail Traditional",
IF(OR(E895="Semi WS Beauty", E895="Semi WS Traditional"), "Wholesale",
IF(OR(E895="New Beauty", E895="New Pharmacy", E895="New Traditional"), "Online / New",
IF(OR(E895="Specialty", E895="SubD A", E895="SubD B"), "Specialty / Niche",
IF(E895="Hyper", "Hyper", "Other"))))))</f>
        <v>Retail Pharmacy</v>
      </c>
      <c r="G895" s="5" t="s">
        <v>143</v>
      </c>
      <c r="H895" s="5" t="s">
        <v>20</v>
      </c>
      <c r="I895" s="5" t="s">
        <v>563</v>
      </c>
      <c r="J895" s="5">
        <v>32</v>
      </c>
      <c r="K895" s="5">
        <v>12</v>
      </c>
      <c r="L895" s="5">
        <v>2102.64</v>
      </c>
      <c r="M895" s="5"/>
      <c r="N895" s="5" t="s">
        <v>695</v>
      </c>
      <c r="O895" s="6">
        <f>Table1[[#This Row],[quantity]]*Table1[[#This Row],[amount]]</f>
        <v>25231.68</v>
      </c>
    </row>
    <row r="896" spans="1:15" x14ac:dyDescent="0.35">
      <c r="A896" s="4">
        <v>45643</v>
      </c>
      <c r="B896" s="5" t="s">
        <v>694</v>
      </c>
      <c r="C896" s="5" t="s">
        <v>696</v>
      </c>
      <c r="D896" s="5" t="s">
        <v>697</v>
      </c>
      <c r="E896" s="5" t="s">
        <v>83</v>
      </c>
      <c r="F896" s="5" t="str">
        <f>IF(OR(E896="Large A Pharmacy", E896="Large B Pharmacy", E896="Medium Pharmacy", E896="Small A Pharmacy", E896="Small B Pharmacy", E896="Small C Pharmacy"), "Retail Pharmacy",
IF(OR(E896="Large A Traditional", E896="Large B Traditional", E896="Medium Traditional", E896="Small A Traditional", E896="Small B Traditional", E896="Small C Traditional"), "Retail Traditional",
IF(OR(E896="Semi WS Beauty", E896="Semi WS Traditional"), "Wholesale",
IF(OR(E896="New Beauty", E896="New Pharmacy", E896="New Traditional"), "Online / New",
IF(OR(E896="Specialty", E896="SubD A", E896="SubD B"), "Specialty / Niche",
IF(E896="Hyper", "Hyper", "Other"))))))</f>
        <v>Specialty / Niche</v>
      </c>
      <c r="G896" s="5" t="s">
        <v>84</v>
      </c>
      <c r="H896" s="5" t="s">
        <v>130</v>
      </c>
      <c r="I896" s="5" t="s">
        <v>131</v>
      </c>
      <c r="J896" s="5">
        <v>8</v>
      </c>
      <c r="K896" s="5">
        <v>48</v>
      </c>
      <c r="L896" s="5">
        <v>17733.599999999999</v>
      </c>
      <c r="M896" s="5"/>
      <c r="N896" s="5" t="s">
        <v>146</v>
      </c>
      <c r="O896" s="6">
        <f>Table1[[#This Row],[quantity]]*Table1[[#This Row],[amount]]</f>
        <v>851212.79999999993</v>
      </c>
    </row>
    <row r="897" spans="1:15" x14ac:dyDescent="0.35">
      <c r="A897" s="4">
        <v>45628</v>
      </c>
      <c r="B897" s="5" t="s">
        <v>694</v>
      </c>
      <c r="C897" s="5" t="s">
        <v>740</v>
      </c>
      <c r="D897" s="5" t="s">
        <v>741</v>
      </c>
      <c r="E897" s="5" t="s">
        <v>39</v>
      </c>
      <c r="F897" s="5" t="str">
        <f>IF(OR(E897="Large A Pharmacy", E897="Large B Pharmacy", E897="Medium Pharmacy", E897="Small A Pharmacy", E897="Small B Pharmacy", E897="Small C Pharmacy"), "Retail Pharmacy",
IF(OR(E897="Large A Traditional", E897="Large B Traditional", E897="Medium Traditional", E897="Small A Traditional", E897="Small B Traditional", E897="Small C Traditional"), "Retail Traditional",
IF(OR(E897="Semi WS Beauty", E897="Semi WS Traditional"), "Wholesale",
IF(OR(E897="New Beauty", E897="New Pharmacy", E897="New Traditional"), "Online / New",
IF(OR(E897="Specialty", E897="SubD A", E897="SubD B"), "Specialty / Niche",
IF(E897="Hyper", "Hyper", "Other"))))))</f>
        <v>Retail Pharmacy</v>
      </c>
      <c r="G897" s="5" t="s">
        <v>40</v>
      </c>
      <c r="H897" s="5" t="s">
        <v>194</v>
      </c>
      <c r="I897" s="5" t="s">
        <v>734</v>
      </c>
      <c r="J897" s="5">
        <v>192</v>
      </c>
      <c r="K897" s="5">
        <v>2</v>
      </c>
      <c r="L897" s="5">
        <v>156.12</v>
      </c>
      <c r="M897" s="5"/>
      <c r="N897" s="5" t="s">
        <v>23</v>
      </c>
      <c r="O897" s="6">
        <f>Table1[[#This Row],[quantity]]*Table1[[#This Row],[amount]]</f>
        <v>312.24</v>
      </c>
    </row>
    <row r="898" spans="1:15" x14ac:dyDescent="0.35">
      <c r="A898" s="4">
        <v>45640</v>
      </c>
      <c r="B898" s="5" t="s">
        <v>694</v>
      </c>
      <c r="C898" s="5" t="s">
        <v>698</v>
      </c>
      <c r="D898" s="5" t="s">
        <v>699</v>
      </c>
      <c r="E898" s="5" t="s">
        <v>152</v>
      </c>
      <c r="F898" s="5" t="str">
        <f>IF(OR(E898="Large A Pharmacy", E898="Large B Pharmacy", E898="Medium Pharmacy", E898="Small A Pharmacy", E898="Small B Pharmacy", E898="Small C Pharmacy"), "Retail Pharmacy",
IF(OR(E898="Large A Traditional", E898="Large B Traditional", E898="Medium Traditional", E898="Small A Traditional", E898="Small B Traditional", E898="Small C Traditional"), "Retail Traditional",
IF(OR(E898="Semi WS Beauty", E898="Semi WS Traditional"), "Wholesale",
IF(OR(E898="New Beauty", E898="New Pharmacy", E898="New Traditional"), "Online / New",
IF(OR(E898="Specialty", E898="SubD A", E898="SubD B"), "Specialty / Niche",
IF(E898="Hyper", "Hyper", "Other"))))))</f>
        <v>Specialty / Niche</v>
      </c>
      <c r="G898" s="5" t="s">
        <v>153</v>
      </c>
      <c r="H898" s="5" t="s">
        <v>28</v>
      </c>
      <c r="I898" s="5" t="s">
        <v>592</v>
      </c>
      <c r="J898" s="5">
        <v>30</v>
      </c>
      <c r="K898" s="5">
        <v>13</v>
      </c>
      <c r="L898" s="5">
        <v>2031.38</v>
      </c>
      <c r="M898" s="5"/>
      <c r="N898" s="5" t="s">
        <v>695</v>
      </c>
      <c r="O898" s="6">
        <f>Table1[[#This Row],[quantity]]*Table1[[#This Row],[amount]]</f>
        <v>26407.940000000002</v>
      </c>
    </row>
    <row r="899" spans="1:15" x14ac:dyDescent="0.35">
      <c r="A899" s="4">
        <v>45640</v>
      </c>
      <c r="B899" s="5" t="s">
        <v>694</v>
      </c>
      <c r="C899" s="5" t="s">
        <v>698</v>
      </c>
      <c r="D899" s="5" t="s">
        <v>699</v>
      </c>
      <c r="E899" s="5" t="s">
        <v>152</v>
      </c>
      <c r="F899" s="5" t="str">
        <f>IF(OR(E899="Large A Pharmacy", E899="Large B Pharmacy", E899="Medium Pharmacy", E899="Small A Pharmacy", E899="Small B Pharmacy", E899="Small C Pharmacy"), "Retail Pharmacy",
IF(OR(E899="Large A Traditional", E899="Large B Traditional", E899="Medium Traditional", E899="Small A Traditional", E899="Small B Traditional", E899="Small C Traditional"), "Retail Traditional",
IF(OR(E899="Semi WS Beauty", E899="Semi WS Traditional"), "Wholesale",
IF(OR(E899="New Beauty", E899="New Pharmacy", E899="New Traditional"), "Online / New",
IF(OR(E899="Specialty", E899="SubD A", E899="SubD B"), "Specialty / Niche",
IF(E899="Hyper", "Hyper", "Other"))))))</f>
        <v>Specialty / Niche</v>
      </c>
      <c r="G899" s="5" t="s">
        <v>153</v>
      </c>
      <c r="H899" s="5" t="s">
        <v>144</v>
      </c>
      <c r="I899" s="5" t="s">
        <v>145</v>
      </c>
      <c r="J899" s="5">
        <v>20</v>
      </c>
      <c r="K899" s="5">
        <v>20</v>
      </c>
      <c r="L899" s="5">
        <v>3500</v>
      </c>
      <c r="M899" s="5"/>
      <c r="N899" s="5" t="s">
        <v>695</v>
      </c>
      <c r="O899" s="6">
        <f>Table1[[#This Row],[quantity]]*Table1[[#This Row],[amount]]</f>
        <v>70000</v>
      </c>
    </row>
    <row r="900" spans="1:15" x14ac:dyDescent="0.35">
      <c r="A900" s="4">
        <v>45643</v>
      </c>
      <c r="B900" s="5" t="s">
        <v>694</v>
      </c>
      <c r="C900" s="5" t="s">
        <v>696</v>
      </c>
      <c r="D900" s="5" t="s">
        <v>697</v>
      </c>
      <c r="E900" s="5" t="s">
        <v>83</v>
      </c>
      <c r="F900" s="5" t="str">
        <f>IF(OR(E900="Large A Pharmacy", E900="Large B Pharmacy", E900="Medium Pharmacy", E900="Small A Pharmacy", E900="Small B Pharmacy", E900="Small C Pharmacy"), "Retail Pharmacy",
IF(OR(E900="Large A Traditional", E900="Large B Traditional", E900="Medium Traditional", E900="Small A Traditional", E900="Small B Traditional", E900="Small C Traditional"), "Retail Traditional",
IF(OR(E900="Semi WS Beauty", E900="Semi WS Traditional"), "Wholesale",
IF(OR(E900="New Beauty", E900="New Pharmacy", E900="New Traditional"), "Online / New",
IF(OR(E900="Specialty", E900="SubD A", E900="SubD B"), "Specialty / Niche",
IF(E900="Hyper", "Hyper", "Other"))))))</f>
        <v>Specialty / Niche</v>
      </c>
      <c r="G900" s="5" t="s">
        <v>84</v>
      </c>
      <c r="H900" s="5" t="s">
        <v>64</v>
      </c>
      <c r="I900" s="5" t="s">
        <v>65</v>
      </c>
      <c r="J900" s="5">
        <v>20</v>
      </c>
      <c r="K900" s="5">
        <v>20</v>
      </c>
      <c r="L900" s="5">
        <v>4234.3999999999996</v>
      </c>
      <c r="M900" s="5"/>
      <c r="N900" s="5" t="s">
        <v>146</v>
      </c>
      <c r="O900" s="6">
        <f>Table1[[#This Row],[quantity]]*Table1[[#This Row],[amount]]</f>
        <v>84688</v>
      </c>
    </row>
    <row r="901" spans="1:15" x14ac:dyDescent="0.35">
      <c r="A901" s="4">
        <v>45644</v>
      </c>
      <c r="B901" s="5" t="s">
        <v>694</v>
      </c>
      <c r="C901" s="5" t="s">
        <v>706</v>
      </c>
      <c r="D901" s="5" t="s">
        <v>707</v>
      </c>
      <c r="E901" s="5" t="s">
        <v>83</v>
      </c>
      <c r="F901" s="5" t="str">
        <f>IF(OR(E901="Large A Pharmacy", E901="Large B Pharmacy", E901="Medium Pharmacy", E901="Small A Pharmacy", E901="Small B Pharmacy", E901="Small C Pharmacy"), "Retail Pharmacy",
IF(OR(E901="Large A Traditional", E901="Large B Traditional", E901="Medium Traditional", E901="Small A Traditional", E901="Small B Traditional", E901="Small C Traditional"), "Retail Traditional",
IF(OR(E901="Semi WS Beauty", E901="Semi WS Traditional"), "Wholesale",
IF(OR(E901="New Beauty", E901="New Pharmacy", E901="New Traditional"), "Online / New",
IF(OR(E901="Specialty", E901="SubD A", E901="SubD B"), "Specialty / Niche",
IF(E901="Hyper", "Hyper", "Other"))))))</f>
        <v>Specialty / Niche</v>
      </c>
      <c r="G901" s="5" t="s">
        <v>84</v>
      </c>
      <c r="H901" s="5" t="s">
        <v>144</v>
      </c>
      <c r="I901" s="5" t="s">
        <v>145</v>
      </c>
      <c r="J901" s="5">
        <v>20</v>
      </c>
      <c r="K901" s="5">
        <v>20</v>
      </c>
      <c r="L901" s="5">
        <v>3000</v>
      </c>
      <c r="M901" s="5"/>
      <c r="N901" s="5" t="s">
        <v>146</v>
      </c>
      <c r="O901" s="6">
        <f>Table1[[#This Row],[quantity]]*Table1[[#This Row],[amount]]</f>
        <v>60000</v>
      </c>
    </row>
    <row r="902" spans="1:15" x14ac:dyDescent="0.35">
      <c r="A902" s="4">
        <v>45644</v>
      </c>
      <c r="B902" s="5" t="s">
        <v>694</v>
      </c>
      <c r="C902" s="5" t="s">
        <v>706</v>
      </c>
      <c r="D902" s="5" t="s">
        <v>707</v>
      </c>
      <c r="E902" s="5" t="s">
        <v>83</v>
      </c>
      <c r="F902" s="5" t="str">
        <f>IF(OR(E902="Large A Pharmacy", E902="Large B Pharmacy", E902="Medium Pharmacy", E902="Small A Pharmacy", E902="Small B Pharmacy", E902="Small C Pharmacy"), "Retail Pharmacy",
IF(OR(E902="Large A Traditional", E902="Large B Traditional", E902="Medium Traditional", E902="Small A Traditional", E902="Small B Traditional", E902="Small C Traditional"), "Retail Traditional",
IF(OR(E902="Semi WS Beauty", E902="Semi WS Traditional"), "Wholesale",
IF(OR(E902="New Beauty", E902="New Pharmacy", E902="New Traditional"), "Online / New",
IF(OR(E902="Specialty", E902="SubD A", E902="SubD B"), "Specialty / Niche",
IF(E902="Hyper", "Hyper", "Other"))))))</f>
        <v>Specialty / Niche</v>
      </c>
      <c r="G902" s="5" t="s">
        <v>84</v>
      </c>
      <c r="H902" s="5" t="s">
        <v>144</v>
      </c>
      <c r="I902" s="5" t="s">
        <v>145</v>
      </c>
      <c r="J902" s="5">
        <v>20</v>
      </c>
      <c r="K902" s="5">
        <v>20</v>
      </c>
      <c r="L902" s="5">
        <v>3500</v>
      </c>
      <c r="M902" s="5"/>
      <c r="N902" s="5" t="s">
        <v>146</v>
      </c>
      <c r="O902" s="6">
        <f>Table1[[#This Row],[quantity]]*Table1[[#This Row],[amount]]</f>
        <v>70000</v>
      </c>
    </row>
    <row r="903" spans="1:15" x14ac:dyDescent="0.35">
      <c r="A903" s="4">
        <v>45639</v>
      </c>
      <c r="B903" s="5" t="s">
        <v>694</v>
      </c>
      <c r="C903" s="5" t="s">
        <v>700</v>
      </c>
      <c r="D903" s="5" t="s">
        <v>701</v>
      </c>
      <c r="E903" s="5" t="s">
        <v>83</v>
      </c>
      <c r="F903" s="5" t="str">
        <f>IF(OR(E903="Large A Pharmacy", E903="Large B Pharmacy", E903="Medium Pharmacy", E903="Small A Pharmacy", E903="Small B Pharmacy", E903="Small C Pharmacy"), "Retail Pharmacy",
IF(OR(E903="Large A Traditional", E903="Large B Traditional", E903="Medium Traditional", E903="Small A Traditional", E903="Small B Traditional", E903="Small C Traditional"), "Retail Traditional",
IF(OR(E903="Semi WS Beauty", E903="Semi WS Traditional"), "Wholesale",
IF(OR(E903="New Beauty", E903="New Pharmacy", E903="New Traditional"), "Online / New",
IF(OR(E903="Specialty", E903="SubD A", E903="SubD B"), "Specialty / Niche",
IF(E903="Hyper", "Hyper", "Other"))))))</f>
        <v>Specialty / Niche</v>
      </c>
      <c r="G903" s="5" t="s">
        <v>84</v>
      </c>
      <c r="H903" s="5" t="s">
        <v>130</v>
      </c>
      <c r="I903" s="5" t="s">
        <v>131</v>
      </c>
      <c r="J903" s="5">
        <v>12</v>
      </c>
      <c r="K903" s="5">
        <v>36</v>
      </c>
      <c r="L903" s="5">
        <v>4166.6400000000003</v>
      </c>
      <c r="M903" s="5"/>
      <c r="N903" s="5" t="s">
        <v>86</v>
      </c>
      <c r="O903" s="6">
        <f>Table1[[#This Row],[quantity]]*Table1[[#This Row],[amount]]</f>
        <v>149999.04000000001</v>
      </c>
    </row>
    <row r="904" spans="1:15" x14ac:dyDescent="0.35">
      <c r="A904" s="4">
        <v>45639</v>
      </c>
      <c r="B904" s="5" t="s">
        <v>694</v>
      </c>
      <c r="C904" s="5" t="s">
        <v>700</v>
      </c>
      <c r="D904" s="5" t="s">
        <v>701</v>
      </c>
      <c r="E904" s="5" t="s">
        <v>83</v>
      </c>
      <c r="F904" s="5" t="str">
        <f>IF(OR(E904="Large A Pharmacy", E904="Large B Pharmacy", E904="Medium Pharmacy", E904="Small A Pharmacy", E904="Small B Pharmacy", E904="Small C Pharmacy"), "Retail Pharmacy",
IF(OR(E904="Large A Traditional", E904="Large B Traditional", E904="Medium Traditional", E904="Small A Traditional", E904="Small B Traditional", E904="Small C Traditional"), "Retail Traditional",
IF(OR(E904="Semi WS Beauty", E904="Semi WS Traditional"), "Wholesale",
IF(OR(E904="New Beauty", E904="New Pharmacy", E904="New Traditional"), "Online / New",
IF(OR(E904="Specialty", E904="SubD A", E904="SubD B"), "Specialty / Niche",
IF(E904="Hyper", "Hyper", "Other"))))))</f>
        <v>Specialty / Niche</v>
      </c>
      <c r="G904" s="5" t="s">
        <v>84</v>
      </c>
      <c r="H904" s="5" t="s">
        <v>130</v>
      </c>
      <c r="I904" s="5" t="s">
        <v>131</v>
      </c>
      <c r="J904" s="5">
        <v>12</v>
      </c>
      <c r="K904" s="5">
        <v>36</v>
      </c>
      <c r="L904" s="5">
        <v>3833.28</v>
      </c>
      <c r="M904" s="5"/>
      <c r="N904" s="5" t="s">
        <v>86</v>
      </c>
      <c r="O904" s="6">
        <f>Table1[[#This Row],[quantity]]*Table1[[#This Row],[amount]]</f>
        <v>137998.08000000002</v>
      </c>
    </row>
    <row r="905" spans="1:15" x14ac:dyDescent="0.35">
      <c r="A905" s="4">
        <v>45640</v>
      </c>
      <c r="B905" s="5" t="s">
        <v>694</v>
      </c>
      <c r="C905" s="5" t="s">
        <v>543</v>
      </c>
      <c r="D905" s="5" t="s">
        <v>544</v>
      </c>
      <c r="E905" s="5" t="s">
        <v>83</v>
      </c>
      <c r="F905" s="5" t="str">
        <f>IF(OR(E905="Large A Pharmacy", E905="Large B Pharmacy", E905="Medium Pharmacy", E905="Small A Pharmacy", E905="Small B Pharmacy", E905="Small C Pharmacy"), "Retail Pharmacy",
IF(OR(E905="Large A Traditional", E905="Large B Traditional", E905="Medium Traditional", E905="Small A Traditional", E905="Small B Traditional", E905="Small C Traditional"), "Retail Traditional",
IF(OR(E905="Semi WS Beauty", E905="Semi WS Traditional"), "Wholesale",
IF(OR(E905="New Beauty", E905="New Pharmacy", E905="New Traditional"), "Online / New",
IF(OR(E905="Specialty", E905="SubD A", E905="SubD B"), "Specialty / Niche",
IF(E905="Hyper", "Hyper", "Other"))))))</f>
        <v>Specialty / Niche</v>
      </c>
      <c r="G905" s="5" t="s">
        <v>84</v>
      </c>
      <c r="H905" s="5" t="s">
        <v>144</v>
      </c>
      <c r="I905" s="5" t="s">
        <v>145</v>
      </c>
      <c r="J905" s="5">
        <v>36</v>
      </c>
      <c r="K905" s="5">
        <v>12</v>
      </c>
      <c r="L905" s="5">
        <v>1350</v>
      </c>
      <c r="M905" s="5"/>
      <c r="N905" s="5" t="s">
        <v>695</v>
      </c>
      <c r="O905" s="6">
        <f>Table1[[#This Row],[quantity]]*Table1[[#This Row],[amount]]</f>
        <v>16200</v>
      </c>
    </row>
    <row r="906" spans="1:15" x14ac:dyDescent="0.35">
      <c r="A906" s="4">
        <v>45640</v>
      </c>
      <c r="B906" s="5" t="s">
        <v>694</v>
      </c>
      <c r="C906" s="5" t="s">
        <v>543</v>
      </c>
      <c r="D906" s="5" t="s">
        <v>544</v>
      </c>
      <c r="E906" s="5" t="s">
        <v>83</v>
      </c>
      <c r="F906" s="5" t="str">
        <f>IF(OR(E906="Large A Pharmacy", E906="Large B Pharmacy", E906="Medium Pharmacy", E906="Small A Pharmacy", E906="Small B Pharmacy", E906="Small C Pharmacy"), "Retail Pharmacy",
IF(OR(E906="Large A Traditional", E906="Large B Traditional", E906="Medium Traditional", E906="Small A Traditional", E906="Small B Traditional", E906="Small C Traditional"), "Retail Traditional",
IF(OR(E906="Semi WS Beauty", E906="Semi WS Traditional"), "Wholesale",
IF(OR(E906="New Beauty", E906="New Pharmacy", E906="New Traditional"), "Online / New",
IF(OR(E906="Specialty", E906="SubD A", E906="SubD B"), "Specialty / Niche",
IF(E906="Hyper", "Hyper", "Other"))))))</f>
        <v>Specialty / Niche</v>
      </c>
      <c r="G906" s="5" t="s">
        <v>84</v>
      </c>
      <c r="H906" s="5" t="s">
        <v>617</v>
      </c>
      <c r="I906" s="5" t="s">
        <v>618</v>
      </c>
      <c r="J906" s="5">
        <v>72</v>
      </c>
      <c r="K906" s="5">
        <v>6</v>
      </c>
      <c r="L906" s="5">
        <v>696.48</v>
      </c>
      <c r="M906" s="5"/>
      <c r="N906" s="5" t="s">
        <v>695</v>
      </c>
      <c r="O906" s="6">
        <f>Table1[[#This Row],[quantity]]*Table1[[#This Row],[amount]]</f>
        <v>4178.88</v>
      </c>
    </row>
    <row r="907" spans="1:15" x14ac:dyDescent="0.35">
      <c r="A907" s="4">
        <v>45640</v>
      </c>
      <c r="B907" s="5" t="s">
        <v>694</v>
      </c>
      <c r="C907" s="5" t="s">
        <v>706</v>
      </c>
      <c r="D907" s="5" t="s">
        <v>707</v>
      </c>
      <c r="E907" s="5" t="s">
        <v>83</v>
      </c>
      <c r="F907" s="5" t="str">
        <f>IF(OR(E907="Large A Pharmacy", E907="Large B Pharmacy", E907="Medium Pharmacy", E907="Small A Pharmacy", E907="Small B Pharmacy", E907="Small C Pharmacy"), "Retail Pharmacy",
IF(OR(E907="Large A Traditional", E907="Large B Traditional", E907="Medium Traditional", E907="Small A Traditional", E907="Small B Traditional", E907="Small C Traditional"), "Retail Traditional",
IF(OR(E907="Semi WS Beauty", E907="Semi WS Traditional"), "Wholesale",
IF(OR(E907="New Beauty", E907="New Pharmacy", E907="New Traditional"), "Online / New",
IF(OR(E907="Specialty", E907="SubD A", E907="SubD B"), "Specialty / Niche",
IF(E907="Hyper", "Hyper", "Other"))))))</f>
        <v>Specialty / Niche</v>
      </c>
      <c r="G907" s="5" t="s">
        <v>84</v>
      </c>
      <c r="H907" s="5" t="s">
        <v>130</v>
      </c>
      <c r="I907" s="5" t="s">
        <v>556</v>
      </c>
      <c r="J907" s="5">
        <v>12</v>
      </c>
      <c r="K907" s="5">
        <v>36</v>
      </c>
      <c r="L907" s="5">
        <v>6633.36</v>
      </c>
      <c r="M907" s="5"/>
      <c r="N907" s="5" t="s">
        <v>695</v>
      </c>
      <c r="O907" s="6">
        <f>Table1[[#This Row],[quantity]]*Table1[[#This Row],[amount]]</f>
        <v>238800.96</v>
      </c>
    </row>
    <row r="908" spans="1:15" x14ac:dyDescent="0.35">
      <c r="A908" s="4">
        <v>45640</v>
      </c>
      <c r="B908" s="5" t="s">
        <v>694</v>
      </c>
      <c r="C908" s="5" t="s">
        <v>543</v>
      </c>
      <c r="D908" s="5" t="s">
        <v>544</v>
      </c>
      <c r="E908" s="5" t="s">
        <v>83</v>
      </c>
      <c r="F908" s="5" t="str">
        <f>IF(OR(E908="Large A Pharmacy", E908="Large B Pharmacy", E908="Medium Pharmacy", E908="Small A Pharmacy", E908="Small B Pharmacy", E908="Small C Pharmacy"), "Retail Pharmacy",
IF(OR(E908="Large A Traditional", E908="Large B Traditional", E908="Medium Traditional", E908="Small A Traditional", E908="Small B Traditional", E908="Small C Traditional"), "Retail Traditional",
IF(OR(E908="Semi WS Beauty", E908="Semi WS Traditional"), "Wholesale",
IF(OR(E908="New Beauty", E908="New Pharmacy", E908="New Traditional"), "Online / New",
IF(OR(E908="Specialty", E908="SubD A", E908="SubD B"), "Specialty / Niche",
IF(E908="Hyper", "Hyper", "Other"))))))</f>
        <v>Specialty / Niche</v>
      </c>
      <c r="G908" s="5" t="s">
        <v>84</v>
      </c>
      <c r="H908" s="5" t="s">
        <v>130</v>
      </c>
      <c r="I908" s="5" t="s">
        <v>556</v>
      </c>
      <c r="J908" s="5">
        <v>12</v>
      </c>
      <c r="K908" s="5">
        <v>36</v>
      </c>
      <c r="L908" s="5">
        <v>7499.88</v>
      </c>
      <c r="M908" s="5"/>
      <c r="N908" s="5" t="s">
        <v>695</v>
      </c>
      <c r="O908" s="6">
        <f>Table1[[#This Row],[quantity]]*Table1[[#This Row],[amount]]</f>
        <v>269995.68</v>
      </c>
    </row>
    <row r="909" spans="1:15" x14ac:dyDescent="0.35">
      <c r="A909" s="4">
        <v>45642</v>
      </c>
      <c r="B909" s="5" t="s">
        <v>694</v>
      </c>
      <c r="C909" s="5" t="s">
        <v>141</v>
      </c>
      <c r="D909" s="5" t="s">
        <v>142</v>
      </c>
      <c r="E909" s="5" t="s">
        <v>74</v>
      </c>
      <c r="F909" s="5" t="str">
        <f>IF(OR(E909="Large A Pharmacy", E909="Large B Pharmacy", E909="Medium Pharmacy", E909="Small A Pharmacy", E909="Small B Pharmacy", E909="Small C Pharmacy"), "Retail Pharmacy",
IF(OR(E909="Large A Traditional", E909="Large B Traditional", E909="Medium Traditional", E909="Small A Traditional", E909="Small B Traditional", E909="Small C Traditional"), "Retail Traditional",
IF(OR(E909="Semi WS Beauty", E909="Semi WS Traditional"), "Wholesale",
IF(OR(E909="New Beauty", E909="New Pharmacy", E909="New Traditional"), "Online / New",
IF(OR(E909="Specialty", E909="SubD A", E909="SubD B"), "Specialty / Niche",
IF(E909="Hyper", "Hyper", "Other"))))))</f>
        <v>Retail Pharmacy</v>
      </c>
      <c r="G909" s="5" t="s">
        <v>143</v>
      </c>
      <c r="H909" s="5" t="s">
        <v>28</v>
      </c>
      <c r="I909" s="5" t="s">
        <v>521</v>
      </c>
      <c r="J909" s="5">
        <v>36</v>
      </c>
      <c r="K909" s="5">
        <v>12</v>
      </c>
      <c r="L909" s="5">
        <v>4553.5200000000004</v>
      </c>
      <c r="M909" s="5"/>
      <c r="N909" s="5" t="s">
        <v>695</v>
      </c>
      <c r="O909" s="6">
        <f>Table1[[#This Row],[quantity]]*Table1[[#This Row],[amount]]</f>
        <v>54642.240000000005</v>
      </c>
    </row>
    <row r="910" spans="1:15" x14ac:dyDescent="0.35">
      <c r="A910" s="4">
        <v>45642</v>
      </c>
      <c r="B910" s="5" t="s">
        <v>694</v>
      </c>
      <c r="C910" s="5" t="s">
        <v>141</v>
      </c>
      <c r="D910" s="5" t="s">
        <v>142</v>
      </c>
      <c r="E910" s="5" t="s">
        <v>74</v>
      </c>
      <c r="F910" s="5" t="str">
        <f>IF(OR(E910="Large A Pharmacy", E910="Large B Pharmacy", E910="Medium Pharmacy", E910="Small A Pharmacy", E910="Small B Pharmacy", E910="Small C Pharmacy"), "Retail Pharmacy",
IF(OR(E910="Large A Traditional", E910="Large B Traditional", E910="Medium Traditional", E910="Small A Traditional", E910="Small B Traditional", E910="Small C Traditional"), "Retail Traditional",
IF(OR(E910="Semi WS Beauty", E910="Semi WS Traditional"), "Wholesale",
IF(OR(E910="New Beauty", E910="New Pharmacy", E910="New Traditional"), "Online / New",
IF(OR(E910="Specialty", E910="SubD A", E910="SubD B"), "Specialty / Niche",
IF(E910="Hyper", "Hyper", "Other"))))))</f>
        <v>Retail Pharmacy</v>
      </c>
      <c r="G910" s="5" t="s">
        <v>143</v>
      </c>
      <c r="H910" s="5" t="s">
        <v>28</v>
      </c>
      <c r="I910" s="5" t="s">
        <v>85</v>
      </c>
      <c r="J910" s="5">
        <v>36</v>
      </c>
      <c r="K910" s="5">
        <v>12</v>
      </c>
      <c r="L910" s="5">
        <v>3739.2</v>
      </c>
      <c r="M910" s="5"/>
      <c r="N910" s="5" t="s">
        <v>695</v>
      </c>
      <c r="O910" s="6">
        <f>Table1[[#This Row],[quantity]]*Table1[[#This Row],[amount]]</f>
        <v>44870.399999999994</v>
      </c>
    </row>
    <row r="911" spans="1:15" x14ac:dyDescent="0.35">
      <c r="A911" s="4">
        <v>45642</v>
      </c>
      <c r="B911" s="5" t="s">
        <v>694</v>
      </c>
      <c r="C911" s="5" t="s">
        <v>546</v>
      </c>
      <c r="D911" s="5" t="s">
        <v>547</v>
      </c>
      <c r="E911" s="5" t="s">
        <v>152</v>
      </c>
      <c r="F911" s="5" t="str">
        <f>IF(OR(E911="Large A Pharmacy", E911="Large B Pharmacy", E911="Medium Pharmacy", E911="Small A Pharmacy", E911="Small B Pharmacy", E911="Small C Pharmacy"), "Retail Pharmacy",
IF(OR(E911="Large A Traditional", E911="Large B Traditional", E911="Medium Traditional", E911="Small A Traditional", E911="Small B Traditional", E911="Small C Traditional"), "Retail Traditional",
IF(OR(E911="Semi WS Beauty", E911="Semi WS Traditional"), "Wholesale",
IF(OR(E911="New Beauty", E911="New Pharmacy", E911="New Traditional"), "Online / New",
IF(OR(E911="Specialty", E911="SubD A", E911="SubD B"), "Specialty / Niche",
IF(E911="Hyper", "Hyper", "Other"))))))</f>
        <v>Specialty / Niche</v>
      </c>
      <c r="G911" s="5" t="s">
        <v>153</v>
      </c>
      <c r="H911" s="5" t="s">
        <v>28</v>
      </c>
      <c r="I911" s="5" t="s">
        <v>85</v>
      </c>
      <c r="J911" s="5">
        <v>36</v>
      </c>
      <c r="K911" s="5">
        <v>12</v>
      </c>
      <c r="L911" s="5">
        <v>2946.48</v>
      </c>
      <c r="M911" s="5"/>
      <c r="N911" s="5" t="s">
        <v>695</v>
      </c>
      <c r="O911" s="6">
        <f>Table1[[#This Row],[quantity]]*Table1[[#This Row],[amount]]</f>
        <v>35357.760000000002</v>
      </c>
    </row>
    <row r="912" spans="1:15" x14ac:dyDescent="0.35">
      <c r="A912" s="4">
        <v>45642</v>
      </c>
      <c r="B912" s="5" t="s">
        <v>694</v>
      </c>
      <c r="C912" s="5" t="s">
        <v>141</v>
      </c>
      <c r="D912" s="5" t="s">
        <v>142</v>
      </c>
      <c r="E912" s="5" t="s">
        <v>74</v>
      </c>
      <c r="F912" s="5" t="str">
        <f>IF(OR(E912="Large A Pharmacy", E912="Large B Pharmacy", E912="Medium Pharmacy", E912="Small A Pharmacy", E912="Small B Pharmacy", E912="Small C Pharmacy"), "Retail Pharmacy",
IF(OR(E912="Large A Traditional", E912="Large B Traditional", E912="Medium Traditional", E912="Small A Traditional", E912="Small B Traditional", E912="Small C Traditional"), "Retail Traditional",
IF(OR(E912="Semi WS Beauty", E912="Semi WS Traditional"), "Wholesale",
IF(OR(E912="New Beauty", E912="New Pharmacy", E912="New Traditional"), "Online / New",
IF(OR(E912="Specialty", E912="SubD A", E912="SubD B"), "Specialty / Niche",
IF(E912="Hyper", "Hyper", "Other"))))))</f>
        <v>Retail Pharmacy</v>
      </c>
      <c r="G912" s="5" t="s">
        <v>143</v>
      </c>
      <c r="H912" s="5" t="s">
        <v>28</v>
      </c>
      <c r="I912" s="5" t="s">
        <v>521</v>
      </c>
      <c r="J912" s="5">
        <v>36</v>
      </c>
      <c r="K912" s="5">
        <v>12</v>
      </c>
      <c r="L912" s="5">
        <v>5882.16</v>
      </c>
      <c r="M912" s="5"/>
      <c r="N912" s="5" t="s">
        <v>695</v>
      </c>
      <c r="O912" s="6">
        <f>Table1[[#This Row],[quantity]]*Table1[[#This Row],[amount]]</f>
        <v>70585.919999999998</v>
      </c>
    </row>
    <row r="913" spans="1:15" x14ac:dyDescent="0.35">
      <c r="A913" s="4">
        <v>45642</v>
      </c>
      <c r="B913" s="5" t="s">
        <v>694</v>
      </c>
      <c r="C913" s="5" t="s">
        <v>141</v>
      </c>
      <c r="D913" s="5" t="s">
        <v>142</v>
      </c>
      <c r="E913" s="5" t="s">
        <v>74</v>
      </c>
      <c r="F913" s="5" t="str">
        <f>IF(OR(E913="Large A Pharmacy", E913="Large B Pharmacy", E913="Medium Pharmacy", E913="Small A Pharmacy", E913="Small B Pharmacy", E913="Small C Pharmacy"), "Retail Pharmacy",
IF(OR(E913="Large A Traditional", E913="Large B Traditional", E913="Medium Traditional", E913="Small A Traditional", E913="Small B Traditional", E913="Small C Traditional"), "Retail Traditional",
IF(OR(E913="Semi WS Beauty", E913="Semi WS Traditional"), "Wholesale",
IF(OR(E913="New Beauty", E913="New Pharmacy", E913="New Traditional"), "Online / New",
IF(OR(E913="Specialty", E913="SubD A", E913="SubD B"), "Specialty / Niche",
IF(E913="Hyper", "Hyper", "Other"))))))</f>
        <v>Retail Pharmacy</v>
      </c>
      <c r="G913" s="5" t="s">
        <v>143</v>
      </c>
      <c r="H913" s="5" t="s">
        <v>28</v>
      </c>
      <c r="I913" s="5" t="s">
        <v>545</v>
      </c>
      <c r="J913" s="5">
        <v>36</v>
      </c>
      <c r="K913" s="5">
        <v>12</v>
      </c>
      <c r="L913" s="5">
        <v>3934.2</v>
      </c>
      <c r="M913" s="5"/>
      <c r="N913" s="5" t="s">
        <v>695</v>
      </c>
      <c r="O913" s="6">
        <f>Table1[[#This Row],[quantity]]*Table1[[#This Row],[amount]]</f>
        <v>47210.399999999994</v>
      </c>
    </row>
    <row r="914" spans="1:15" x14ac:dyDescent="0.35">
      <c r="A914" s="4">
        <v>45642</v>
      </c>
      <c r="B914" s="5" t="s">
        <v>694</v>
      </c>
      <c r="C914" s="5" t="s">
        <v>546</v>
      </c>
      <c r="D914" s="5" t="s">
        <v>547</v>
      </c>
      <c r="E914" s="5" t="s">
        <v>152</v>
      </c>
      <c r="F914" s="5" t="str">
        <f>IF(OR(E914="Large A Pharmacy", E914="Large B Pharmacy", E914="Medium Pharmacy", E914="Small A Pharmacy", E914="Small B Pharmacy", E914="Small C Pharmacy"), "Retail Pharmacy",
IF(OR(E914="Large A Traditional", E914="Large B Traditional", E914="Medium Traditional", E914="Small A Traditional", E914="Small B Traditional", E914="Small C Traditional"), "Retail Traditional",
IF(OR(E914="Semi WS Beauty", E914="Semi WS Traditional"), "Wholesale",
IF(OR(E914="New Beauty", E914="New Pharmacy", E914="New Traditional"), "Online / New",
IF(OR(E914="Specialty", E914="SubD A", E914="SubD B"), "Specialty / Niche",
IF(E914="Hyper", "Hyper", "Other"))))))</f>
        <v>Specialty / Niche</v>
      </c>
      <c r="G914" s="5" t="s">
        <v>153</v>
      </c>
      <c r="H914" s="5" t="s">
        <v>144</v>
      </c>
      <c r="I914" s="5" t="s">
        <v>145</v>
      </c>
      <c r="J914" s="5">
        <v>36</v>
      </c>
      <c r="K914" s="5">
        <v>12</v>
      </c>
      <c r="L914" s="5">
        <v>1500</v>
      </c>
      <c r="M914" s="5"/>
      <c r="N914" s="5" t="s">
        <v>695</v>
      </c>
      <c r="O914" s="6">
        <f>Table1[[#This Row],[quantity]]*Table1[[#This Row],[amount]]</f>
        <v>18000</v>
      </c>
    </row>
    <row r="915" spans="1:15" x14ac:dyDescent="0.35">
      <c r="A915" s="4">
        <v>45642</v>
      </c>
      <c r="B915" s="5" t="s">
        <v>694</v>
      </c>
      <c r="C915" s="5" t="s">
        <v>546</v>
      </c>
      <c r="D915" s="5" t="s">
        <v>547</v>
      </c>
      <c r="E915" s="5" t="s">
        <v>152</v>
      </c>
      <c r="F915" s="5" t="str">
        <f>IF(OR(E915="Large A Pharmacy", E915="Large B Pharmacy", E915="Medium Pharmacy", E915="Small A Pharmacy", E915="Small B Pharmacy", E915="Small C Pharmacy"), "Retail Pharmacy",
IF(OR(E915="Large A Traditional", E915="Large B Traditional", E915="Medium Traditional", E915="Small A Traditional", E915="Small B Traditional", E915="Small C Traditional"), "Retail Traditional",
IF(OR(E915="Semi WS Beauty", E915="Semi WS Traditional"), "Wholesale",
IF(OR(E915="New Beauty", E915="New Pharmacy", E915="New Traditional"), "Online / New",
IF(OR(E915="Specialty", E915="SubD A", E915="SubD B"), "Specialty / Niche",
IF(E915="Hyper", "Hyper", "Other"))))))</f>
        <v>Specialty / Niche</v>
      </c>
      <c r="G915" s="5" t="s">
        <v>153</v>
      </c>
      <c r="H915" s="5" t="s">
        <v>144</v>
      </c>
      <c r="I915" s="5" t="s">
        <v>145</v>
      </c>
      <c r="J915" s="5">
        <v>36</v>
      </c>
      <c r="K915" s="5">
        <v>12</v>
      </c>
      <c r="L915" s="5">
        <v>1350</v>
      </c>
      <c r="M915" s="5"/>
      <c r="N915" s="5" t="s">
        <v>695</v>
      </c>
      <c r="O915" s="6">
        <f>Table1[[#This Row],[quantity]]*Table1[[#This Row],[amount]]</f>
        <v>16200</v>
      </c>
    </row>
    <row r="916" spans="1:15" x14ac:dyDescent="0.35">
      <c r="A916" s="4">
        <v>45642</v>
      </c>
      <c r="B916" s="5" t="s">
        <v>694</v>
      </c>
      <c r="C916" s="5" t="s">
        <v>546</v>
      </c>
      <c r="D916" s="5" t="s">
        <v>547</v>
      </c>
      <c r="E916" s="5" t="s">
        <v>152</v>
      </c>
      <c r="F916" s="5" t="str">
        <f>IF(OR(E916="Large A Pharmacy", E916="Large B Pharmacy", E916="Medium Pharmacy", E916="Small A Pharmacy", E916="Small B Pharmacy", E916="Small C Pharmacy"), "Retail Pharmacy",
IF(OR(E916="Large A Traditional", E916="Large B Traditional", E916="Medium Traditional", E916="Small A Traditional", E916="Small B Traditional", E916="Small C Traditional"), "Retail Traditional",
IF(OR(E916="Semi WS Beauty", E916="Semi WS Traditional"), "Wholesale",
IF(OR(E916="New Beauty", E916="New Pharmacy", E916="New Traditional"), "Online / New",
IF(OR(E916="Specialty", E916="SubD A", E916="SubD B"), "Specialty / Niche",
IF(E916="Hyper", "Hyper", "Other"))))))</f>
        <v>Specialty / Niche</v>
      </c>
      <c r="G916" s="5" t="s">
        <v>153</v>
      </c>
      <c r="H916" s="5" t="s">
        <v>617</v>
      </c>
      <c r="I916" s="5" t="s">
        <v>618</v>
      </c>
      <c r="J916" s="5">
        <v>72</v>
      </c>
      <c r="K916" s="5">
        <v>6</v>
      </c>
      <c r="L916" s="5">
        <v>696.48</v>
      </c>
      <c r="M916" s="5"/>
      <c r="N916" s="5" t="s">
        <v>695</v>
      </c>
      <c r="O916" s="6">
        <f>Table1[[#This Row],[quantity]]*Table1[[#This Row],[amount]]</f>
        <v>4178.88</v>
      </c>
    </row>
    <row r="917" spans="1:15" x14ac:dyDescent="0.35">
      <c r="A917" s="4">
        <v>45642</v>
      </c>
      <c r="B917" s="5" t="s">
        <v>694</v>
      </c>
      <c r="C917" s="5" t="s">
        <v>141</v>
      </c>
      <c r="D917" s="5" t="s">
        <v>142</v>
      </c>
      <c r="E917" s="5" t="s">
        <v>74</v>
      </c>
      <c r="F917" s="5" t="str">
        <f>IF(OR(E917="Large A Pharmacy", E917="Large B Pharmacy", E917="Medium Pharmacy", E917="Small A Pharmacy", E917="Small B Pharmacy", E917="Small C Pharmacy"), "Retail Pharmacy",
IF(OR(E917="Large A Traditional", E917="Large B Traditional", E917="Medium Traditional", E917="Small A Traditional", E917="Small B Traditional", E917="Small C Traditional"), "Retail Traditional",
IF(OR(E917="Semi WS Beauty", E917="Semi WS Traditional"), "Wholesale",
IF(OR(E917="New Beauty", E917="New Pharmacy", E917="New Traditional"), "Online / New",
IF(OR(E917="Specialty", E917="SubD A", E917="SubD B"), "Specialty / Niche",
IF(E917="Hyper", "Hyper", "Other"))))))</f>
        <v>Retail Pharmacy</v>
      </c>
      <c r="G917" s="5" t="s">
        <v>143</v>
      </c>
      <c r="H917" s="5" t="s">
        <v>41</v>
      </c>
      <c r="I917" s="5" t="s">
        <v>42</v>
      </c>
      <c r="J917" s="5">
        <v>72</v>
      </c>
      <c r="K917" s="5">
        <v>6</v>
      </c>
      <c r="L917" s="5">
        <v>547.86</v>
      </c>
      <c r="M917" s="5"/>
      <c r="N917" s="5" t="s">
        <v>695</v>
      </c>
      <c r="O917" s="6">
        <f>Table1[[#This Row],[quantity]]*Table1[[#This Row],[amount]]</f>
        <v>3287.16</v>
      </c>
    </row>
    <row r="918" spans="1:15" x14ac:dyDescent="0.35">
      <c r="A918" s="4">
        <v>45642</v>
      </c>
      <c r="B918" s="5" t="s">
        <v>694</v>
      </c>
      <c r="C918" s="5" t="s">
        <v>141</v>
      </c>
      <c r="D918" s="5" t="s">
        <v>142</v>
      </c>
      <c r="E918" s="5" t="s">
        <v>74</v>
      </c>
      <c r="F918" s="5" t="str">
        <f>IF(OR(E918="Large A Pharmacy", E918="Large B Pharmacy", E918="Medium Pharmacy", E918="Small A Pharmacy", E918="Small B Pharmacy", E918="Small C Pharmacy"), "Retail Pharmacy",
IF(OR(E918="Large A Traditional", E918="Large B Traditional", E918="Medium Traditional", E918="Small A Traditional", E918="Small B Traditional", E918="Small C Traditional"), "Retail Traditional",
IF(OR(E918="Semi WS Beauty", E918="Semi WS Traditional"), "Wholesale",
IF(OR(E918="New Beauty", E918="New Pharmacy", E918="New Traditional"), "Online / New",
IF(OR(E918="Specialty", E918="SubD A", E918="SubD B"), "Specialty / Niche",
IF(E918="Hyper", "Hyper", "Other"))))))</f>
        <v>Retail Pharmacy</v>
      </c>
      <c r="G918" s="5" t="s">
        <v>143</v>
      </c>
      <c r="H918" s="5" t="s">
        <v>41</v>
      </c>
      <c r="I918" s="5" t="s">
        <v>42</v>
      </c>
      <c r="J918" s="5">
        <v>18</v>
      </c>
      <c r="K918" s="5">
        <v>24</v>
      </c>
      <c r="L918" s="5">
        <v>8327.0400000000009</v>
      </c>
      <c r="M918" s="5"/>
      <c r="N918" s="5" t="s">
        <v>695</v>
      </c>
      <c r="O918" s="6">
        <f>Table1[[#This Row],[quantity]]*Table1[[#This Row],[amount]]</f>
        <v>199848.96000000002</v>
      </c>
    </row>
    <row r="919" spans="1:15" x14ac:dyDescent="0.35">
      <c r="A919" s="4">
        <v>45643</v>
      </c>
      <c r="B919" s="5" t="s">
        <v>694</v>
      </c>
      <c r="C919" s="5" t="s">
        <v>696</v>
      </c>
      <c r="D919" s="5" t="s">
        <v>697</v>
      </c>
      <c r="E919" s="5" t="s">
        <v>83</v>
      </c>
      <c r="F919" s="5" t="str">
        <f>IF(OR(E919="Large A Pharmacy", E919="Large B Pharmacy", E919="Medium Pharmacy", E919="Small A Pharmacy", E919="Small B Pharmacy", E919="Small C Pharmacy"), "Retail Pharmacy",
IF(OR(E919="Large A Traditional", E919="Large B Traditional", E919="Medium Traditional", E919="Small A Traditional", E919="Small B Traditional", E919="Small C Traditional"), "Retail Traditional",
IF(OR(E919="Semi WS Beauty", E919="Semi WS Traditional"), "Wholesale",
IF(OR(E919="New Beauty", E919="New Pharmacy", E919="New Traditional"), "Online / New",
IF(OR(E919="Specialty", E919="SubD A", E919="SubD B"), "Specialty / Niche",
IF(E919="Hyper", "Hyper", "Other"))))))</f>
        <v>Specialty / Niche</v>
      </c>
      <c r="G919" s="5" t="s">
        <v>84</v>
      </c>
      <c r="H919" s="5" t="s">
        <v>130</v>
      </c>
      <c r="I919" s="5" t="s">
        <v>556</v>
      </c>
      <c r="J919" s="5">
        <v>12</v>
      </c>
      <c r="K919" s="5">
        <v>36</v>
      </c>
      <c r="L919" s="5">
        <v>7499.88</v>
      </c>
      <c r="M919" s="5"/>
      <c r="N919" s="5" t="s">
        <v>146</v>
      </c>
      <c r="O919" s="6">
        <f>Table1[[#This Row],[quantity]]*Table1[[#This Row],[amount]]</f>
        <v>269995.68</v>
      </c>
    </row>
    <row r="920" spans="1:15" x14ac:dyDescent="0.35">
      <c r="A920" s="4">
        <v>45645</v>
      </c>
      <c r="B920" s="5" t="s">
        <v>694</v>
      </c>
      <c r="C920" s="5" t="s">
        <v>543</v>
      </c>
      <c r="D920" s="5" t="s">
        <v>544</v>
      </c>
      <c r="E920" s="5" t="s">
        <v>83</v>
      </c>
      <c r="F920" s="5" t="str">
        <f>IF(OR(E920="Large A Pharmacy", E920="Large B Pharmacy", E920="Medium Pharmacy", E920="Small A Pharmacy", E920="Small B Pharmacy", E920="Small C Pharmacy"), "Retail Pharmacy",
IF(OR(E920="Large A Traditional", E920="Large B Traditional", E920="Medium Traditional", E920="Small A Traditional", E920="Small B Traditional", E920="Small C Traditional"), "Retail Traditional",
IF(OR(E920="Semi WS Beauty", E920="Semi WS Traditional"), "Wholesale",
IF(OR(E920="New Beauty", E920="New Pharmacy", E920="New Traditional"), "Online / New",
IF(OR(E920="Specialty", E920="SubD A", E920="SubD B"), "Specialty / Niche",
IF(E920="Hyper", "Hyper", "Other"))))))</f>
        <v>Specialty / Niche</v>
      </c>
      <c r="G920" s="5" t="s">
        <v>84</v>
      </c>
      <c r="H920" s="5" t="s">
        <v>144</v>
      </c>
      <c r="I920" s="5" t="s">
        <v>145</v>
      </c>
      <c r="J920" s="5">
        <v>36</v>
      </c>
      <c r="K920" s="5">
        <v>12</v>
      </c>
      <c r="L920" s="5">
        <v>1900.08</v>
      </c>
      <c r="M920" s="5"/>
      <c r="N920" s="5" t="s">
        <v>146</v>
      </c>
      <c r="O920" s="6">
        <f>Table1[[#This Row],[quantity]]*Table1[[#This Row],[amount]]</f>
        <v>22800.959999999999</v>
      </c>
    </row>
    <row r="921" spans="1:15" x14ac:dyDescent="0.35">
      <c r="A921" s="4">
        <v>45646</v>
      </c>
      <c r="B921" s="5" t="s">
        <v>694</v>
      </c>
      <c r="C921" s="5" t="s">
        <v>704</v>
      </c>
      <c r="D921" s="5" t="s">
        <v>705</v>
      </c>
      <c r="E921" s="5" t="s">
        <v>83</v>
      </c>
      <c r="F921" s="5" t="str">
        <f>IF(OR(E921="Large A Pharmacy", E921="Large B Pharmacy", E921="Medium Pharmacy", E921="Small A Pharmacy", E921="Small B Pharmacy", E921="Small C Pharmacy"), "Retail Pharmacy",
IF(OR(E921="Large A Traditional", E921="Large B Traditional", E921="Medium Traditional", E921="Small A Traditional", E921="Small B Traditional", E921="Small C Traditional"), "Retail Traditional",
IF(OR(E921="Semi WS Beauty", E921="Semi WS Traditional"), "Wholesale",
IF(OR(E921="New Beauty", E921="New Pharmacy", E921="New Traditional"), "Online / New",
IF(OR(E921="Specialty", E921="SubD A", E921="SubD B"), "Specialty / Niche",
IF(E921="Hyper", "Hyper", "Other"))))))</f>
        <v>Specialty / Niche</v>
      </c>
      <c r="G921" s="5" t="s">
        <v>84</v>
      </c>
      <c r="H921" s="5" t="s">
        <v>144</v>
      </c>
      <c r="I921" s="5" t="s">
        <v>145</v>
      </c>
      <c r="J921" s="5">
        <v>36</v>
      </c>
      <c r="K921" s="5">
        <v>12</v>
      </c>
      <c r="L921" s="5">
        <v>1350</v>
      </c>
      <c r="M921" s="5"/>
      <c r="N921" s="5" t="s">
        <v>146</v>
      </c>
      <c r="O921" s="6">
        <f>Table1[[#This Row],[quantity]]*Table1[[#This Row],[amount]]</f>
        <v>16200</v>
      </c>
    </row>
    <row r="922" spans="1:15" x14ac:dyDescent="0.35">
      <c r="A922" s="4">
        <v>45646</v>
      </c>
      <c r="B922" s="5" t="s">
        <v>694</v>
      </c>
      <c r="C922" s="5" t="s">
        <v>704</v>
      </c>
      <c r="D922" s="5" t="s">
        <v>705</v>
      </c>
      <c r="E922" s="5" t="s">
        <v>83</v>
      </c>
      <c r="F922" s="5" t="str">
        <f>IF(OR(E922="Large A Pharmacy", E922="Large B Pharmacy", E922="Medium Pharmacy", E922="Small A Pharmacy", E922="Small B Pharmacy", E922="Small C Pharmacy"), "Retail Pharmacy",
IF(OR(E922="Large A Traditional", E922="Large B Traditional", E922="Medium Traditional", E922="Small A Traditional", E922="Small B Traditional", E922="Small C Traditional"), "Retail Traditional",
IF(OR(E922="Semi WS Beauty", E922="Semi WS Traditional"), "Wholesale",
IF(OR(E922="New Beauty", E922="New Pharmacy", E922="New Traditional"), "Online / New",
IF(OR(E922="Specialty", E922="SubD A", E922="SubD B"), "Specialty / Niche",
IF(E922="Hyper", "Hyper", "Other"))))))</f>
        <v>Specialty / Niche</v>
      </c>
      <c r="G922" s="5" t="s">
        <v>84</v>
      </c>
      <c r="H922" s="5" t="s">
        <v>144</v>
      </c>
      <c r="I922" s="5" t="s">
        <v>145</v>
      </c>
      <c r="J922" s="5">
        <v>36</v>
      </c>
      <c r="K922" s="5">
        <v>12</v>
      </c>
      <c r="L922" s="5">
        <v>1350</v>
      </c>
      <c r="M922" s="5"/>
      <c r="N922" s="5" t="s">
        <v>146</v>
      </c>
      <c r="O922" s="6">
        <f>Table1[[#This Row],[quantity]]*Table1[[#This Row],[amount]]</f>
        <v>16200</v>
      </c>
    </row>
    <row r="923" spans="1:15" x14ac:dyDescent="0.35">
      <c r="A923" s="4">
        <v>45646</v>
      </c>
      <c r="B923" s="5" t="s">
        <v>694</v>
      </c>
      <c r="C923" s="5" t="s">
        <v>704</v>
      </c>
      <c r="D923" s="5" t="s">
        <v>705</v>
      </c>
      <c r="E923" s="5" t="s">
        <v>83</v>
      </c>
      <c r="F923" s="5" t="str">
        <f>IF(OR(E923="Large A Pharmacy", E923="Large B Pharmacy", E923="Medium Pharmacy", E923="Small A Pharmacy", E923="Small B Pharmacy", E923="Small C Pharmacy"), "Retail Pharmacy",
IF(OR(E923="Large A Traditional", E923="Large B Traditional", E923="Medium Traditional", E923="Small A Traditional", E923="Small B Traditional", E923="Small C Traditional"), "Retail Traditional",
IF(OR(E923="Semi WS Beauty", E923="Semi WS Traditional"), "Wholesale",
IF(OR(E923="New Beauty", E923="New Pharmacy", E923="New Traditional"), "Online / New",
IF(OR(E923="Specialty", E923="SubD A", E923="SubD B"), "Specialty / Niche",
IF(E923="Hyper", "Hyper", "Other"))))))</f>
        <v>Specialty / Niche</v>
      </c>
      <c r="G923" s="5" t="s">
        <v>84</v>
      </c>
      <c r="H923" s="5" t="s">
        <v>130</v>
      </c>
      <c r="I923" s="5" t="s">
        <v>131</v>
      </c>
      <c r="J923" s="5">
        <v>12</v>
      </c>
      <c r="K923" s="5">
        <v>37</v>
      </c>
      <c r="L923" s="5">
        <v>3939.76</v>
      </c>
      <c r="M923" s="5"/>
      <c r="N923" s="5" t="s">
        <v>146</v>
      </c>
      <c r="O923" s="6">
        <f>Table1[[#This Row],[quantity]]*Table1[[#This Row],[amount]]</f>
        <v>145771.12</v>
      </c>
    </row>
    <row r="924" spans="1:15" x14ac:dyDescent="0.35">
      <c r="A924" s="4">
        <v>45640</v>
      </c>
      <c r="B924" s="5" t="s">
        <v>694</v>
      </c>
      <c r="C924" s="5" t="s">
        <v>698</v>
      </c>
      <c r="D924" s="5" t="s">
        <v>699</v>
      </c>
      <c r="E924" s="5" t="s">
        <v>152</v>
      </c>
      <c r="F924" s="5" t="str">
        <f>IF(OR(E924="Large A Pharmacy", E924="Large B Pharmacy", E924="Medium Pharmacy", E924="Small A Pharmacy", E924="Small B Pharmacy", E924="Small C Pharmacy"), "Retail Pharmacy",
IF(OR(E924="Large A Traditional", E924="Large B Traditional", E924="Medium Traditional", E924="Small A Traditional", E924="Small B Traditional", E924="Small C Traditional"), "Retail Traditional",
IF(OR(E924="Semi WS Beauty", E924="Semi WS Traditional"), "Wholesale",
IF(OR(E924="New Beauty", E924="New Pharmacy", E924="New Traditional"), "Online / New",
IF(OR(E924="Specialty", E924="SubD A", E924="SubD B"), "Specialty / Niche",
IF(E924="Hyper", "Hyper", "Other"))))))</f>
        <v>Specialty / Niche</v>
      </c>
      <c r="G924" s="5" t="s">
        <v>153</v>
      </c>
      <c r="H924" s="5" t="s">
        <v>188</v>
      </c>
      <c r="I924" s="5" t="s">
        <v>189</v>
      </c>
      <c r="J924" s="5">
        <v>56</v>
      </c>
      <c r="K924" s="5">
        <v>8</v>
      </c>
      <c r="L924" s="5">
        <v>1490.88</v>
      </c>
      <c r="M924" s="5"/>
      <c r="N924" s="5" t="s">
        <v>695</v>
      </c>
      <c r="O924" s="6">
        <f>Table1[[#This Row],[quantity]]*Table1[[#This Row],[amount]]</f>
        <v>11927.04</v>
      </c>
    </row>
    <row r="925" spans="1:15" x14ac:dyDescent="0.35">
      <c r="A925" s="4">
        <v>45639</v>
      </c>
      <c r="B925" s="5" t="s">
        <v>694</v>
      </c>
      <c r="C925" s="5" t="s">
        <v>700</v>
      </c>
      <c r="D925" s="5" t="s">
        <v>701</v>
      </c>
      <c r="E925" s="5" t="s">
        <v>83</v>
      </c>
      <c r="F925" s="5" t="str">
        <f>IF(OR(E925="Large A Pharmacy", E925="Large B Pharmacy", E925="Medium Pharmacy", E925="Small A Pharmacy", E925="Small B Pharmacy", E925="Small C Pharmacy"), "Retail Pharmacy",
IF(OR(E925="Large A Traditional", E925="Large B Traditional", E925="Medium Traditional", E925="Small A Traditional", E925="Small B Traditional", E925="Small C Traditional"), "Retail Traditional",
IF(OR(E925="Semi WS Beauty", E925="Semi WS Traditional"), "Wholesale",
IF(OR(E925="New Beauty", E925="New Pharmacy", E925="New Traditional"), "Online / New",
IF(OR(E925="Specialty", E925="SubD A", E925="SubD B"), "Specialty / Niche",
IF(E925="Hyper", "Hyper", "Other"))))))</f>
        <v>Specialty / Niche</v>
      </c>
      <c r="G925" s="5" t="s">
        <v>84</v>
      </c>
      <c r="H925" s="5" t="s">
        <v>130</v>
      </c>
      <c r="I925" s="5" t="s">
        <v>131</v>
      </c>
      <c r="J925" s="5">
        <v>5</v>
      </c>
      <c r="K925" s="5">
        <v>90</v>
      </c>
      <c r="L925" s="5">
        <v>9183.6</v>
      </c>
      <c r="M925" s="5"/>
      <c r="N925" s="5" t="s">
        <v>86</v>
      </c>
      <c r="O925" s="6">
        <f>Table1[[#This Row],[quantity]]*Table1[[#This Row],[amount]]</f>
        <v>826524</v>
      </c>
    </row>
    <row r="926" spans="1:15" x14ac:dyDescent="0.35">
      <c r="A926" s="4">
        <v>45643</v>
      </c>
      <c r="B926" s="5" t="s">
        <v>694</v>
      </c>
      <c r="C926" s="5" t="s">
        <v>696</v>
      </c>
      <c r="D926" s="5" t="s">
        <v>697</v>
      </c>
      <c r="E926" s="5" t="s">
        <v>83</v>
      </c>
      <c r="F926" s="5" t="str">
        <f>IF(OR(E926="Large A Pharmacy", E926="Large B Pharmacy", E926="Medium Pharmacy", E926="Small A Pharmacy", E926="Small B Pharmacy", E926="Small C Pharmacy"), "Retail Pharmacy",
IF(OR(E926="Large A Traditional", E926="Large B Traditional", E926="Medium Traditional", E926="Small A Traditional", E926="Small B Traditional", E926="Small C Traditional"), "Retail Traditional",
IF(OR(E926="Semi WS Beauty", E926="Semi WS Traditional"), "Wholesale",
IF(OR(E926="New Beauty", E926="New Pharmacy", E926="New Traditional"), "Online / New",
IF(OR(E926="Specialty", E926="SubD A", E926="SubD B"), "Specialty / Niche",
IF(E926="Hyper", "Hyper", "Other"))))))</f>
        <v>Specialty / Niche</v>
      </c>
      <c r="G926" s="5" t="s">
        <v>84</v>
      </c>
      <c r="H926" s="5" t="s">
        <v>144</v>
      </c>
      <c r="I926" s="5" t="s">
        <v>145</v>
      </c>
      <c r="J926" s="5">
        <v>36</v>
      </c>
      <c r="K926" s="5">
        <v>13</v>
      </c>
      <c r="L926" s="5">
        <v>1462.5</v>
      </c>
      <c r="M926" s="5"/>
      <c r="N926" s="5" t="s">
        <v>146</v>
      </c>
      <c r="O926" s="6">
        <f>Table1[[#This Row],[quantity]]*Table1[[#This Row],[amount]]</f>
        <v>19012.5</v>
      </c>
    </row>
    <row r="927" spans="1:15" x14ac:dyDescent="0.35">
      <c r="A927" s="4">
        <v>45642</v>
      </c>
      <c r="B927" s="5" t="s">
        <v>694</v>
      </c>
      <c r="C927" s="5" t="s">
        <v>141</v>
      </c>
      <c r="D927" s="5" t="s">
        <v>142</v>
      </c>
      <c r="E927" s="5" t="s">
        <v>74</v>
      </c>
      <c r="F927" s="5" t="str">
        <f>IF(OR(E927="Large A Pharmacy", E927="Large B Pharmacy", E927="Medium Pharmacy", E927="Small A Pharmacy", E927="Small B Pharmacy", E927="Small C Pharmacy"), "Retail Pharmacy",
IF(OR(E927="Large A Traditional", E927="Large B Traditional", E927="Medium Traditional", E927="Small A Traditional", E927="Small B Traditional", E927="Small C Traditional"), "Retail Traditional",
IF(OR(E927="Semi WS Beauty", E927="Semi WS Traditional"), "Wholesale",
IF(OR(E927="New Beauty", E927="New Pharmacy", E927="New Traditional"), "Online / New",
IF(OR(E927="Specialty", E927="SubD A", E927="SubD B"), "Specialty / Niche",
IF(E927="Hyper", "Hyper", "Other"))))))</f>
        <v>Retail Pharmacy</v>
      </c>
      <c r="G927" s="5" t="s">
        <v>143</v>
      </c>
      <c r="H927" s="5" t="s">
        <v>28</v>
      </c>
      <c r="I927" s="5" t="s">
        <v>521</v>
      </c>
      <c r="J927" s="5">
        <v>40</v>
      </c>
      <c r="K927" s="5">
        <v>12</v>
      </c>
      <c r="L927" s="5">
        <v>12310.8</v>
      </c>
      <c r="M927" s="5"/>
      <c r="N927" s="5" t="s">
        <v>695</v>
      </c>
      <c r="O927" s="6">
        <f>Table1[[#This Row],[quantity]]*Table1[[#This Row],[amount]]</f>
        <v>147729.59999999998</v>
      </c>
    </row>
    <row r="928" spans="1:15" x14ac:dyDescent="0.35">
      <c r="A928" s="4">
        <v>45642</v>
      </c>
      <c r="B928" s="5" t="s">
        <v>694</v>
      </c>
      <c r="C928" s="5" t="s">
        <v>141</v>
      </c>
      <c r="D928" s="5" t="s">
        <v>142</v>
      </c>
      <c r="E928" s="5" t="s">
        <v>74</v>
      </c>
      <c r="F928" s="5" t="str">
        <f>IF(OR(E928="Large A Pharmacy", E928="Large B Pharmacy", E928="Medium Pharmacy", E928="Small A Pharmacy", E928="Small B Pharmacy", E928="Small C Pharmacy"), "Retail Pharmacy",
IF(OR(E928="Large A Traditional", E928="Large B Traditional", E928="Medium Traditional", E928="Small A Traditional", E928="Small B Traditional", E928="Small C Traditional"), "Retail Traditional",
IF(OR(E928="Semi WS Beauty", E928="Semi WS Traditional"), "Wholesale",
IF(OR(E928="New Beauty", E928="New Pharmacy", E928="New Traditional"), "Online / New",
IF(OR(E928="Specialty", E928="SubD A", E928="SubD B"), "Specialty / Niche",
IF(E928="Hyper", "Hyper", "Other"))))))</f>
        <v>Retail Pharmacy</v>
      </c>
      <c r="G928" s="5" t="s">
        <v>143</v>
      </c>
      <c r="H928" s="5" t="s">
        <v>28</v>
      </c>
      <c r="I928" s="5" t="s">
        <v>521</v>
      </c>
      <c r="J928" s="5">
        <v>40</v>
      </c>
      <c r="K928" s="5">
        <v>12</v>
      </c>
      <c r="L928" s="5">
        <v>22232.04</v>
      </c>
      <c r="M928" s="5"/>
      <c r="N928" s="5" t="s">
        <v>695</v>
      </c>
      <c r="O928" s="6">
        <f>Table1[[#This Row],[quantity]]*Table1[[#This Row],[amount]]</f>
        <v>266784.48</v>
      </c>
    </row>
    <row r="929" spans="1:15" x14ac:dyDescent="0.35">
      <c r="A929" s="4">
        <v>45642</v>
      </c>
      <c r="B929" s="5" t="s">
        <v>694</v>
      </c>
      <c r="C929" s="5" t="s">
        <v>141</v>
      </c>
      <c r="D929" s="5" t="s">
        <v>142</v>
      </c>
      <c r="E929" s="5" t="s">
        <v>74</v>
      </c>
      <c r="F929" s="5" t="str">
        <f>IF(OR(E929="Large A Pharmacy", E929="Large B Pharmacy", E929="Medium Pharmacy", E929="Small A Pharmacy", E929="Small B Pharmacy", E929="Small C Pharmacy"), "Retail Pharmacy",
IF(OR(E929="Large A Traditional", E929="Large B Traditional", E929="Medium Traditional", E929="Small A Traditional", E929="Small B Traditional", E929="Small C Traditional"), "Retail Traditional",
IF(OR(E929="Semi WS Beauty", E929="Semi WS Traditional"), "Wholesale",
IF(OR(E929="New Beauty", E929="New Pharmacy", E929="New Traditional"), "Online / New",
IF(OR(E929="Specialty", E929="SubD A", E929="SubD B"), "Specialty / Niche",
IF(E929="Hyper", "Hyper", "Other"))))))</f>
        <v>Retail Pharmacy</v>
      </c>
      <c r="G929" s="5" t="s">
        <v>143</v>
      </c>
      <c r="H929" s="5" t="s">
        <v>28</v>
      </c>
      <c r="I929" s="5" t="s">
        <v>521</v>
      </c>
      <c r="J929" s="5">
        <v>40</v>
      </c>
      <c r="K929" s="5">
        <v>12</v>
      </c>
      <c r="L929" s="5">
        <v>6953.64</v>
      </c>
      <c r="M929" s="5"/>
      <c r="N929" s="5" t="s">
        <v>695</v>
      </c>
      <c r="O929" s="6">
        <f>Table1[[#This Row],[quantity]]*Table1[[#This Row],[amount]]</f>
        <v>83443.680000000008</v>
      </c>
    </row>
    <row r="930" spans="1:15" x14ac:dyDescent="0.35">
      <c r="A930" s="4">
        <v>45642</v>
      </c>
      <c r="B930" s="5" t="s">
        <v>694</v>
      </c>
      <c r="C930" s="5" t="s">
        <v>141</v>
      </c>
      <c r="D930" s="5" t="s">
        <v>142</v>
      </c>
      <c r="E930" s="5" t="s">
        <v>74</v>
      </c>
      <c r="F930" s="5" t="str">
        <f>IF(OR(E930="Large A Pharmacy", E930="Large B Pharmacy", E930="Medium Pharmacy", E930="Small A Pharmacy", E930="Small B Pharmacy", E930="Small C Pharmacy"), "Retail Pharmacy",
IF(OR(E930="Large A Traditional", E930="Large B Traditional", E930="Medium Traditional", E930="Small A Traditional", E930="Small B Traditional", E930="Small C Traditional"), "Retail Traditional",
IF(OR(E930="Semi WS Beauty", E930="Semi WS Traditional"), "Wholesale",
IF(OR(E930="New Beauty", E930="New Pharmacy", E930="New Traditional"), "Online / New",
IF(OR(E930="Specialty", E930="SubD A", E930="SubD B"), "Specialty / Niche",
IF(E930="Hyper", "Hyper", "Other"))))))</f>
        <v>Retail Pharmacy</v>
      </c>
      <c r="G930" s="5" t="s">
        <v>143</v>
      </c>
      <c r="H930" s="5" t="s">
        <v>28</v>
      </c>
      <c r="I930" s="5" t="s">
        <v>521</v>
      </c>
      <c r="J930" s="5">
        <v>40</v>
      </c>
      <c r="K930" s="5">
        <v>12</v>
      </c>
      <c r="L930" s="5">
        <v>13917.84</v>
      </c>
      <c r="M930" s="5"/>
      <c r="N930" s="5" t="s">
        <v>695</v>
      </c>
      <c r="O930" s="6">
        <f>Table1[[#This Row],[quantity]]*Table1[[#This Row],[amount]]</f>
        <v>167014.08000000002</v>
      </c>
    </row>
    <row r="931" spans="1:15" x14ac:dyDescent="0.35">
      <c r="A931" s="4">
        <v>45642</v>
      </c>
      <c r="B931" s="5" t="s">
        <v>694</v>
      </c>
      <c r="C931" s="5" t="s">
        <v>141</v>
      </c>
      <c r="D931" s="5" t="s">
        <v>142</v>
      </c>
      <c r="E931" s="5" t="s">
        <v>74</v>
      </c>
      <c r="F931" s="5" t="str">
        <f>IF(OR(E931="Large A Pharmacy", E931="Large B Pharmacy", E931="Medium Pharmacy", E931="Small A Pharmacy", E931="Small B Pharmacy", E931="Small C Pharmacy"), "Retail Pharmacy",
IF(OR(E931="Large A Traditional", E931="Large B Traditional", E931="Medium Traditional", E931="Small A Traditional", E931="Small B Traditional", E931="Small C Traditional"), "Retail Traditional",
IF(OR(E931="Semi WS Beauty", E931="Semi WS Traditional"), "Wholesale",
IF(OR(E931="New Beauty", E931="New Pharmacy", E931="New Traditional"), "Online / New",
IF(OR(E931="Specialty", E931="SubD A", E931="SubD B"), "Specialty / Niche",
IF(E931="Hyper", "Hyper", "Other"))))))</f>
        <v>Retail Pharmacy</v>
      </c>
      <c r="G931" s="5" t="s">
        <v>143</v>
      </c>
      <c r="H931" s="5" t="s">
        <v>64</v>
      </c>
      <c r="I931" s="5" t="s">
        <v>154</v>
      </c>
      <c r="J931" s="5">
        <v>20</v>
      </c>
      <c r="K931" s="5">
        <v>24</v>
      </c>
      <c r="L931" s="5">
        <v>11163.12</v>
      </c>
      <c r="M931" s="5"/>
      <c r="N931" s="5" t="s">
        <v>695</v>
      </c>
      <c r="O931" s="6">
        <f>Table1[[#This Row],[quantity]]*Table1[[#This Row],[amount]]</f>
        <v>267914.88</v>
      </c>
    </row>
    <row r="932" spans="1:15" x14ac:dyDescent="0.35">
      <c r="A932" s="4">
        <v>45642</v>
      </c>
      <c r="B932" s="5" t="s">
        <v>694</v>
      </c>
      <c r="C932" s="5" t="s">
        <v>141</v>
      </c>
      <c r="D932" s="5" t="s">
        <v>142</v>
      </c>
      <c r="E932" s="5" t="s">
        <v>74</v>
      </c>
      <c r="F932" s="5" t="str">
        <f>IF(OR(E932="Large A Pharmacy", E932="Large B Pharmacy", E932="Medium Pharmacy", E932="Small A Pharmacy", E932="Small B Pharmacy", E932="Small C Pharmacy"), "Retail Pharmacy",
IF(OR(E932="Large A Traditional", E932="Large B Traditional", E932="Medium Traditional", E932="Small A Traditional", E932="Small B Traditional", E932="Small C Traditional"), "Retail Traditional",
IF(OR(E932="Semi WS Beauty", E932="Semi WS Traditional"), "Wholesale",
IF(OR(E932="New Beauty", E932="New Pharmacy", E932="New Traditional"), "Online / New",
IF(OR(E932="Specialty", E932="SubD A", E932="SubD B"), "Specialty / Niche",
IF(E932="Hyper", "Hyper", "Other"))))))</f>
        <v>Retail Pharmacy</v>
      </c>
      <c r="G932" s="5" t="s">
        <v>143</v>
      </c>
      <c r="H932" s="5" t="s">
        <v>41</v>
      </c>
      <c r="I932" s="5" t="s">
        <v>42</v>
      </c>
      <c r="J932" s="5">
        <v>40</v>
      </c>
      <c r="K932" s="5">
        <v>12</v>
      </c>
      <c r="L932" s="5">
        <v>990</v>
      </c>
      <c r="M932" s="5"/>
      <c r="N932" s="5" t="s">
        <v>695</v>
      </c>
      <c r="O932" s="6">
        <f>Table1[[#This Row],[quantity]]*Table1[[#This Row],[amount]]</f>
        <v>11880</v>
      </c>
    </row>
    <row r="933" spans="1:15" x14ac:dyDescent="0.35">
      <c r="A933" s="4">
        <v>45642</v>
      </c>
      <c r="B933" s="5" t="s">
        <v>694</v>
      </c>
      <c r="C933" s="5" t="s">
        <v>141</v>
      </c>
      <c r="D933" s="5" t="s">
        <v>142</v>
      </c>
      <c r="E933" s="5" t="s">
        <v>74</v>
      </c>
      <c r="F933" s="5" t="str">
        <f>IF(OR(E933="Large A Pharmacy", E933="Large B Pharmacy", E933="Medium Pharmacy", E933="Small A Pharmacy", E933="Small B Pharmacy", E933="Small C Pharmacy"), "Retail Pharmacy",
IF(OR(E933="Large A Traditional", E933="Large B Traditional", E933="Medium Traditional", E933="Small A Traditional", E933="Small B Traditional", E933="Small C Traditional"), "Retail Traditional",
IF(OR(E933="Semi WS Beauty", E933="Semi WS Traditional"), "Wholesale",
IF(OR(E933="New Beauty", E933="New Pharmacy", E933="New Traditional"), "Online / New",
IF(OR(E933="Specialty", E933="SubD A", E933="SubD B"), "Specialty / Niche",
IF(E933="Hyper", "Hyper", "Other"))))))</f>
        <v>Retail Pharmacy</v>
      </c>
      <c r="G933" s="5" t="s">
        <v>143</v>
      </c>
      <c r="H933" s="5" t="s">
        <v>41</v>
      </c>
      <c r="I933" s="5" t="s">
        <v>42</v>
      </c>
      <c r="J933" s="5">
        <v>40</v>
      </c>
      <c r="K933" s="5">
        <v>12</v>
      </c>
      <c r="L933" s="5">
        <v>990</v>
      </c>
      <c r="M933" s="5"/>
      <c r="N933" s="5" t="s">
        <v>695</v>
      </c>
      <c r="O933" s="6">
        <f>Table1[[#This Row],[quantity]]*Table1[[#This Row],[amount]]</f>
        <v>11880</v>
      </c>
    </row>
    <row r="934" spans="1:15" x14ac:dyDescent="0.35">
      <c r="A934" s="4">
        <v>45642</v>
      </c>
      <c r="B934" s="5" t="s">
        <v>694</v>
      </c>
      <c r="C934" s="5" t="s">
        <v>141</v>
      </c>
      <c r="D934" s="5" t="s">
        <v>142</v>
      </c>
      <c r="E934" s="5" t="s">
        <v>74</v>
      </c>
      <c r="F934" s="5" t="str">
        <f>IF(OR(E934="Large A Pharmacy", E934="Large B Pharmacy", E934="Medium Pharmacy", E934="Small A Pharmacy", E934="Small B Pharmacy", E934="Small C Pharmacy"), "Retail Pharmacy",
IF(OR(E934="Large A Traditional", E934="Large B Traditional", E934="Medium Traditional", E934="Small A Traditional", E934="Small B Traditional", E934="Small C Traditional"), "Retail Traditional",
IF(OR(E934="Semi WS Beauty", E934="Semi WS Traditional"), "Wholesale",
IF(OR(E934="New Beauty", E934="New Pharmacy", E934="New Traditional"), "Online / New",
IF(OR(E934="Specialty", E934="SubD A", E934="SubD B"), "Specialty / Niche",
IF(E934="Hyper", "Hyper", "Other"))))))</f>
        <v>Retail Pharmacy</v>
      </c>
      <c r="G934" s="5" t="s">
        <v>143</v>
      </c>
      <c r="H934" s="5" t="s">
        <v>41</v>
      </c>
      <c r="I934" s="5" t="s">
        <v>42</v>
      </c>
      <c r="J934" s="5">
        <v>40</v>
      </c>
      <c r="K934" s="5">
        <v>12</v>
      </c>
      <c r="L934" s="5">
        <v>990</v>
      </c>
      <c r="M934" s="5"/>
      <c r="N934" s="5" t="s">
        <v>695</v>
      </c>
      <c r="O934" s="6">
        <f>Table1[[#This Row],[quantity]]*Table1[[#This Row],[amount]]</f>
        <v>11880</v>
      </c>
    </row>
    <row r="935" spans="1:15" x14ac:dyDescent="0.35">
      <c r="A935" s="4">
        <v>45642</v>
      </c>
      <c r="B935" s="5" t="s">
        <v>694</v>
      </c>
      <c r="C935" s="5" t="s">
        <v>141</v>
      </c>
      <c r="D935" s="5" t="s">
        <v>142</v>
      </c>
      <c r="E935" s="5" t="s">
        <v>74</v>
      </c>
      <c r="F935" s="5" t="str">
        <f>IF(OR(E935="Large A Pharmacy", E935="Large B Pharmacy", E935="Medium Pharmacy", E935="Small A Pharmacy", E935="Small B Pharmacy", E935="Small C Pharmacy"), "Retail Pharmacy",
IF(OR(E935="Large A Traditional", E935="Large B Traditional", E935="Medium Traditional", E935="Small A Traditional", E935="Small B Traditional", E935="Small C Traditional"), "Retail Traditional",
IF(OR(E935="Semi WS Beauty", E935="Semi WS Traditional"), "Wholesale",
IF(OR(E935="New Beauty", E935="New Pharmacy", E935="New Traditional"), "Online / New",
IF(OR(E935="Specialty", E935="SubD A", E935="SubD B"), "Specialty / Niche",
IF(E935="Hyper", "Hyper", "Other"))))))</f>
        <v>Retail Pharmacy</v>
      </c>
      <c r="G935" s="5" t="s">
        <v>143</v>
      </c>
      <c r="H935" s="5" t="s">
        <v>41</v>
      </c>
      <c r="I935" s="5" t="s">
        <v>42</v>
      </c>
      <c r="J935" s="5">
        <v>40</v>
      </c>
      <c r="K935" s="5">
        <v>12</v>
      </c>
      <c r="L935" s="5">
        <v>990</v>
      </c>
      <c r="M935" s="5"/>
      <c r="N935" s="5" t="s">
        <v>695</v>
      </c>
      <c r="O935" s="6">
        <f>Table1[[#This Row],[quantity]]*Table1[[#This Row],[amount]]</f>
        <v>11880</v>
      </c>
    </row>
    <row r="936" spans="1:15" x14ac:dyDescent="0.35">
      <c r="A936" s="4">
        <v>45642</v>
      </c>
      <c r="B936" s="5" t="s">
        <v>694</v>
      </c>
      <c r="C936" s="5" t="s">
        <v>546</v>
      </c>
      <c r="D936" s="5" t="s">
        <v>547</v>
      </c>
      <c r="E936" s="5" t="s">
        <v>152</v>
      </c>
      <c r="F936" s="5" t="str">
        <f>IF(OR(E936="Large A Pharmacy", E936="Large B Pharmacy", E936="Medium Pharmacy", E936="Small A Pharmacy", E936="Small B Pharmacy", E936="Small C Pharmacy"), "Retail Pharmacy",
IF(OR(E936="Large A Traditional", E936="Large B Traditional", E936="Medium Traditional", E936="Small A Traditional", E936="Small B Traditional", E936="Small C Traditional"), "Retail Traditional",
IF(OR(E936="Semi WS Beauty", E936="Semi WS Traditional"), "Wholesale",
IF(OR(E936="New Beauty", E936="New Pharmacy", E936="New Traditional"), "Online / New",
IF(OR(E936="Specialty", E936="SubD A", E936="SubD B"), "Specialty / Niche",
IF(E936="Hyper", "Hyper", "Other"))))))</f>
        <v>Specialty / Niche</v>
      </c>
      <c r="G936" s="5" t="s">
        <v>153</v>
      </c>
      <c r="H936" s="5" t="s">
        <v>188</v>
      </c>
      <c r="I936" s="5" t="s">
        <v>189</v>
      </c>
      <c r="J936" s="5">
        <v>48</v>
      </c>
      <c r="K936" s="5">
        <v>10</v>
      </c>
      <c r="L936" s="5">
        <v>763.7</v>
      </c>
      <c r="M936" s="5"/>
      <c r="N936" s="5" t="s">
        <v>146</v>
      </c>
      <c r="O936" s="6">
        <f>Table1[[#This Row],[quantity]]*Table1[[#This Row],[amount]]</f>
        <v>7637</v>
      </c>
    </row>
    <row r="937" spans="1:15" x14ac:dyDescent="0.35">
      <c r="A937" s="4">
        <v>45640</v>
      </c>
      <c r="B937" s="5" t="s">
        <v>694</v>
      </c>
      <c r="C937" s="5" t="s">
        <v>702</v>
      </c>
      <c r="D937" s="5" t="s">
        <v>703</v>
      </c>
      <c r="E937" s="5" t="s">
        <v>83</v>
      </c>
      <c r="F937" s="5" t="str">
        <f>IF(OR(E937="Large A Pharmacy", E937="Large B Pharmacy", E937="Medium Pharmacy", E937="Small A Pharmacy", E937="Small B Pharmacy", E937="Small C Pharmacy"), "Retail Pharmacy",
IF(OR(E937="Large A Traditional", E937="Large B Traditional", E937="Medium Traditional", E937="Small A Traditional", E937="Small B Traditional", E937="Small C Traditional"), "Retail Traditional",
IF(OR(E937="Semi WS Beauty", E937="Semi WS Traditional"), "Wholesale",
IF(OR(E937="New Beauty", E937="New Pharmacy", E937="New Traditional"), "Online / New",
IF(OR(E937="Specialty", E937="SubD A", E937="SubD B"), "Specialty / Niche",
IF(E937="Hyper", "Hyper", "Other"))))))</f>
        <v>Specialty / Niche</v>
      </c>
      <c r="G937" s="5" t="s">
        <v>84</v>
      </c>
      <c r="H937" s="5" t="s">
        <v>20</v>
      </c>
      <c r="I937" s="5" t="s">
        <v>21</v>
      </c>
      <c r="J937" s="5">
        <v>16</v>
      </c>
      <c r="K937" s="5">
        <v>32</v>
      </c>
      <c r="L937" s="5">
        <v>55299.199999999997</v>
      </c>
      <c r="M937" s="5"/>
      <c r="N937" s="5" t="s">
        <v>695</v>
      </c>
      <c r="O937" s="6">
        <f>Table1[[#This Row],[quantity]]*Table1[[#This Row],[amount]]</f>
        <v>1769574.3999999999</v>
      </c>
    </row>
    <row r="938" spans="1:15" x14ac:dyDescent="0.35">
      <c r="A938" s="4">
        <v>45640</v>
      </c>
      <c r="B938" s="5" t="s">
        <v>694</v>
      </c>
      <c r="C938" s="5" t="s">
        <v>700</v>
      </c>
      <c r="D938" s="5" t="s">
        <v>701</v>
      </c>
      <c r="E938" s="5" t="s">
        <v>83</v>
      </c>
      <c r="F938" s="5" t="str">
        <f>IF(OR(E938="Large A Pharmacy", E938="Large B Pharmacy", E938="Medium Pharmacy", E938="Small A Pharmacy", E938="Small B Pharmacy", E938="Small C Pharmacy"), "Retail Pharmacy",
IF(OR(E938="Large A Traditional", E938="Large B Traditional", E938="Medium Traditional", E938="Small A Traditional", E938="Small B Traditional", E938="Small C Traditional"), "Retail Traditional",
IF(OR(E938="Semi WS Beauty", E938="Semi WS Traditional"), "Wholesale",
IF(OR(E938="New Beauty", E938="New Pharmacy", E938="New Traditional"), "Online / New",
IF(OR(E938="Specialty", E938="SubD A", E938="SubD B"), "Specialty / Niche",
IF(E938="Hyper", "Hyper", "Other"))))))</f>
        <v>Specialty / Niche</v>
      </c>
      <c r="G938" s="5" t="s">
        <v>84</v>
      </c>
      <c r="H938" s="5" t="s">
        <v>130</v>
      </c>
      <c r="I938" s="5" t="s">
        <v>131</v>
      </c>
      <c r="J938" s="5">
        <v>8</v>
      </c>
      <c r="K938" s="5">
        <v>64</v>
      </c>
      <c r="L938" s="5">
        <v>23644.799999999999</v>
      </c>
      <c r="M938" s="5"/>
      <c r="N938" s="5" t="s">
        <v>695</v>
      </c>
      <c r="O938" s="6">
        <f>Table1[[#This Row],[quantity]]*Table1[[#This Row],[amount]]</f>
        <v>1513267.2</v>
      </c>
    </row>
    <row r="939" spans="1:15" x14ac:dyDescent="0.35">
      <c r="A939" s="4">
        <v>45646</v>
      </c>
      <c r="B939" s="5" t="s">
        <v>694</v>
      </c>
      <c r="C939" s="5" t="s">
        <v>715</v>
      </c>
      <c r="D939" s="5" t="s">
        <v>716</v>
      </c>
      <c r="E939" s="5" t="s">
        <v>152</v>
      </c>
      <c r="F939" s="5" t="str">
        <f>IF(OR(E939="Large A Pharmacy", E939="Large B Pharmacy", E939="Medium Pharmacy", E939="Small A Pharmacy", E939="Small B Pharmacy", E939="Small C Pharmacy"), "Retail Pharmacy",
IF(OR(E939="Large A Traditional", E939="Large B Traditional", E939="Medium Traditional", E939="Small A Traditional", E939="Small B Traditional", E939="Small C Traditional"), "Retail Traditional",
IF(OR(E939="Semi WS Beauty", E939="Semi WS Traditional"), "Wholesale",
IF(OR(E939="New Beauty", E939="New Pharmacy", E939="New Traditional"), "Online / New",
IF(OR(E939="Specialty", E939="SubD A", E939="SubD B"), "Specialty / Niche",
IF(E939="Hyper", "Hyper", "Other"))))))</f>
        <v>Specialty / Niche</v>
      </c>
      <c r="G939" s="5" t="s">
        <v>153</v>
      </c>
      <c r="H939" s="5" t="s">
        <v>20</v>
      </c>
      <c r="I939" s="5" t="s">
        <v>563</v>
      </c>
      <c r="J939" s="5">
        <v>16</v>
      </c>
      <c r="K939" s="5">
        <v>32</v>
      </c>
      <c r="L939" s="5">
        <v>9879.68</v>
      </c>
      <c r="M939" s="5"/>
      <c r="N939" s="5" t="s">
        <v>146</v>
      </c>
      <c r="O939" s="6">
        <f>Table1[[#This Row],[quantity]]*Table1[[#This Row],[amount]]</f>
        <v>316149.76000000001</v>
      </c>
    </row>
    <row r="940" spans="1:15" x14ac:dyDescent="0.35">
      <c r="A940" s="4">
        <v>45646</v>
      </c>
      <c r="B940" s="5" t="s">
        <v>694</v>
      </c>
      <c r="C940" s="5" t="s">
        <v>702</v>
      </c>
      <c r="D940" s="5" t="s">
        <v>703</v>
      </c>
      <c r="E940" s="5" t="s">
        <v>83</v>
      </c>
      <c r="F940" s="5" t="str">
        <f>IF(OR(E940="Large A Pharmacy", E940="Large B Pharmacy", E940="Medium Pharmacy", E940="Small A Pharmacy", E940="Small B Pharmacy", E940="Small C Pharmacy"), "Retail Pharmacy",
IF(OR(E940="Large A Traditional", E940="Large B Traditional", E940="Medium Traditional", E940="Small A Traditional", E940="Small B Traditional", E940="Small C Traditional"), "Retail Traditional",
IF(OR(E940="Semi WS Beauty", E940="Semi WS Traditional"), "Wholesale",
IF(OR(E940="New Beauty", E940="New Pharmacy", E940="New Traditional"), "Online / New",
IF(OR(E940="Specialty", E940="SubD A", E940="SubD B"), "Specialty / Niche",
IF(E940="Hyper", "Hyper", "Other"))))))</f>
        <v>Specialty / Niche</v>
      </c>
      <c r="G940" s="5" t="s">
        <v>84</v>
      </c>
      <c r="H940" s="5" t="s">
        <v>20</v>
      </c>
      <c r="I940" s="5" t="s">
        <v>21</v>
      </c>
      <c r="J940" s="5">
        <v>16</v>
      </c>
      <c r="K940" s="5">
        <v>32</v>
      </c>
      <c r="L940" s="5">
        <v>55299.199999999997</v>
      </c>
      <c r="M940" s="5"/>
      <c r="N940" s="5" t="s">
        <v>146</v>
      </c>
      <c r="O940" s="6">
        <f>Table1[[#This Row],[quantity]]*Table1[[#This Row],[amount]]</f>
        <v>1769574.3999999999</v>
      </c>
    </row>
    <row r="941" spans="1:15" x14ac:dyDescent="0.35">
      <c r="A941" s="4">
        <v>45640</v>
      </c>
      <c r="B941" s="5" t="s">
        <v>694</v>
      </c>
      <c r="C941" s="5" t="s">
        <v>543</v>
      </c>
      <c r="D941" s="5" t="s">
        <v>544</v>
      </c>
      <c r="E941" s="5" t="s">
        <v>83</v>
      </c>
      <c r="F941" s="5" t="str">
        <f>IF(OR(E941="Large A Pharmacy", E941="Large B Pharmacy", E941="Medium Pharmacy", E941="Small A Pharmacy", E941="Small B Pharmacy", E941="Small C Pharmacy"), "Retail Pharmacy",
IF(OR(E941="Large A Traditional", E941="Large B Traditional", E941="Medium Traditional", E941="Small A Traditional", E941="Small B Traditional", E941="Small C Traditional"), "Retail Traditional",
IF(OR(E941="Semi WS Beauty", E941="Semi WS Traditional"), "Wholesale",
IF(OR(E941="New Beauty", E941="New Pharmacy", E941="New Traditional"), "Online / New",
IF(OR(E941="Specialty", E941="SubD A", E941="SubD B"), "Specialty / Niche",
IF(E941="Hyper", "Hyper", "Other"))))))</f>
        <v>Specialty / Niche</v>
      </c>
      <c r="G941" s="5" t="s">
        <v>84</v>
      </c>
      <c r="H941" s="5" t="s">
        <v>144</v>
      </c>
      <c r="I941" s="5" t="s">
        <v>145</v>
      </c>
      <c r="J941" s="5">
        <v>48</v>
      </c>
      <c r="K941" s="5">
        <v>11</v>
      </c>
      <c r="L941" s="5">
        <v>1558.37</v>
      </c>
      <c r="M941" s="5"/>
      <c r="N941" s="5" t="s">
        <v>695</v>
      </c>
      <c r="O941" s="6">
        <f>Table1[[#This Row],[quantity]]*Table1[[#This Row],[amount]]</f>
        <v>17142.07</v>
      </c>
    </row>
    <row r="942" spans="1:15" x14ac:dyDescent="0.35">
      <c r="A942" s="4">
        <v>45640</v>
      </c>
      <c r="B942" s="5" t="s">
        <v>694</v>
      </c>
      <c r="C942" s="5" t="s">
        <v>702</v>
      </c>
      <c r="D942" s="5" t="s">
        <v>703</v>
      </c>
      <c r="E942" s="5" t="s">
        <v>83</v>
      </c>
      <c r="F942" s="5" t="str">
        <f>IF(OR(E942="Large A Pharmacy", E942="Large B Pharmacy", E942="Medium Pharmacy", E942="Small A Pharmacy", E942="Small B Pharmacy", E942="Small C Pharmacy"), "Retail Pharmacy",
IF(OR(E942="Large A Traditional", E942="Large B Traditional", E942="Medium Traditional", E942="Small A Traditional", E942="Small B Traditional", E942="Small C Traditional"), "Retail Traditional",
IF(OR(E942="Semi WS Beauty", E942="Semi WS Traditional"), "Wholesale",
IF(OR(E942="New Beauty", E942="New Pharmacy", E942="New Traditional"), "Online / New",
IF(OR(E942="Specialty", E942="SubD A", E942="SubD B"), "Specialty / Niche",
IF(E942="Hyper", "Hyper", "Other"))))))</f>
        <v>Specialty / Niche</v>
      </c>
      <c r="G942" s="5" t="s">
        <v>84</v>
      </c>
      <c r="H942" s="5" t="s">
        <v>188</v>
      </c>
      <c r="I942" s="5" t="s">
        <v>189</v>
      </c>
      <c r="J942" s="5">
        <v>48</v>
      </c>
      <c r="K942" s="5">
        <v>11</v>
      </c>
      <c r="L942" s="5">
        <v>840.07</v>
      </c>
      <c r="M942" s="5"/>
      <c r="N942" s="5" t="s">
        <v>695</v>
      </c>
      <c r="O942" s="6">
        <f>Table1[[#This Row],[quantity]]*Table1[[#This Row],[amount]]</f>
        <v>9240.77</v>
      </c>
    </row>
    <row r="943" spans="1:15" x14ac:dyDescent="0.35">
      <c r="A943" s="4">
        <v>45645</v>
      </c>
      <c r="B943" s="5" t="s">
        <v>694</v>
      </c>
      <c r="C943" s="5" t="s">
        <v>543</v>
      </c>
      <c r="D943" s="5" t="s">
        <v>544</v>
      </c>
      <c r="E943" s="5" t="s">
        <v>83</v>
      </c>
      <c r="F943" s="5" t="str">
        <f>IF(OR(E943="Large A Pharmacy", E943="Large B Pharmacy", E943="Medium Pharmacy", E943="Small A Pharmacy", E943="Small B Pharmacy", E943="Small C Pharmacy"), "Retail Pharmacy",
IF(OR(E943="Large A Traditional", E943="Large B Traditional", E943="Medium Traditional", E943="Small A Traditional", E943="Small B Traditional", E943="Small C Traditional"), "Retail Traditional",
IF(OR(E943="Semi WS Beauty", E943="Semi WS Traditional"), "Wholesale",
IF(OR(E943="New Beauty", E943="New Pharmacy", E943="New Traditional"), "Online / New",
IF(OR(E943="Specialty", E943="SubD A", E943="SubD B"), "Specialty / Niche",
IF(E943="Hyper", "Hyper", "Other"))))))</f>
        <v>Specialty / Niche</v>
      </c>
      <c r="G943" s="5" t="s">
        <v>84</v>
      </c>
      <c r="H943" s="5" t="s">
        <v>28</v>
      </c>
      <c r="I943" s="5" t="s">
        <v>592</v>
      </c>
      <c r="J943" s="5">
        <v>30</v>
      </c>
      <c r="K943" s="5">
        <v>18</v>
      </c>
      <c r="L943" s="5">
        <v>2812.68</v>
      </c>
      <c r="M943" s="5"/>
      <c r="N943" s="5" t="s">
        <v>146</v>
      </c>
      <c r="O943" s="6">
        <f>Table1[[#This Row],[quantity]]*Table1[[#This Row],[amount]]</f>
        <v>50628.24</v>
      </c>
    </row>
    <row r="944" spans="1:15" x14ac:dyDescent="0.35">
      <c r="A944" s="4">
        <v>45639</v>
      </c>
      <c r="B944" s="5" t="s">
        <v>694</v>
      </c>
      <c r="C944" s="5" t="s">
        <v>706</v>
      </c>
      <c r="D944" s="5" t="s">
        <v>707</v>
      </c>
      <c r="E944" s="5" t="s">
        <v>83</v>
      </c>
      <c r="F944" s="5" t="str">
        <f>IF(OR(E944="Large A Pharmacy", E944="Large B Pharmacy", E944="Medium Pharmacy", E944="Small A Pharmacy", E944="Small B Pharmacy", E944="Small C Pharmacy"), "Retail Pharmacy",
IF(OR(E944="Large A Traditional", E944="Large B Traditional", E944="Medium Traditional", E944="Small A Traditional", E944="Small B Traditional", E944="Small C Traditional"), "Retail Traditional",
IF(OR(E944="Semi WS Beauty", E944="Semi WS Traditional"), "Wholesale",
IF(OR(E944="New Beauty", E944="New Pharmacy", E944="New Traditional"), "Online / New",
IF(OR(E944="Specialty", E944="SubD A", E944="SubD B"), "Specialty / Niche",
IF(E944="Hyper", "Hyper", "Other"))))))</f>
        <v>Specialty / Niche</v>
      </c>
      <c r="G944" s="5" t="s">
        <v>84</v>
      </c>
      <c r="H944" s="5" t="s">
        <v>188</v>
      </c>
      <c r="I944" s="5" t="s">
        <v>612</v>
      </c>
      <c r="J944" s="5">
        <v>56</v>
      </c>
      <c r="K944" s="5">
        <v>10</v>
      </c>
      <c r="L944" s="5">
        <v>1718.2</v>
      </c>
      <c r="M944" s="5"/>
      <c r="N944" s="5" t="s">
        <v>86</v>
      </c>
      <c r="O944" s="6">
        <f>Table1[[#This Row],[quantity]]*Table1[[#This Row],[amount]]</f>
        <v>17182</v>
      </c>
    </row>
    <row r="945" spans="1:15" x14ac:dyDescent="0.35">
      <c r="A945" s="4">
        <v>45646</v>
      </c>
      <c r="B945" s="5" t="s">
        <v>694</v>
      </c>
      <c r="C945" s="5" t="s">
        <v>704</v>
      </c>
      <c r="D945" s="5" t="s">
        <v>705</v>
      </c>
      <c r="E945" s="5" t="s">
        <v>83</v>
      </c>
      <c r="F945" s="5" t="str">
        <f>IF(OR(E945="Large A Pharmacy", E945="Large B Pharmacy", E945="Medium Pharmacy", E945="Small A Pharmacy", E945="Small B Pharmacy", E945="Small C Pharmacy"), "Retail Pharmacy",
IF(OR(E945="Large A Traditional", E945="Large B Traditional", E945="Medium Traditional", E945="Small A Traditional", E945="Small B Traditional", E945="Small C Traditional"), "Retail Traditional",
IF(OR(E945="Semi WS Beauty", E945="Semi WS Traditional"), "Wholesale",
IF(OR(E945="New Beauty", E945="New Pharmacy", E945="New Traditional"), "Online / New",
IF(OR(E945="Specialty", E945="SubD A", E945="SubD B"), "Specialty / Niche",
IF(E945="Hyper", "Hyper", "Other"))))))</f>
        <v>Specialty / Niche</v>
      </c>
      <c r="G945" s="5" t="s">
        <v>84</v>
      </c>
      <c r="H945" s="5" t="s">
        <v>188</v>
      </c>
      <c r="I945" s="5" t="s">
        <v>189</v>
      </c>
      <c r="J945" s="5">
        <v>56</v>
      </c>
      <c r="K945" s="5">
        <v>10</v>
      </c>
      <c r="L945" s="5">
        <v>2409.1</v>
      </c>
      <c r="M945" s="5"/>
      <c r="N945" s="5" t="s">
        <v>146</v>
      </c>
      <c r="O945" s="6">
        <f>Table1[[#This Row],[quantity]]*Table1[[#This Row],[amount]]</f>
        <v>24091</v>
      </c>
    </row>
    <row r="946" spans="1:15" x14ac:dyDescent="0.35">
      <c r="A946" s="4">
        <v>45639</v>
      </c>
      <c r="B946" s="5" t="s">
        <v>694</v>
      </c>
      <c r="C946" s="5" t="s">
        <v>561</v>
      </c>
      <c r="D946" s="5" t="s">
        <v>562</v>
      </c>
      <c r="E946" s="5" t="s">
        <v>83</v>
      </c>
      <c r="F946" s="5" t="str">
        <f>IF(OR(E946="Large A Pharmacy", E946="Large B Pharmacy", E946="Medium Pharmacy", E946="Small A Pharmacy", E946="Small B Pharmacy", E946="Small C Pharmacy"), "Retail Pharmacy",
IF(OR(E946="Large A Traditional", E946="Large B Traditional", E946="Medium Traditional", E946="Small A Traditional", E946="Small B Traditional", E946="Small C Traditional"), "Retail Traditional",
IF(OR(E946="Semi WS Beauty", E946="Semi WS Traditional"), "Wholesale",
IF(OR(E946="New Beauty", E946="New Pharmacy", E946="New Traditional"), "Online / New",
IF(OR(E946="Specialty", E946="SubD A", E946="SubD B"), "Specialty / Niche",
IF(E946="Hyper", "Hyper", "Other"))))))</f>
        <v>Specialty / Niche</v>
      </c>
      <c r="G946" s="5" t="s">
        <v>84</v>
      </c>
      <c r="H946" s="5" t="s">
        <v>130</v>
      </c>
      <c r="I946" s="5" t="s">
        <v>156</v>
      </c>
      <c r="J946" s="5">
        <v>24</v>
      </c>
      <c r="K946" s="5">
        <v>24</v>
      </c>
      <c r="L946" s="5">
        <v>3977.76</v>
      </c>
      <c r="M946" s="5"/>
      <c r="N946" s="5" t="s">
        <v>86</v>
      </c>
      <c r="O946" s="6">
        <f>Table1[[#This Row],[quantity]]*Table1[[#This Row],[amount]]</f>
        <v>95466.240000000005</v>
      </c>
    </row>
    <row r="947" spans="1:15" x14ac:dyDescent="0.35">
      <c r="A947" s="4">
        <v>45639</v>
      </c>
      <c r="B947" s="5" t="s">
        <v>694</v>
      </c>
      <c r="C947" s="5" t="s">
        <v>700</v>
      </c>
      <c r="D947" s="5" t="s">
        <v>701</v>
      </c>
      <c r="E947" s="5" t="s">
        <v>83</v>
      </c>
      <c r="F947" s="5" t="str">
        <f>IF(OR(E947="Large A Pharmacy", E947="Large B Pharmacy", E947="Medium Pharmacy", E947="Small A Pharmacy", E947="Small B Pharmacy", E947="Small C Pharmacy"), "Retail Pharmacy",
IF(OR(E947="Large A Traditional", E947="Large B Traditional", E947="Medium Traditional", E947="Small A Traditional", E947="Small B Traditional", E947="Small C Traditional"), "Retail Traditional",
IF(OR(E947="Semi WS Beauty", E947="Semi WS Traditional"), "Wholesale",
IF(OR(E947="New Beauty", E947="New Pharmacy", E947="New Traditional"), "Online / New",
IF(OR(E947="Specialty", E947="SubD A", E947="SubD B"), "Specialty / Niche",
IF(E947="Hyper", "Hyper", "Other"))))))</f>
        <v>Specialty / Niche</v>
      </c>
      <c r="G947" s="5" t="s">
        <v>84</v>
      </c>
      <c r="H947" s="5" t="s">
        <v>188</v>
      </c>
      <c r="I947" s="5" t="s">
        <v>189</v>
      </c>
      <c r="J947" s="5">
        <v>48</v>
      </c>
      <c r="K947" s="5">
        <v>12</v>
      </c>
      <c r="L947" s="5">
        <v>916.44</v>
      </c>
      <c r="M947" s="5"/>
      <c r="N947" s="5" t="s">
        <v>86</v>
      </c>
      <c r="O947" s="6">
        <f>Table1[[#This Row],[quantity]]*Table1[[#This Row],[amount]]</f>
        <v>10997.28</v>
      </c>
    </row>
    <row r="948" spans="1:15" x14ac:dyDescent="0.35">
      <c r="A948" s="4">
        <v>45639</v>
      </c>
      <c r="B948" s="5" t="s">
        <v>694</v>
      </c>
      <c r="C948" s="5" t="s">
        <v>706</v>
      </c>
      <c r="D948" s="5" t="s">
        <v>707</v>
      </c>
      <c r="E948" s="5" t="s">
        <v>83</v>
      </c>
      <c r="F948" s="5" t="str">
        <f>IF(OR(E948="Large A Pharmacy", E948="Large B Pharmacy", E948="Medium Pharmacy", E948="Small A Pharmacy", E948="Small B Pharmacy", E948="Small C Pharmacy"), "Retail Pharmacy",
IF(OR(E948="Large A Traditional", E948="Large B Traditional", E948="Medium Traditional", E948="Small A Traditional", E948="Small B Traditional", E948="Small C Traditional"), "Retail Traditional",
IF(OR(E948="Semi WS Beauty", E948="Semi WS Traditional"), "Wholesale",
IF(OR(E948="New Beauty", E948="New Pharmacy", E948="New Traditional"), "Online / New",
IF(OR(E948="Specialty", E948="SubD A", E948="SubD B"), "Specialty / Niche",
IF(E948="Hyper", "Hyper", "Other"))))))</f>
        <v>Specialty / Niche</v>
      </c>
      <c r="G948" s="5" t="s">
        <v>84</v>
      </c>
      <c r="H948" s="5" t="s">
        <v>188</v>
      </c>
      <c r="I948" s="5" t="s">
        <v>612</v>
      </c>
      <c r="J948" s="5">
        <v>48</v>
      </c>
      <c r="K948" s="5">
        <v>12</v>
      </c>
      <c r="L948" s="5">
        <v>818.16</v>
      </c>
      <c r="M948" s="5"/>
      <c r="N948" s="5" t="s">
        <v>86</v>
      </c>
      <c r="O948" s="6">
        <f>Table1[[#This Row],[quantity]]*Table1[[#This Row],[amount]]</f>
        <v>9817.92</v>
      </c>
    </row>
    <row r="949" spans="1:15" x14ac:dyDescent="0.35">
      <c r="A949" s="4">
        <v>45639</v>
      </c>
      <c r="B949" s="5" t="s">
        <v>694</v>
      </c>
      <c r="C949" s="5" t="s">
        <v>700</v>
      </c>
      <c r="D949" s="5" t="s">
        <v>701</v>
      </c>
      <c r="E949" s="5" t="s">
        <v>83</v>
      </c>
      <c r="F949" s="5" t="str">
        <f>IF(OR(E949="Large A Pharmacy", E949="Large B Pharmacy", E949="Medium Pharmacy", E949="Small A Pharmacy", E949="Small B Pharmacy", E949="Small C Pharmacy"), "Retail Pharmacy",
IF(OR(E949="Large A Traditional", E949="Large B Traditional", E949="Medium Traditional", E949="Small A Traditional", E949="Small B Traditional", E949="Small C Traditional"), "Retail Traditional",
IF(OR(E949="Semi WS Beauty", E949="Semi WS Traditional"), "Wholesale",
IF(OR(E949="New Beauty", E949="New Pharmacy", E949="New Traditional"), "Online / New",
IF(OR(E949="Specialty", E949="SubD A", E949="SubD B"), "Specialty / Niche",
IF(E949="Hyper", "Hyper", "Other"))))))</f>
        <v>Specialty / Niche</v>
      </c>
      <c r="G949" s="5" t="s">
        <v>84</v>
      </c>
      <c r="H949" s="5" t="s">
        <v>575</v>
      </c>
      <c r="I949" s="5" t="s">
        <v>576</v>
      </c>
      <c r="J949" s="5">
        <v>48</v>
      </c>
      <c r="K949" s="5">
        <v>12</v>
      </c>
      <c r="L949" s="5">
        <v>1033.08</v>
      </c>
      <c r="M949" s="5"/>
      <c r="N949" s="5" t="s">
        <v>86</v>
      </c>
      <c r="O949" s="6">
        <f>Table1[[#This Row],[quantity]]*Table1[[#This Row],[amount]]</f>
        <v>12396.96</v>
      </c>
    </row>
    <row r="950" spans="1:15" x14ac:dyDescent="0.35">
      <c r="A950" s="4">
        <v>45640</v>
      </c>
      <c r="B950" s="5" t="s">
        <v>694</v>
      </c>
      <c r="C950" s="5" t="s">
        <v>150</v>
      </c>
      <c r="D950" s="5" t="s">
        <v>151</v>
      </c>
      <c r="E950" s="5" t="s">
        <v>152</v>
      </c>
      <c r="F950" s="5" t="str">
        <f>IF(OR(E950="Large A Pharmacy", E950="Large B Pharmacy", E950="Medium Pharmacy", E950="Small A Pharmacy", E950="Small B Pharmacy", E950="Small C Pharmacy"), "Retail Pharmacy",
IF(OR(E950="Large A Traditional", E950="Large B Traditional", E950="Medium Traditional", E950="Small A Traditional", E950="Small B Traditional", E950="Small C Traditional"), "Retail Traditional",
IF(OR(E950="Semi WS Beauty", E950="Semi WS Traditional"), "Wholesale",
IF(OR(E950="New Beauty", E950="New Pharmacy", E950="New Traditional"), "Online / New",
IF(OR(E950="Specialty", E950="SubD A", E950="SubD B"), "Specialty / Niche",
IF(E950="Hyper", "Hyper", "Other"))))))</f>
        <v>Specialty / Niche</v>
      </c>
      <c r="G950" s="5" t="s">
        <v>153</v>
      </c>
      <c r="H950" s="5" t="s">
        <v>28</v>
      </c>
      <c r="I950" s="5" t="s">
        <v>85</v>
      </c>
      <c r="J950" s="5">
        <v>48</v>
      </c>
      <c r="K950" s="5">
        <v>12</v>
      </c>
      <c r="L950" s="5">
        <v>6160.68</v>
      </c>
      <c r="M950" s="5"/>
      <c r="N950" s="5" t="s">
        <v>695</v>
      </c>
      <c r="O950" s="6">
        <f>Table1[[#This Row],[quantity]]*Table1[[#This Row],[amount]]</f>
        <v>73928.160000000003</v>
      </c>
    </row>
    <row r="951" spans="1:15" x14ac:dyDescent="0.35">
      <c r="A951" s="4">
        <v>45640</v>
      </c>
      <c r="B951" s="5" t="s">
        <v>694</v>
      </c>
      <c r="C951" s="5" t="s">
        <v>715</v>
      </c>
      <c r="D951" s="5" t="s">
        <v>716</v>
      </c>
      <c r="E951" s="5" t="s">
        <v>152</v>
      </c>
      <c r="F951" s="5" t="str">
        <f>IF(OR(E951="Large A Pharmacy", E951="Large B Pharmacy", E951="Medium Pharmacy", E951="Small A Pharmacy", E951="Small B Pharmacy", E951="Small C Pharmacy"), "Retail Pharmacy",
IF(OR(E951="Large A Traditional", E951="Large B Traditional", E951="Medium Traditional", E951="Small A Traditional", E951="Small B Traditional", E951="Small C Traditional"), "Retail Traditional",
IF(OR(E951="Semi WS Beauty", E951="Semi WS Traditional"), "Wholesale",
IF(OR(E951="New Beauty", E951="New Pharmacy", E951="New Traditional"), "Online / New",
IF(OR(E951="Specialty", E951="SubD A", E951="SubD B"), "Specialty / Niche",
IF(E951="Hyper", "Hyper", "Other"))))))</f>
        <v>Specialty / Niche</v>
      </c>
      <c r="G951" s="5" t="s">
        <v>153</v>
      </c>
      <c r="H951" s="5" t="s">
        <v>144</v>
      </c>
      <c r="I951" s="5" t="s">
        <v>145</v>
      </c>
      <c r="J951" s="5">
        <v>24</v>
      </c>
      <c r="K951" s="5">
        <v>24</v>
      </c>
      <c r="L951" s="5">
        <v>4959.84</v>
      </c>
      <c r="M951" s="5"/>
      <c r="N951" s="5" t="s">
        <v>695</v>
      </c>
      <c r="O951" s="6">
        <f>Table1[[#This Row],[quantity]]*Table1[[#This Row],[amount]]</f>
        <v>119036.16</v>
      </c>
    </row>
    <row r="952" spans="1:15" x14ac:dyDescent="0.35">
      <c r="A952" s="4">
        <v>45640</v>
      </c>
      <c r="B952" s="5" t="s">
        <v>694</v>
      </c>
      <c r="C952" s="5" t="s">
        <v>543</v>
      </c>
      <c r="D952" s="5" t="s">
        <v>544</v>
      </c>
      <c r="E952" s="5" t="s">
        <v>83</v>
      </c>
      <c r="F952" s="5" t="str">
        <f>IF(OR(E952="Large A Pharmacy", E952="Large B Pharmacy", E952="Medium Pharmacy", E952="Small A Pharmacy", E952="Small B Pharmacy", E952="Small C Pharmacy"), "Retail Pharmacy",
IF(OR(E952="Large A Traditional", E952="Large B Traditional", E952="Medium Traditional", E952="Small A Traditional", E952="Small B Traditional", E952="Small C Traditional"), "Retail Traditional",
IF(OR(E952="Semi WS Beauty", E952="Semi WS Traditional"), "Wholesale",
IF(OR(E952="New Beauty", E952="New Pharmacy", E952="New Traditional"), "Online / New",
IF(OR(E952="Specialty", E952="SubD A", E952="SubD B"), "Specialty / Niche",
IF(E952="Hyper", "Hyper", "Other"))))))</f>
        <v>Specialty / Niche</v>
      </c>
      <c r="G952" s="5" t="s">
        <v>84</v>
      </c>
      <c r="H952" s="5" t="s">
        <v>144</v>
      </c>
      <c r="I952" s="5" t="s">
        <v>145</v>
      </c>
      <c r="J952" s="5">
        <v>48</v>
      </c>
      <c r="K952" s="5">
        <v>12</v>
      </c>
      <c r="L952" s="5">
        <v>1200</v>
      </c>
      <c r="M952" s="5"/>
      <c r="N952" s="5" t="s">
        <v>695</v>
      </c>
      <c r="O952" s="6">
        <f>Table1[[#This Row],[quantity]]*Table1[[#This Row],[amount]]</f>
        <v>14400</v>
      </c>
    </row>
    <row r="953" spans="1:15" x14ac:dyDescent="0.35">
      <c r="A953" s="4">
        <v>45640</v>
      </c>
      <c r="B953" s="5" t="s">
        <v>694</v>
      </c>
      <c r="C953" s="5" t="s">
        <v>658</v>
      </c>
      <c r="D953" s="5" t="s">
        <v>659</v>
      </c>
      <c r="E953" s="5" t="s">
        <v>152</v>
      </c>
      <c r="F953" s="5" t="str">
        <f>IF(OR(E953="Large A Pharmacy", E953="Large B Pharmacy", E953="Medium Pharmacy", E953="Small A Pharmacy", E953="Small B Pharmacy", E953="Small C Pharmacy"), "Retail Pharmacy",
IF(OR(E953="Large A Traditional", E953="Large B Traditional", E953="Medium Traditional", E953="Small A Traditional", E953="Small B Traditional", E953="Small C Traditional"), "Retail Traditional",
IF(OR(E953="Semi WS Beauty", E953="Semi WS Traditional"), "Wholesale",
IF(OR(E953="New Beauty", E953="New Pharmacy", E953="New Traditional"), "Online / New",
IF(OR(E953="Specialty", E953="SubD A", E953="SubD B"), "Specialty / Niche",
IF(E953="Hyper", "Hyper", "Other"))))))</f>
        <v>Specialty / Niche</v>
      </c>
      <c r="G953" s="5" t="s">
        <v>153</v>
      </c>
      <c r="H953" s="5" t="s">
        <v>144</v>
      </c>
      <c r="I953" s="5" t="s">
        <v>145</v>
      </c>
      <c r="J953" s="5">
        <v>24</v>
      </c>
      <c r="K953" s="5">
        <v>24</v>
      </c>
      <c r="L953" s="5">
        <v>3000</v>
      </c>
      <c r="M953" s="5"/>
      <c r="N953" s="5" t="s">
        <v>695</v>
      </c>
      <c r="O953" s="6">
        <f>Table1[[#This Row],[quantity]]*Table1[[#This Row],[amount]]</f>
        <v>72000</v>
      </c>
    </row>
    <row r="954" spans="1:15" x14ac:dyDescent="0.35">
      <c r="A954" s="4">
        <v>45640</v>
      </c>
      <c r="B954" s="5" t="s">
        <v>694</v>
      </c>
      <c r="C954" s="5" t="s">
        <v>150</v>
      </c>
      <c r="D954" s="5" t="s">
        <v>151</v>
      </c>
      <c r="E954" s="5" t="s">
        <v>152</v>
      </c>
      <c r="F954" s="5" t="str">
        <f>IF(OR(E954="Large A Pharmacy", E954="Large B Pharmacy", E954="Medium Pharmacy", E954="Small A Pharmacy", E954="Small B Pharmacy", E954="Small C Pharmacy"), "Retail Pharmacy",
IF(OR(E954="Large A Traditional", E954="Large B Traditional", E954="Medium Traditional", E954="Small A Traditional", E954="Small B Traditional", E954="Small C Traditional"), "Retail Traditional",
IF(OR(E954="Semi WS Beauty", E954="Semi WS Traditional"), "Wholesale",
IF(OR(E954="New Beauty", E954="New Pharmacy", E954="New Traditional"), "Online / New",
IF(OR(E954="Specialty", E954="SubD A", E954="SubD B"), "Specialty / Niche",
IF(E954="Hyper", "Hyper", "Other"))))))</f>
        <v>Specialty / Niche</v>
      </c>
      <c r="G954" s="5" t="s">
        <v>153</v>
      </c>
      <c r="H954" s="5" t="s">
        <v>64</v>
      </c>
      <c r="I954" s="5" t="s">
        <v>154</v>
      </c>
      <c r="J954" s="5">
        <v>24</v>
      </c>
      <c r="K954" s="5">
        <v>24</v>
      </c>
      <c r="L954" s="5">
        <v>11170.08</v>
      </c>
      <c r="M954" s="5"/>
      <c r="N954" s="5" t="s">
        <v>695</v>
      </c>
      <c r="O954" s="6">
        <f>Table1[[#This Row],[quantity]]*Table1[[#This Row],[amount]]</f>
        <v>268081.91999999998</v>
      </c>
    </row>
    <row r="955" spans="1:15" x14ac:dyDescent="0.35">
      <c r="A955" s="4">
        <v>45640</v>
      </c>
      <c r="B955" s="5" t="s">
        <v>694</v>
      </c>
      <c r="C955" s="5" t="s">
        <v>561</v>
      </c>
      <c r="D955" s="5" t="s">
        <v>562</v>
      </c>
      <c r="E955" s="5" t="s">
        <v>83</v>
      </c>
      <c r="F955" s="5" t="str">
        <f>IF(OR(E955="Large A Pharmacy", E955="Large B Pharmacy", E955="Medium Pharmacy", E955="Small A Pharmacy", E955="Small B Pharmacy", E955="Small C Pharmacy"), "Retail Pharmacy",
IF(OR(E955="Large A Traditional", E955="Large B Traditional", E955="Medium Traditional", E955="Small A Traditional", E955="Small B Traditional", E955="Small C Traditional"), "Retail Traditional",
IF(OR(E955="Semi WS Beauty", E955="Semi WS Traditional"), "Wholesale",
IF(OR(E955="New Beauty", E955="New Pharmacy", E955="New Traditional"), "Online / New",
IF(OR(E955="Specialty", E955="SubD A", E955="SubD B"), "Specialty / Niche",
IF(E955="Hyper", "Hyper", "Other"))))))</f>
        <v>Specialty / Niche</v>
      </c>
      <c r="G955" s="5" t="s">
        <v>84</v>
      </c>
      <c r="H955" s="5" t="s">
        <v>64</v>
      </c>
      <c r="I955" s="5" t="s">
        <v>154</v>
      </c>
      <c r="J955" s="5">
        <v>24</v>
      </c>
      <c r="K955" s="5">
        <v>24</v>
      </c>
      <c r="L955" s="5">
        <v>4736.88</v>
      </c>
      <c r="M955" s="5"/>
      <c r="N955" s="5" t="s">
        <v>695</v>
      </c>
      <c r="O955" s="6">
        <f>Table1[[#This Row],[quantity]]*Table1[[#This Row],[amount]]</f>
        <v>113685.12</v>
      </c>
    </row>
    <row r="956" spans="1:15" x14ac:dyDescent="0.35">
      <c r="A956" s="4">
        <v>45640</v>
      </c>
      <c r="B956" s="5" t="s">
        <v>694</v>
      </c>
      <c r="C956" s="5" t="s">
        <v>561</v>
      </c>
      <c r="D956" s="5" t="s">
        <v>562</v>
      </c>
      <c r="E956" s="5" t="s">
        <v>83</v>
      </c>
      <c r="F956" s="5" t="str">
        <f>IF(OR(E956="Large A Pharmacy", E956="Large B Pharmacy", E956="Medium Pharmacy", E956="Small A Pharmacy", E956="Small B Pharmacy", E956="Small C Pharmacy"), "Retail Pharmacy",
IF(OR(E956="Large A Traditional", E956="Large B Traditional", E956="Medium Traditional", E956="Small A Traditional", E956="Small B Traditional", E956="Small C Traditional"), "Retail Traditional",
IF(OR(E956="Semi WS Beauty", E956="Semi WS Traditional"), "Wholesale",
IF(OR(E956="New Beauty", E956="New Pharmacy", E956="New Traditional"), "Online / New",
IF(OR(E956="Specialty", E956="SubD A", E956="SubD B"), "Specialty / Niche",
IF(E956="Hyper", "Hyper", "Other"))))))</f>
        <v>Specialty / Niche</v>
      </c>
      <c r="G956" s="5" t="s">
        <v>84</v>
      </c>
      <c r="H956" s="5" t="s">
        <v>41</v>
      </c>
      <c r="I956" s="5" t="s">
        <v>42</v>
      </c>
      <c r="J956" s="5">
        <v>24</v>
      </c>
      <c r="K956" s="5">
        <v>24</v>
      </c>
      <c r="L956" s="5">
        <v>3944.4</v>
      </c>
      <c r="M956" s="5"/>
      <c r="N956" s="5" t="s">
        <v>695</v>
      </c>
      <c r="O956" s="6">
        <f>Table1[[#This Row],[quantity]]*Table1[[#This Row],[amount]]</f>
        <v>94665.600000000006</v>
      </c>
    </row>
    <row r="957" spans="1:15" x14ac:dyDescent="0.35">
      <c r="A957" s="4">
        <v>45640</v>
      </c>
      <c r="B957" s="5" t="s">
        <v>694</v>
      </c>
      <c r="C957" s="5" t="s">
        <v>702</v>
      </c>
      <c r="D957" s="5" t="s">
        <v>703</v>
      </c>
      <c r="E957" s="5" t="s">
        <v>83</v>
      </c>
      <c r="F957" s="5" t="str">
        <f>IF(OR(E957="Large A Pharmacy", E957="Large B Pharmacy", E957="Medium Pharmacy", E957="Small A Pharmacy", E957="Small B Pharmacy", E957="Small C Pharmacy"), "Retail Pharmacy",
IF(OR(E957="Large A Traditional", E957="Large B Traditional", E957="Medium Traditional", E957="Small A Traditional", E957="Small B Traditional", E957="Small C Traditional"), "Retail Traditional",
IF(OR(E957="Semi WS Beauty", E957="Semi WS Traditional"), "Wholesale",
IF(OR(E957="New Beauty", E957="New Pharmacy", E957="New Traditional"), "Online / New",
IF(OR(E957="Specialty", E957="SubD A", E957="SubD B"), "Specialty / Niche",
IF(E957="Hyper", "Hyper", "Other"))))))</f>
        <v>Specialty / Niche</v>
      </c>
      <c r="G957" s="5" t="s">
        <v>84</v>
      </c>
      <c r="H957" s="5" t="s">
        <v>130</v>
      </c>
      <c r="I957" s="5" t="s">
        <v>131</v>
      </c>
      <c r="J957" s="5">
        <v>24</v>
      </c>
      <c r="K957" s="5">
        <v>24</v>
      </c>
      <c r="L957" s="5">
        <v>3244.32</v>
      </c>
      <c r="M957" s="5"/>
      <c r="N957" s="5" t="s">
        <v>695</v>
      </c>
      <c r="O957" s="6">
        <f>Table1[[#This Row],[quantity]]*Table1[[#This Row],[amount]]</f>
        <v>77863.680000000008</v>
      </c>
    </row>
    <row r="958" spans="1:15" x14ac:dyDescent="0.35">
      <c r="A958" s="4">
        <v>45640</v>
      </c>
      <c r="B958" s="5" t="s">
        <v>694</v>
      </c>
      <c r="C958" s="5" t="s">
        <v>150</v>
      </c>
      <c r="D958" s="5" t="s">
        <v>151</v>
      </c>
      <c r="E958" s="5" t="s">
        <v>152</v>
      </c>
      <c r="F958" s="5" t="str">
        <f>IF(OR(E958="Large A Pharmacy", E958="Large B Pharmacy", E958="Medium Pharmacy", E958="Small A Pharmacy", E958="Small B Pharmacy", E958="Small C Pharmacy"), "Retail Pharmacy",
IF(OR(E958="Large A Traditional", E958="Large B Traditional", E958="Medium Traditional", E958="Small A Traditional", E958="Small B Traditional", E958="Small C Traditional"), "Retail Traditional",
IF(OR(E958="Semi WS Beauty", E958="Semi WS Traditional"), "Wholesale",
IF(OR(E958="New Beauty", E958="New Pharmacy", E958="New Traditional"), "Online / New",
IF(OR(E958="Specialty", E958="SubD A", E958="SubD B"), "Specialty / Niche",
IF(E958="Hyper", "Hyper", "Other"))))))</f>
        <v>Specialty / Niche</v>
      </c>
      <c r="G958" s="5" t="s">
        <v>153</v>
      </c>
      <c r="H958" s="5" t="s">
        <v>188</v>
      </c>
      <c r="I958" s="5" t="s">
        <v>189</v>
      </c>
      <c r="J958" s="5">
        <v>24</v>
      </c>
      <c r="K958" s="5">
        <v>24</v>
      </c>
      <c r="L958" s="5">
        <v>4472.6400000000003</v>
      </c>
      <c r="M958" s="5"/>
      <c r="N958" s="5" t="s">
        <v>695</v>
      </c>
      <c r="O958" s="6">
        <f>Table1[[#This Row],[quantity]]*Table1[[#This Row],[amount]]</f>
        <v>107343.36000000002</v>
      </c>
    </row>
    <row r="959" spans="1:15" x14ac:dyDescent="0.35">
      <c r="A959" s="4">
        <v>45640</v>
      </c>
      <c r="B959" s="5" t="s">
        <v>694</v>
      </c>
      <c r="C959" s="5" t="s">
        <v>658</v>
      </c>
      <c r="D959" s="5" t="s">
        <v>659</v>
      </c>
      <c r="E959" s="5" t="s">
        <v>152</v>
      </c>
      <c r="F959" s="5" t="str">
        <f>IF(OR(E959="Large A Pharmacy", E959="Large B Pharmacy", E959="Medium Pharmacy", E959="Small A Pharmacy", E959="Small B Pharmacy", E959="Small C Pharmacy"), "Retail Pharmacy",
IF(OR(E959="Large A Traditional", E959="Large B Traditional", E959="Medium Traditional", E959="Small A Traditional", E959="Small B Traditional", E959="Small C Traditional"), "Retail Traditional",
IF(OR(E959="Semi WS Beauty", E959="Semi WS Traditional"), "Wholesale",
IF(OR(E959="New Beauty", E959="New Pharmacy", E959="New Traditional"), "Online / New",
IF(OR(E959="Specialty", E959="SubD A", E959="SubD B"), "Specialty / Niche",
IF(E959="Hyper", "Hyper", "Other"))))))</f>
        <v>Specialty / Niche</v>
      </c>
      <c r="G959" s="5" t="s">
        <v>153</v>
      </c>
      <c r="H959" s="5" t="s">
        <v>188</v>
      </c>
      <c r="I959" s="5" t="s">
        <v>189</v>
      </c>
      <c r="J959" s="5">
        <v>48</v>
      </c>
      <c r="K959" s="5">
        <v>12</v>
      </c>
      <c r="L959" s="5">
        <v>916.44</v>
      </c>
      <c r="M959" s="5"/>
      <c r="N959" s="5" t="s">
        <v>695</v>
      </c>
      <c r="O959" s="6">
        <f>Table1[[#This Row],[quantity]]*Table1[[#This Row],[amount]]</f>
        <v>10997.28</v>
      </c>
    </row>
    <row r="960" spans="1:15" x14ac:dyDescent="0.35">
      <c r="A960" s="4">
        <v>45642</v>
      </c>
      <c r="B960" s="5" t="s">
        <v>694</v>
      </c>
      <c r="C960" s="5" t="s">
        <v>141</v>
      </c>
      <c r="D960" s="5" t="s">
        <v>142</v>
      </c>
      <c r="E960" s="5" t="s">
        <v>74</v>
      </c>
      <c r="F960" s="5" t="str">
        <f>IF(OR(E960="Large A Pharmacy", E960="Large B Pharmacy", E960="Medium Pharmacy", E960="Small A Pharmacy", E960="Small B Pharmacy", E960="Small C Pharmacy"), "Retail Pharmacy",
IF(OR(E960="Large A Traditional", E960="Large B Traditional", E960="Medium Traditional", E960="Small A Traditional", E960="Small B Traditional", E960="Small C Traditional"), "Retail Traditional",
IF(OR(E960="Semi WS Beauty", E960="Semi WS Traditional"), "Wholesale",
IF(OR(E960="New Beauty", E960="New Pharmacy", E960="New Traditional"), "Online / New",
IF(OR(E960="Specialty", E960="SubD A", E960="SubD B"), "Specialty / Niche",
IF(E960="Hyper", "Hyper", "Other"))))))</f>
        <v>Retail Pharmacy</v>
      </c>
      <c r="G960" s="5" t="s">
        <v>143</v>
      </c>
      <c r="H960" s="5" t="s">
        <v>28</v>
      </c>
      <c r="I960" s="5" t="s">
        <v>85</v>
      </c>
      <c r="J960" s="5">
        <v>48</v>
      </c>
      <c r="K960" s="5">
        <v>12</v>
      </c>
      <c r="L960" s="5">
        <v>6160.68</v>
      </c>
      <c r="M960" s="5"/>
      <c r="N960" s="5" t="s">
        <v>695</v>
      </c>
      <c r="O960" s="6">
        <f>Table1[[#This Row],[quantity]]*Table1[[#This Row],[amount]]</f>
        <v>73928.160000000003</v>
      </c>
    </row>
    <row r="961" spans="1:15" x14ac:dyDescent="0.35">
      <c r="A961" s="4">
        <v>45642</v>
      </c>
      <c r="B961" s="5" t="s">
        <v>694</v>
      </c>
      <c r="C961" s="5" t="s">
        <v>141</v>
      </c>
      <c r="D961" s="5" t="s">
        <v>142</v>
      </c>
      <c r="E961" s="5" t="s">
        <v>74</v>
      </c>
      <c r="F961" s="5" t="str">
        <f>IF(OR(E961="Large A Pharmacy", E961="Large B Pharmacy", E961="Medium Pharmacy", E961="Small A Pharmacy", E961="Small B Pharmacy", E961="Small C Pharmacy"), "Retail Pharmacy",
IF(OR(E961="Large A Traditional", E961="Large B Traditional", E961="Medium Traditional", E961="Small A Traditional", E961="Small B Traditional", E961="Small C Traditional"), "Retail Traditional",
IF(OR(E961="Semi WS Beauty", E961="Semi WS Traditional"), "Wholesale",
IF(OR(E961="New Beauty", E961="New Pharmacy", E961="New Traditional"), "Online / New",
IF(OR(E961="Specialty", E961="SubD A", E961="SubD B"), "Specialty / Niche",
IF(E961="Hyper", "Hyper", "Other"))))))</f>
        <v>Retail Pharmacy</v>
      </c>
      <c r="G961" s="5" t="s">
        <v>143</v>
      </c>
      <c r="H961" s="5" t="s">
        <v>144</v>
      </c>
      <c r="I961" s="5" t="s">
        <v>145</v>
      </c>
      <c r="J961" s="5">
        <v>48</v>
      </c>
      <c r="K961" s="5">
        <v>12</v>
      </c>
      <c r="L961" s="5">
        <v>990</v>
      </c>
      <c r="M961" s="5"/>
      <c r="N961" s="5" t="s">
        <v>695</v>
      </c>
      <c r="O961" s="6">
        <f>Table1[[#This Row],[quantity]]*Table1[[#This Row],[amount]]</f>
        <v>11880</v>
      </c>
    </row>
    <row r="962" spans="1:15" x14ac:dyDescent="0.35">
      <c r="A962" s="4">
        <v>45642</v>
      </c>
      <c r="B962" s="5" t="s">
        <v>694</v>
      </c>
      <c r="C962" s="5" t="s">
        <v>546</v>
      </c>
      <c r="D962" s="5" t="s">
        <v>547</v>
      </c>
      <c r="E962" s="5" t="s">
        <v>152</v>
      </c>
      <c r="F962" s="5" t="str">
        <f>IF(OR(E962="Large A Pharmacy", E962="Large B Pharmacy", E962="Medium Pharmacy", E962="Small A Pharmacy", E962="Small B Pharmacy", E962="Small C Pharmacy"), "Retail Pharmacy",
IF(OR(E962="Large A Traditional", E962="Large B Traditional", E962="Medium Traditional", E962="Small A Traditional", E962="Small B Traditional", E962="Small C Traditional"), "Retail Traditional",
IF(OR(E962="Semi WS Beauty", E962="Semi WS Traditional"), "Wholesale",
IF(OR(E962="New Beauty", E962="New Pharmacy", E962="New Traditional"), "Online / New",
IF(OR(E962="Specialty", E962="SubD A", E962="SubD B"), "Specialty / Niche",
IF(E962="Hyper", "Hyper", "Other"))))))</f>
        <v>Specialty / Niche</v>
      </c>
      <c r="G962" s="5" t="s">
        <v>153</v>
      </c>
      <c r="H962" s="5" t="s">
        <v>144</v>
      </c>
      <c r="I962" s="5" t="s">
        <v>145</v>
      </c>
      <c r="J962" s="5">
        <v>48</v>
      </c>
      <c r="K962" s="5">
        <v>12</v>
      </c>
      <c r="L962" s="5">
        <v>990</v>
      </c>
      <c r="M962" s="5"/>
      <c r="N962" s="5" t="s">
        <v>695</v>
      </c>
      <c r="O962" s="6">
        <f>Table1[[#This Row],[quantity]]*Table1[[#This Row],[amount]]</f>
        <v>11880</v>
      </c>
    </row>
    <row r="963" spans="1:15" x14ac:dyDescent="0.35">
      <c r="A963" s="4">
        <v>45642</v>
      </c>
      <c r="B963" s="5" t="s">
        <v>694</v>
      </c>
      <c r="C963" s="5" t="s">
        <v>141</v>
      </c>
      <c r="D963" s="5" t="s">
        <v>142</v>
      </c>
      <c r="E963" s="5" t="s">
        <v>74</v>
      </c>
      <c r="F963" s="5" t="str">
        <f>IF(OR(E963="Large A Pharmacy", E963="Large B Pharmacy", E963="Medium Pharmacy", E963="Small A Pharmacy", E963="Small B Pharmacy", E963="Small C Pharmacy"), "Retail Pharmacy",
IF(OR(E963="Large A Traditional", E963="Large B Traditional", E963="Medium Traditional", E963="Small A Traditional", E963="Small B Traditional", E963="Small C Traditional"), "Retail Traditional",
IF(OR(E963="Semi WS Beauty", E963="Semi WS Traditional"), "Wholesale",
IF(OR(E963="New Beauty", E963="New Pharmacy", E963="New Traditional"), "Online / New",
IF(OR(E963="Specialty", E963="SubD A", E963="SubD B"), "Specialty / Niche",
IF(E963="Hyper", "Hyper", "Other"))))))</f>
        <v>Retail Pharmacy</v>
      </c>
      <c r="G963" s="5" t="s">
        <v>143</v>
      </c>
      <c r="H963" s="5" t="s">
        <v>144</v>
      </c>
      <c r="I963" s="5" t="s">
        <v>145</v>
      </c>
      <c r="J963" s="5">
        <v>48</v>
      </c>
      <c r="K963" s="5">
        <v>12</v>
      </c>
      <c r="L963" s="5">
        <v>1700.04</v>
      </c>
      <c r="M963" s="5"/>
      <c r="N963" s="5" t="s">
        <v>695</v>
      </c>
      <c r="O963" s="6">
        <f>Table1[[#This Row],[quantity]]*Table1[[#This Row],[amount]]</f>
        <v>20400.48</v>
      </c>
    </row>
    <row r="964" spans="1:15" x14ac:dyDescent="0.35">
      <c r="A964" s="4">
        <v>45642</v>
      </c>
      <c r="B964" s="5" t="s">
        <v>694</v>
      </c>
      <c r="C964" s="5" t="s">
        <v>141</v>
      </c>
      <c r="D964" s="5" t="s">
        <v>142</v>
      </c>
      <c r="E964" s="5" t="s">
        <v>74</v>
      </c>
      <c r="F964" s="5" t="str">
        <f>IF(OR(E964="Large A Pharmacy", E964="Large B Pharmacy", E964="Medium Pharmacy", E964="Small A Pharmacy", E964="Small B Pharmacy", E964="Small C Pharmacy"), "Retail Pharmacy",
IF(OR(E964="Large A Traditional", E964="Large B Traditional", E964="Medium Traditional", E964="Small A Traditional", E964="Small B Traditional", E964="Small C Traditional"), "Retail Traditional",
IF(OR(E964="Semi WS Beauty", E964="Semi WS Traditional"), "Wholesale",
IF(OR(E964="New Beauty", E964="New Pharmacy", E964="New Traditional"), "Online / New",
IF(OR(E964="Specialty", E964="SubD A", E964="SubD B"), "Specialty / Niche",
IF(E964="Hyper", "Hyper", "Other"))))))</f>
        <v>Retail Pharmacy</v>
      </c>
      <c r="G964" s="5" t="s">
        <v>143</v>
      </c>
      <c r="H964" s="5" t="s">
        <v>548</v>
      </c>
      <c r="I964" s="5" t="s">
        <v>619</v>
      </c>
      <c r="J964" s="5">
        <v>24</v>
      </c>
      <c r="K964" s="5">
        <v>24</v>
      </c>
      <c r="L964" s="5">
        <v>5222.6400000000003</v>
      </c>
      <c r="M964" s="5"/>
      <c r="N964" s="5" t="s">
        <v>695</v>
      </c>
      <c r="O964" s="6">
        <f>Table1[[#This Row],[quantity]]*Table1[[#This Row],[amount]]</f>
        <v>125343.36000000002</v>
      </c>
    </row>
    <row r="965" spans="1:15" x14ac:dyDescent="0.35">
      <c r="A965" s="4">
        <v>45642</v>
      </c>
      <c r="B965" s="5" t="s">
        <v>694</v>
      </c>
      <c r="C965" s="5" t="s">
        <v>141</v>
      </c>
      <c r="D965" s="5" t="s">
        <v>142</v>
      </c>
      <c r="E965" s="5" t="s">
        <v>74</v>
      </c>
      <c r="F965" s="5" t="str">
        <f>IF(OR(E965="Large A Pharmacy", E965="Large B Pharmacy", E965="Medium Pharmacy", E965="Small A Pharmacy", E965="Small B Pharmacy", E965="Small C Pharmacy"), "Retail Pharmacy",
IF(OR(E965="Large A Traditional", E965="Large B Traditional", E965="Medium Traditional", E965="Small A Traditional", E965="Small B Traditional", E965="Small C Traditional"), "Retail Traditional",
IF(OR(E965="Semi WS Beauty", E965="Semi WS Traditional"), "Wholesale",
IF(OR(E965="New Beauty", E965="New Pharmacy", E965="New Traditional"), "Online / New",
IF(OR(E965="Specialty", E965="SubD A", E965="SubD B"), "Specialty / Niche",
IF(E965="Hyper", "Hyper", "Other"))))))</f>
        <v>Retail Pharmacy</v>
      </c>
      <c r="G965" s="5" t="s">
        <v>143</v>
      </c>
      <c r="H965" s="5" t="s">
        <v>64</v>
      </c>
      <c r="I965" s="5" t="s">
        <v>154</v>
      </c>
      <c r="J965" s="5">
        <v>24</v>
      </c>
      <c r="K965" s="5">
        <v>24</v>
      </c>
      <c r="L965" s="5">
        <v>6947.52</v>
      </c>
      <c r="M965" s="5"/>
      <c r="N965" s="5" t="s">
        <v>695</v>
      </c>
      <c r="O965" s="6">
        <f>Table1[[#This Row],[quantity]]*Table1[[#This Row],[amount]]</f>
        <v>166740.48000000001</v>
      </c>
    </row>
    <row r="966" spans="1:15" x14ac:dyDescent="0.35">
      <c r="A966" s="4">
        <v>45642</v>
      </c>
      <c r="B966" s="5" t="s">
        <v>694</v>
      </c>
      <c r="C966" s="5" t="s">
        <v>141</v>
      </c>
      <c r="D966" s="5" t="s">
        <v>142</v>
      </c>
      <c r="E966" s="5" t="s">
        <v>74</v>
      </c>
      <c r="F966" s="5" t="str">
        <f>IF(OR(E966="Large A Pharmacy", E966="Large B Pharmacy", E966="Medium Pharmacy", E966="Small A Pharmacy", E966="Small B Pharmacy", E966="Small C Pharmacy"), "Retail Pharmacy",
IF(OR(E966="Large A Traditional", E966="Large B Traditional", E966="Medium Traditional", E966="Small A Traditional", E966="Small B Traditional", E966="Small C Traditional"), "Retail Traditional",
IF(OR(E966="Semi WS Beauty", E966="Semi WS Traditional"), "Wholesale",
IF(OR(E966="New Beauty", E966="New Pharmacy", E966="New Traditional"), "Online / New",
IF(OR(E966="Specialty", E966="SubD A", E966="SubD B"), "Specialty / Niche",
IF(E966="Hyper", "Hyper", "Other"))))))</f>
        <v>Retail Pharmacy</v>
      </c>
      <c r="G966" s="5" t="s">
        <v>143</v>
      </c>
      <c r="H966" s="5" t="s">
        <v>617</v>
      </c>
      <c r="I966" s="5" t="s">
        <v>618</v>
      </c>
      <c r="J966" s="5">
        <v>48</v>
      </c>
      <c r="K966" s="5">
        <v>12</v>
      </c>
      <c r="L966" s="5">
        <v>3120</v>
      </c>
      <c r="M966" s="5"/>
      <c r="N966" s="5" t="s">
        <v>695</v>
      </c>
      <c r="O966" s="6">
        <f>Table1[[#This Row],[quantity]]*Table1[[#This Row],[amount]]</f>
        <v>37440</v>
      </c>
    </row>
    <row r="967" spans="1:15" x14ac:dyDescent="0.35">
      <c r="A967" s="4">
        <v>45642</v>
      </c>
      <c r="B967" s="5" t="s">
        <v>694</v>
      </c>
      <c r="C967" s="5" t="s">
        <v>546</v>
      </c>
      <c r="D967" s="5" t="s">
        <v>547</v>
      </c>
      <c r="E967" s="5" t="s">
        <v>152</v>
      </c>
      <c r="F967" s="5" t="str">
        <f>IF(OR(E967="Large A Pharmacy", E967="Large B Pharmacy", E967="Medium Pharmacy", E967="Small A Pharmacy", E967="Small B Pharmacy", E967="Small C Pharmacy"), "Retail Pharmacy",
IF(OR(E967="Large A Traditional", E967="Large B Traditional", E967="Medium Traditional", E967="Small A Traditional", E967="Small B Traditional", E967="Small C Traditional"), "Retail Traditional",
IF(OR(E967="Semi WS Beauty", E967="Semi WS Traditional"), "Wholesale",
IF(OR(E967="New Beauty", E967="New Pharmacy", E967="New Traditional"), "Online / New",
IF(OR(E967="Specialty", E967="SubD A", E967="SubD B"), "Specialty / Niche",
IF(E967="Hyper", "Hyper", "Other"))))))</f>
        <v>Specialty / Niche</v>
      </c>
      <c r="G967" s="5" t="s">
        <v>153</v>
      </c>
      <c r="H967" s="5" t="s">
        <v>130</v>
      </c>
      <c r="I967" s="5" t="s">
        <v>156</v>
      </c>
      <c r="J967" s="5">
        <v>24</v>
      </c>
      <c r="K967" s="5">
        <v>24</v>
      </c>
      <c r="L967" s="5">
        <v>3977.76</v>
      </c>
      <c r="M967" s="5"/>
      <c r="N967" s="5" t="s">
        <v>146</v>
      </c>
      <c r="O967" s="6">
        <f>Table1[[#This Row],[quantity]]*Table1[[#This Row],[amount]]</f>
        <v>95466.240000000005</v>
      </c>
    </row>
    <row r="968" spans="1:15" x14ac:dyDescent="0.35">
      <c r="A968" s="4">
        <v>45642</v>
      </c>
      <c r="B968" s="5" t="s">
        <v>694</v>
      </c>
      <c r="C968" s="5" t="s">
        <v>546</v>
      </c>
      <c r="D968" s="5" t="s">
        <v>547</v>
      </c>
      <c r="E968" s="5" t="s">
        <v>152</v>
      </c>
      <c r="F968" s="5" t="str">
        <f>IF(OR(E968="Large A Pharmacy", E968="Large B Pharmacy", E968="Medium Pharmacy", E968="Small A Pharmacy", E968="Small B Pharmacy", E968="Small C Pharmacy"), "Retail Pharmacy",
IF(OR(E968="Large A Traditional", E968="Large B Traditional", E968="Medium Traditional", E968="Small A Traditional", E968="Small B Traditional", E968="Small C Traditional"), "Retail Traditional",
IF(OR(E968="Semi WS Beauty", E968="Semi WS Traditional"), "Wholesale",
IF(OR(E968="New Beauty", E968="New Pharmacy", E968="New Traditional"), "Online / New",
IF(OR(E968="Specialty", E968="SubD A", E968="SubD B"), "Specialty / Niche",
IF(E968="Hyper", "Hyper", "Other"))))))</f>
        <v>Specialty / Niche</v>
      </c>
      <c r="G968" s="5" t="s">
        <v>153</v>
      </c>
      <c r="H968" s="5" t="s">
        <v>130</v>
      </c>
      <c r="I968" s="5" t="s">
        <v>131</v>
      </c>
      <c r="J968" s="5">
        <v>24</v>
      </c>
      <c r="K968" s="5">
        <v>24</v>
      </c>
      <c r="L968" s="5">
        <v>3244.32</v>
      </c>
      <c r="M968" s="5"/>
      <c r="N968" s="5" t="s">
        <v>146</v>
      </c>
      <c r="O968" s="6">
        <f>Table1[[#This Row],[quantity]]*Table1[[#This Row],[amount]]</f>
        <v>77863.680000000008</v>
      </c>
    </row>
    <row r="969" spans="1:15" x14ac:dyDescent="0.35">
      <c r="A969" s="4">
        <v>45642</v>
      </c>
      <c r="B969" s="5" t="s">
        <v>694</v>
      </c>
      <c r="C969" s="5" t="s">
        <v>141</v>
      </c>
      <c r="D969" s="5" t="s">
        <v>142</v>
      </c>
      <c r="E969" s="5" t="s">
        <v>74</v>
      </c>
      <c r="F969" s="5" t="str">
        <f>IF(OR(E969="Large A Pharmacy", E969="Large B Pharmacy", E969="Medium Pharmacy", E969="Small A Pharmacy", E969="Small B Pharmacy", E969="Small C Pharmacy"), "Retail Pharmacy",
IF(OR(E969="Large A Traditional", E969="Large B Traditional", E969="Medium Traditional", E969="Small A Traditional", E969="Small B Traditional", E969="Small C Traditional"), "Retail Traditional",
IF(OR(E969="Semi WS Beauty", E969="Semi WS Traditional"), "Wholesale",
IF(OR(E969="New Beauty", E969="New Pharmacy", E969="New Traditional"), "Online / New",
IF(OR(E969="Specialty", E969="SubD A", E969="SubD B"), "Specialty / Niche",
IF(E969="Hyper", "Hyper", "Other"))))))</f>
        <v>Retail Pharmacy</v>
      </c>
      <c r="G969" s="5" t="s">
        <v>143</v>
      </c>
      <c r="H969" s="5" t="s">
        <v>188</v>
      </c>
      <c r="I969" s="5" t="s">
        <v>189</v>
      </c>
      <c r="J969" s="5">
        <v>48</v>
      </c>
      <c r="K969" s="5">
        <v>12</v>
      </c>
      <c r="L969" s="5">
        <v>916.44</v>
      </c>
      <c r="M969" s="5"/>
      <c r="N969" s="5" t="s">
        <v>146</v>
      </c>
      <c r="O969" s="6">
        <f>Table1[[#This Row],[quantity]]*Table1[[#This Row],[amount]]</f>
        <v>10997.28</v>
      </c>
    </row>
    <row r="970" spans="1:15" x14ac:dyDescent="0.35">
      <c r="A970" s="4">
        <v>45642</v>
      </c>
      <c r="B970" s="5" t="s">
        <v>694</v>
      </c>
      <c r="C970" s="5" t="s">
        <v>546</v>
      </c>
      <c r="D970" s="5" t="s">
        <v>547</v>
      </c>
      <c r="E970" s="5" t="s">
        <v>152</v>
      </c>
      <c r="F970" s="5" t="str">
        <f>IF(OR(E970="Large A Pharmacy", E970="Large B Pharmacy", E970="Medium Pharmacy", E970="Small A Pharmacy", E970="Small B Pharmacy", E970="Small C Pharmacy"), "Retail Pharmacy",
IF(OR(E970="Large A Traditional", E970="Large B Traditional", E970="Medium Traditional", E970="Small A Traditional", E970="Small B Traditional", E970="Small C Traditional"), "Retail Traditional",
IF(OR(E970="Semi WS Beauty", E970="Semi WS Traditional"), "Wholesale",
IF(OR(E970="New Beauty", E970="New Pharmacy", E970="New Traditional"), "Online / New",
IF(OR(E970="Specialty", E970="SubD A", E970="SubD B"), "Specialty / Niche",
IF(E970="Hyper", "Hyper", "Other"))))))</f>
        <v>Specialty / Niche</v>
      </c>
      <c r="G970" s="5" t="s">
        <v>153</v>
      </c>
      <c r="H970" s="5" t="s">
        <v>188</v>
      </c>
      <c r="I970" s="5" t="s">
        <v>189</v>
      </c>
      <c r="J970" s="5">
        <v>48</v>
      </c>
      <c r="K970" s="5">
        <v>12</v>
      </c>
      <c r="L970" s="5">
        <v>916.44</v>
      </c>
      <c r="M970" s="5"/>
      <c r="N970" s="5" t="s">
        <v>146</v>
      </c>
      <c r="O970" s="6">
        <f>Table1[[#This Row],[quantity]]*Table1[[#This Row],[amount]]</f>
        <v>10997.28</v>
      </c>
    </row>
    <row r="971" spans="1:15" x14ac:dyDescent="0.35">
      <c r="A971" s="4">
        <v>45642</v>
      </c>
      <c r="B971" s="5" t="s">
        <v>694</v>
      </c>
      <c r="C971" s="5" t="s">
        <v>141</v>
      </c>
      <c r="D971" s="5" t="s">
        <v>142</v>
      </c>
      <c r="E971" s="5" t="s">
        <v>74</v>
      </c>
      <c r="F971" s="5" t="str">
        <f>IF(OR(E971="Large A Pharmacy", E971="Large B Pharmacy", E971="Medium Pharmacy", E971="Small A Pharmacy", E971="Small B Pharmacy", E971="Small C Pharmacy"), "Retail Pharmacy",
IF(OR(E971="Large A Traditional", E971="Large B Traditional", E971="Medium Traditional", E971="Small A Traditional", E971="Small B Traditional", E971="Small C Traditional"), "Retail Traditional",
IF(OR(E971="Semi WS Beauty", E971="Semi WS Traditional"), "Wholesale",
IF(OR(E971="New Beauty", E971="New Pharmacy", E971="New Traditional"), "Online / New",
IF(OR(E971="Specialty", E971="SubD A", E971="SubD B"), "Specialty / Niche",
IF(E971="Hyper", "Hyper", "Other"))))))</f>
        <v>Retail Pharmacy</v>
      </c>
      <c r="G971" s="5" t="s">
        <v>143</v>
      </c>
      <c r="H971" s="5" t="s">
        <v>188</v>
      </c>
      <c r="I971" s="5" t="s">
        <v>189</v>
      </c>
      <c r="J971" s="5">
        <v>48</v>
      </c>
      <c r="K971" s="5">
        <v>12</v>
      </c>
      <c r="L971" s="5">
        <v>916.44</v>
      </c>
      <c r="M971" s="5"/>
      <c r="N971" s="5" t="s">
        <v>146</v>
      </c>
      <c r="O971" s="6">
        <f>Table1[[#This Row],[quantity]]*Table1[[#This Row],[amount]]</f>
        <v>10997.28</v>
      </c>
    </row>
    <row r="972" spans="1:15" x14ac:dyDescent="0.35">
      <c r="A972" s="4">
        <v>45642</v>
      </c>
      <c r="B972" s="5" t="s">
        <v>694</v>
      </c>
      <c r="C972" s="5" t="s">
        <v>546</v>
      </c>
      <c r="D972" s="5" t="s">
        <v>547</v>
      </c>
      <c r="E972" s="5" t="s">
        <v>152</v>
      </c>
      <c r="F972" s="5" t="str">
        <f>IF(OR(E972="Large A Pharmacy", E972="Large B Pharmacy", E972="Medium Pharmacy", E972="Small A Pharmacy", E972="Small B Pharmacy", E972="Small C Pharmacy"), "Retail Pharmacy",
IF(OR(E972="Large A Traditional", E972="Large B Traditional", E972="Medium Traditional", E972="Small A Traditional", E972="Small B Traditional", E972="Small C Traditional"), "Retail Traditional",
IF(OR(E972="Semi WS Beauty", E972="Semi WS Traditional"), "Wholesale",
IF(OR(E972="New Beauty", E972="New Pharmacy", E972="New Traditional"), "Online / New",
IF(OR(E972="Specialty", E972="SubD A", E972="SubD B"), "Specialty / Niche",
IF(E972="Hyper", "Hyper", "Other"))))))</f>
        <v>Specialty / Niche</v>
      </c>
      <c r="G972" s="5" t="s">
        <v>153</v>
      </c>
      <c r="H972" s="5" t="s">
        <v>188</v>
      </c>
      <c r="I972" s="5" t="s">
        <v>612</v>
      </c>
      <c r="J972" s="5">
        <v>48</v>
      </c>
      <c r="K972" s="5">
        <v>12</v>
      </c>
      <c r="L972" s="5">
        <v>818.16</v>
      </c>
      <c r="M972" s="5"/>
      <c r="N972" s="5" t="s">
        <v>146</v>
      </c>
      <c r="O972" s="6">
        <f>Table1[[#This Row],[quantity]]*Table1[[#This Row],[amount]]</f>
        <v>9817.92</v>
      </c>
    </row>
    <row r="973" spans="1:15" x14ac:dyDescent="0.35">
      <c r="A973" s="4">
        <v>45643</v>
      </c>
      <c r="B973" s="5" t="s">
        <v>694</v>
      </c>
      <c r="C973" s="5" t="s">
        <v>696</v>
      </c>
      <c r="D973" s="5" t="s">
        <v>697</v>
      </c>
      <c r="E973" s="5" t="s">
        <v>83</v>
      </c>
      <c r="F973" s="5" t="str">
        <f>IF(OR(E973="Large A Pharmacy", E973="Large B Pharmacy", E973="Medium Pharmacy", E973="Small A Pharmacy", E973="Small B Pharmacy", E973="Small C Pharmacy"), "Retail Pharmacy",
IF(OR(E973="Large A Traditional", E973="Large B Traditional", E973="Medium Traditional", E973="Small A Traditional", E973="Small B Traditional", E973="Small C Traditional"), "Retail Traditional",
IF(OR(E973="Semi WS Beauty", E973="Semi WS Traditional"), "Wholesale",
IF(OR(E973="New Beauty", E973="New Pharmacy", E973="New Traditional"), "Online / New",
IF(OR(E973="Specialty", E973="SubD A", E973="SubD B"), "Specialty / Niche",
IF(E973="Hyper", "Hyper", "Other"))))))</f>
        <v>Specialty / Niche</v>
      </c>
      <c r="G973" s="5" t="s">
        <v>84</v>
      </c>
      <c r="H973" s="5" t="s">
        <v>194</v>
      </c>
      <c r="I973" s="5" t="s">
        <v>195</v>
      </c>
      <c r="J973" s="5">
        <v>72</v>
      </c>
      <c r="K973" s="5">
        <v>8</v>
      </c>
      <c r="L973" s="5">
        <v>1157.8399999999999</v>
      </c>
      <c r="M973" s="5"/>
      <c r="N973" s="5" t="s">
        <v>146</v>
      </c>
      <c r="O973" s="6">
        <f>Table1[[#This Row],[quantity]]*Table1[[#This Row],[amount]]</f>
        <v>9262.7199999999993</v>
      </c>
    </row>
    <row r="974" spans="1:15" x14ac:dyDescent="0.35">
      <c r="A974" s="4">
        <v>45643</v>
      </c>
      <c r="B974" s="5" t="s">
        <v>694</v>
      </c>
      <c r="C974" s="5" t="s">
        <v>543</v>
      </c>
      <c r="D974" s="5" t="s">
        <v>544</v>
      </c>
      <c r="E974" s="5" t="s">
        <v>83</v>
      </c>
      <c r="F974" s="5" t="str">
        <f>IF(OR(E974="Large A Pharmacy", E974="Large B Pharmacy", E974="Medium Pharmacy", E974="Small A Pharmacy", E974="Small B Pharmacy", E974="Small C Pharmacy"), "Retail Pharmacy",
IF(OR(E974="Large A Traditional", E974="Large B Traditional", E974="Medium Traditional", E974="Small A Traditional", E974="Small B Traditional", E974="Small C Traditional"), "Retail Traditional",
IF(OR(E974="Semi WS Beauty", E974="Semi WS Traditional"), "Wholesale",
IF(OR(E974="New Beauty", E974="New Pharmacy", E974="New Traditional"), "Online / New",
IF(OR(E974="Specialty", E974="SubD A", E974="SubD B"), "Specialty / Niche",
IF(E974="Hyper", "Hyper", "Other"))))))</f>
        <v>Specialty / Niche</v>
      </c>
      <c r="G974" s="5" t="s">
        <v>84</v>
      </c>
      <c r="H974" s="5" t="s">
        <v>144</v>
      </c>
      <c r="I974" s="5" t="s">
        <v>145</v>
      </c>
      <c r="J974" s="5">
        <v>96</v>
      </c>
      <c r="K974" s="5">
        <v>6</v>
      </c>
      <c r="L974" s="5">
        <v>350.04</v>
      </c>
      <c r="M974" s="5"/>
      <c r="N974" s="5" t="s">
        <v>146</v>
      </c>
      <c r="O974" s="6">
        <f>Table1[[#This Row],[quantity]]*Table1[[#This Row],[amount]]</f>
        <v>2100.2400000000002</v>
      </c>
    </row>
    <row r="975" spans="1:15" x14ac:dyDescent="0.35">
      <c r="A975" s="4">
        <v>45643</v>
      </c>
      <c r="B975" s="5" t="s">
        <v>694</v>
      </c>
      <c r="C975" s="5" t="s">
        <v>561</v>
      </c>
      <c r="D975" s="5" t="s">
        <v>562</v>
      </c>
      <c r="E975" s="5" t="s">
        <v>83</v>
      </c>
      <c r="F975" s="5" t="str">
        <f>IF(OR(E975="Large A Pharmacy", E975="Large B Pharmacy", E975="Medium Pharmacy", E975="Small A Pharmacy", E975="Small B Pharmacy", E975="Small C Pharmacy"), "Retail Pharmacy",
IF(OR(E975="Large A Traditional", E975="Large B Traditional", E975="Medium Traditional", E975="Small A Traditional", E975="Small B Traditional", E975="Small C Traditional"), "Retail Traditional",
IF(OR(E975="Semi WS Beauty", E975="Semi WS Traditional"), "Wholesale",
IF(OR(E975="New Beauty", E975="New Pharmacy", E975="New Traditional"), "Online / New",
IF(OR(E975="Specialty", E975="SubD A", E975="SubD B"), "Specialty / Niche",
IF(E975="Hyper", "Hyper", "Other"))))))</f>
        <v>Specialty / Niche</v>
      </c>
      <c r="G975" s="5" t="s">
        <v>84</v>
      </c>
      <c r="H975" s="5" t="s">
        <v>64</v>
      </c>
      <c r="I975" s="5" t="s">
        <v>154</v>
      </c>
      <c r="J975" s="5">
        <v>24</v>
      </c>
      <c r="K975" s="5">
        <v>24</v>
      </c>
      <c r="L975" s="5">
        <v>4736.88</v>
      </c>
      <c r="M975" s="5"/>
      <c r="N975" s="5" t="s">
        <v>146</v>
      </c>
      <c r="O975" s="6">
        <f>Table1[[#This Row],[quantity]]*Table1[[#This Row],[amount]]</f>
        <v>113685.12</v>
      </c>
    </row>
    <row r="976" spans="1:15" x14ac:dyDescent="0.35">
      <c r="A976" s="4">
        <v>45643</v>
      </c>
      <c r="B976" s="5" t="s">
        <v>694</v>
      </c>
      <c r="C976" s="5" t="s">
        <v>543</v>
      </c>
      <c r="D976" s="5" t="s">
        <v>544</v>
      </c>
      <c r="E976" s="5" t="s">
        <v>83</v>
      </c>
      <c r="F976" s="5" t="str">
        <f>IF(OR(E976="Large A Pharmacy", E976="Large B Pharmacy", E976="Medium Pharmacy", E976="Small A Pharmacy", E976="Small B Pharmacy", E976="Small C Pharmacy"), "Retail Pharmacy",
IF(OR(E976="Large A Traditional", E976="Large B Traditional", E976="Medium Traditional", E976="Small A Traditional", E976="Small B Traditional", E976="Small C Traditional"), "Retail Traditional",
IF(OR(E976="Semi WS Beauty", E976="Semi WS Traditional"), "Wholesale",
IF(OR(E976="New Beauty", E976="New Pharmacy", E976="New Traditional"), "Online / New",
IF(OR(E976="Specialty", E976="SubD A", E976="SubD B"), "Specialty / Niche",
IF(E976="Hyper", "Hyper", "Other"))))))</f>
        <v>Specialty / Niche</v>
      </c>
      <c r="G976" s="5" t="s">
        <v>84</v>
      </c>
      <c r="H976" s="5" t="s">
        <v>41</v>
      </c>
      <c r="I976" s="5" t="s">
        <v>42</v>
      </c>
      <c r="J976" s="5">
        <v>24</v>
      </c>
      <c r="K976" s="5">
        <v>24</v>
      </c>
      <c r="L976" s="5">
        <v>3979.92</v>
      </c>
      <c r="M976" s="5"/>
      <c r="N976" s="5" t="s">
        <v>146</v>
      </c>
      <c r="O976" s="6">
        <f>Table1[[#This Row],[quantity]]*Table1[[#This Row],[amount]]</f>
        <v>95518.080000000002</v>
      </c>
    </row>
    <row r="977" spans="1:15" x14ac:dyDescent="0.35">
      <c r="A977" s="4">
        <v>45644</v>
      </c>
      <c r="B977" s="5" t="s">
        <v>694</v>
      </c>
      <c r="C977" s="5" t="s">
        <v>706</v>
      </c>
      <c r="D977" s="5" t="s">
        <v>707</v>
      </c>
      <c r="E977" s="5" t="s">
        <v>83</v>
      </c>
      <c r="F977" s="5" t="str">
        <f>IF(OR(E977="Large A Pharmacy", E977="Large B Pharmacy", E977="Medium Pharmacy", E977="Small A Pharmacy", E977="Small B Pharmacy", E977="Small C Pharmacy"), "Retail Pharmacy",
IF(OR(E977="Large A Traditional", E977="Large B Traditional", E977="Medium Traditional", E977="Small A Traditional", E977="Small B Traditional", E977="Small C Traditional"), "Retail Traditional",
IF(OR(E977="Semi WS Beauty", E977="Semi WS Traditional"), "Wholesale",
IF(OR(E977="New Beauty", E977="New Pharmacy", E977="New Traditional"), "Online / New",
IF(OR(E977="Specialty", E977="SubD A", E977="SubD B"), "Specialty / Niche",
IF(E977="Hyper", "Hyper", "Other"))))))</f>
        <v>Specialty / Niche</v>
      </c>
      <c r="G977" s="5" t="s">
        <v>84</v>
      </c>
      <c r="H977" s="5" t="s">
        <v>144</v>
      </c>
      <c r="I977" s="5" t="s">
        <v>145</v>
      </c>
      <c r="J977" s="5">
        <v>24</v>
      </c>
      <c r="K977" s="5">
        <v>24</v>
      </c>
      <c r="L977" s="5">
        <v>3000</v>
      </c>
      <c r="M977" s="5"/>
      <c r="N977" s="5" t="s">
        <v>146</v>
      </c>
      <c r="O977" s="6">
        <f>Table1[[#This Row],[quantity]]*Table1[[#This Row],[amount]]</f>
        <v>72000</v>
      </c>
    </row>
    <row r="978" spans="1:15" x14ac:dyDescent="0.35">
      <c r="A978" s="4">
        <v>45644</v>
      </c>
      <c r="B978" s="5" t="s">
        <v>694</v>
      </c>
      <c r="C978" s="5" t="s">
        <v>706</v>
      </c>
      <c r="D978" s="5" t="s">
        <v>707</v>
      </c>
      <c r="E978" s="5" t="s">
        <v>83</v>
      </c>
      <c r="F978" s="5" t="str">
        <f>IF(OR(E978="Large A Pharmacy", E978="Large B Pharmacy", E978="Medium Pharmacy", E978="Small A Pharmacy", E978="Small B Pharmacy", E978="Small C Pharmacy"), "Retail Pharmacy",
IF(OR(E978="Large A Traditional", E978="Large B Traditional", E978="Medium Traditional", E978="Small A Traditional", E978="Small B Traditional", E978="Small C Traditional"), "Retail Traditional",
IF(OR(E978="Semi WS Beauty", E978="Semi WS Traditional"), "Wholesale",
IF(OR(E978="New Beauty", E978="New Pharmacy", E978="New Traditional"), "Online / New",
IF(OR(E978="Specialty", E978="SubD A", E978="SubD B"), "Specialty / Niche",
IF(E978="Hyper", "Hyper", "Other"))))))</f>
        <v>Specialty / Niche</v>
      </c>
      <c r="G978" s="5" t="s">
        <v>84</v>
      </c>
      <c r="H978" s="5" t="s">
        <v>144</v>
      </c>
      <c r="I978" s="5" t="s">
        <v>145</v>
      </c>
      <c r="J978" s="5">
        <v>24</v>
      </c>
      <c r="K978" s="5">
        <v>24</v>
      </c>
      <c r="L978" s="5">
        <v>3000</v>
      </c>
      <c r="M978" s="5"/>
      <c r="N978" s="5" t="s">
        <v>146</v>
      </c>
      <c r="O978" s="6">
        <f>Table1[[#This Row],[quantity]]*Table1[[#This Row],[amount]]</f>
        <v>72000</v>
      </c>
    </row>
    <row r="979" spans="1:15" x14ac:dyDescent="0.35">
      <c r="A979" s="4">
        <v>45644</v>
      </c>
      <c r="B979" s="5" t="s">
        <v>694</v>
      </c>
      <c r="C979" s="5" t="s">
        <v>709</v>
      </c>
      <c r="D979" s="5" t="s">
        <v>710</v>
      </c>
      <c r="E979" s="5" t="s">
        <v>83</v>
      </c>
      <c r="F979" s="5" t="str">
        <f>IF(OR(E979="Large A Pharmacy", E979="Large B Pharmacy", E979="Medium Pharmacy", E979="Small A Pharmacy", E979="Small B Pharmacy", E979="Small C Pharmacy"), "Retail Pharmacy",
IF(OR(E979="Large A Traditional", E979="Large B Traditional", E979="Medium Traditional", E979="Small A Traditional", E979="Small B Traditional", E979="Small C Traditional"), "Retail Traditional",
IF(OR(E979="Semi WS Beauty", E979="Semi WS Traditional"), "Wholesale",
IF(OR(E979="New Beauty", E979="New Pharmacy", E979="New Traditional"), "Online / New",
IF(OR(E979="Specialty", E979="SubD A", E979="SubD B"), "Specialty / Niche",
IF(E979="Hyper", "Hyper", "Other"))))))</f>
        <v>Specialty / Niche</v>
      </c>
      <c r="G979" s="5" t="s">
        <v>84</v>
      </c>
      <c r="H979" s="5" t="s">
        <v>548</v>
      </c>
      <c r="I979" s="5" t="s">
        <v>619</v>
      </c>
      <c r="J979" s="5">
        <v>24</v>
      </c>
      <c r="K979" s="5">
        <v>24</v>
      </c>
      <c r="L979" s="5">
        <v>10500</v>
      </c>
      <c r="M979" s="5"/>
      <c r="N979" s="5" t="s">
        <v>146</v>
      </c>
      <c r="O979" s="6">
        <f>Table1[[#This Row],[quantity]]*Table1[[#This Row],[amount]]</f>
        <v>252000</v>
      </c>
    </row>
    <row r="980" spans="1:15" x14ac:dyDescent="0.35">
      <c r="A980" s="4">
        <v>45644</v>
      </c>
      <c r="B980" s="5" t="s">
        <v>694</v>
      </c>
      <c r="C980" s="5" t="s">
        <v>706</v>
      </c>
      <c r="D980" s="5" t="s">
        <v>707</v>
      </c>
      <c r="E980" s="5" t="s">
        <v>83</v>
      </c>
      <c r="F980" s="5" t="str">
        <f>IF(OR(E980="Large A Pharmacy", E980="Large B Pharmacy", E980="Medium Pharmacy", E980="Small A Pharmacy", E980="Small B Pharmacy", E980="Small C Pharmacy"), "Retail Pharmacy",
IF(OR(E980="Large A Traditional", E980="Large B Traditional", E980="Medium Traditional", E980="Small A Traditional", E980="Small B Traditional", E980="Small C Traditional"), "Retail Traditional",
IF(OR(E980="Semi WS Beauty", E980="Semi WS Traditional"), "Wholesale",
IF(OR(E980="New Beauty", E980="New Pharmacy", E980="New Traditional"), "Online / New",
IF(OR(E980="Specialty", E980="SubD A", E980="SubD B"), "Specialty / Niche",
IF(E980="Hyper", "Hyper", "Other"))))))</f>
        <v>Specialty / Niche</v>
      </c>
      <c r="G980" s="5" t="s">
        <v>84</v>
      </c>
      <c r="H980" s="5" t="s">
        <v>41</v>
      </c>
      <c r="I980" s="5" t="s">
        <v>42</v>
      </c>
      <c r="J980" s="5">
        <v>24</v>
      </c>
      <c r="K980" s="5">
        <v>24</v>
      </c>
      <c r="L980" s="5">
        <v>3979.92</v>
      </c>
      <c r="M980" s="5"/>
      <c r="N980" s="5" t="s">
        <v>146</v>
      </c>
      <c r="O980" s="6">
        <f>Table1[[#This Row],[quantity]]*Table1[[#This Row],[amount]]</f>
        <v>95518.080000000002</v>
      </c>
    </row>
    <row r="981" spans="1:15" x14ac:dyDescent="0.35">
      <c r="A981" s="4">
        <v>45644</v>
      </c>
      <c r="B981" s="5" t="s">
        <v>694</v>
      </c>
      <c r="C981" s="5" t="s">
        <v>706</v>
      </c>
      <c r="D981" s="5" t="s">
        <v>707</v>
      </c>
      <c r="E981" s="5" t="s">
        <v>83</v>
      </c>
      <c r="F981" s="5" t="str">
        <f>IF(OR(E981="Large A Pharmacy", E981="Large B Pharmacy", E981="Medium Pharmacy", E981="Small A Pharmacy", E981="Small B Pharmacy", E981="Small C Pharmacy"), "Retail Pharmacy",
IF(OR(E981="Large A Traditional", E981="Large B Traditional", E981="Medium Traditional", E981="Small A Traditional", E981="Small B Traditional", E981="Small C Traditional"), "Retail Traditional",
IF(OR(E981="Semi WS Beauty", E981="Semi WS Traditional"), "Wholesale",
IF(OR(E981="New Beauty", E981="New Pharmacy", E981="New Traditional"), "Online / New",
IF(OR(E981="Specialty", E981="SubD A", E981="SubD B"), "Specialty / Niche",
IF(E981="Hyper", "Hyper", "Other"))))))</f>
        <v>Specialty / Niche</v>
      </c>
      <c r="G981" s="5" t="s">
        <v>84</v>
      </c>
      <c r="H981" s="5" t="s">
        <v>41</v>
      </c>
      <c r="I981" s="5" t="s">
        <v>42</v>
      </c>
      <c r="J981" s="5">
        <v>24</v>
      </c>
      <c r="K981" s="5">
        <v>24</v>
      </c>
      <c r="L981" s="5">
        <v>3979.92</v>
      </c>
      <c r="M981" s="5"/>
      <c r="N981" s="5" t="s">
        <v>146</v>
      </c>
      <c r="O981" s="6">
        <f>Table1[[#This Row],[quantity]]*Table1[[#This Row],[amount]]</f>
        <v>95518.080000000002</v>
      </c>
    </row>
    <row r="982" spans="1:15" x14ac:dyDescent="0.35">
      <c r="A982" s="4">
        <v>45644</v>
      </c>
      <c r="B982" s="5" t="s">
        <v>694</v>
      </c>
      <c r="C982" s="5" t="s">
        <v>706</v>
      </c>
      <c r="D982" s="5" t="s">
        <v>707</v>
      </c>
      <c r="E982" s="5" t="s">
        <v>83</v>
      </c>
      <c r="F982" s="5" t="str">
        <f>IF(OR(E982="Large A Pharmacy", E982="Large B Pharmacy", E982="Medium Pharmacy", E982="Small A Pharmacy", E982="Small B Pharmacy", E982="Small C Pharmacy"), "Retail Pharmacy",
IF(OR(E982="Large A Traditional", E982="Large B Traditional", E982="Medium Traditional", E982="Small A Traditional", E982="Small B Traditional", E982="Small C Traditional"), "Retail Traditional",
IF(OR(E982="Semi WS Beauty", E982="Semi WS Traditional"), "Wholesale",
IF(OR(E982="New Beauty", E982="New Pharmacy", E982="New Traditional"), "Online / New",
IF(OR(E982="Specialty", E982="SubD A", E982="SubD B"), "Specialty / Niche",
IF(E982="Hyper", "Hyper", "Other"))))))</f>
        <v>Specialty / Niche</v>
      </c>
      <c r="G982" s="5" t="s">
        <v>84</v>
      </c>
      <c r="H982" s="5" t="s">
        <v>41</v>
      </c>
      <c r="I982" s="5" t="s">
        <v>42</v>
      </c>
      <c r="J982" s="5">
        <v>24</v>
      </c>
      <c r="K982" s="5">
        <v>24</v>
      </c>
      <c r="L982" s="5">
        <v>3979.92</v>
      </c>
      <c r="M982" s="5"/>
      <c r="N982" s="5" t="s">
        <v>146</v>
      </c>
      <c r="O982" s="6">
        <f>Table1[[#This Row],[quantity]]*Table1[[#This Row],[amount]]</f>
        <v>95518.080000000002</v>
      </c>
    </row>
    <row r="983" spans="1:15" x14ac:dyDescent="0.35">
      <c r="A983" s="4">
        <v>45645</v>
      </c>
      <c r="B983" s="5" t="s">
        <v>694</v>
      </c>
      <c r="C983" s="5" t="s">
        <v>543</v>
      </c>
      <c r="D983" s="5" t="s">
        <v>544</v>
      </c>
      <c r="E983" s="5" t="s">
        <v>83</v>
      </c>
      <c r="F983" s="5" t="str">
        <f>IF(OR(E983="Large A Pharmacy", E983="Large B Pharmacy", E983="Medium Pharmacy", E983="Small A Pharmacy", E983="Small B Pharmacy", E983="Small C Pharmacy"), "Retail Pharmacy",
IF(OR(E983="Large A Traditional", E983="Large B Traditional", E983="Medium Traditional", E983="Small A Traditional", E983="Small B Traditional", E983="Small C Traditional"), "Retail Traditional",
IF(OR(E983="Semi WS Beauty", E983="Semi WS Traditional"), "Wholesale",
IF(OR(E983="New Beauty", E983="New Pharmacy", E983="New Traditional"), "Online / New",
IF(OR(E983="Specialty", E983="SubD A", E983="SubD B"), "Specialty / Niche",
IF(E983="Hyper", "Hyper", "Other"))))))</f>
        <v>Specialty / Niche</v>
      </c>
      <c r="G983" s="5" t="s">
        <v>84</v>
      </c>
      <c r="H983" s="5" t="s">
        <v>28</v>
      </c>
      <c r="I983" s="5" t="s">
        <v>85</v>
      </c>
      <c r="J983" s="5">
        <v>48</v>
      </c>
      <c r="K983" s="5">
        <v>12</v>
      </c>
      <c r="L983" s="5">
        <v>6160.68</v>
      </c>
      <c r="M983" s="5"/>
      <c r="N983" s="5" t="s">
        <v>146</v>
      </c>
      <c r="O983" s="6">
        <f>Table1[[#This Row],[quantity]]*Table1[[#This Row],[amount]]</f>
        <v>73928.160000000003</v>
      </c>
    </row>
    <row r="984" spans="1:15" x14ac:dyDescent="0.35">
      <c r="A984" s="4">
        <v>45645</v>
      </c>
      <c r="B984" s="5" t="s">
        <v>694</v>
      </c>
      <c r="C984" s="5" t="s">
        <v>543</v>
      </c>
      <c r="D984" s="5" t="s">
        <v>544</v>
      </c>
      <c r="E984" s="5" t="s">
        <v>83</v>
      </c>
      <c r="F984" s="5" t="str">
        <f>IF(OR(E984="Large A Pharmacy", E984="Large B Pharmacy", E984="Medium Pharmacy", E984="Small A Pharmacy", E984="Small B Pharmacy", E984="Small C Pharmacy"), "Retail Pharmacy",
IF(OR(E984="Large A Traditional", E984="Large B Traditional", E984="Medium Traditional", E984="Small A Traditional", E984="Small B Traditional", E984="Small C Traditional"), "Retail Traditional",
IF(OR(E984="Semi WS Beauty", E984="Semi WS Traditional"), "Wholesale",
IF(OR(E984="New Beauty", E984="New Pharmacy", E984="New Traditional"), "Online / New",
IF(OR(E984="Specialty", E984="SubD A", E984="SubD B"), "Specialty / Niche",
IF(E984="Hyper", "Hyper", "Other"))))))</f>
        <v>Specialty / Niche</v>
      </c>
      <c r="G984" s="5" t="s">
        <v>84</v>
      </c>
      <c r="H984" s="5" t="s">
        <v>144</v>
      </c>
      <c r="I984" s="5" t="s">
        <v>145</v>
      </c>
      <c r="J984" s="5">
        <v>48</v>
      </c>
      <c r="K984" s="5">
        <v>12</v>
      </c>
      <c r="L984" s="5">
        <v>990</v>
      </c>
      <c r="M984" s="5"/>
      <c r="N984" s="5" t="s">
        <v>146</v>
      </c>
      <c r="O984" s="6">
        <f>Table1[[#This Row],[quantity]]*Table1[[#This Row],[amount]]</f>
        <v>11880</v>
      </c>
    </row>
    <row r="985" spans="1:15" x14ac:dyDescent="0.35">
      <c r="A985" s="4">
        <v>45645</v>
      </c>
      <c r="B985" s="5" t="s">
        <v>694</v>
      </c>
      <c r="C985" s="5" t="s">
        <v>543</v>
      </c>
      <c r="D985" s="5" t="s">
        <v>544</v>
      </c>
      <c r="E985" s="5" t="s">
        <v>83</v>
      </c>
      <c r="F985" s="5" t="str">
        <f>IF(OR(E985="Large A Pharmacy", E985="Large B Pharmacy", E985="Medium Pharmacy", E985="Small A Pharmacy", E985="Small B Pharmacy", E985="Small C Pharmacy"), "Retail Pharmacy",
IF(OR(E985="Large A Traditional", E985="Large B Traditional", E985="Medium Traditional", E985="Small A Traditional", E985="Small B Traditional", E985="Small C Traditional"), "Retail Traditional",
IF(OR(E985="Semi WS Beauty", E985="Semi WS Traditional"), "Wholesale",
IF(OR(E985="New Beauty", E985="New Pharmacy", E985="New Traditional"), "Online / New",
IF(OR(E985="Specialty", E985="SubD A", E985="SubD B"), "Specialty / Niche",
IF(E985="Hyper", "Hyper", "Other"))))))</f>
        <v>Specialty / Niche</v>
      </c>
      <c r="G985" s="5" t="s">
        <v>84</v>
      </c>
      <c r="H985" s="5" t="s">
        <v>41</v>
      </c>
      <c r="I985" s="5" t="s">
        <v>42</v>
      </c>
      <c r="J985" s="5">
        <v>24</v>
      </c>
      <c r="K985" s="5">
        <v>24</v>
      </c>
      <c r="L985" s="5">
        <v>3979.92</v>
      </c>
      <c r="M985" s="5"/>
      <c r="N985" s="5" t="s">
        <v>146</v>
      </c>
      <c r="O985" s="6">
        <f>Table1[[#This Row],[quantity]]*Table1[[#This Row],[amount]]</f>
        <v>95518.080000000002</v>
      </c>
    </row>
    <row r="986" spans="1:15" x14ac:dyDescent="0.35">
      <c r="A986" s="4">
        <v>45645</v>
      </c>
      <c r="B986" s="5" t="s">
        <v>694</v>
      </c>
      <c r="C986" s="5" t="s">
        <v>543</v>
      </c>
      <c r="D986" s="5" t="s">
        <v>544</v>
      </c>
      <c r="E986" s="5" t="s">
        <v>83</v>
      </c>
      <c r="F986" s="5" t="str">
        <f>IF(OR(E986="Large A Pharmacy", E986="Large B Pharmacy", E986="Medium Pharmacy", E986="Small A Pharmacy", E986="Small B Pharmacy", E986="Small C Pharmacy"), "Retail Pharmacy",
IF(OR(E986="Large A Traditional", E986="Large B Traditional", E986="Medium Traditional", E986="Small A Traditional", E986="Small B Traditional", E986="Small C Traditional"), "Retail Traditional",
IF(OR(E986="Semi WS Beauty", E986="Semi WS Traditional"), "Wholesale",
IF(OR(E986="New Beauty", E986="New Pharmacy", E986="New Traditional"), "Online / New",
IF(OR(E986="Specialty", E986="SubD A", E986="SubD B"), "Specialty / Niche",
IF(E986="Hyper", "Hyper", "Other"))))))</f>
        <v>Specialty / Niche</v>
      </c>
      <c r="G986" s="5" t="s">
        <v>84</v>
      </c>
      <c r="H986" s="5" t="s">
        <v>41</v>
      </c>
      <c r="I986" s="5" t="s">
        <v>42</v>
      </c>
      <c r="J986" s="5">
        <v>24</v>
      </c>
      <c r="K986" s="5">
        <v>24</v>
      </c>
      <c r="L986" s="5">
        <v>3979.92</v>
      </c>
      <c r="M986" s="5"/>
      <c r="N986" s="5" t="s">
        <v>146</v>
      </c>
      <c r="O986" s="6">
        <f>Table1[[#This Row],[quantity]]*Table1[[#This Row],[amount]]</f>
        <v>95518.080000000002</v>
      </c>
    </row>
    <row r="987" spans="1:15" x14ac:dyDescent="0.35">
      <c r="A987" s="4">
        <v>45646</v>
      </c>
      <c r="B987" s="5" t="s">
        <v>694</v>
      </c>
      <c r="C987" s="5" t="s">
        <v>704</v>
      </c>
      <c r="D987" s="5" t="s">
        <v>705</v>
      </c>
      <c r="E987" s="5" t="s">
        <v>83</v>
      </c>
      <c r="F987" s="5" t="str">
        <f>IF(OR(E987="Large A Pharmacy", E987="Large B Pharmacy", E987="Medium Pharmacy", E987="Small A Pharmacy", E987="Small B Pharmacy", E987="Small C Pharmacy"), "Retail Pharmacy",
IF(OR(E987="Large A Traditional", E987="Large B Traditional", E987="Medium Traditional", E987="Small A Traditional", E987="Small B Traditional", E987="Small C Traditional"), "Retail Traditional",
IF(OR(E987="Semi WS Beauty", E987="Semi WS Traditional"), "Wholesale",
IF(OR(E987="New Beauty", E987="New Pharmacy", E987="New Traditional"), "Online / New",
IF(OR(E987="Specialty", E987="SubD A", E987="SubD B"), "Specialty / Niche",
IF(E987="Hyper", "Hyper", "Other"))))))</f>
        <v>Specialty / Niche</v>
      </c>
      <c r="G987" s="5" t="s">
        <v>84</v>
      </c>
      <c r="H987" s="5" t="s">
        <v>194</v>
      </c>
      <c r="I987" s="5" t="s">
        <v>195</v>
      </c>
      <c r="J987" s="5">
        <v>48</v>
      </c>
      <c r="K987" s="5">
        <v>12</v>
      </c>
      <c r="L987" s="5">
        <v>1736.76</v>
      </c>
      <c r="M987" s="5"/>
      <c r="N987" s="5" t="s">
        <v>146</v>
      </c>
      <c r="O987" s="6">
        <f>Table1[[#This Row],[quantity]]*Table1[[#This Row],[amount]]</f>
        <v>20841.12</v>
      </c>
    </row>
    <row r="988" spans="1:15" x14ac:dyDescent="0.35">
      <c r="A988" s="4">
        <v>45628</v>
      </c>
      <c r="B988" s="5" t="s">
        <v>694</v>
      </c>
      <c r="C988" s="5" t="s">
        <v>742</v>
      </c>
      <c r="D988" s="5" t="s">
        <v>743</v>
      </c>
      <c r="E988" s="5" t="s">
        <v>198</v>
      </c>
      <c r="F988" s="5" t="str">
        <f>IF(OR(E988="Large A Pharmacy", E988="Large B Pharmacy", E988="Medium Pharmacy", E988="Small A Pharmacy", E988="Small B Pharmacy", E988="Small C Pharmacy"), "Retail Pharmacy",
IF(OR(E988="Large A Traditional", E988="Large B Traditional", E988="Medium Traditional", E988="Small A Traditional", E988="Small B Traditional", E988="Small C Traditional"), "Retail Traditional",
IF(OR(E988="Semi WS Beauty", E988="Semi WS Traditional"), "Wholesale",
IF(OR(E988="New Beauty", E988="New Pharmacy", E988="New Traditional"), "Online / New",
IF(OR(E988="Specialty", E988="SubD A", E988="SubD B"), "Specialty / Niche",
IF(E988="Hyper", "Hyper", "Other"))))))</f>
        <v>Retail Traditional</v>
      </c>
      <c r="G988" s="5" t="s">
        <v>199</v>
      </c>
      <c r="H988" s="5" t="s">
        <v>194</v>
      </c>
      <c r="I988" s="5" t="s">
        <v>734</v>
      </c>
      <c r="J988" s="5">
        <v>192</v>
      </c>
      <c r="K988" s="5">
        <v>3</v>
      </c>
      <c r="L988" s="5">
        <v>234.18</v>
      </c>
      <c r="M988" s="5"/>
      <c r="N988" s="5" t="s">
        <v>23</v>
      </c>
      <c r="O988" s="6">
        <f>Table1[[#This Row],[quantity]]*Table1[[#This Row],[amount]]</f>
        <v>702.54</v>
      </c>
    </row>
    <row r="989" spans="1:15" x14ac:dyDescent="0.35">
      <c r="A989" s="4">
        <v>45642</v>
      </c>
      <c r="B989" s="5" t="s">
        <v>694</v>
      </c>
      <c r="C989" s="5" t="s">
        <v>141</v>
      </c>
      <c r="D989" s="5" t="s">
        <v>142</v>
      </c>
      <c r="E989" s="5" t="s">
        <v>74</v>
      </c>
      <c r="F989" s="5" t="str">
        <f>IF(OR(E989="Large A Pharmacy", E989="Large B Pharmacy", E989="Medium Pharmacy", E989="Small A Pharmacy", E989="Small B Pharmacy", E989="Small C Pharmacy"), "Retail Pharmacy",
IF(OR(E989="Large A Traditional", E989="Large B Traditional", E989="Medium Traditional", E989="Small A Traditional", E989="Small B Traditional", E989="Small C Traditional"), "Retail Traditional",
IF(OR(E989="Semi WS Beauty", E989="Semi WS Traditional"), "Wholesale",
IF(OR(E989="New Beauty", E989="New Pharmacy", E989="New Traditional"), "Online / New",
IF(OR(E989="Specialty", E989="SubD A", E989="SubD B"), "Specialty / Niche",
IF(E989="Hyper", "Hyper", "Other"))))))</f>
        <v>Retail Pharmacy</v>
      </c>
      <c r="G989" s="5" t="s">
        <v>143</v>
      </c>
      <c r="H989" s="5" t="s">
        <v>144</v>
      </c>
      <c r="I989" s="5" t="s">
        <v>145</v>
      </c>
      <c r="J989" s="5">
        <v>24</v>
      </c>
      <c r="K989" s="5">
        <v>25</v>
      </c>
      <c r="L989" s="5">
        <v>3750</v>
      </c>
      <c r="M989" s="5"/>
      <c r="N989" s="5" t="s">
        <v>695</v>
      </c>
      <c r="O989" s="6">
        <f>Table1[[#This Row],[quantity]]*Table1[[#This Row],[amount]]</f>
        <v>93750</v>
      </c>
    </row>
    <row r="990" spans="1:15" x14ac:dyDescent="0.35">
      <c r="A990" s="4">
        <v>45642</v>
      </c>
      <c r="B990" s="5" t="s">
        <v>694</v>
      </c>
      <c r="C990" s="5" t="s">
        <v>141</v>
      </c>
      <c r="D990" s="5" t="s">
        <v>142</v>
      </c>
      <c r="E990" s="5" t="s">
        <v>74</v>
      </c>
      <c r="F990" s="5" t="str">
        <f>IF(OR(E990="Large A Pharmacy", E990="Large B Pharmacy", E990="Medium Pharmacy", E990="Small A Pharmacy", E990="Small B Pharmacy", E990="Small C Pharmacy"), "Retail Pharmacy",
IF(OR(E990="Large A Traditional", E990="Large B Traditional", E990="Medium Traditional", E990="Small A Traditional", E990="Small B Traditional", E990="Small C Traditional"), "Retail Traditional",
IF(OR(E990="Semi WS Beauty", E990="Semi WS Traditional"), "Wholesale",
IF(OR(E990="New Beauty", E990="New Pharmacy", E990="New Traditional"), "Online / New",
IF(OR(E990="Specialty", E990="SubD A", E990="SubD B"), "Specialty / Niche",
IF(E990="Hyper", "Hyper", "Other"))))))</f>
        <v>Retail Pharmacy</v>
      </c>
      <c r="G990" s="5" t="s">
        <v>143</v>
      </c>
      <c r="H990" s="5" t="s">
        <v>64</v>
      </c>
      <c r="I990" s="5" t="s">
        <v>542</v>
      </c>
      <c r="J990" s="5">
        <v>50</v>
      </c>
      <c r="K990" s="5">
        <v>12</v>
      </c>
      <c r="L990" s="5">
        <v>1947.36</v>
      </c>
      <c r="M990" s="5"/>
      <c r="N990" s="5" t="s">
        <v>695</v>
      </c>
      <c r="O990" s="6">
        <f>Table1[[#This Row],[quantity]]*Table1[[#This Row],[amount]]</f>
        <v>23368.32</v>
      </c>
    </row>
    <row r="991" spans="1:15" x14ac:dyDescent="0.35">
      <c r="A991" s="4">
        <v>45640</v>
      </c>
      <c r="B991" s="5" t="s">
        <v>694</v>
      </c>
      <c r="C991" s="5" t="s">
        <v>658</v>
      </c>
      <c r="D991" s="5" t="s">
        <v>659</v>
      </c>
      <c r="E991" s="5" t="s">
        <v>152</v>
      </c>
      <c r="F991" s="5" t="str">
        <f>IF(OR(E991="Large A Pharmacy", E991="Large B Pharmacy", E991="Medium Pharmacy", E991="Small A Pharmacy", E991="Small B Pharmacy", E991="Small C Pharmacy"), "Retail Pharmacy",
IF(OR(E991="Large A Traditional", E991="Large B Traditional", E991="Medium Traditional", E991="Small A Traditional", E991="Small B Traditional", E991="Small C Traditional"), "Retail Traditional",
IF(OR(E991="Semi WS Beauty", E991="Semi WS Traditional"), "Wholesale",
IF(OR(E991="New Beauty", E991="New Pharmacy", E991="New Traditional"), "Online / New",
IF(OR(E991="Specialty", E991="SubD A", E991="SubD B"), "Specialty / Niche",
IF(E991="Hyper", "Hyper", "Other"))))))</f>
        <v>Specialty / Niche</v>
      </c>
      <c r="G991" s="5" t="s">
        <v>153</v>
      </c>
      <c r="H991" s="5" t="s">
        <v>20</v>
      </c>
      <c r="I991" s="5" t="s">
        <v>136</v>
      </c>
      <c r="J991" s="5">
        <v>25</v>
      </c>
      <c r="K991" s="5">
        <v>25</v>
      </c>
      <c r="L991" s="5">
        <v>31665.75</v>
      </c>
      <c r="M991" s="5"/>
      <c r="N991" s="5" t="s">
        <v>695</v>
      </c>
      <c r="O991" s="6">
        <f>Table1[[#This Row],[quantity]]*Table1[[#This Row],[amount]]</f>
        <v>791643.75</v>
      </c>
    </row>
    <row r="992" spans="1:15" x14ac:dyDescent="0.35">
      <c r="A992" s="4">
        <v>45640</v>
      </c>
      <c r="B992" s="5" t="s">
        <v>694</v>
      </c>
      <c r="C992" s="5" t="s">
        <v>543</v>
      </c>
      <c r="D992" s="5" t="s">
        <v>544</v>
      </c>
      <c r="E992" s="5" t="s">
        <v>83</v>
      </c>
      <c r="F992" s="5" t="str">
        <f>IF(OR(E992="Large A Pharmacy", E992="Large B Pharmacy", E992="Medium Pharmacy", E992="Small A Pharmacy", E992="Small B Pharmacy", E992="Small C Pharmacy"), "Retail Pharmacy",
IF(OR(E992="Large A Traditional", E992="Large B Traditional", E992="Medium Traditional", E992="Small A Traditional", E992="Small B Traditional", E992="Small C Traditional"), "Retail Traditional",
IF(OR(E992="Semi WS Beauty", E992="Semi WS Traditional"), "Wholesale",
IF(OR(E992="New Beauty", E992="New Pharmacy", E992="New Traditional"), "Online / New",
IF(OR(E992="Specialty", E992="SubD A", E992="SubD B"), "Specialty / Niche",
IF(E992="Hyper", "Hyper", "Other"))))))</f>
        <v>Specialty / Niche</v>
      </c>
      <c r="G992" s="5" t="s">
        <v>84</v>
      </c>
      <c r="H992" s="5" t="s">
        <v>20</v>
      </c>
      <c r="I992" s="5" t="s">
        <v>136</v>
      </c>
      <c r="J992" s="5">
        <v>25</v>
      </c>
      <c r="K992" s="5">
        <v>25</v>
      </c>
      <c r="L992" s="5">
        <v>31665.75</v>
      </c>
      <c r="M992" s="5"/>
      <c r="N992" s="5" t="s">
        <v>695</v>
      </c>
      <c r="O992" s="6">
        <f>Table1[[#This Row],[quantity]]*Table1[[#This Row],[amount]]</f>
        <v>791643.75</v>
      </c>
    </row>
    <row r="993" spans="1:15" x14ac:dyDescent="0.35">
      <c r="A993" s="4">
        <v>45640</v>
      </c>
      <c r="B993" s="5" t="s">
        <v>694</v>
      </c>
      <c r="C993" s="5" t="s">
        <v>561</v>
      </c>
      <c r="D993" s="5" t="s">
        <v>562</v>
      </c>
      <c r="E993" s="5" t="s">
        <v>83</v>
      </c>
      <c r="F993" s="5" t="str">
        <f>IF(OR(E993="Large A Pharmacy", E993="Large B Pharmacy", E993="Medium Pharmacy", E993="Small A Pharmacy", E993="Small B Pharmacy", E993="Small C Pharmacy"), "Retail Pharmacy",
IF(OR(E993="Large A Traditional", E993="Large B Traditional", E993="Medium Traditional", E993="Small A Traditional", E993="Small B Traditional", E993="Small C Traditional"), "Retail Traditional",
IF(OR(E993="Semi WS Beauty", E993="Semi WS Traditional"), "Wholesale",
IF(OR(E993="New Beauty", E993="New Pharmacy", E993="New Traditional"), "Online / New",
IF(OR(E993="Specialty", E993="SubD A", E993="SubD B"), "Specialty / Niche",
IF(E993="Hyper", "Hyper", "Other"))))))</f>
        <v>Specialty / Niche</v>
      </c>
      <c r="G993" s="5" t="s">
        <v>84</v>
      </c>
      <c r="H993" s="5" t="s">
        <v>41</v>
      </c>
      <c r="I993" s="5" t="s">
        <v>42</v>
      </c>
      <c r="J993" s="5">
        <v>40</v>
      </c>
      <c r="K993" s="5">
        <v>16</v>
      </c>
      <c r="L993" s="5">
        <v>2768.8</v>
      </c>
      <c r="M993" s="5"/>
      <c r="N993" s="5" t="s">
        <v>695</v>
      </c>
      <c r="O993" s="6">
        <f>Table1[[#This Row],[quantity]]*Table1[[#This Row],[amount]]</f>
        <v>44300.800000000003</v>
      </c>
    </row>
    <row r="994" spans="1:15" x14ac:dyDescent="0.35">
      <c r="A994" s="4">
        <v>45642</v>
      </c>
      <c r="B994" s="5" t="s">
        <v>694</v>
      </c>
      <c r="C994" s="5" t="s">
        <v>141</v>
      </c>
      <c r="D994" s="5" t="s">
        <v>142</v>
      </c>
      <c r="E994" s="5" t="s">
        <v>74</v>
      </c>
      <c r="F994" s="5" t="str">
        <f>IF(OR(E994="Large A Pharmacy", E994="Large B Pharmacy", E994="Medium Pharmacy", E994="Small A Pharmacy", E994="Small B Pharmacy", E994="Small C Pharmacy"), "Retail Pharmacy",
IF(OR(E994="Large A Traditional", E994="Large B Traditional", E994="Medium Traditional", E994="Small A Traditional", E994="Small B Traditional", E994="Small C Traditional"), "Retail Traditional",
IF(OR(E994="Semi WS Beauty", E994="Semi WS Traditional"), "Wholesale",
IF(OR(E994="New Beauty", E994="New Pharmacy", E994="New Traditional"), "Online / New",
IF(OR(E994="Specialty", E994="SubD A", E994="SubD B"), "Specialty / Niche",
IF(E994="Hyper", "Hyper", "Other"))))))</f>
        <v>Retail Pharmacy</v>
      </c>
      <c r="G994" s="5" t="s">
        <v>143</v>
      </c>
      <c r="H994" s="5" t="s">
        <v>64</v>
      </c>
      <c r="I994" s="5" t="s">
        <v>154</v>
      </c>
      <c r="J994" s="5">
        <v>32</v>
      </c>
      <c r="K994" s="5">
        <v>20</v>
      </c>
      <c r="L994" s="5">
        <v>3153.2</v>
      </c>
      <c r="M994" s="5"/>
      <c r="N994" s="5" t="s">
        <v>695</v>
      </c>
      <c r="O994" s="6">
        <f>Table1[[#This Row],[quantity]]*Table1[[#This Row],[amount]]</f>
        <v>63064</v>
      </c>
    </row>
    <row r="995" spans="1:15" x14ac:dyDescent="0.35">
      <c r="A995" s="4">
        <v>45640</v>
      </c>
      <c r="B995" s="5" t="s">
        <v>694</v>
      </c>
      <c r="C995" s="5" t="s">
        <v>700</v>
      </c>
      <c r="D995" s="5" t="s">
        <v>701</v>
      </c>
      <c r="E995" s="5" t="s">
        <v>83</v>
      </c>
      <c r="F995" s="5" t="str">
        <f>IF(OR(E995="Large A Pharmacy", E995="Large B Pharmacy", E995="Medium Pharmacy", E995="Small A Pharmacy", E995="Small B Pharmacy", E995="Small C Pharmacy"), "Retail Pharmacy",
IF(OR(E995="Large A Traditional", E995="Large B Traditional", E995="Medium Traditional", E995="Small A Traditional", E995="Small B Traditional", E995="Small C Traditional"), "Retail Traditional",
IF(OR(E995="Semi WS Beauty", E995="Semi WS Traditional"), "Wholesale",
IF(OR(E995="New Beauty", E995="New Pharmacy", E995="New Traditional"), "Online / New",
IF(OR(E995="Specialty", E995="SubD A", E995="SubD B"), "Specialty / Niche",
IF(E995="Hyper", "Hyper", "Other"))))))</f>
        <v>Specialty / Niche</v>
      </c>
      <c r="G995" s="5" t="s">
        <v>84</v>
      </c>
      <c r="H995" s="5" t="s">
        <v>20</v>
      </c>
      <c r="I995" s="5" t="s">
        <v>21</v>
      </c>
      <c r="J995" s="5">
        <v>72</v>
      </c>
      <c r="K995" s="5">
        <v>9</v>
      </c>
      <c r="L995" s="5">
        <v>2553.39</v>
      </c>
      <c r="M995" s="5"/>
      <c r="N995" s="5" t="s">
        <v>695</v>
      </c>
      <c r="O995" s="6">
        <f>Table1[[#This Row],[quantity]]*Table1[[#This Row],[amount]]</f>
        <v>22980.51</v>
      </c>
    </row>
    <row r="996" spans="1:15" x14ac:dyDescent="0.35">
      <c r="A996" s="4">
        <v>45640</v>
      </c>
      <c r="B996" s="5" t="s">
        <v>694</v>
      </c>
      <c r="C996" s="5" t="s">
        <v>150</v>
      </c>
      <c r="D996" s="5" t="s">
        <v>151</v>
      </c>
      <c r="E996" s="5" t="s">
        <v>152</v>
      </c>
      <c r="F996" s="5" t="str">
        <f>IF(OR(E996="Large A Pharmacy", E996="Large B Pharmacy", E996="Medium Pharmacy", E996="Small A Pharmacy", E996="Small B Pharmacy", E996="Small C Pharmacy"), "Retail Pharmacy",
IF(OR(E996="Large A Traditional", E996="Large B Traditional", E996="Medium Traditional", E996="Small A Traditional", E996="Small B Traditional", E996="Small C Traditional"), "Retail Traditional",
IF(OR(E996="Semi WS Beauty", E996="Semi WS Traditional"), "Wholesale",
IF(OR(E996="New Beauty", E996="New Pharmacy", E996="New Traditional"), "Online / New",
IF(OR(E996="Specialty", E996="SubD A", E996="SubD B"), "Specialty / Niche",
IF(E996="Hyper", "Hyper", "Other"))))))</f>
        <v>Specialty / Niche</v>
      </c>
      <c r="G996" s="5" t="s">
        <v>153</v>
      </c>
      <c r="H996" s="5" t="s">
        <v>41</v>
      </c>
      <c r="I996" s="5" t="s">
        <v>42</v>
      </c>
      <c r="J996" s="5">
        <v>18</v>
      </c>
      <c r="K996" s="5">
        <v>36</v>
      </c>
      <c r="L996" s="5">
        <v>12490.56</v>
      </c>
      <c r="M996" s="5"/>
      <c r="N996" s="5" t="s">
        <v>695</v>
      </c>
      <c r="O996" s="6">
        <f>Table1[[#This Row],[quantity]]*Table1[[#This Row],[amount]]</f>
        <v>449660.15999999997</v>
      </c>
    </row>
    <row r="997" spans="1:15" x14ac:dyDescent="0.35">
      <c r="A997" s="4">
        <v>45643</v>
      </c>
      <c r="B997" s="5" t="s">
        <v>694</v>
      </c>
      <c r="C997" s="5" t="s">
        <v>696</v>
      </c>
      <c r="D997" s="5" t="s">
        <v>697</v>
      </c>
      <c r="E997" s="5" t="s">
        <v>83</v>
      </c>
      <c r="F997" s="5" t="str">
        <f>IF(OR(E997="Large A Pharmacy", E997="Large B Pharmacy", E997="Medium Pharmacy", E997="Small A Pharmacy", E997="Small B Pharmacy", E997="Small C Pharmacy"), "Retail Pharmacy",
IF(OR(E997="Large A Traditional", E997="Large B Traditional", E997="Medium Traditional", E997="Small A Traditional", E997="Small B Traditional", E997="Small C Traditional"), "Retail Traditional",
IF(OR(E997="Semi WS Beauty", E997="Semi WS Traditional"), "Wholesale",
IF(OR(E997="New Beauty", E997="New Pharmacy", E997="New Traditional"), "Online / New",
IF(OR(E997="Specialty", E997="SubD A", E997="SubD B"), "Specialty / Niche",
IF(E997="Hyper", "Hyper", "Other"))))))</f>
        <v>Specialty / Niche</v>
      </c>
      <c r="G997" s="5" t="s">
        <v>84</v>
      </c>
      <c r="H997" s="5" t="s">
        <v>20</v>
      </c>
      <c r="I997" s="5" t="s">
        <v>21</v>
      </c>
      <c r="J997" s="5">
        <v>72</v>
      </c>
      <c r="K997" s="5">
        <v>9</v>
      </c>
      <c r="L997" s="5">
        <v>2553.39</v>
      </c>
      <c r="M997" s="5"/>
      <c r="N997" s="5" t="s">
        <v>146</v>
      </c>
      <c r="O997" s="6">
        <f>Table1[[#This Row],[quantity]]*Table1[[#This Row],[amount]]</f>
        <v>22980.51</v>
      </c>
    </row>
    <row r="998" spans="1:15" x14ac:dyDescent="0.35">
      <c r="A998" s="4">
        <v>45646</v>
      </c>
      <c r="B998" s="5" t="s">
        <v>694</v>
      </c>
      <c r="C998" s="5" t="s">
        <v>715</v>
      </c>
      <c r="D998" s="5" t="s">
        <v>716</v>
      </c>
      <c r="E998" s="5" t="s">
        <v>152</v>
      </c>
      <c r="F998" s="5" t="str">
        <f>IF(OR(E998="Large A Pharmacy", E998="Large B Pharmacy", E998="Medium Pharmacy", E998="Small A Pharmacy", E998="Small B Pharmacy", E998="Small C Pharmacy"), "Retail Pharmacy",
IF(OR(E998="Large A Traditional", E998="Large B Traditional", E998="Medium Traditional", E998="Small A Traditional", E998="Small B Traditional", E998="Small C Traditional"), "Retail Traditional",
IF(OR(E998="Semi WS Beauty", E998="Semi WS Traditional"), "Wholesale",
IF(OR(E998="New Beauty", E998="New Pharmacy", E998="New Traditional"), "Online / New",
IF(OR(E998="Specialty", E998="SubD A", E998="SubD B"), "Specialty / Niche",
IF(E998="Hyper", "Hyper", "Other"))))))</f>
        <v>Specialty / Niche</v>
      </c>
      <c r="G998" s="5" t="s">
        <v>153</v>
      </c>
      <c r="H998" s="5" t="s">
        <v>20</v>
      </c>
      <c r="I998" s="5" t="s">
        <v>21</v>
      </c>
      <c r="J998" s="5">
        <v>72</v>
      </c>
      <c r="K998" s="5">
        <v>9</v>
      </c>
      <c r="L998" s="5">
        <v>2553.39</v>
      </c>
      <c r="M998" s="5"/>
      <c r="N998" s="5" t="s">
        <v>146</v>
      </c>
      <c r="O998" s="6">
        <f>Table1[[#This Row],[quantity]]*Table1[[#This Row],[amount]]</f>
        <v>22980.51</v>
      </c>
    </row>
    <row r="999" spans="1:15" x14ac:dyDescent="0.35">
      <c r="A999" s="4">
        <v>45642</v>
      </c>
      <c r="B999" s="5" t="s">
        <v>694</v>
      </c>
      <c r="C999" s="5" t="s">
        <v>546</v>
      </c>
      <c r="D999" s="5" t="s">
        <v>547</v>
      </c>
      <c r="E999" s="5" t="s">
        <v>152</v>
      </c>
      <c r="F999" s="5" t="str">
        <f>IF(OR(E999="Large A Pharmacy", E999="Large B Pharmacy", E999="Medium Pharmacy", E999="Small A Pharmacy", E999="Small B Pharmacy", E999="Small C Pharmacy"), "Retail Pharmacy",
IF(OR(E999="Large A Traditional", E999="Large B Traditional", E999="Medium Traditional", E999="Small A Traditional", E999="Small B Traditional", E999="Small C Traditional"), "Retail Traditional",
IF(OR(E999="Semi WS Beauty", E999="Semi WS Traditional"), "Wholesale",
IF(OR(E999="New Beauty", E999="New Pharmacy", E999="New Traditional"), "Online / New",
IF(OR(E999="Specialty", E999="SubD A", E999="SubD B"), "Specialty / Niche",
IF(E999="Hyper", "Hyper", "Other"))))))</f>
        <v>Specialty / Niche</v>
      </c>
      <c r="G999" s="5" t="s">
        <v>153</v>
      </c>
      <c r="H999" s="5" t="s">
        <v>64</v>
      </c>
      <c r="I999" s="5" t="s">
        <v>65</v>
      </c>
      <c r="J999" s="5">
        <v>30</v>
      </c>
      <c r="K999" s="5">
        <v>22</v>
      </c>
      <c r="L999" s="5">
        <v>3171.08</v>
      </c>
      <c r="M999" s="5"/>
      <c r="N999" s="5" t="s">
        <v>695</v>
      </c>
      <c r="O999" s="6">
        <f>Table1[[#This Row],[quantity]]*Table1[[#This Row],[amount]]</f>
        <v>69763.759999999995</v>
      </c>
    </row>
    <row r="1000" spans="1:15" x14ac:dyDescent="0.35">
      <c r="A1000" s="4">
        <v>45640</v>
      </c>
      <c r="B1000" s="5" t="s">
        <v>694</v>
      </c>
      <c r="C1000" s="5" t="s">
        <v>698</v>
      </c>
      <c r="D1000" s="5" t="s">
        <v>699</v>
      </c>
      <c r="E1000" s="5" t="s">
        <v>152</v>
      </c>
      <c r="F1000" s="5" t="str">
        <f>IF(OR(E1000="Large A Pharmacy", E1000="Large B Pharmacy", E1000="Medium Pharmacy", E1000="Small A Pharmacy", E1000="Small B Pharmacy", E1000="Small C Pharmacy"), "Retail Pharmacy",
IF(OR(E1000="Large A Traditional", E1000="Large B Traditional", E1000="Medium Traditional", E1000="Small A Traditional", E1000="Small B Traditional", E1000="Small C Traditional"), "Retail Traditional",
IF(OR(E1000="Semi WS Beauty", E1000="Semi WS Traditional"), "Wholesale",
IF(OR(E1000="New Beauty", E1000="New Pharmacy", E1000="New Traditional"), "Online / New",
IF(OR(E1000="Specialty", E1000="SubD A", E1000="SubD B"), "Specialty / Niche",
IF(E1000="Hyper", "Hyper", "Other"))))))</f>
        <v>Specialty / Niche</v>
      </c>
      <c r="G1000" s="5" t="s">
        <v>153</v>
      </c>
      <c r="H1000" s="5" t="s">
        <v>188</v>
      </c>
      <c r="I1000" s="5" t="s">
        <v>189</v>
      </c>
      <c r="J1000" s="5">
        <v>56</v>
      </c>
      <c r="K1000" s="5">
        <v>12</v>
      </c>
      <c r="L1000" s="5">
        <v>2236.3200000000002</v>
      </c>
      <c r="M1000" s="5"/>
      <c r="N1000" s="5" t="s">
        <v>695</v>
      </c>
      <c r="O1000" s="6">
        <f>Table1[[#This Row],[quantity]]*Table1[[#This Row],[amount]]</f>
        <v>26835.840000000004</v>
      </c>
    </row>
    <row r="1001" spans="1:15" x14ac:dyDescent="0.35">
      <c r="A1001" s="4">
        <v>45640</v>
      </c>
      <c r="B1001" s="5" t="s">
        <v>694</v>
      </c>
      <c r="C1001" s="5" t="s">
        <v>658</v>
      </c>
      <c r="D1001" s="5" t="s">
        <v>659</v>
      </c>
      <c r="E1001" s="5" t="s">
        <v>152</v>
      </c>
      <c r="F1001" s="5" t="str">
        <f>IF(OR(E1001="Large A Pharmacy", E1001="Large B Pharmacy", E1001="Medium Pharmacy", E1001="Small A Pharmacy", E1001="Small B Pharmacy", E1001="Small C Pharmacy"), "Retail Pharmacy",
IF(OR(E1001="Large A Traditional", E1001="Large B Traditional", E1001="Medium Traditional", E1001="Small A Traditional", E1001="Small B Traditional", E1001="Small C Traditional"), "Retail Traditional",
IF(OR(E1001="Semi WS Beauty", E1001="Semi WS Traditional"), "Wholesale",
IF(OR(E1001="New Beauty", E1001="New Pharmacy", E1001="New Traditional"), "Online / New",
IF(OR(E1001="Specialty", E1001="SubD A", E1001="SubD B"), "Specialty / Niche",
IF(E1001="Hyper", "Hyper", "Other"))))))</f>
        <v>Specialty / Niche</v>
      </c>
      <c r="G1001" s="5" t="s">
        <v>153</v>
      </c>
      <c r="H1001" s="5" t="s">
        <v>188</v>
      </c>
      <c r="I1001" s="5" t="s">
        <v>189</v>
      </c>
      <c r="J1001" s="5">
        <v>56</v>
      </c>
      <c r="K1001" s="5">
        <v>12</v>
      </c>
      <c r="L1001" s="5">
        <v>2236.3200000000002</v>
      </c>
      <c r="M1001" s="5"/>
      <c r="N1001" s="5" t="s">
        <v>695</v>
      </c>
      <c r="O1001" s="6">
        <f>Table1[[#This Row],[quantity]]*Table1[[#This Row],[amount]]</f>
        <v>26835.840000000004</v>
      </c>
    </row>
    <row r="1002" spans="1:15" x14ac:dyDescent="0.35">
      <c r="A1002" s="4">
        <v>45640</v>
      </c>
      <c r="B1002" s="5" t="s">
        <v>694</v>
      </c>
      <c r="C1002" s="5" t="s">
        <v>698</v>
      </c>
      <c r="D1002" s="5" t="s">
        <v>699</v>
      </c>
      <c r="E1002" s="5" t="s">
        <v>152</v>
      </c>
      <c r="F1002" s="5" t="str">
        <f>IF(OR(E1002="Large A Pharmacy", E1002="Large B Pharmacy", E1002="Medium Pharmacy", E1002="Small A Pharmacy", E1002="Small B Pharmacy", E1002="Small C Pharmacy"), "Retail Pharmacy",
IF(OR(E1002="Large A Traditional", E1002="Large B Traditional", E1002="Medium Traditional", E1002="Small A Traditional", E1002="Small B Traditional", E1002="Small C Traditional"), "Retail Traditional",
IF(OR(E1002="Semi WS Beauty", E1002="Semi WS Traditional"), "Wholesale",
IF(OR(E1002="New Beauty", E1002="New Pharmacy", E1002="New Traditional"), "Online / New",
IF(OR(E1002="Specialty", E1002="SubD A", E1002="SubD B"), "Specialty / Niche",
IF(E1002="Hyper", "Hyper", "Other"))))))</f>
        <v>Specialty / Niche</v>
      </c>
      <c r="G1002" s="5" t="s">
        <v>153</v>
      </c>
      <c r="H1002" s="5" t="s">
        <v>188</v>
      </c>
      <c r="I1002" s="5" t="s">
        <v>189</v>
      </c>
      <c r="J1002" s="5">
        <v>56</v>
      </c>
      <c r="K1002" s="5">
        <v>12</v>
      </c>
      <c r="L1002" s="5">
        <v>2236.3200000000002</v>
      </c>
      <c r="M1002" s="5"/>
      <c r="N1002" s="5" t="s">
        <v>695</v>
      </c>
      <c r="O1002" s="6">
        <f>Table1[[#This Row],[quantity]]*Table1[[#This Row],[amount]]</f>
        <v>26835.840000000004</v>
      </c>
    </row>
    <row r="1003" spans="1:15" x14ac:dyDescent="0.35">
      <c r="A1003" s="4">
        <v>45640</v>
      </c>
      <c r="B1003" s="5" t="s">
        <v>694</v>
      </c>
      <c r="C1003" s="5" t="s">
        <v>658</v>
      </c>
      <c r="D1003" s="5" t="s">
        <v>659</v>
      </c>
      <c r="E1003" s="5" t="s">
        <v>152</v>
      </c>
      <c r="F1003" s="5" t="str">
        <f>IF(OR(E1003="Large A Pharmacy", E1003="Large B Pharmacy", E1003="Medium Pharmacy", E1003="Small A Pharmacy", E1003="Small B Pharmacy", E1003="Small C Pharmacy"), "Retail Pharmacy",
IF(OR(E1003="Large A Traditional", E1003="Large B Traditional", E1003="Medium Traditional", E1003="Small A Traditional", E1003="Small B Traditional", E1003="Small C Traditional"), "Retail Traditional",
IF(OR(E1003="Semi WS Beauty", E1003="Semi WS Traditional"), "Wholesale",
IF(OR(E1003="New Beauty", E1003="New Pharmacy", E1003="New Traditional"), "Online / New",
IF(OR(E1003="Specialty", E1003="SubD A", E1003="SubD B"), "Specialty / Niche",
IF(E1003="Hyper", "Hyper", "Other"))))))</f>
        <v>Specialty / Niche</v>
      </c>
      <c r="G1003" s="5" t="s">
        <v>153</v>
      </c>
      <c r="H1003" s="5" t="s">
        <v>188</v>
      </c>
      <c r="I1003" s="5" t="s">
        <v>189</v>
      </c>
      <c r="J1003" s="5">
        <v>56</v>
      </c>
      <c r="K1003" s="5">
        <v>12</v>
      </c>
      <c r="L1003" s="5">
        <v>2236.3200000000002</v>
      </c>
      <c r="M1003" s="5"/>
      <c r="N1003" s="5" t="s">
        <v>695</v>
      </c>
      <c r="O1003" s="6">
        <f>Table1[[#This Row],[quantity]]*Table1[[#This Row],[amount]]</f>
        <v>26835.840000000004</v>
      </c>
    </row>
    <row r="1004" spans="1:15" x14ac:dyDescent="0.35">
      <c r="A1004" s="4">
        <v>45640</v>
      </c>
      <c r="B1004" s="5" t="s">
        <v>694</v>
      </c>
      <c r="C1004" s="5" t="s">
        <v>698</v>
      </c>
      <c r="D1004" s="5" t="s">
        <v>699</v>
      </c>
      <c r="E1004" s="5" t="s">
        <v>152</v>
      </c>
      <c r="F1004" s="5" t="str">
        <f>IF(OR(E1004="Large A Pharmacy", E1004="Large B Pharmacy", E1004="Medium Pharmacy", E1004="Small A Pharmacy", E1004="Small B Pharmacy", E1004="Small C Pharmacy"), "Retail Pharmacy",
IF(OR(E1004="Large A Traditional", E1004="Large B Traditional", E1004="Medium Traditional", E1004="Small A Traditional", E1004="Small B Traditional", E1004="Small C Traditional"), "Retail Traditional",
IF(OR(E1004="Semi WS Beauty", E1004="Semi WS Traditional"), "Wholesale",
IF(OR(E1004="New Beauty", E1004="New Pharmacy", E1004="New Traditional"), "Online / New",
IF(OR(E1004="Specialty", E1004="SubD A", E1004="SubD B"), "Specialty / Niche",
IF(E1004="Hyper", "Hyper", "Other"))))))</f>
        <v>Specialty / Niche</v>
      </c>
      <c r="G1004" s="5" t="s">
        <v>153</v>
      </c>
      <c r="H1004" s="5" t="s">
        <v>188</v>
      </c>
      <c r="I1004" s="5" t="s">
        <v>189</v>
      </c>
      <c r="J1004" s="5">
        <v>56</v>
      </c>
      <c r="K1004" s="5">
        <v>12</v>
      </c>
      <c r="L1004" s="5">
        <v>2236.3200000000002</v>
      </c>
      <c r="M1004" s="5"/>
      <c r="N1004" s="5" t="s">
        <v>695</v>
      </c>
      <c r="O1004" s="6">
        <f>Table1[[#This Row],[quantity]]*Table1[[#This Row],[amount]]</f>
        <v>26835.840000000004</v>
      </c>
    </row>
    <row r="1005" spans="1:15" x14ac:dyDescent="0.35">
      <c r="A1005" s="4">
        <v>45642</v>
      </c>
      <c r="B1005" s="5" t="s">
        <v>694</v>
      </c>
      <c r="C1005" s="5" t="s">
        <v>141</v>
      </c>
      <c r="D1005" s="5" t="s">
        <v>142</v>
      </c>
      <c r="E1005" s="5" t="s">
        <v>74</v>
      </c>
      <c r="F1005" s="5" t="str">
        <f>IF(OR(E1005="Large A Pharmacy", E1005="Large B Pharmacy", E1005="Medium Pharmacy", E1005="Small A Pharmacy", E1005="Small B Pharmacy", E1005="Small C Pharmacy"), "Retail Pharmacy",
IF(OR(E1005="Large A Traditional", E1005="Large B Traditional", E1005="Medium Traditional", E1005="Small A Traditional", E1005="Small B Traditional", E1005="Small C Traditional"), "Retail Traditional",
IF(OR(E1005="Semi WS Beauty", E1005="Semi WS Traditional"), "Wholesale",
IF(OR(E1005="New Beauty", E1005="New Pharmacy", E1005="New Traditional"), "Online / New",
IF(OR(E1005="Specialty", E1005="SubD A", E1005="SubD B"), "Specialty / Niche",
IF(E1005="Hyper", "Hyper", "Other"))))))</f>
        <v>Retail Pharmacy</v>
      </c>
      <c r="G1005" s="5" t="s">
        <v>143</v>
      </c>
      <c r="H1005" s="5" t="s">
        <v>64</v>
      </c>
      <c r="I1005" s="5" t="s">
        <v>154</v>
      </c>
      <c r="J1005" s="5">
        <v>12</v>
      </c>
      <c r="K1005" s="5">
        <v>56</v>
      </c>
      <c r="L1005" s="5">
        <v>17361.12</v>
      </c>
      <c r="M1005" s="5"/>
      <c r="N1005" s="5" t="s">
        <v>695</v>
      </c>
      <c r="O1005" s="6">
        <f>Table1[[#This Row],[quantity]]*Table1[[#This Row],[amount]]</f>
        <v>972222.72</v>
      </c>
    </row>
    <row r="1006" spans="1:15" x14ac:dyDescent="0.35">
      <c r="A1006" s="4">
        <v>45642</v>
      </c>
      <c r="B1006" s="5" t="s">
        <v>694</v>
      </c>
      <c r="C1006" s="5" t="s">
        <v>141</v>
      </c>
      <c r="D1006" s="5" t="s">
        <v>142</v>
      </c>
      <c r="E1006" s="5" t="s">
        <v>74</v>
      </c>
      <c r="F1006" s="5" t="str">
        <f>IF(OR(E1006="Large A Pharmacy", E1006="Large B Pharmacy", E1006="Medium Pharmacy", E1006="Small A Pharmacy", E1006="Small B Pharmacy", E1006="Small C Pharmacy"), "Retail Pharmacy",
IF(OR(E1006="Large A Traditional", E1006="Large B Traditional", E1006="Medium Traditional", E1006="Small A Traditional", E1006="Small B Traditional", E1006="Small C Traditional"), "Retail Traditional",
IF(OR(E1006="Semi WS Beauty", E1006="Semi WS Traditional"), "Wholesale",
IF(OR(E1006="New Beauty", E1006="New Pharmacy", E1006="New Traditional"), "Online / New",
IF(OR(E1006="Specialty", E1006="SubD A", E1006="SubD B"), "Specialty / Niche",
IF(E1006="Hyper", "Hyper", "Other"))))))</f>
        <v>Retail Pharmacy</v>
      </c>
      <c r="G1006" s="5" t="s">
        <v>143</v>
      </c>
      <c r="H1006" s="5" t="s">
        <v>188</v>
      </c>
      <c r="I1006" s="5" t="s">
        <v>189</v>
      </c>
      <c r="J1006" s="5">
        <v>56</v>
      </c>
      <c r="K1006" s="5">
        <v>12</v>
      </c>
      <c r="L1006" s="5">
        <v>2890.92</v>
      </c>
      <c r="M1006" s="5"/>
      <c r="N1006" s="5" t="s">
        <v>146</v>
      </c>
      <c r="O1006" s="6">
        <f>Table1[[#This Row],[quantity]]*Table1[[#This Row],[amount]]</f>
        <v>34691.040000000001</v>
      </c>
    </row>
    <row r="1007" spans="1:15" x14ac:dyDescent="0.35">
      <c r="A1007" s="4">
        <v>45642</v>
      </c>
      <c r="B1007" s="5" t="s">
        <v>694</v>
      </c>
      <c r="C1007" s="5" t="s">
        <v>546</v>
      </c>
      <c r="D1007" s="5" t="s">
        <v>547</v>
      </c>
      <c r="E1007" s="5" t="s">
        <v>152</v>
      </c>
      <c r="F1007" s="5" t="str">
        <f>IF(OR(E1007="Large A Pharmacy", E1007="Large B Pharmacy", E1007="Medium Pharmacy", E1007="Small A Pharmacy", E1007="Small B Pharmacy", E1007="Small C Pharmacy"), "Retail Pharmacy",
IF(OR(E1007="Large A Traditional", E1007="Large B Traditional", E1007="Medium Traditional", E1007="Small A Traditional", E1007="Small B Traditional", E1007="Small C Traditional"), "Retail Traditional",
IF(OR(E1007="Semi WS Beauty", E1007="Semi WS Traditional"), "Wholesale",
IF(OR(E1007="New Beauty", E1007="New Pharmacy", E1007="New Traditional"), "Online / New",
IF(OR(E1007="Specialty", E1007="SubD A", E1007="SubD B"), "Specialty / Niche",
IF(E1007="Hyper", "Hyper", "Other"))))))</f>
        <v>Specialty / Niche</v>
      </c>
      <c r="G1007" s="5" t="s">
        <v>153</v>
      </c>
      <c r="H1007" s="5" t="s">
        <v>188</v>
      </c>
      <c r="I1007" s="5" t="s">
        <v>189</v>
      </c>
      <c r="J1007" s="5">
        <v>56</v>
      </c>
      <c r="K1007" s="5">
        <v>12</v>
      </c>
      <c r="L1007" s="5">
        <v>2236.3200000000002</v>
      </c>
      <c r="M1007" s="5"/>
      <c r="N1007" s="5" t="s">
        <v>146</v>
      </c>
      <c r="O1007" s="6">
        <f>Table1[[#This Row],[quantity]]*Table1[[#This Row],[amount]]</f>
        <v>26835.840000000004</v>
      </c>
    </row>
    <row r="1008" spans="1:15" x14ac:dyDescent="0.35">
      <c r="A1008" s="4">
        <v>45642</v>
      </c>
      <c r="B1008" s="5" t="s">
        <v>694</v>
      </c>
      <c r="C1008" s="5" t="s">
        <v>546</v>
      </c>
      <c r="D1008" s="5" t="s">
        <v>547</v>
      </c>
      <c r="E1008" s="5" t="s">
        <v>152</v>
      </c>
      <c r="F1008" s="5" t="str">
        <f>IF(OR(E1008="Large A Pharmacy", E1008="Large B Pharmacy", E1008="Medium Pharmacy", E1008="Small A Pharmacy", E1008="Small B Pharmacy", E1008="Small C Pharmacy"), "Retail Pharmacy",
IF(OR(E1008="Large A Traditional", E1008="Large B Traditional", E1008="Medium Traditional", E1008="Small A Traditional", E1008="Small B Traditional", E1008="Small C Traditional"), "Retail Traditional",
IF(OR(E1008="Semi WS Beauty", E1008="Semi WS Traditional"), "Wholesale",
IF(OR(E1008="New Beauty", E1008="New Pharmacy", E1008="New Traditional"), "Online / New",
IF(OR(E1008="Specialty", E1008="SubD A", E1008="SubD B"), "Specialty / Niche",
IF(E1008="Hyper", "Hyper", "Other"))))))</f>
        <v>Specialty / Niche</v>
      </c>
      <c r="G1008" s="5" t="s">
        <v>153</v>
      </c>
      <c r="H1008" s="5" t="s">
        <v>188</v>
      </c>
      <c r="I1008" s="5" t="s">
        <v>189</v>
      </c>
      <c r="J1008" s="5">
        <v>48</v>
      </c>
      <c r="K1008" s="5">
        <v>14</v>
      </c>
      <c r="L1008" s="5">
        <v>1043.56</v>
      </c>
      <c r="M1008" s="5"/>
      <c r="N1008" s="5" t="s">
        <v>146</v>
      </c>
      <c r="O1008" s="6">
        <f>Table1[[#This Row],[quantity]]*Table1[[#This Row],[amount]]</f>
        <v>14609.84</v>
      </c>
    </row>
    <row r="1009" spans="1:15" x14ac:dyDescent="0.35">
      <c r="A1009" s="4">
        <v>45645</v>
      </c>
      <c r="B1009" s="5" t="s">
        <v>694</v>
      </c>
      <c r="C1009" s="5" t="s">
        <v>543</v>
      </c>
      <c r="D1009" s="5" t="s">
        <v>544</v>
      </c>
      <c r="E1009" s="5" t="s">
        <v>83</v>
      </c>
      <c r="F1009" s="5" t="str">
        <f>IF(OR(E1009="Large A Pharmacy", E1009="Large B Pharmacy", E1009="Medium Pharmacy", E1009="Small A Pharmacy", E1009="Small B Pharmacy", E1009="Small C Pharmacy"), "Retail Pharmacy",
IF(OR(E1009="Large A Traditional", E1009="Large B Traditional", E1009="Medium Traditional", E1009="Small A Traditional", E1009="Small B Traditional", E1009="Small C Traditional"), "Retail Traditional",
IF(OR(E1009="Semi WS Beauty", E1009="Semi WS Traditional"), "Wholesale",
IF(OR(E1009="New Beauty", E1009="New Pharmacy", E1009="New Traditional"), "Online / New",
IF(OR(E1009="Specialty", E1009="SubD A", E1009="SubD B"), "Specialty / Niche",
IF(E1009="Hyper", "Hyper", "Other"))))))</f>
        <v>Specialty / Niche</v>
      </c>
      <c r="G1009" s="5" t="s">
        <v>84</v>
      </c>
      <c r="H1009" s="5" t="s">
        <v>188</v>
      </c>
      <c r="I1009" s="5" t="s">
        <v>189</v>
      </c>
      <c r="J1009" s="5">
        <v>56</v>
      </c>
      <c r="K1009" s="5">
        <v>12</v>
      </c>
      <c r="L1009" s="5">
        <v>2236.3200000000002</v>
      </c>
      <c r="M1009" s="5"/>
      <c r="N1009" s="5" t="s">
        <v>146</v>
      </c>
      <c r="O1009" s="6">
        <f>Table1[[#This Row],[quantity]]*Table1[[#This Row],[amount]]</f>
        <v>26835.840000000004</v>
      </c>
    </row>
    <row r="1010" spans="1:15" x14ac:dyDescent="0.35">
      <c r="A1010" s="4">
        <v>45645</v>
      </c>
      <c r="B1010" s="5" t="s">
        <v>694</v>
      </c>
      <c r="C1010" s="5" t="s">
        <v>543</v>
      </c>
      <c r="D1010" s="5" t="s">
        <v>544</v>
      </c>
      <c r="E1010" s="5" t="s">
        <v>83</v>
      </c>
      <c r="F1010" s="5" t="str">
        <f>IF(OR(E1010="Large A Pharmacy", E1010="Large B Pharmacy", E1010="Medium Pharmacy", E1010="Small A Pharmacy", E1010="Small B Pharmacy", E1010="Small C Pharmacy"), "Retail Pharmacy",
IF(OR(E1010="Large A Traditional", E1010="Large B Traditional", E1010="Medium Traditional", E1010="Small A Traditional", E1010="Small B Traditional", E1010="Small C Traditional"), "Retail Traditional",
IF(OR(E1010="Semi WS Beauty", E1010="Semi WS Traditional"), "Wholesale",
IF(OR(E1010="New Beauty", E1010="New Pharmacy", E1010="New Traditional"), "Online / New",
IF(OR(E1010="Specialty", E1010="SubD A", E1010="SubD B"), "Specialty / Niche",
IF(E1010="Hyper", "Hyper", "Other"))))))</f>
        <v>Specialty / Niche</v>
      </c>
      <c r="G1010" s="5" t="s">
        <v>84</v>
      </c>
      <c r="H1010" s="5" t="s">
        <v>188</v>
      </c>
      <c r="I1010" s="5" t="s">
        <v>189</v>
      </c>
      <c r="J1010" s="5">
        <v>56</v>
      </c>
      <c r="K1010" s="5">
        <v>12</v>
      </c>
      <c r="L1010" s="5">
        <v>2236.3200000000002</v>
      </c>
      <c r="M1010" s="5"/>
      <c r="N1010" s="5" t="s">
        <v>146</v>
      </c>
      <c r="O1010" s="6">
        <f>Table1[[#This Row],[quantity]]*Table1[[#This Row],[amount]]</f>
        <v>26835.840000000004</v>
      </c>
    </row>
    <row r="1011" spans="1:15" x14ac:dyDescent="0.35">
      <c r="A1011" s="4">
        <v>45645</v>
      </c>
      <c r="B1011" s="5" t="s">
        <v>694</v>
      </c>
      <c r="C1011" s="5" t="s">
        <v>543</v>
      </c>
      <c r="D1011" s="5" t="s">
        <v>544</v>
      </c>
      <c r="E1011" s="5" t="s">
        <v>83</v>
      </c>
      <c r="F1011" s="5" t="str">
        <f>IF(OR(E1011="Large A Pharmacy", E1011="Large B Pharmacy", E1011="Medium Pharmacy", E1011="Small A Pharmacy", E1011="Small B Pharmacy", E1011="Small C Pharmacy"), "Retail Pharmacy",
IF(OR(E1011="Large A Traditional", E1011="Large B Traditional", E1011="Medium Traditional", E1011="Small A Traditional", E1011="Small B Traditional", E1011="Small C Traditional"), "Retail Traditional",
IF(OR(E1011="Semi WS Beauty", E1011="Semi WS Traditional"), "Wholesale",
IF(OR(E1011="New Beauty", E1011="New Pharmacy", E1011="New Traditional"), "Online / New",
IF(OR(E1011="Specialty", E1011="SubD A", E1011="SubD B"), "Specialty / Niche",
IF(E1011="Hyper", "Hyper", "Other"))))))</f>
        <v>Specialty / Niche</v>
      </c>
      <c r="G1011" s="5" t="s">
        <v>84</v>
      </c>
      <c r="H1011" s="5" t="s">
        <v>188</v>
      </c>
      <c r="I1011" s="5" t="s">
        <v>189</v>
      </c>
      <c r="J1011" s="5">
        <v>56</v>
      </c>
      <c r="K1011" s="5">
        <v>12</v>
      </c>
      <c r="L1011" s="5">
        <v>2236.3200000000002</v>
      </c>
      <c r="M1011" s="5"/>
      <c r="N1011" s="5" t="s">
        <v>146</v>
      </c>
      <c r="O1011" s="6">
        <f>Table1[[#This Row],[quantity]]*Table1[[#This Row],[amount]]</f>
        <v>26835.840000000004</v>
      </c>
    </row>
    <row r="1012" spans="1:15" x14ac:dyDescent="0.35">
      <c r="A1012" s="4">
        <v>45628</v>
      </c>
      <c r="B1012" s="5" t="s">
        <v>694</v>
      </c>
      <c r="C1012" s="5" t="s">
        <v>736</v>
      </c>
      <c r="D1012" s="5" t="s">
        <v>737</v>
      </c>
      <c r="E1012" s="5" t="s">
        <v>179</v>
      </c>
      <c r="F1012" s="5" t="str">
        <f>IF(OR(E1012="Large A Pharmacy", E1012="Large B Pharmacy", E1012="Medium Pharmacy", E1012="Small A Pharmacy", E1012="Small B Pharmacy", E1012="Small C Pharmacy"), "Retail Pharmacy",
IF(OR(E1012="Large A Traditional", E1012="Large B Traditional", E1012="Medium Traditional", E1012="Small A Traditional", E1012="Small B Traditional", E1012="Small C Traditional"), "Retail Traditional",
IF(OR(E1012="Semi WS Beauty", E1012="Semi WS Traditional"), "Wholesale",
IF(OR(E1012="New Beauty", E1012="New Pharmacy", E1012="New Traditional"), "Online / New",
IF(OR(E1012="Specialty", E1012="SubD A", E1012="SubD B"), "Specialty / Niche",
IF(E1012="Hyper", "Hyper", "Other"))))))</f>
        <v>Hyper</v>
      </c>
      <c r="G1012" s="5" t="s">
        <v>180</v>
      </c>
      <c r="H1012" s="5" t="s">
        <v>194</v>
      </c>
      <c r="I1012" s="5" t="s">
        <v>195</v>
      </c>
      <c r="J1012" s="5">
        <v>48</v>
      </c>
      <c r="K1012" s="5">
        <v>14</v>
      </c>
      <c r="L1012" s="5">
        <v>2026.22</v>
      </c>
      <c r="M1012" s="5"/>
      <c r="N1012" s="5" t="s">
        <v>23</v>
      </c>
      <c r="O1012" s="6">
        <f>Table1[[#This Row],[quantity]]*Table1[[#This Row],[amount]]</f>
        <v>28367.08</v>
      </c>
    </row>
    <row r="1013" spans="1:15" x14ac:dyDescent="0.35">
      <c r="A1013" s="4">
        <v>45642</v>
      </c>
      <c r="B1013" s="5" t="s">
        <v>694</v>
      </c>
      <c r="C1013" s="5" t="s">
        <v>546</v>
      </c>
      <c r="D1013" s="5" t="s">
        <v>547</v>
      </c>
      <c r="E1013" s="5" t="s">
        <v>152</v>
      </c>
      <c r="F1013" s="5" t="str">
        <f>IF(OR(E1013="Large A Pharmacy", E1013="Large B Pharmacy", E1013="Medium Pharmacy", E1013="Small A Pharmacy", E1013="Small B Pharmacy", E1013="Small C Pharmacy"), "Retail Pharmacy",
IF(OR(E1013="Large A Traditional", E1013="Large B Traditional", E1013="Medium Traditional", E1013="Small A Traditional", E1013="Small B Traditional", E1013="Small C Traditional"), "Retail Traditional",
IF(OR(E1013="Semi WS Beauty", E1013="Semi WS Traditional"), "Wholesale",
IF(OR(E1013="New Beauty", E1013="New Pharmacy", E1013="New Traditional"), "Online / New",
IF(OR(E1013="Specialty", E1013="SubD A", E1013="SubD B"), "Specialty / Niche",
IF(E1013="Hyper", "Hyper", "Other"))))))</f>
        <v>Specialty / Niche</v>
      </c>
      <c r="G1013" s="5" t="s">
        <v>153</v>
      </c>
      <c r="H1013" s="5" t="s">
        <v>130</v>
      </c>
      <c r="I1013" s="5" t="s">
        <v>156</v>
      </c>
      <c r="J1013" s="5">
        <v>5</v>
      </c>
      <c r="K1013" s="5">
        <v>141</v>
      </c>
      <c r="L1013" s="5">
        <v>14387.64</v>
      </c>
      <c r="M1013" s="5"/>
      <c r="N1013" s="5" t="s">
        <v>146</v>
      </c>
      <c r="O1013" s="6">
        <f>Table1[[#This Row],[quantity]]*Table1[[#This Row],[amount]]</f>
        <v>2028657.24</v>
      </c>
    </row>
    <row r="1014" spans="1:15" x14ac:dyDescent="0.35">
      <c r="A1014" s="4">
        <v>45640</v>
      </c>
      <c r="B1014" s="5" t="s">
        <v>694</v>
      </c>
      <c r="C1014" s="5" t="s">
        <v>150</v>
      </c>
      <c r="D1014" s="5" t="s">
        <v>151</v>
      </c>
      <c r="E1014" s="5" t="s">
        <v>152</v>
      </c>
      <c r="F1014" s="5" t="str">
        <f>IF(OR(E1014="Large A Pharmacy", E1014="Large B Pharmacy", E1014="Medium Pharmacy", E1014="Small A Pharmacy", E1014="Small B Pharmacy", E1014="Small C Pharmacy"), "Retail Pharmacy",
IF(OR(E1014="Large A Traditional", E1014="Large B Traditional", E1014="Medium Traditional", E1014="Small A Traditional", E1014="Small B Traditional", E1014="Small C Traditional"), "Retail Traditional",
IF(OR(E1014="Semi WS Beauty", E1014="Semi WS Traditional"), "Wholesale",
IF(OR(E1014="New Beauty", E1014="New Pharmacy", E1014="New Traditional"), "Online / New",
IF(OR(E1014="Specialty", E1014="SubD A", E1014="SubD B"), "Specialty / Niche",
IF(E1014="Hyper", "Hyper", "Other"))))))</f>
        <v>Specialty / Niche</v>
      </c>
      <c r="G1014" s="5" t="s">
        <v>153</v>
      </c>
      <c r="H1014" s="5" t="s">
        <v>41</v>
      </c>
      <c r="I1014" s="5" t="s">
        <v>42</v>
      </c>
      <c r="J1014" s="5">
        <v>12</v>
      </c>
      <c r="K1014" s="5">
        <v>60</v>
      </c>
      <c r="L1014" s="5">
        <v>15600</v>
      </c>
      <c r="M1014" s="5"/>
      <c r="N1014" s="5" t="s">
        <v>695</v>
      </c>
      <c r="O1014" s="6">
        <f>Table1[[#This Row],[quantity]]*Table1[[#This Row],[amount]]</f>
        <v>936000</v>
      </c>
    </row>
    <row r="1015" spans="1:15" x14ac:dyDescent="0.35">
      <c r="A1015" s="4">
        <v>45640</v>
      </c>
      <c r="B1015" s="5" t="s">
        <v>694</v>
      </c>
      <c r="C1015" s="5" t="s">
        <v>702</v>
      </c>
      <c r="D1015" s="5" t="s">
        <v>703</v>
      </c>
      <c r="E1015" s="5" t="s">
        <v>83</v>
      </c>
      <c r="F1015" s="5" t="str">
        <f>IF(OR(E1015="Large A Pharmacy", E1015="Large B Pharmacy", E1015="Medium Pharmacy", E1015="Small A Pharmacy", E1015="Small B Pharmacy", E1015="Small C Pharmacy"), "Retail Pharmacy",
IF(OR(E1015="Large A Traditional", E1015="Large B Traditional", E1015="Medium Traditional", E1015="Small A Traditional", E1015="Small B Traditional", E1015="Small C Traditional"), "Retail Traditional",
IF(OR(E1015="Semi WS Beauty", E1015="Semi WS Traditional"), "Wholesale",
IF(OR(E1015="New Beauty", E1015="New Pharmacy", E1015="New Traditional"), "Online / New",
IF(OR(E1015="Specialty", E1015="SubD A", E1015="SubD B"), "Specialty / Niche",
IF(E1015="Hyper", "Hyper", "Other"))))))</f>
        <v>Specialty / Niche</v>
      </c>
      <c r="G1015" s="5" t="s">
        <v>84</v>
      </c>
      <c r="H1015" s="5" t="s">
        <v>130</v>
      </c>
      <c r="I1015" s="5" t="s">
        <v>556</v>
      </c>
      <c r="J1015" s="5">
        <v>12</v>
      </c>
      <c r="K1015" s="5">
        <v>60</v>
      </c>
      <c r="L1015" s="5">
        <v>11055.6</v>
      </c>
      <c r="M1015" s="5"/>
      <c r="N1015" s="5" t="s">
        <v>695</v>
      </c>
      <c r="O1015" s="6">
        <f>Table1[[#This Row],[quantity]]*Table1[[#This Row],[amount]]</f>
        <v>663336</v>
      </c>
    </row>
    <row r="1016" spans="1:15" x14ac:dyDescent="0.35">
      <c r="A1016" s="4">
        <v>45640</v>
      </c>
      <c r="B1016" s="5" t="s">
        <v>694</v>
      </c>
      <c r="C1016" s="5" t="s">
        <v>561</v>
      </c>
      <c r="D1016" s="5" t="s">
        <v>562</v>
      </c>
      <c r="E1016" s="5" t="s">
        <v>83</v>
      </c>
      <c r="F1016" s="5" t="str">
        <f>IF(OR(E1016="Large A Pharmacy", E1016="Large B Pharmacy", E1016="Medium Pharmacy", E1016="Small A Pharmacy", E1016="Small B Pharmacy", E1016="Small C Pharmacy"), "Retail Pharmacy",
IF(OR(E1016="Large A Traditional", E1016="Large B Traditional", E1016="Medium Traditional", E1016="Small A Traditional", E1016="Small B Traditional", E1016="Small C Traditional"), "Retail Traditional",
IF(OR(E1016="Semi WS Beauty", E1016="Semi WS Traditional"), "Wholesale",
IF(OR(E1016="New Beauty", E1016="New Pharmacy", E1016="New Traditional"), "Online / New",
IF(OR(E1016="Specialty", E1016="SubD A", E1016="SubD B"), "Specialty / Niche",
IF(E1016="Hyper", "Hyper", "Other"))))))</f>
        <v>Specialty / Niche</v>
      </c>
      <c r="G1016" s="5" t="s">
        <v>84</v>
      </c>
      <c r="H1016" s="5" t="s">
        <v>188</v>
      </c>
      <c r="I1016" s="5" t="s">
        <v>612</v>
      </c>
      <c r="J1016" s="5">
        <v>24</v>
      </c>
      <c r="K1016" s="5">
        <v>30</v>
      </c>
      <c r="L1016" s="5">
        <v>5154.6000000000004</v>
      </c>
      <c r="M1016" s="5"/>
      <c r="N1016" s="5" t="s">
        <v>695</v>
      </c>
      <c r="O1016" s="6">
        <f>Table1[[#This Row],[quantity]]*Table1[[#This Row],[amount]]</f>
        <v>154638</v>
      </c>
    </row>
    <row r="1017" spans="1:15" x14ac:dyDescent="0.35">
      <c r="A1017" s="4">
        <v>45642</v>
      </c>
      <c r="B1017" s="5" t="s">
        <v>694</v>
      </c>
      <c r="C1017" s="5" t="s">
        <v>141</v>
      </c>
      <c r="D1017" s="5" t="s">
        <v>142</v>
      </c>
      <c r="E1017" s="5" t="s">
        <v>74</v>
      </c>
      <c r="F1017" s="5" t="str">
        <f>IF(OR(E1017="Large A Pharmacy", E1017="Large B Pharmacy", E1017="Medium Pharmacy", E1017="Small A Pharmacy", E1017="Small B Pharmacy", E1017="Small C Pharmacy"), "Retail Pharmacy",
IF(OR(E1017="Large A Traditional", E1017="Large B Traditional", E1017="Medium Traditional", E1017="Small A Traditional", E1017="Small B Traditional", E1017="Small C Traditional"), "Retail Traditional",
IF(OR(E1017="Semi WS Beauty", E1017="Semi WS Traditional"), "Wholesale",
IF(OR(E1017="New Beauty", E1017="New Pharmacy", E1017="New Traditional"), "Online / New",
IF(OR(E1017="Specialty", E1017="SubD A", E1017="SubD B"), "Specialty / Niche",
IF(E1017="Hyper", "Hyper", "Other"))))))</f>
        <v>Retail Pharmacy</v>
      </c>
      <c r="G1017" s="5" t="s">
        <v>143</v>
      </c>
      <c r="H1017" s="5" t="s">
        <v>28</v>
      </c>
      <c r="I1017" s="5" t="s">
        <v>85</v>
      </c>
      <c r="J1017" s="5">
        <v>60</v>
      </c>
      <c r="K1017" s="5">
        <v>12</v>
      </c>
      <c r="L1017" s="5">
        <v>14864.88</v>
      </c>
      <c r="M1017" s="5"/>
      <c r="N1017" s="5" t="s">
        <v>695</v>
      </c>
      <c r="O1017" s="6">
        <f>Table1[[#This Row],[quantity]]*Table1[[#This Row],[amount]]</f>
        <v>178378.56</v>
      </c>
    </row>
    <row r="1018" spans="1:15" x14ac:dyDescent="0.35">
      <c r="A1018" s="4">
        <v>45642</v>
      </c>
      <c r="B1018" s="5" t="s">
        <v>694</v>
      </c>
      <c r="C1018" s="5" t="s">
        <v>141</v>
      </c>
      <c r="D1018" s="5" t="s">
        <v>142</v>
      </c>
      <c r="E1018" s="5" t="s">
        <v>74</v>
      </c>
      <c r="F1018" s="5" t="str">
        <f>IF(OR(E1018="Large A Pharmacy", E1018="Large B Pharmacy", E1018="Medium Pharmacy", E1018="Small A Pharmacy", E1018="Small B Pharmacy", E1018="Small C Pharmacy"), "Retail Pharmacy",
IF(OR(E1018="Large A Traditional", E1018="Large B Traditional", E1018="Medium Traditional", E1018="Small A Traditional", E1018="Small B Traditional", E1018="Small C Traditional"), "Retail Traditional",
IF(OR(E1018="Semi WS Beauty", E1018="Semi WS Traditional"), "Wholesale",
IF(OR(E1018="New Beauty", E1018="New Pharmacy", E1018="New Traditional"), "Online / New",
IF(OR(E1018="Specialty", E1018="SubD A", E1018="SubD B"), "Specialty / Niche",
IF(E1018="Hyper", "Hyper", "Other"))))))</f>
        <v>Retail Pharmacy</v>
      </c>
      <c r="G1018" s="5" t="s">
        <v>143</v>
      </c>
      <c r="H1018" s="5" t="s">
        <v>64</v>
      </c>
      <c r="I1018" s="5" t="s">
        <v>154</v>
      </c>
      <c r="J1018" s="5">
        <v>60</v>
      </c>
      <c r="K1018" s="5">
        <v>12</v>
      </c>
      <c r="L1018" s="5">
        <v>973.08</v>
      </c>
      <c r="M1018" s="5"/>
      <c r="N1018" s="5" t="s">
        <v>695</v>
      </c>
      <c r="O1018" s="6">
        <f>Table1[[#This Row],[quantity]]*Table1[[#This Row],[amount]]</f>
        <v>11676.960000000001</v>
      </c>
    </row>
    <row r="1019" spans="1:15" x14ac:dyDescent="0.35">
      <c r="A1019" s="4">
        <v>45642</v>
      </c>
      <c r="B1019" s="5" t="s">
        <v>694</v>
      </c>
      <c r="C1019" s="5" t="s">
        <v>141</v>
      </c>
      <c r="D1019" s="5" t="s">
        <v>142</v>
      </c>
      <c r="E1019" s="5" t="s">
        <v>74</v>
      </c>
      <c r="F1019" s="5" t="str">
        <f>IF(OR(E1019="Large A Pharmacy", E1019="Large B Pharmacy", E1019="Medium Pharmacy", E1019="Small A Pharmacy", E1019="Small B Pharmacy", E1019="Small C Pharmacy"), "Retail Pharmacy",
IF(OR(E1019="Large A Traditional", E1019="Large B Traditional", E1019="Medium Traditional", E1019="Small A Traditional", E1019="Small B Traditional", E1019="Small C Traditional"), "Retail Traditional",
IF(OR(E1019="Semi WS Beauty", E1019="Semi WS Traditional"), "Wholesale",
IF(OR(E1019="New Beauty", E1019="New Pharmacy", E1019="New Traditional"), "Online / New",
IF(OR(E1019="Specialty", E1019="SubD A", E1019="SubD B"), "Specialty / Niche",
IF(E1019="Hyper", "Hyper", "Other"))))))</f>
        <v>Retail Pharmacy</v>
      </c>
      <c r="G1019" s="5" t="s">
        <v>143</v>
      </c>
      <c r="H1019" s="5" t="s">
        <v>20</v>
      </c>
      <c r="I1019" s="5" t="s">
        <v>21</v>
      </c>
      <c r="J1019" s="5">
        <v>72</v>
      </c>
      <c r="K1019" s="5">
        <v>10</v>
      </c>
      <c r="L1019" s="5">
        <v>4606.2</v>
      </c>
      <c r="M1019" s="5"/>
      <c r="N1019" s="5" t="s">
        <v>695</v>
      </c>
      <c r="O1019" s="6">
        <f>Table1[[#This Row],[quantity]]*Table1[[#This Row],[amount]]</f>
        <v>46062</v>
      </c>
    </row>
    <row r="1020" spans="1:15" x14ac:dyDescent="0.35">
      <c r="A1020" s="4">
        <v>45642</v>
      </c>
      <c r="B1020" s="5" t="s">
        <v>694</v>
      </c>
      <c r="C1020" s="5" t="s">
        <v>546</v>
      </c>
      <c r="D1020" s="5" t="s">
        <v>547</v>
      </c>
      <c r="E1020" s="5" t="s">
        <v>152</v>
      </c>
      <c r="F1020" s="5" t="str">
        <f>IF(OR(E1020="Large A Pharmacy", E1020="Large B Pharmacy", E1020="Medium Pharmacy", E1020="Small A Pharmacy", E1020="Small B Pharmacy", E1020="Small C Pharmacy"), "Retail Pharmacy",
IF(OR(E1020="Large A Traditional", E1020="Large B Traditional", E1020="Medium Traditional", E1020="Small A Traditional", E1020="Small B Traditional", E1020="Small C Traditional"), "Retail Traditional",
IF(OR(E1020="Semi WS Beauty", E1020="Semi WS Traditional"), "Wholesale",
IF(OR(E1020="New Beauty", E1020="New Pharmacy", E1020="New Traditional"), "Online / New",
IF(OR(E1020="Specialty", E1020="SubD A", E1020="SubD B"), "Specialty / Niche",
IF(E1020="Hyper", "Hyper", "Other"))))))</f>
        <v>Specialty / Niche</v>
      </c>
      <c r="G1020" s="5" t="s">
        <v>153</v>
      </c>
      <c r="H1020" s="5" t="s">
        <v>130</v>
      </c>
      <c r="I1020" s="5" t="s">
        <v>556</v>
      </c>
      <c r="J1020" s="5">
        <v>12</v>
      </c>
      <c r="K1020" s="5">
        <v>60</v>
      </c>
      <c r="L1020" s="5">
        <v>9610.7999999999993</v>
      </c>
      <c r="M1020" s="5"/>
      <c r="N1020" s="5" t="s">
        <v>146</v>
      </c>
      <c r="O1020" s="6">
        <f>Table1[[#This Row],[quantity]]*Table1[[#This Row],[amount]]</f>
        <v>576648</v>
      </c>
    </row>
    <row r="1021" spans="1:15" x14ac:dyDescent="0.35">
      <c r="A1021" s="4">
        <v>45643</v>
      </c>
      <c r="B1021" s="5" t="s">
        <v>694</v>
      </c>
      <c r="C1021" s="5" t="s">
        <v>696</v>
      </c>
      <c r="D1021" s="5" t="s">
        <v>697</v>
      </c>
      <c r="E1021" s="5" t="s">
        <v>83</v>
      </c>
      <c r="F1021" s="5" t="str">
        <f>IF(OR(E1021="Large A Pharmacy", E1021="Large B Pharmacy", E1021="Medium Pharmacy", E1021="Small A Pharmacy", E1021="Small B Pharmacy", E1021="Small C Pharmacy"), "Retail Pharmacy",
IF(OR(E1021="Large A Traditional", E1021="Large B Traditional", E1021="Medium Traditional", E1021="Small A Traditional", E1021="Small B Traditional", E1021="Small C Traditional"), "Retail Traditional",
IF(OR(E1021="Semi WS Beauty", E1021="Semi WS Traditional"), "Wholesale",
IF(OR(E1021="New Beauty", E1021="New Pharmacy", E1021="New Traditional"), "Online / New",
IF(OR(E1021="Specialty", E1021="SubD A", E1021="SubD B"), "Specialty / Niche",
IF(E1021="Hyper", "Hyper", "Other"))))))</f>
        <v>Specialty / Niche</v>
      </c>
      <c r="G1021" s="5" t="s">
        <v>84</v>
      </c>
      <c r="H1021" s="5" t="s">
        <v>144</v>
      </c>
      <c r="I1021" s="5" t="s">
        <v>145</v>
      </c>
      <c r="J1021" s="5">
        <v>36</v>
      </c>
      <c r="K1021" s="5">
        <v>20</v>
      </c>
      <c r="L1021" s="5">
        <v>2250</v>
      </c>
      <c r="M1021" s="5"/>
      <c r="N1021" s="5" t="s">
        <v>146</v>
      </c>
      <c r="O1021" s="6">
        <f>Table1[[#This Row],[quantity]]*Table1[[#This Row],[amount]]</f>
        <v>45000</v>
      </c>
    </row>
    <row r="1022" spans="1:15" x14ac:dyDescent="0.35">
      <c r="A1022" s="4">
        <v>45644</v>
      </c>
      <c r="B1022" s="5" t="s">
        <v>694</v>
      </c>
      <c r="C1022" s="5" t="s">
        <v>709</v>
      </c>
      <c r="D1022" s="5" t="s">
        <v>710</v>
      </c>
      <c r="E1022" s="5" t="s">
        <v>83</v>
      </c>
      <c r="F1022" s="5" t="str">
        <f>IF(OR(E1022="Large A Pharmacy", E1022="Large B Pharmacy", E1022="Medium Pharmacy", E1022="Small A Pharmacy", E1022="Small B Pharmacy", E1022="Small C Pharmacy"), "Retail Pharmacy",
IF(OR(E1022="Large A Traditional", E1022="Large B Traditional", E1022="Medium Traditional", E1022="Small A Traditional", E1022="Small B Traditional", E1022="Small C Traditional"), "Retail Traditional",
IF(OR(E1022="Semi WS Beauty", E1022="Semi WS Traditional"), "Wholesale",
IF(OR(E1022="New Beauty", E1022="New Pharmacy", E1022="New Traditional"), "Online / New",
IF(OR(E1022="Specialty", E1022="SubD A", E1022="SubD B"), "Specialty / Niche",
IF(E1022="Hyper", "Hyper", "Other"))))))</f>
        <v>Specialty / Niche</v>
      </c>
      <c r="G1022" s="5" t="s">
        <v>84</v>
      </c>
      <c r="H1022" s="5" t="s">
        <v>130</v>
      </c>
      <c r="I1022" s="5" t="s">
        <v>556</v>
      </c>
      <c r="J1022" s="5">
        <v>12</v>
      </c>
      <c r="K1022" s="5">
        <v>60</v>
      </c>
      <c r="L1022" s="5">
        <v>9610.7999999999993</v>
      </c>
      <c r="M1022" s="5"/>
      <c r="N1022" s="5" t="s">
        <v>146</v>
      </c>
      <c r="O1022" s="6">
        <f>Table1[[#This Row],[quantity]]*Table1[[#This Row],[amount]]</f>
        <v>576648</v>
      </c>
    </row>
    <row r="1023" spans="1:15" x14ac:dyDescent="0.35">
      <c r="A1023" s="4">
        <v>45646</v>
      </c>
      <c r="B1023" s="5" t="s">
        <v>694</v>
      </c>
      <c r="C1023" s="5" t="s">
        <v>704</v>
      </c>
      <c r="D1023" s="5" t="s">
        <v>705</v>
      </c>
      <c r="E1023" s="5" t="s">
        <v>83</v>
      </c>
      <c r="F1023" s="5" t="str">
        <f>IF(OR(E1023="Large A Pharmacy", E1023="Large B Pharmacy", E1023="Medium Pharmacy", E1023="Small A Pharmacy", E1023="Small B Pharmacy", E1023="Small C Pharmacy"), "Retail Pharmacy",
IF(OR(E1023="Large A Traditional", E1023="Large B Traditional", E1023="Medium Traditional", E1023="Small A Traditional", E1023="Small B Traditional", E1023="Small C Traditional"), "Retail Traditional",
IF(OR(E1023="Semi WS Beauty", E1023="Semi WS Traditional"), "Wholesale",
IF(OR(E1023="New Beauty", E1023="New Pharmacy", E1023="New Traditional"), "Online / New",
IF(OR(E1023="Specialty", E1023="SubD A", E1023="SubD B"), "Specialty / Niche",
IF(E1023="Hyper", "Hyper", "Other"))))))</f>
        <v>Specialty / Niche</v>
      </c>
      <c r="G1023" s="5" t="s">
        <v>84</v>
      </c>
      <c r="H1023" s="5" t="s">
        <v>130</v>
      </c>
      <c r="I1023" s="5" t="s">
        <v>556</v>
      </c>
      <c r="J1023" s="5">
        <v>12</v>
      </c>
      <c r="K1023" s="5">
        <v>60</v>
      </c>
      <c r="L1023" s="5">
        <v>9610.7999999999993</v>
      </c>
      <c r="M1023" s="5"/>
      <c r="N1023" s="5" t="s">
        <v>146</v>
      </c>
      <c r="O1023" s="6">
        <f>Table1[[#This Row],[quantity]]*Table1[[#This Row],[amount]]</f>
        <v>576648</v>
      </c>
    </row>
    <row r="1024" spans="1:15" x14ac:dyDescent="0.35">
      <c r="A1024" s="4">
        <v>45640</v>
      </c>
      <c r="B1024" s="5" t="s">
        <v>694</v>
      </c>
      <c r="C1024" s="5" t="s">
        <v>715</v>
      </c>
      <c r="D1024" s="5" t="s">
        <v>716</v>
      </c>
      <c r="E1024" s="5" t="s">
        <v>152</v>
      </c>
      <c r="F1024" s="5" t="str">
        <f>IF(OR(E1024="Large A Pharmacy", E1024="Large B Pharmacy", E1024="Medium Pharmacy", E1024="Small A Pharmacy", E1024="Small B Pharmacy", E1024="Small C Pharmacy"), "Retail Pharmacy",
IF(OR(E1024="Large A Traditional", E1024="Large B Traditional", E1024="Medium Traditional", E1024="Small A Traditional", E1024="Small B Traditional", E1024="Small C Traditional"), "Retail Traditional",
IF(OR(E1024="Semi WS Beauty", E1024="Semi WS Traditional"), "Wholesale",
IF(OR(E1024="New Beauty", E1024="New Pharmacy", E1024="New Traditional"), "Online / New",
IF(OR(E1024="Specialty", E1024="SubD A", E1024="SubD B"), "Specialty / Niche",
IF(E1024="Hyper", "Hyper", "Other"))))))</f>
        <v>Specialty / Niche</v>
      </c>
      <c r="G1024" s="5" t="s">
        <v>153</v>
      </c>
      <c r="H1024" s="5" t="s">
        <v>130</v>
      </c>
      <c r="I1024" s="5" t="s">
        <v>156</v>
      </c>
      <c r="J1024" s="5">
        <v>5</v>
      </c>
      <c r="K1024" s="5">
        <v>146</v>
      </c>
      <c r="L1024" s="5">
        <v>14897.84</v>
      </c>
      <c r="M1024" s="5"/>
      <c r="N1024" s="5" t="s">
        <v>695</v>
      </c>
      <c r="O1024" s="6">
        <f>Table1[[#This Row],[quantity]]*Table1[[#This Row],[amount]]</f>
        <v>2175084.64</v>
      </c>
    </row>
    <row r="1025" spans="1:15" x14ac:dyDescent="0.35">
      <c r="A1025" s="4">
        <v>45646</v>
      </c>
      <c r="B1025" s="5" t="s">
        <v>694</v>
      </c>
      <c r="C1025" s="5" t="s">
        <v>702</v>
      </c>
      <c r="D1025" s="5" t="s">
        <v>703</v>
      </c>
      <c r="E1025" s="5" t="s">
        <v>83</v>
      </c>
      <c r="F1025" s="5" t="str">
        <f>IF(OR(E1025="Large A Pharmacy", E1025="Large B Pharmacy", E1025="Medium Pharmacy", E1025="Small A Pharmacy", E1025="Small B Pharmacy", E1025="Small C Pharmacy"), "Retail Pharmacy",
IF(OR(E1025="Large A Traditional", E1025="Large B Traditional", E1025="Medium Traditional", E1025="Small A Traditional", E1025="Small B Traditional", E1025="Small C Traditional"), "Retail Traditional",
IF(OR(E1025="Semi WS Beauty", E1025="Semi WS Traditional"), "Wholesale",
IF(OR(E1025="New Beauty", E1025="New Pharmacy", E1025="New Traditional"), "Online / New",
IF(OR(E1025="Specialty", E1025="SubD A", E1025="SubD B"), "Specialty / Niche",
IF(E1025="Hyper", "Hyper", "Other"))))))</f>
        <v>Specialty / Niche</v>
      </c>
      <c r="G1025" s="5" t="s">
        <v>84</v>
      </c>
      <c r="H1025" s="5" t="s">
        <v>130</v>
      </c>
      <c r="I1025" s="5" t="s">
        <v>156</v>
      </c>
      <c r="J1025" s="5">
        <v>5</v>
      </c>
      <c r="K1025" s="5">
        <v>146</v>
      </c>
      <c r="L1025" s="5">
        <v>14897.84</v>
      </c>
      <c r="M1025" s="5"/>
      <c r="N1025" s="5" t="s">
        <v>146</v>
      </c>
      <c r="O1025" s="6">
        <f>Table1[[#This Row],[quantity]]*Table1[[#This Row],[amount]]</f>
        <v>2175084.64</v>
      </c>
    </row>
    <row r="1026" spans="1:15" x14ac:dyDescent="0.35">
      <c r="A1026" s="4">
        <v>45639</v>
      </c>
      <c r="B1026" s="5" t="s">
        <v>694</v>
      </c>
      <c r="C1026" s="5" t="s">
        <v>561</v>
      </c>
      <c r="D1026" s="5" t="s">
        <v>562</v>
      </c>
      <c r="E1026" s="5" t="s">
        <v>83</v>
      </c>
      <c r="F1026" s="5" t="str">
        <f>IF(OR(E1026="Large A Pharmacy", E1026="Large B Pharmacy", E1026="Medium Pharmacy", E1026="Small A Pharmacy", E1026="Small B Pharmacy", E1026="Small C Pharmacy"), "Retail Pharmacy",
IF(OR(E1026="Large A Traditional", E1026="Large B Traditional", E1026="Medium Traditional", E1026="Small A Traditional", E1026="Small B Traditional", E1026="Small C Traditional"), "Retail Traditional",
IF(OR(E1026="Semi WS Beauty", E1026="Semi WS Traditional"), "Wholesale",
IF(OR(E1026="New Beauty", E1026="New Pharmacy", E1026="New Traditional"), "Online / New",
IF(OR(E1026="Specialty", E1026="SubD A", E1026="SubD B"), "Specialty / Niche",
IF(E1026="Hyper", "Hyper", "Other"))))))</f>
        <v>Specialty / Niche</v>
      </c>
      <c r="G1026" s="5" t="s">
        <v>84</v>
      </c>
      <c r="H1026" s="5" t="s">
        <v>130</v>
      </c>
      <c r="I1026" s="5" t="s">
        <v>131</v>
      </c>
      <c r="J1026" s="5">
        <v>5</v>
      </c>
      <c r="K1026" s="5">
        <v>150</v>
      </c>
      <c r="L1026" s="5">
        <v>15306</v>
      </c>
      <c r="M1026" s="5"/>
      <c r="N1026" s="5" t="s">
        <v>86</v>
      </c>
      <c r="O1026" s="6">
        <f>Table1[[#This Row],[quantity]]*Table1[[#This Row],[amount]]</f>
        <v>2295900</v>
      </c>
    </row>
    <row r="1027" spans="1:15" x14ac:dyDescent="0.35">
      <c r="A1027" s="4">
        <v>45644</v>
      </c>
      <c r="B1027" s="5" t="s">
        <v>694</v>
      </c>
      <c r="C1027" s="5" t="s">
        <v>706</v>
      </c>
      <c r="D1027" s="5" t="s">
        <v>707</v>
      </c>
      <c r="E1027" s="5" t="s">
        <v>83</v>
      </c>
      <c r="F1027" s="5" t="str">
        <f>IF(OR(E1027="Large A Pharmacy", E1027="Large B Pharmacy", E1027="Medium Pharmacy", E1027="Small A Pharmacy", E1027="Small B Pharmacy", E1027="Small C Pharmacy"), "Retail Pharmacy",
IF(OR(E1027="Large A Traditional", E1027="Large B Traditional", E1027="Medium Traditional", E1027="Small A Traditional", E1027="Small B Traditional", E1027="Small C Traditional"), "Retail Traditional",
IF(OR(E1027="Semi WS Beauty", E1027="Semi WS Traditional"), "Wholesale",
IF(OR(E1027="New Beauty", E1027="New Pharmacy", E1027="New Traditional"), "Online / New",
IF(OR(E1027="Specialty", E1027="SubD A", E1027="SubD B"), "Specialty / Niche",
IF(E1027="Hyper", "Hyper", "Other"))))))</f>
        <v>Specialty / Niche</v>
      </c>
      <c r="G1027" s="5" t="s">
        <v>84</v>
      </c>
      <c r="H1027" s="5" t="s">
        <v>130</v>
      </c>
      <c r="I1027" s="5" t="s">
        <v>131</v>
      </c>
      <c r="J1027" s="5">
        <v>5</v>
      </c>
      <c r="K1027" s="5">
        <v>150</v>
      </c>
      <c r="L1027" s="5">
        <v>15306</v>
      </c>
      <c r="M1027" s="5"/>
      <c r="N1027" s="5" t="s">
        <v>146</v>
      </c>
      <c r="O1027" s="6">
        <f>Table1[[#This Row],[quantity]]*Table1[[#This Row],[amount]]</f>
        <v>2295900</v>
      </c>
    </row>
    <row r="1028" spans="1:15" x14ac:dyDescent="0.35">
      <c r="A1028" s="4">
        <v>45646</v>
      </c>
      <c r="B1028" s="5" t="s">
        <v>694</v>
      </c>
      <c r="C1028" s="5" t="s">
        <v>715</v>
      </c>
      <c r="D1028" s="5" t="s">
        <v>716</v>
      </c>
      <c r="E1028" s="5" t="s">
        <v>152</v>
      </c>
      <c r="F1028" s="5" t="str">
        <f>IF(OR(E1028="Large A Pharmacy", E1028="Large B Pharmacy", E1028="Medium Pharmacy", E1028="Small A Pharmacy", E1028="Small B Pharmacy", E1028="Small C Pharmacy"), "Retail Pharmacy",
IF(OR(E1028="Large A Traditional", E1028="Large B Traditional", E1028="Medium Traditional", E1028="Small A Traditional", E1028="Small B Traditional", E1028="Small C Traditional"), "Retail Traditional",
IF(OR(E1028="Semi WS Beauty", E1028="Semi WS Traditional"), "Wholesale",
IF(OR(E1028="New Beauty", E1028="New Pharmacy", E1028="New Traditional"), "Online / New",
IF(OR(E1028="Specialty", E1028="SubD A", E1028="SubD B"), "Specialty / Niche",
IF(E1028="Hyper", "Hyper", "Other"))))))</f>
        <v>Specialty / Niche</v>
      </c>
      <c r="G1028" s="5" t="s">
        <v>153</v>
      </c>
      <c r="H1028" s="5" t="s">
        <v>130</v>
      </c>
      <c r="I1028" s="5" t="s">
        <v>156</v>
      </c>
      <c r="J1028" s="5">
        <v>5</v>
      </c>
      <c r="K1028" s="5">
        <v>150</v>
      </c>
      <c r="L1028" s="5">
        <v>15306</v>
      </c>
      <c r="M1028" s="5"/>
      <c r="N1028" s="5" t="s">
        <v>146</v>
      </c>
      <c r="O1028" s="6">
        <f>Table1[[#This Row],[quantity]]*Table1[[#This Row],[amount]]</f>
        <v>2295900</v>
      </c>
    </row>
    <row r="1029" spans="1:15" x14ac:dyDescent="0.35">
      <c r="A1029" s="4">
        <v>45642</v>
      </c>
      <c r="B1029" s="5" t="s">
        <v>694</v>
      </c>
      <c r="C1029" s="5" t="s">
        <v>141</v>
      </c>
      <c r="D1029" s="5" t="s">
        <v>142</v>
      </c>
      <c r="E1029" s="5" t="s">
        <v>74</v>
      </c>
      <c r="F1029" s="5" t="str">
        <f>IF(OR(E1029="Large A Pharmacy", E1029="Large B Pharmacy", E1029="Medium Pharmacy", E1029="Small A Pharmacy", E1029="Small B Pharmacy", E1029="Small C Pharmacy"), "Retail Pharmacy",
IF(OR(E1029="Large A Traditional", E1029="Large B Traditional", E1029="Medium Traditional", E1029="Small A Traditional", E1029="Small B Traditional", E1029="Small C Traditional"), "Retail Traditional",
IF(OR(E1029="Semi WS Beauty", E1029="Semi WS Traditional"), "Wholesale",
IF(OR(E1029="New Beauty", E1029="New Pharmacy", E1029="New Traditional"), "Online / New",
IF(OR(E1029="Specialty", E1029="SubD A", E1029="SubD B"), "Specialty / Niche",
IF(E1029="Hyper", "Hyper", "Other"))))))</f>
        <v>Retail Pharmacy</v>
      </c>
      <c r="G1029" s="5" t="s">
        <v>143</v>
      </c>
      <c r="H1029" s="5" t="s">
        <v>28</v>
      </c>
      <c r="I1029" s="5" t="s">
        <v>29</v>
      </c>
      <c r="J1029" s="5">
        <v>108</v>
      </c>
      <c r="K1029" s="5">
        <v>7</v>
      </c>
      <c r="L1029" s="5">
        <v>692.65</v>
      </c>
      <c r="M1029" s="5"/>
      <c r="N1029" s="5" t="s">
        <v>695</v>
      </c>
      <c r="O1029" s="6">
        <f>Table1[[#This Row],[quantity]]*Table1[[#This Row],[amount]]</f>
        <v>4848.55</v>
      </c>
    </row>
    <row r="1030" spans="1:15" x14ac:dyDescent="0.35">
      <c r="A1030" s="4">
        <v>45643</v>
      </c>
      <c r="B1030" s="5" t="s">
        <v>694</v>
      </c>
      <c r="C1030" s="5" t="s">
        <v>696</v>
      </c>
      <c r="D1030" s="5" t="s">
        <v>697</v>
      </c>
      <c r="E1030" s="5" t="s">
        <v>83</v>
      </c>
      <c r="F1030" s="5" t="str">
        <f>IF(OR(E1030="Large A Pharmacy", E1030="Large B Pharmacy", E1030="Medium Pharmacy", E1030="Small A Pharmacy", E1030="Small B Pharmacy", E1030="Small C Pharmacy"), "Retail Pharmacy",
IF(OR(E1030="Large A Traditional", E1030="Large B Traditional", E1030="Medium Traditional", E1030="Small A Traditional", E1030="Small B Traditional", E1030="Small C Traditional"), "Retail Traditional",
IF(OR(E1030="Semi WS Beauty", E1030="Semi WS Traditional"), "Wholesale",
IF(OR(E1030="New Beauty", E1030="New Pharmacy", E1030="New Traditional"), "Online / New",
IF(OR(E1030="Specialty", E1030="SubD A", E1030="SubD B"), "Specialty / Niche",
IF(E1030="Hyper", "Hyper", "Other"))))))</f>
        <v>Specialty / Niche</v>
      </c>
      <c r="G1030" s="5" t="s">
        <v>84</v>
      </c>
      <c r="H1030" s="5" t="s">
        <v>144</v>
      </c>
      <c r="I1030" s="5" t="s">
        <v>145</v>
      </c>
      <c r="J1030" s="5">
        <v>20</v>
      </c>
      <c r="K1030" s="5">
        <v>38</v>
      </c>
      <c r="L1030" s="5">
        <v>5700</v>
      </c>
      <c r="M1030" s="5"/>
      <c r="N1030" s="5" t="s">
        <v>146</v>
      </c>
      <c r="O1030" s="6">
        <f>Table1[[#This Row],[quantity]]*Table1[[#This Row],[amount]]</f>
        <v>216600</v>
      </c>
    </row>
    <row r="1031" spans="1:15" x14ac:dyDescent="0.35">
      <c r="A1031" s="4">
        <v>45640</v>
      </c>
      <c r="B1031" s="5" t="s">
        <v>694</v>
      </c>
      <c r="C1031" s="5" t="s">
        <v>81</v>
      </c>
      <c r="D1031" s="5" t="s">
        <v>82</v>
      </c>
      <c r="E1031" s="5" t="s">
        <v>83</v>
      </c>
      <c r="F1031" s="5" t="str">
        <f>IF(OR(E1031="Large A Pharmacy", E1031="Large B Pharmacy", E1031="Medium Pharmacy", E1031="Small A Pharmacy", E1031="Small B Pharmacy", E1031="Small C Pharmacy"), "Retail Pharmacy",
IF(OR(E1031="Large A Traditional", E1031="Large B Traditional", E1031="Medium Traditional", E1031="Small A Traditional", E1031="Small B Traditional", E1031="Small C Traditional"), "Retail Traditional",
IF(OR(E1031="Semi WS Beauty", E1031="Semi WS Traditional"), "Wholesale",
IF(OR(E1031="New Beauty", E1031="New Pharmacy", E1031="New Traditional"), "Online / New",
IF(OR(E1031="Specialty", E1031="SubD A", E1031="SubD B"), "Specialty / Niche",
IF(E1031="Hyper", "Hyper", "Other"))))))</f>
        <v>Specialty / Niche</v>
      </c>
      <c r="G1031" s="5" t="s">
        <v>84</v>
      </c>
      <c r="H1031" s="5" t="s">
        <v>20</v>
      </c>
      <c r="I1031" s="5" t="s">
        <v>563</v>
      </c>
      <c r="J1031" s="5">
        <v>16</v>
      </c>
      <c r="K1031" s="5">
        <v>48</v>
      </c>
      <c r="L1031" s="5">
        <v>14819.52</v>
      </c>
      <c r="M1031" s="5"/>
      <c r="N1031" s="5" t="s">
        <v>695</v>
      </c>
      <c r="O1031" s="6">
        <f>Table1[[#This Row],[quantity]]*Table1[[#This Row],[amount]]</f>
        <v>711336.95999999996</v>
      </c>
    </row>
    <row r="1032" spans="1:15" x14ac:dyDescent="0.35">
      <c r="A1032" s="4">
        <v>45628</v>
      </c>
      <c r="B1032" s="5" t="s">
        <v>694</v>
      </c>
      <c r="C1032" s="5" t="s">
        <v>744</v>
      </c>
      <c r="D1032" s="5" t="s">
        <v>745</v>
      </c>
      <c r="E1032" s="5" t="s">
        <v>235</v>
      </c>
      <c r="F1032" s="5" t="str">
        <f>IF(OR(E1032="Large A Pharmacy", E1032="Large B Pharmacy", E1032="Medium Pharmacy", E1032="Small A Pharmacy", E1032="Small B Pharmacy", E1032="Small C Pharmacy"), "Retail Pharmacy",
IF(OR(E1032="Large A Traditional", E1032="Large B Traditional", E1032="Medium Traditional", E1032="Small A Traditional", E1032="Small B Traditional", E1032="Small C Traditional"), "Retail Traditional",
IF(OR(E1032="Semi WS Beauty", E1032="Semi WS Traditional"), "Wholesale",
IF(OR(E1032="New Beauty", E1032="New Pharmacy", E1032="New Traditional"), "Online / New",
IF(OR(E1032="Specialty", E1032="SubD A", E1032="SubD B"), "Specialty / Niche",
IF(E1032="Hyper", "Hyper", "Other"))))))</f>
        <v>Online / New</v>
      </c>
      <c r="G1032" s="5" t="s">
        <v>236</v>
      </c>
      <c r="H1032" s="5" t="s">
        <v>194</v>
      </c>
      <c r="I1032" s="5" t="s">
        <v>734</v>
      </c>
      <c r="J1032" s="5">
        <v>192</v>
      </c>
      <c r="K1032" s="5">
        <v>4</v>
      </c>
      <c r="L1032" s="5">
        <v>312.24</v>
      </c>
      <c r="M1032" s="5"/>
      <c r="N1032" s="5" t="s">
        <v>23</v>
      </c>
      <c r="O1032" s="6">
        <f>Table1[[#This Row],[quantity]]*Table1[[#This Row],[amount]]</f>
        <v>1248.96</v>
      </c>
    </row>
    <row r="1033" spans="1:15" x14ac:dyDescent="0.35">
      <c r="A1033" s="4">
        <v>45628</v>
      </c>
      <c r="B1033" s="5" t="s">
        <v>694</v>
      </c>
      <c r="C1033" s="5" t="s">
        <v>637</v>
      </c>
      <c r="D1033" s="5" t="s">
        <v>638</v>
      </c>
      <c r="E1033" s="5" t="s">
        <v>26</v>
      </c>
      <c r="F1033" s="5" t="str">
        <f>IF(OR(E1033="Large A Pharmacy", E1033="Large B Pharmacy", E1033="Medium Pharmacy", E1033="Small A Pharmacy", E1033="Small B Pharmacy", E1033="Small C Pharmacy"), "Retail Pharmacy",
IF(OR(E1033="Large A Traditional", E1033="Large B Traditional", E1033="Medium Traditional", E1033="Small A Traditional", E1033="Small B Traditional", E1033="Small C Traditional"), "Retail Traditional",
IF(OR(E1033="Semi WS Beauty", E1033="Semi WS Traditional"), "Wholesale",
IF(OR(E1033="New Beauty", E1033="New Pharmacy", E1033="New Traditional"), "Online / New",
IF(OR(E1033="Specialty", E1033="SubD A", E1033="SubD B"), "Specialty / Niche",
IF(E1033="Hyper", "Hyper", "Other"))))))</f>
        <v>Retail Traditional</v>
      </c>
      <c r="G1033" s="5" t="s">
        <v>27</v>
      </c>
      <c r="H1033" s="5" t="s">
        <v>194</v>
      </c>
      <c r="I1033" s="5" t="s">
        <v>734</v>
      </c>
      <c r="J1033" s="5">
        <v>192</v>
      </c>
      <c r="K1033" s="5">
        <v>4</v>
      </c>
      <c r="L1033" s="5">
        <v>312.24</v>
      </c>
      <c r="M1033" s="5"/>
      <c r="N1033" s="5" t="s">
        <v>23</v>
      </c>
      <c r="O1033" s="6">
        <f>Table1[[#This Row],[quantity]]*Table1[[#This Row],[amount]]</f>
        <v>1248.96</v>
      </c>
    </row>
    <row r="1034" spans="1:15" x14ac:dyDescent="0.35">
      <c r="A1034" s="4">
        <v>45628</v>
      </c>
      <c r="B1034" s="5" t="s">
        <v>694</v>
      </c>
      <c r="C1034" s="5" t="s">
        <v>717</v>
      </c>
      <c r="D1034" s="5" t="s">
        <v>718</v>
      </c>
      <c r="E1034" s="5" t="s">
        <v>263</v>
      </c>
      <c r="F1034" s="5" t="str">
        <f>IF(OR(E1034="Large A Pharmacy", E1034="Large B Pharmacy", E1034="Medium Pharmacy", E1034="Small A Pharmacy", E1034="Small B Pharmacy", E1034="Small C Pharmacy"), "Retail Pharmacy",
IF(OR(E1034="Large A Traditional", E1034="Large B Traditional", E1034="Medium Traditional", E1034="Small A Traditional", E1034="Small B Traditional", E1034="Small C Traditional"), "Retail Traditional",
IF(OR(E1034="Semi WS Beauty", E1034="Semi WS Traditional"), "Wholesale",
IF(OR(E1034="New Beauty", E1034="New Pharmacy", E1034="New Traditional"), "Online / New",
IF(OR(E1034="Specialty", E1034="SubD A", E1034="SubD B"), "Specialty / Niche",
IF(E1034="Hyper", "Hyper", "Other"))))))</f>
        <v>Online / New</v>
      </c>
      <c r="G1034" s="5" t="s">
        <v>293</v>
      </c>
      <c r="H1034" s="5" t="s">
        <v>194</v>
      </c>
      <c r="I1034" s="5" t="s">
        <v>734</v>
      </c>
      <c r="J1034" s="5">
        <v>192</v>
      </c>
      <c r="K1034" s="5">
        <v>4</v>
      </c>
      <c r="L1034" s="5">
        <v>312.24</v>
      </c>
      <c r="M1034" s="5"/>
      <c r="N1034" s="5" t="s">
        <v>23</v>
      </c>
      <c r="O1034" s="6">
        <f>Table1[[#This Row],[quantity]]*Table1[[#This Row],[amount]]</f>
        <v>1248.96</v>
      </c>
    </row>
    <row r="1035" spans="1:15" x14ac:dyDescent="0.35">
      <c r="A1035" s="4">
        <v>45640</v>
      </c>
      <c r="B1035" s="5" t="s">
        <v>694</v>
      </c>
      <c r="C1035" s="5" t="s">
        <v>561</v>
      </c>
      <c r="D1035" s="5" t="s">
        <v>562</v>
      </c>
      <c r="E1035" s="5" t="s">
        <v>83</v>
      </c>
      <c r="F1035" s="5" t="str">
        <f>IF(OR(E1035="Large A Pharmacy", E1035="Large B Pharmacy", E1035="Medium Pharmacy", E1035="Small A Pharmacy", E1035="Small B Pharmacy", E1035="Small C Pharmacy"), "Retail Pharmacy",
IF(OR(E1035="Large A Traditional", E1035="Large B Traditional", E1035="Medium Traditional", E1035="Small A Traditional", E1035="Small B Traditional", E1035="Small C Traditional"), "Retail Traditional",
IF(OR(E1035="Semi WS Beauty", E1035="Semi WS Traditional"), "Wholesale",
IF(OR(E1035="New Beauty", E1035="New Pharmacy", E1035="New Traditional"), "Online / New",
IF(OR(E1035="Specialty", E1035="SubD A", E1035="SubD B"), "Specialty / Niche",
IF(E1035="Hyper", "Hyper", "Other"))))))</f>
        <v>Specialty / Niche</v>
      </c>
      <c r="G1035" s="5" t="s">
        <v>84</v>
      </c>
      <c r="H1035" s="5" t="s">
        <v>28</v>
      </c>
      <c r="I1035" s="5" t="s">
        <v>521</v>
      </c>
      <c r="J1035" s="5">
        <v>40</v>
      </c>
      <c r="K1035" s="5">
        <v>20</v>
      </c>
      <c r="L1035" s="5">
        <v>20518</v>
      </c>
      <c r="M1035" s="5"/>
      <c r="N1035" s="5" t="s">
        <v>86</v>
      </c>
      <c r="O1035" s="6">
        <f>Table1[[#This Row],[quantity]]*Table1[[#This Row],[amount]]</f>
        <v>410360</v>
      </c>
    </row>
    <row r="1036" spans="1:15" x14ac:dyDescent="0.35">
      <c r="A1036" s="4">
        <v>45640</v>
      </c>
      <c r="B1036" s="5" t="s">
        <v>694</v>
      </c>
      <c r="C1036" s="5" t="s">
        <v>702</v>
      </c>
      <c r="D1036" s="5" t="s">
        <v>703</v>
      </c>
      <c r="E1036" s="5" t="s">
        <v>83</v>
      </c>
      <c r="F1036" s="5" t="str">
        <f>IF(OR(E1036="Large A Pharmacy", E1036="Large B Pharmacy", E1036="Medium Pharmacy", E1036="Small A Pharmacy", E1036="Small B Pharmacy", E1036="Small C Pharmacy"), "Retail Pharmacy",
IF(OR(E1036="Large A Traditional", E1036="Large B Traditional", E1036="Medium Traditional", E1036="Small A Traditional", E1036="Small B Traditional", E1036="Small C Traditional"), "Retail Traditional",
IF(OR(E1036="Semi WS Beauty", E1036="Semi WS Traditional"), "Wholesale",
IF(OR(E1036="New Beauty", E1036="New Pharmacy", E1036="New Traditional"), "Online / New",
IF(OR(E1036="Specialty", E1036="SubD A", E1036="SubD B"), "Specialty / Niche",
IF(E1036="Hyper", "Hyper", "Other"))))))</f>
        <v>Specialty / Niche</v>
      </c>
      <c r="G1036" s="5" t="s">
        <v>84</v>
      </c>
      <c r="H1036" s="5" t="s">
        <v>144</v>
      </c>
      <c r="I1036" s="5" t="s">
        <v>145</v>
      </c>
      <c r="J1036" s="5">
        <v>20</v>
      </c>
      <c r="K1036" s="5">
        <v>40</v>
      </c>
      <c r="L1036" s="5">
        <v>7000</v>
      </c>
      <c r="M1036" s="5"/>
      <c r="N1036" s="5" t="s">
        <v>695</v>
      </c>
      <c r="O1036" s="6">
        <f>Table1[[#This Row],[quantity]]*Table1[[#This Row],[amount]]</f>
        <v>280000</v>
      </c>
    </row>
    <row r="1037" spans="1:15" x14ac:dyDescent="0.35">
      <c r="A1037" s="4">
        <v>45643</v>
      </c>
      <c r="B1037" s="5" t="s">
        <v>694</v>
      </c>
      <c r="C1037" s="5" t="s">
        <v>561</v>
      </c>
      <c r="D1037" s="5" t="s">
        <v>562</v>
      </c>
      <c r="E1037" s="5" t="s">
        <v>83</v>
      </c>
      <c r="F1037" s="5" t="str">
        <f>IF(OR(E1037="Large A Pharmacy", E1037="Large B Pharmacy", E1037="Medium Pharmacy", E1037="Small A Pharmacy", E1037="Small B Pharmacy", E1037="Small C Pharmacy"), "Retail Pharmacy",
IF(OR(E1037="Large A Traditional", E1037="Large B Traditional", E1037="Medium Traditional", E1037="Small A Traditional", E1037="Small B Traditional", E1037="Small C Traditional"), "Retail Traditional",
IF(OR(E1037="Semi WS Beauty", E1037="Semi WS Traditional"), "Wholesale",
IF(OR(E1037="New Beauty", E1037="New Pharmacy", E1037="New Traditional"), "Online / New",
IF(OR(E1037="Specialty", E1037="SubD A", E1037="SubD B"), "Specialty / Niche",
IF(E1037="Hyper", "Hyper", "Other"))))))</f>
        <v>Specialty / Niche</v>
      </c>
      <c r="G1037" s="5" t="s">
        <v>84</v>
      </c>
      <c r="H1037" s="5" t="s">
        <v>28</v>
      </c>
      <c r="I1037" s="5" t="s">
        <v>521</v>
      </c>
      <c r="J1037" s="5">
        <v>40</v>
      </c>
      <c r="K1037" s="5">
        <v>20</v>
      </c>
      <c r="L1037" s="5">
        <v>20518</v>
      </c>
      <c r="M1037" s="5"/>
      <c r="N1037" s="5" t="s">
        <v>146</v>
      </c>
      <c r="O1037" s="6">
        <f>Table1[[#This Row],[quantity]]*Table1[[#This Row],[amount]]</f>
        <v>410360</v>
      </c>
    </row>
    <row r="1038" spans="1:15" x14ac:dyDescent="0.35">
      <c r="A1038" s="4">
        <v>45643</v>
      </c>
      <c r="B1038" s="5" t="s">
        <v>694</v>
      </c>
      <c r="C1038" s="5" t="s">
        <v>696</v>
      </c>
      <c r="D1038" s="5" t="s">
        <v>697</v>
      </c>
      <c r="E1038" s="5" t="s">
        <v>83</v>
      </c>
      <c r="F1038" s="5" t="str">
        <f>IF(OR(E1038="Large A Pharmacy", E1038="Large B Pharmacy", E1038="Medium Pharmacy", E1038="Small A Pharmacy", E1038="Small B Pharmacy", E1038="Small C Pharmacy"), "Retail Pharmacy",
IF(OR(E1038="Large A Traditional", E1038="Large B Traditional", E1038="Medium Traditional", E1038="Small A Traditional", E1038="Small B Traditional", E1038="Small C Traditional"), "Retail Traditional",
IF(OR(E1038="Semi WS Beauty", E1038="Semi WS Traditional"), "Wholesale",
IF(OR(E1038="New Beauty", E1038="New Pharmacy", E1038="New Traditional"), "Online / New",
IF(OR(E1038="Specialty", E1038="SubD A", E1038="SubD B"), "Specialty / Niche",
IF(E1038="Hyper", "Hyper", "Other"))))))</f>
        <v>Specialty / Niche</v>
      </c>
      <c r="G1038" s="5" t="s">
        <v>84</v>
      </c>
      <c r="H1038" s="5" t="s">
        <v>130</v>
      </c>
      <c r="I1038" s="5" t="s">
        <v>131</v>
      </c>
      <c r="J1038" s="5">
        <v>5</v>
      </c>
      <c r="K1038" s="5">
        <v>167</v>
      </c>
      <c r="L1038" s="5">
        <v>17040.68</v>
      </c>
      <c r="M1038" s="5"/>
      <c r="N1038" s="5" t="s">
        <v>146</v>
      </c>
      <c r="O1038" s="6">
        <f>Table1[[#This Row],[quantity]]*Table1[[#This Row],[amount]]</f>
        <v>2845793.56</v>
      </c>
    </row>
    <row r="1039" spans="1:15" x14ac:dyDescent="0.35">
      <c r="A1039" s="4">
        <v>45639</v>
      </c>
      <c r="B1039" s="5" t="s">
        <v>694</v>
      </c>
      <c r="C1039" s="5" t="s">
        <v>709</v>
      </c>
      <c r="D1039" s="5" t="s">
        <v>710</v>
      </c>
      <c r="E1039" s="5" t="s">
        <v>83</v>
      </c>
      <c r="F1039" s="5" t="str">
        <f>IF(OR(E1039="Large A Pharmacy", E1039="Large B Pharmacy", E1039="Medium Pharmacy", E1039="Small A Pharmacy", E1039="Small B Pharmacy", E1039="Small C Pharmacy"), "Retail Pharmacy",
IF(OR(E1039="Large A Traditional", E1039="Large B Traditional", E1039="Medium Traditional", E1039="Small A Traditional", E1039="Small B Traditional", E1039="Small C Traditional"), "Retail Traditional",
IF(OR(E1039="Semi WS Beauty", E1039="Semi WS Traditional"), "Wholesale",
IF(OR(E1039="New Beauty", E1039="New Pharmacy", E1039="New Traditional"), "Online / New",
IF(OR(E1039="Specialty", E1039="SubD A", E1039="SubD B"), "Specialty / Niche",
IF(E1039="Hyper", "Hyper", "Other"))))))</f>
        <v>Specialty / Niche</v>
      </c>
      <c r="G1039" s="5" t="s">
        <v>84</v>
      </c>
      <c r="H1039" s="5" t="s">
        <v>188</v>
      </c>
      <c r="I1039" s="5" t="s">
        <v>189</v>
      </c>
      <c r="J1039" s="5">
        <v>12</v>
      </c>
      <c r="K1039" s="5">
        <v>72</v>
      </c>
      <c r="L1039" s="5">
        <v>63578.879999999997</v>
      </c>
      <c r="M1039" s="5"/>
      <c r="N1039" s="5" t="s">
        <v>86</v>
      </c>
      <c r="O1039" s="6">
        <f>Table1[[#This Row],[quantity]]*Table1[[#This Row],[amount]]</f>
        <v>4577679.3599999994</v>
      </c>
    </row>
    <row r="1040" spans="1:15" x14ac:dyDescent="0.35">
      <c r="A1040" s="4">
        <v>45640</v>
      </c>
      <c r="B1040" s="5" t="s">
        <v>694</v>
      </c>
      <c r="C1040" s="5" t="s">
        <v>543</v>
      </c>
      <c r="D1040" s="5" t="s">
        <v>544</v>
      </c>
      <c r="E1040" s="5" t="s">
        <v>83</v>
      </c>
      <c r="F1040" s="5" t="str">
        <f>IF(OR(E1040="Large A Pharmacy", E1040="Large B Pharmacy", E1040="Medium Pharmacy", E1040="Small A Pharmacy", E1040="Small B Pharmacy", E1040="Small C Pharmacy"), "Retail Pharmacy",
IF(OR(E1040="Large A Traditional", E1040="Large B Traditional", E1040="Medium Traditional", E1040="Small A Traditional", E1040="Small B Traditional", E1040="Small C Traditional"), "Retail Traditional",
IF(OR(E1040="Semi WS Beauty", E1040="Semi WS Traditional"), "Wholesale",
IF(OR(E1040="New Beauty", E1040="New Pharmacy", E1040="New Traditional"), "Online / New",
IF(OR(E1040="Specialty", E1040="SubD A", E1040="SubD B"), "Specialty / Niche",
IF(E1040="Hyper", "Hyper", "Other"))))))</f>
        <v>Specialty / Niche</v>
      </c>
      <c r="G1040" s="5" t="s">
        <v>84</v>
      </c>
      <c r="H1040" s="5" t="s">
        <v>28</v>
      </c>
      <c r="I1040" s="5" t="s">
        <v>545</v>
      </c>
      <c r="J1040" s="5">
        <v>72</v>
      </c>
      <c r="K1040" s="5">
        <v>12</v>
      </c>
      <c r="L1040" s="5">
        <v>4224.12</v>
      </c>
      <c r="M1040" s="5"/>
      <c r="N1040" s="5" t="s">
        <v>695</v>
      </c>
      <c r="O1040" s="6">
        <f>Table1[[#This Row],[quantity]]*Table1[[#This Row],[amount]]</f>
        <v>50689.440000000002</v>
      </c>
    </row>
    <row r="1041" spans="1:15" x14ac:dyDescent="0.35">
      <c r="A1041" s="4">
        <v>45640</v>
      </c>
      <c r="B1041" s="5" t="s">
        <v>694</v>
      </c>
      <c r="C1041" s="5" t="s">
        <v>702</v>
      </c>
      <c r="D1041" s="5" t="s">
        <v>703</v>
      </c>
      <c r="E1041" s="5" t="s">
        <v>83</v>
      </c>
      <c r="F1041" s="5" t="str">
        <f>IF(OR(E1041="Large A Pharmacy", E1041="Large B Pharmacy", E1041="Medium Pharmacy", E1041="Small A Pharmacy", E1041="Small B Pharmacy", E1041="Small C Pharmacy"), "Retail Pharmacy",
IF(OR(E1041="Large A Traditional", E1041="Large B Traditional", E1041="Medium Traditional", E1041="Small A Traditional", E1041="Small B Traditional", E1041="Small C Traditional"), "Retail Traditional",
IF(OR(E1041="Semi WS Beauty", E1041="Semi WS Traditional"), "Wholesale",
IF(OR(E1041="New Beauty", E1041="New Pharmacy", E1041="New Traditional"), "Online / New",
IF(OR(E1041="Specialty", E1041="SubD A", E1041="SubD B"), "Specialty / Niche",
IF(E1041="Hyper", "Hyper", "Other"))))))</f>
        <v>Specialty / Niche</v>
      </c>
      <c r="G1041" s="5" t="s">
        <v>84</v>
      </c>
      <c r="H1041" s="5" t="s">
        <v>20</v>
      </c>
      <c r="I1041" s="5" t="s">
        <v>21</v>
      </c>
      <c r="J1041" s="5">
        <v>72</v>
      </c>
      <c r="K1041" s="5">
        <v>12</v>
      </c>
      <c r="L1041" s="5">
        <v>5527.44</v>
      </c>
      <c r="M1041" s="5"/>
      <c r="N1041" s="5" t="s">
        <v>695</v>
      </c>
      <c r="O1041" s="6">
        <f>Table1[[#This Row],[quantity]]*Table1[[#This Row],[amount]]</f>
        <v>66329.279999999999</v>
      </c>
    </row>
    <row r="1042" spans="1:15" x14ac:dyDescent="0.35">
      <c r="A1042" s="4">
        <v>45642</v>
      </c>
      <c r="B1042" s="5" t="s">
        <v>694</v>
      </c>
      <c r="C1042" s="5" t="s">
        <v>141</v>
      </c>
      <c r="D1042" s="5" t="s">
        <v>142</v>
      </c>
      <c r="E1042" s="5" t="s">
        <v>74</v>
      </c>
      <c r="F1042" s="5" t="str">
        <f>IF(OR(E1042="Large A Pharmacy", E1042="Large B Pharmacy", E1042="Medium Pharmacy", E1042="Small A Pharmacy", E1042="Small B Pharmacy", E1042="Small C Pharmacy"), "Retail Pharmacy",
IF(OR(E1042="Large A Traditional", E1042="Large B Traditional", E1042="Medium Traditional", E1042="Small A Traditional", E1042="Small B Traditional", E1042="Small C Traditional"), "Retail Traditional",
IF(OR(E1042="Semi WS Beauty", E1042="Semi WS Traditional"), "Wholesale",
IF(OR(E1042="New Beauty", E1042="New Pharmacy", E1042="New Traditional"), "Online / New",
IF(OR(E1042="Specialty", E1042="SubD A", E1042="SubD B"), "Specialty / Niche",
IF(E1042="Hyper", "Hyper", "Other"))))))</f>
        <v>Retail Pharmacy</v>
      </c>
      <c r="G1042" s="5" t="s">
        <v>143</v>
      </c>
      <c r="H1042" s="5" t="s">
        <v>194</v>
      </c>
      <c r="I1042" s="5" t="s">
        <v>195</v>
      </c>
      <c r="J1042" s="5">
        <v>72</v>
      </c>
      <c r="K1042" s="5">
        <v>12</v>
      </c>
      <c r="L1042" s="5">
        <v>1736.76</v>
      </c>
      <c r="M1042" s="5"/>
      <c r="N1042" s="5" t="s">
        <v>695</v>
      </c>
      <c r="O1042" s="6">
        <f>Table1[[#This Row],[quantity]]*Table1[[#This Row],[amount]]</f>
        <v>20841.12</v>
      </c>
    </row>
    <row r="1043" spans="1:15" x14ac:dyDescent="0.35">
      <c r="A1043" s="4">
        <v>45642</v>
      </c>
      <c r="B1043" s="5" t="s">
        <v>694</v>
      </c>
      <c r="C1043" s="5" t="s">
        <v>141</v>
      </c>
      <c r="D1043" s="5" t="s">
        <v>142</v>
      </c>
      <c r="E1043" s="5" t="s">
        <v>74</v>
      </c>
      <c r="F1043" s="5" t="str">
        <f>IF(OR(E1043="Large A Pharmacy", E1043="Large B Pharmacy", E1043="Medium Pharmacy", E1043="Small A Pharmacy", E1043="Small B Pharmacy", E1043="Small C Pharmacy"), "Retail Pharmacy",
IF(OR(E1043="Large A Traditional", E1043="Large B Traditional", E1043="Medium Traditional", E1043="Small A Traditional", E1043="Small B Traditional", E1043="Small C Traditional"), "Retail Traditional",
IF(OR(E1043="Semi WS Beauty", E1043="Semi WS Traditional"), "Wholesale",
IF(OR(E1043="New Beauty", E1043="New Pharmacy", E1043="New Traditional"), "Online / New",
IF(OR(E1043="Specialty", E1043="SubD A", E1043="SubD B"), "Specialty / Niche",
IF(E1043="Hyper", "Hyper", "Other"))))))</f>
        <v>Retail Pharmacy</v>
      </c>
      <c r="G1043" s="5" t="s">
        <v>143</v>
      </c>
      <c r="H1043" s="5" t="s">
        <v>28</v>
      </c>
      <c r="I1043" s="5" t="s">
        <v>85</v>
      </c>
      <c r="J1043" s="5">
        <v>72</v>
      </c>
      <c r="K1043" s="5">
        <v>12</v>
      </c>
      <c r="L1043" s="5">
        <v>3482.16</v>
      </c>
      <c r="M1043" s="5"/>
      <c r="N1043" s="5" t="s">
        <v>695</v>
      </c>
      <c r="O1043" s="6">
        <f>Table1[[#This Row],[quantity]]*Table1[[#This Row],[amount]]</f>
        <v>41785.919999999998</v>
      </c>
    </row>
    <row r="1044" spans="1:15" x14ac:dyDescent="0.35">
      <c r="A1044" s="4">
        <v>45642</v>
      </c>
      <c r="B1044" s="5" t="s">
        <v>694</v>
      </c>
      <c r="C1044" s="5" t="s">
        <v>141</v>
      </c>
      <c r="D1044" s="5" t="s">
        <v>142</v>
      </c>
      <c r="E1044" s="5" t="s">
        <v>74</v>
      </c>
      <c r="F1044" s="5" t="str">
        <f>IF(OR(E1044="Large A Pharmacy", E1044="Large B Pharmacy", E1044="Medium Pharmacy", E1044="Small A Pharmacy", E1044="Small B Pharmacy", E1044="Small C Pharmacy"), "Retail Pharmacy",
IF(OR(E1044="Large A Traditional", E1044="Large B Traditional", E1044="Medium Traditional", E1044="Small A Traditional", E1044="Small B Traditional", E1044="Small C Traditional"), "Retail Traditional",
IF(OR(E1044="Semi WS Beauty", E1044="Semi WS Traditional"), "Wholesale",
IF(OR(E1044="New Beauty", E1044="New Pharmacy", E1044="New Traditional"), "Online / New",
IF(OR(E1044="Specialty", E1044="SubD A", E1044="SubD B"), "Specialty / Niche",
IF(E1044="Hyper", "Hyper", "Other"))))))</f>
        <v>Retail Pharmacy</v>
      </c>
      <c r="G1044" s="5" t="s">
        <v>143</v>
      </c>
      <c r="H1044" s="5" t="s">
        <v>28</v>
      </c>
      <c r="I1044" s="5" t="s">
        <v>85</v>
      </c>
      <c r="J1044" s="5">
        <v>72</v>
      </c>
      <c r="K1044" s="5">
        <v>12</v>
      </c>
      <c r="L1044" s="5">
        <v>3739.2</v>
      </c>
      <c r="M1044" s="5"/>
      <c r="N1044" s="5" t="s">
        <v>695</v>
      </c>
      <c r="O1044" s="6">
        <f>Table1[[#This Row],[quantity]]*Table1[[#This Row],[amount]]</f>
        <v>44870.399999999994</v>
      </c>
    </row>
    <row r="1045" spans="1:15" x14ac:dyDescent="0.35">
      <c r="A1045" s="4">
        <v>45642</v>
      </c>
      <c r="B1045" s="5" t="s">
        <v>694</v>
      </c>
      <c r="C1045" s="5" t="s">
        <v>141</v>
      </c>
      <c r="D1045" s="5" t="s">
        <v>142</v>
      </c>
      <c r="E1045" s="5" t="s">
        <v>74</v>
      </c>
      <c r="F1045" s="5" t="str">
        <f>IF(OR(E1045="Large A Pharmacy", E1045="Large B Pharmacy", E1045="Medium Pharmacy", E1045="Small A Pharmacy", E1045="Small B Pharmacy", E1045="Small C Pharmacy"), "Retail Pharmacy",
IF(OR(E1045="Large A Traditional", E1045="Large B Traditional", E1045="Medium Traditional", E1045="Small A Traditional", E1045="Small B Traditional", E1045="Small C Traditional"), "Retail Traditional",
IF(OR(E1045="Semi WS Beauty", E1045="Semi WS Traditional"), "Wholesale",
IF(OR(E1045="New Beauty", E1045="New Pharmacy", E1045="New Traditional"), "Online / New",
IF(OR(E1045="Specialty", E1045="SubD A", E1045="SubD B"), "Specialty / Niche",
IF(E1045="Hyper", "Hyper", "Other"))))))</f>
        <v>Retail Pharmacy</v>
      </c>
      <c r="G1045" s="5" t="s">
        <v>143</v>
      </c>
      <c r="H1045" s="5" t="s">
        <v>28</v>
      </c>
      <c r="I1045" s="5" t="s">
        <v>592</v>
      </c>
      <c r="J1045" s="5">
        <v>72</v>
      </c>
      <c r="K1045" s="5">
        <v>12</v>
      </c>
      <c r="L1045" s="5">
        <v>2667.84</v>
      </c>
      <c r="M1045" s="5"/>
      <c r="N1045" s="5" t="s">
        <v>695</v>
      </c>
      <c r="O1045" s="6">
        <f>Table1[[#This Row],[quantity]]*Table1[[#This Row],[amount]]</f>
        <v>32014.080000000002</v>
      </c>
    </row>
    <row r="1046" spans="1:15" x14ac:dyDescent="0.35">
      <c r="A1046" s="4">
        <v>45642</v>
      </c>
      <c r="B1046" s="5" t="s">
        <v>694</v>
      </c>
      <c r="C1046" s="5" t="s">
        <v>141</v>
      </c>
      <c r="D1046" s="5" t="s">
        <v>142</v>
      </c>
      <c r="E1046" s="5" t="s">
        <v>74</v>
      </c>
      <c r="F1046" s="5" t="str">
        <f>IF(OR(E1046="Large A Pharmacy", E1046="Large B Pharmacy", E1046="Medium Pharmacy", E1046="Small A Pharmacy", E1046="Small B Pharmacy", E1046="Small C Pharmacy"), "Retail Pharmacy",
IF(OR(E1046="Large A Traditional", E1046="Large B Traditional", E1046="Medium Traditional", E1046="Small A Traditional", E1046="Small B Traditional", E1046="Small C Traditional"), "Retail Traditional",
IF(OR(E1046="Semi WS Beauty", E1046="Semi WS Traditional"), "Wholesale",
IF(OR(E1046="New Beauty", E1046="New Pharmacy", E1046="New Traditional"), "Online / New",
IF(OR(E1046="Specialty", E1046="SubD A", E1046="SubD B"), "Specialty / Niche",
IF(E1046="Hyper", "Hyper", "Other"))))))</f>
        <v>Retail Pharmacy</v>
      </c>
      <c r="G1046" s="5" t="s">
        <v>143</v>
      </c>
      <c r="H1046" s="5" t="s">
        <v>144</v>
      </c>
      <c r="I1046" s="5" t="s">
        <v>145</v>
      </c>
      <c r="J1046" s="5">
        <v>72</v>
      </c>
      <c r="K1046" s="5">
        <v>12</v>
      </c>
      <c r="L1046" s="5">
        <v>1200</v>
      </c>
      <c r="M1046" s="5"/>
      <c r="N1046" s="5" t="s">
        <v>695</v>
      </c>
      <c r="O1046" s="6">
        <f>Table1[[#This Row],[quantity]]*Table1[[#This Row],[amount]]</f>
        <v>14400</v>
      </c>
    </row>
    <row r="1047" spans="1:15" x14ac:dyDescent="0.35">
      <c r="A1047" s="4">
        <v>45642</v>
      </c>
      <c r="B1047" s="5" t="s">
        <v>694</v>
      </c>
      <c r="C1047" s="5" t="s">
        <v>546</v>
      </c>
      <c r="D1047" s="5" t="s">
        <v>547</v>
      </c>
      <c r="E1047" s="5" t="s">
        <v>152</v>
      </c>
      <c r="F1047" s="5" t="str">
        <f>IF(OR(E1047="Large A Pharmacy", E1047="Large B Pharmacy", E1047="Medium Pharmacy", E1047="Small A Pharmacy", E1047="Small B Pharmacy", E1047="Small C Pharmacy"), "Retail Pharmacy",
IF(OR(E1047="Large A Traditional", E1047="Large B Traditional", E1047="Medium Traditional", E1047="Small A Traditional", E1047="Small B Traditional", E1047="Small C Traditional"), "Retail Traditional",
IF(OR(E1047="Semi WS Beauty", E1047="Semi WS Traditional"), "Wholesale",
IF(OR(E1047="New Beauty", E1047="New Pharmacy", E1047="New Traditional"), "Online / New",
IF(OR(E1047="Specialty", E1047="SubD A", E1047="SubD B"), "Specialty / Niche",
IF(E1047="Hyper", "Hyper", "Other"))))))</f>
        <v>Specialty / Niche</v>
      </c>
      <c r="G1047" s="5" t="s">
        <v>153</v>
      </c>
      <c r="H1047" s="5" t="s">
        <v>548</v>
      </c>
      <c r="I1047" s="5" t="s">
        <v>549</v>
      </c>
      <c r="J1047" s="5">
        <v>144</v>
      </c>
      <c r="K1047" s="5">
        <v>6</v>
      </c>
      <c r="L1047" s="5">
        <v>262.5</v>
      </c>
      <c r="M1047" s="5"/>
      <c r="N1047" s="5" t="s">
        <v>695</v>
      </c>
      <c r="O1047" s="6">
        <f>Table1[[#This Row],[quantity]]*Table1[[#This Row],[amount]]</f>
        <v>1575</v>
      </c>
    </row>
    <row r="1048" spans="1:15" x14ac:dyDescent="0.35">
      <c r="A1048" s="4">
        <v>45643</v>
      </c>
      <c r="B1048" s="5" t="s">
        <v>694</v>
      </c>
      <c r="C1048" s="5" t="s">
        <v>696</v>
      </c>
      <c r="D1048" s="5" t="s">
        <v>697</v>
      </c>
      <c r="E1048" s="5" t="s">
        <v>83</v>
      </c>
      <c r="F1048" s="5" t="str">
        <f>IF(OR(E1048="Large A Pharmacy", E1048="Large B Pharmacy", E1048="Medium Pharmacy", E1048="Small A Pharmacy", E1048="Small B Pharmacy", E1048="Small C Pharmacy"), "Retail Pharmacy",
IF(OR(E1048="Large A Traditional", E1048="Large B Traditional", E1048="Medium Traditional", E1048="Small A Traditional", E1048="Small B Traditional", E1048="Small C Traditional"), "Retail Traditional",
IF(OR(E1048="Semi WS Beauty", E1048="Semi WS Traditional"), "Wholesale",
IF(OR(E1048="New Beauty", E1048="New Pharmacy", E1048="New Traditional"), "Online / New",
IF(OR(E1048="Specialty", E1048="SubD A", E1048="SubD B"), "Specialty / Niche",
IF(E1048="Hyper", "Hyper", "Other"))))))</f>
        <v>Specialty / Niche</v>
      </c>
      <c r="G1048" s="5" t="s">
        <v>84</v>
      </c>
      <c r="H1048" s="5" t="s">
        <v>144</v>
      </c>
      <c r="I1048" s="5" t="s">
        <v>145</v>
      </c>
      <c r="J1048" s="5">
        <v>72</v>
      </c>
      <c r="K1048" s="5">
        <v>12</v>
      </c>
      <c r="L1048" s="5">
        <v>2599.92</v>
      </c>
      <c r="M1048" s="5"/>
      <c r="N1048" s="5" t="s">
        <v>146</v>
      </c>
      <c r="O1048" s="6">
        <f>Table1[[#This Row],[quantity]]*Table1[[#This Row],[amount]]</f>
        <v>31199.040000000001</v>
      </c>
    </row>
    <row r="1049" spans="1:15" x14ac:dyDescent="0.35">
      <c r="A1049" s="4">
        <v>45646</v>
      </c>
      <c r="B1049" s="5" t="s">
        <v>694</v>
      </c>
      <c r="C1049" s="5" t="s">
        <v>704</v>
      </c>
      <c r="D1049" s="5" t="s">
        <v>705</v>
      </c>
      <c r="E1049" s="5" t="s">
        <v>83</v>
      </c>
      <c r="F1049" s="5" t="str">
        <f>IF(OR(E1049="Large A Pharmacy", E1049="Large B Pharmacy", E1049="Medium Pharmacy", E1049="Small A Pharmacy", E1049="Small B Pharmacy", E1049="Small C Pharmacy"), "Retail Pharmacy",
IF(OR(E1049="Large A Traditional", E1049="Large B Traditional", E1049="Medium Traditional", E1049="Small A Traditional", E1049="Small B Traditional", E1049="Small C Traditional"), "Retail Traditional",
IF(OR(E1049="Semi WS Beauty", E1049="Semi WS Traditional"), "Wholesale",
IF(OR(E1049="New Beauty", E1049="New Pharmacy", E1049="New Traditional"), "Online / New",
IF(OR(E1049="Specialty", E1049="SubD A", E1049="SubD B"), "Specialty / Niche",
IF(E1049="Hyper", "Hyper", "Other"))))))</f>
        <v>Specialty / Niche</v>
      </c>
      <c r="G1049" s="5" t="s">
        <v>84</v>
      </c>
      <c r="H1049" s="5" t="s">
        <v>144</v>
      </c>
      <c r="I1049" s="5" t="s">
        <v>145</v>
      </c>
      <c r="J1049" s="5">
        <v>72</v>
      </c>
      <c r="K1049" s="5">
        <v>12</v>
      </c>
      <c r="L1049" s="5">
        <v>790.08</v>
      </c>
      <c r="M1049" s="5"/>
      <c r="N1049" s="5" t="s">
        <v>146</v>
      </c>
      <c r="O1049" s="6">
        <f>Table1[[#This Row],[quantity]]*Table1[[#This Row],[amount]]</f>
        <v>9480.9600000000009</v>
      </c>
    </row>
    <row r="1050" spans="1:15" x14ac:dyDescent="0.35">
      <c r="A1050" s="4">
        <v>45643</v>
      </c>
      <c r="B1050" s="5" t="s">
        <v>694</v>
      </c>
      <c r="C1050" s="5" t="s">
        <v>543</v>
      </c>
      <c r="D1050" s="5" t="s">
        <v>544</v>
      </c>
      <c r="E1050" s="5" t="s">
        <v>83</v>
      </c>
      <c r="F1050" s="5" t="str">
        <f>IF(OR(E1050="Large A Pharmacy", E1050="Large B Pharmacy", E1050="Medium Pharmacy", E1050="Small A Pharmacy", E1050="Small B Pharmacy", E1050="Small C Pharmacy"), "Retail Pharmacy",
IF(OR(E1050="Large A Traditional", E1050="Large B Traditional", E1050="Medium Traditional", E1050="Small A Traditional", E1050="Small B Traditional", E1050="Small C Traditional"), "Retail Traditional",
IF(OR(E1050="Semi WS Beauty", E1050="Semi WS Traditional"), "Wholesale",
IF(OR(E1050="New Beauty", E1050="New Pharmacy", E1050="New Traditional"), "Online / New",
IF(OR(E1050="Specialty", E1050="SubD A", E1050="SubD B"), "Specialty / Niche",
IF(E1050="Hyper", "Hyper", "Other"))))))</f>
        <v>Specialty / Niche</v>
      </c>
      <c r="G1050" s="5" t="s">
        <v>84</v>
      </c>
      <c r="H1050" s="5" t="s">
        <v>188</v>
      </c>
      <c r="I1050" s="5" t="s">
        <v>189</v>
      </c>
      <c r="J1050" s="5">
        <v>56</v>
      </c>
      <c r="K1050" s="5">
        <v>16</v>
      </c>
      <c r="L1050" s="5">
        <v>3854.56</v>
      </c>
      <c r="M1050" s="5"/>
      <c r="N1050" s="5" t="s">
        <v>146</v>
      </c>
      <c r="O1050" s="6">
        <f>Table1[[#This Row],[quantity]]*Table1[[#This Row],[amount]]</f>
        <v>61672.959999999999</v>
      </c>
    </row>
    <row r="1051" spans="1:15" x14ac:dyDescent="0.35">
      <c r="A1051" s="4">
        <v>45640</v>
      </c>
      <c r="B1051" s="5" t="s">
        <v>694</v>
      </c>
      <c r="C1051" s="5" t="s">
        <v>715</v>
      </c>
      <c r="D1051" s="5" t="s">
        <v>716</v>
      </c>
      <c r="E1051" s="5" t="s">
        <v>152</v>
      </c>
      <c r="F1051" s="5" t="str">
        <f>IF(OR(E1051="Large A Pharmacy", E1051="Large B Pharmacy", E1051="Medium Pharmacy", E1051="Small A Pharmacy", E1051="Small B Pharmacy", E1051="Small C Pharmacy"), "Retail Pharmacy",
IF(OR(E1051="Large A Traditional", E1051="Large B Traditional", E1051="Medium Traditional", E1051="Small A Traditional", E1051="Small B Traditional", E1051="Small C Traditional"), "Retail Traditional",
IF(OR(E1051="Semi WS Beauty", E1051="Semi WS Traditional"), "Wholesale",
IF(OR(E1051="New Beauty", E1051="New Pharmacy", E1051="New Traditional"), "Online / New",
IF(OR(E1051="Specialty", E1051="SubD A", E1051="SubD B"), "Specialty / Niche",
IF(E1051="Hyper", "Hyper", "Other"))))))</f>
        <v>Specialty / Niche</v>
      </c>
      <c r="G1051" s="5" t="s">
        <v>153</v>
      </c>
      <c r="H1051" s="5" t="s">
        <v>64</v>
      </c>
      <c r="I1051" s="5" t="s">
        <v>65</v>
      </c>
      <c r="J1051" s="5">
        <v>30</v>
      </c>
      <c r="K1051" s="5">
        <v>30</v>
      </c>
      <c r="L1051" s="5">
        <v>4324.2</v>
      </c>
      <c r="M1051" s="5"/>
      <c r="N1051" s="5" t="s">
        <v>695</v>
      </c>
      <c r="O1051" s="6">
        <f>Table1[[#This Row],[quantity]]*Table1[[#This Row],[amount]]</f>
        <v>129726</v>
      </c>
    </row>
    <row r="1052" spans="1:15" x14ac:dyDescent="0.35">
      <c r="A1052" s="4">
        <v>45640</v>
      </c>
      <c r="B1052" s="5" t="s">
        <v>694</v>
      </c>
      <c r="C1052" s="5" t="s">
        <v>698</v>
      </c>
      <c r="D1052" s="5" t="s">
        <v>699</v>
      </c>
      <c r="E1052" s="5" t="s">
        <v>152</v>
      </c>
      <c r="F1052" s="5" t="str">
        <f>IF(OR(E1052="Large A Pharmacy", E1052="Large B Pharmacy", E1052="Medium Pharmacy", E1052="Small A Pharmacy", E1052="Small B Pharmacy", E1052="Small C Pharmacy"), "Retail Pharmacy",
IF(OR(E1052="Large A Traditional", E1052="Large B Traditional", E1052="Medium Traditional", E1052="Small A Traditional", E1052="Small B Traditional", E1052="Small C Traditional"), "Retail Traditional",
IF(OR(E1052="Semi WS Beauty", E1052="Semi WS Traditional"), "Wholesale",
IF(OR(E1052="New Beauty", E1052="New Pharmacy", E1052="New Traditional"), "Online / New",
IF(OR(E1052="Specialty", E1052="SubD A", E1052="SubD B"), "Specialty / Niche",
IF(E1052="Hyper", "Hyper", "Other"))))))</f>
        <v>Specialty / Niche</v>
      </c>
      <c r="G1052" s="5" t="s">
        <v>153</v>
      </c>
      <c r="H1052" s="5" t="s">
        <v>64</v>
      </c>
      <c r="I1052" s="5" t="s">
        <v>65</v>
      </c>
      <c r="J1052" s="5">
        <v>30</v>
      </c>
      <c r="K1052" s="5">
        <v>30</v>
      </c>
      <c r="L1052" s="5">
        <v>4324.2</v>
      </c>
      <c r="M1052" s="5"/>
      <c r="N1052" s="5" t="s">
        <v>695</v>
      </c>
      <c r="O1052" s="6">
        <f>Table1[[#This Row],[quantity]]*Table1[[#This Row],[amount]]</f>
        <v>129726</v>
      </c>
    </row>
    <row r="1053" spans="1:15" x14ac:dyDescent="0.35">
      <c r="A1053" s="4">
        <v>45643</v>
      </c>
      <c r="B1053" s="5" t="s">
        <v>694</v>
      </c>
      <c r="C1053" s="5" t="s">
        <v>696</v>
      </c>
      <c r="D1053" s="5" t="s">
        <v>697</v>
      </c>
      <c r="E1053" s="5" t="s">
        <v>83</v>
      </c>
      <c r="F1053" s="5" t="str">
        <f>IF(OR(E1053="Large A Pharmacy", E1053="Large B Pharmacy", E1053="Medium Pharmacy", E1053="Small A Pharmacy", E1053="Small B Pharmacy", E1053="Small C Pharmacy"), "Retail Pharmacy",
IF(OR(E1053="Large A Traditional", E1053="Large B Traditional", E1053="Medium Traditional", E1053="Small A Traditional", E1053="Small B Traditional", E1053="Small C Traditional"), "Retail Traditional",
IF(OR(E1053="Semi WS Beauty", E1053="Semi WS Traditional"), "Wholesale",
IF(OR(E1053="New Beauty", E1053="New Pharmacy", E1053="New Traditional"), "Online / New",
IF(OR(E1053="Specialty", E1053="SubD A", E1053="SubD B"), "Specialty / Niche",
IF(E1053="Hyper", "Hyper", "Other"))))))</f>
        <v>Specialty / Niche</v>
      </c>
      <c r="G1053" s="5" t="s">
        <v>84</v>
      </c>
      <c r="H1053" s="5" t="s">
        <v>64</v>
      </c>
      <c r="I1053" s="5" t="s">
        <v>65</v>
      </c>
      <c r="J1053" s="5">
        <v>30</v>
      </c>
      <c r="K1053" s="5">
        <v>30</v>
      </c>
      <c r="L1053" s="5">
        <v>4324.2</v>
      </c>
      <c r="M1053" s="5"/>
      <c r="N1053" s="5" t="s">
        <v>146</v>
      </c>
      <c r="O1053" s="6">
        <f>Table1[[#This Row],[quantity]]*Table1[[#This Row],[amount]]</f>
        <v>129726</v>
      </c>
    </row>
    <row r="1054" spans="1:15" x14ac:dyDescent="0.35">
      <c r="A1054" s="4">
        <v>45644</v>
      </c>
      <c r="B1054" s="5" t="s">
        <v>694</v>
      </c>
      <c r="C1054" s="5" t="s">
        <v>709</v>
      </c>
      <c r="D1054" s="5" t="s">
        <v>710</v>
      </c>
      <c r="E1054" s="5" t="s">
        <v>83</v>
      </c>
      <c r="F1054" s="5" t="str">
        <f>IF(OR(E1054="Large A Pharmacy", E1054="Large B Pharmacy", E1054="Medium Pharmacy", E1054="Small A Pharmacy", E1054="Small B Pharmacy", E1054="Small C Pharmacy"), "Retail Pharmacy",
IF(OR(E1054="Large A Traditional", E1054="Large B Traditional", E1054="Medium Traditional", E1054="Small A Traditional", E1054="Small B Traditional", E1054="Small C Traditional"), "Retail Traditional",
IF(OR(E1054="Semi WS Beauty", E1054="Semi WS Traditional"), "Wholesale",
IF(OR(E1054="New Beauty", E1054="New Pharmacy", E1054="New Traditional"), "Online / New",
IF(OR(E1054="Specialty", E1054="SubD A", E1054="SubD B"), "Specialty / Niche",
IF(E1054="Hyper", "Hyper", "Other"))))))</f>
        <v>Specialty / Niche</v>
      </c>
      <c r="G1054" s="5" t="s">
        <v>84</v>
      </c>
      <c r="H1054" s="5" t="s">
        <v>64</v>
      </c>
      <c r="I1054" s="5" t="s">
        <v>65</v>
      </c>
      <c r="J1054" s="5">
        <v>30</v>
      </c>
      <c r="K1054" s="5">
        <v>30</v>
      </c>
      <c r="L1054" s="5">
        <v>3243.6</v>
      </c>
      <c r="M1054" s="5"/>
      <c r="N1054" s="5" t="s">
        <v>146</v>
      </c>
      <c r="O1054" s="6">
        <f>Table1[[#This Row],[quantity]]*Table1[[#This Row],[amount]]</f>
        <v>97308</v>
      </c>
    </row>
    <row r="1055" spans="1:15" x14ac:dyDescent="0.35">
      <c r="A1055" s="4">
        <v>45644</v>
      </c>
      <c r="B1055" s="5" t="s">
        <v>694</v>
      </c>
      <c r="C1055" s="5" t="s">
        <v>706</v>
      </c>
      <c r="D1055" s="5" t="s">
        <v>707</v>
      </c>
      <c r="E1055" s="5" t="s">
        <v>83</v>
      </c>
      <c r="F1055" s="5" t="str">
        <f>IF(OR(E1055="Large A Pharmacy", E1055="Large B Pharmacy", E1055="Medium Pharmacy", E1055="Small A Pharmacy", E1055="Small B Pharmacy", E1055="Small C Pharmacy"), "Retail Pharmacy",
IF(OR(E1055="Large A Traditional", E1055="Large B Traditional", E1055="Medium Traditional", E1055="Small A Traditional", E1055="Small B Traditional", E1055="Small C Traditional"), "Retail Traditional",
IF(OR(E1055="Semi WS Beauty", E1055="Semi WS Traditional"), "Wholesale",
IF(OR(E1055="New Beauty", E1055="New Pharmacy", E1055="New Traditional"), "Online / New",
IF(OR(E1055="Specialty", E1055="SubD A", E1055="SubD B"), "Specialty / Niche",
IF(E1055="Hyper", "Hyper", "Other"))))))</f>
        <v>Specialty / Niche</v>
      </c>
      <c r="G1055" s="5" t="s">
        <v>84</v>
      </c>
      <c r="H1055" s="5" t="s">
        <v>64</v>
      </c>
      <c r="I1055" s="5" t="s">
        <v>65</v>
      </c>
      <c r="J1055" s="5">
        <v>30</v>
      </c>
      <c r="K1055" s="5">
        <v>30</v>
      </c>
      <c r="L1055" s="5">
        <v>4324.2</v>
      </c>
      <c r="M1055" s="5"/>
      <c r="N1055" s="5" t="s">
        <v>146</v>
      </c>
      <c r="O1055" s="6">
        <f>Table1[[#This Row],[quantity]]*Table1[[#This Row],[amount]]</f>
        <v>129726</v>
      </c>
    </row>
    <row r="1056" spans="1:15" x14ac:dyDescent="0.35">
      <c r="A1056" s="4">
        <v>45646</v>
      </c>
      <c r="B1056" s="5" t="s">
        <v>694</v>
      </c>
      <c r="C1056" s="5" t="s">
        <v>704</v>
      </c>
      <c r="D1056" s="5" t="s">
        <v>705</v>
      </c>
      <c r="E1056" s="5" t="s">
        <v>83</v>
      </c>
      <c r="F1056" s="5" t="str">
        <f>IF(OR(E1056="Large A Pharmacy", E1056="Large B Pharmacy", E1056="Medium Pharmacy", E1056="Small A Pharmacy", E1056="Small B Pharmacy", E1056="Small C Pharmacy"), "Retail Pharmacy",
IF(OR(E1056="Large A Traditional", E1056="Large B Traditional", E1056="Medium Traditional", E1056="Small A Traditional", E1056="Small B Traditional", E1056="Small C Traditional"), "Retail Traditional",
IF(OR(E1056="Semi WS Beauty", E1056="Semi WS Traditional"), "Wholesale",
IF(OR(E1056="New Beauty", E1056="New Pharmacy", E1056="New Traditional"), "Online / New",
IF(OR(E1056="Specialty", E1056="SubD A", E1056="SubD B"), "Specialty / Niche",
IF(E1056="Hyper", "Hyper", "Other"))))))</f>
        <v>Specialty / Niche</v>
      </c>
      <c r="G1056" s="5" t="s">
        <v>84</v>
      </c>
      <c r="H1056" s="5" t="s">
        <v>64</v>
      </c>
      <c r="I1056" s="5" t="s">
        <v>65</v>
      </c>
      <c r="J1056" s="5">
        <v>30</v>
      </c>
      <c r="K1056" s="5">
        <v>30</v>
      </c>
      <c r="L1056" s="5">
        <v>4324.2</v>
      </c>
      <c r="M1056" s="5"/>
      <c r="N1056" s="5" t="s">
        <v>146</v>
      </c>
      <c r="O1056" s="6">
        <f>Table1[[#This Row],[quantity]]*Table1[[#This Row],[amount]]</f>
        <v>129726</v>
      </c>
    </row>
    <row r="1057" spans="1:15" x14ac:dyDescent="0.35">
      <c r="A1057" s="4">
        <v>45642</v>
      </c>
      <c r="B1057" s="5" t="s">
        <v>694</v>
      </c>
      <c r="C1057" s="5" t="s">
        <v>546</v>
      </c>
      <c r="D1057" s="5" t="s">
        <v>547</v>
      </c>
      <c r="E1057" s="5" t="s">
        <v>152</v>
      </c>
      <c r="F1057" s="5" t="str">
        <f>IF(OR(E1057="Large A Pharmacy", E1057="Large B Pharmacy", E1057="Medium Pharmacy", E1057="Small A Pharmacy", E1057="Small B Pharmacy", E1057="Small C Pharmacy"), "Retail Pharmacy",
IF(OR(E1057="Large A Traditional", E1057="Large B Traditional", E1057="Medium Traditional", E1057="Small A Traditional", E1057="Small B Traditional", E1057="Small C Traditional"), "Retail Traditional",
IF(OR(E1057="Semi WS Beauty", E1057="Semi WS Traditional"), "Wholesale",
IF(OR(E1057="New Beauty", E1057="New Pharmacy", E1057="New Traditional"), "Online / New",
IF(OR(E1057="Specialty", E1057="SubD A", E1057="SubD B"), "Specialty / Niche",
IF(E1057="Hyper", "Hyper", "Other"))))))</f>
        <v>Specialty / Niche</v>
      </c>
      <c r="G1057" s="5" t="s">
        <v>153</v>
      </c>
      <c r="H1057" s="5" t="s">
        <v>41</v>
      </c>
      <c r="I1057" s="5" t="s">
        <v>42</v>
      </c>
      <c r="J1057" s="5">
        <v>40</v>
      </c>
      <c r="K1057" s="5">
        <v>24</v>
      </c>
      <c r="L1057" s="5">
        <v>2500.08</v>
      </c>
      <c r="M1057" s="5"/>
      <c r="N1057" s="5" t="s">
        <v>695</v>
      </c>
      <c r="O1057" s="6">
        <f>Table1[[#This Row],[quantity]]*Table1[[#This Row],[amount]]</f>
        <v>60001.919999999998</v>
      </c>
    </row>
    <row r="1058" spans="1:15" x14ac:dyDescent="0.35">
      <c r="A1058" s="4">
        <v>45640</v>
      </c>
      <c r="B1058" s="5" t="s">
        <v>694</v>
      </c>
      <c r="C1058" s="5" t="s">
        <v>702</v>
      </c>
      <c r="D1058" s="5" t="s">
        <v>703</v>
      </c>
      <c r="E1058" s="5" t="s">
        <v>83</v>
      </c>
      <c r="F1058" s="5" t="str">
        <f>IF(OR(E1058="Large A Pharmacy", E1058="Large B Pharmacy", E1058="Medium Pharmacy", E1058="Small A Pharmacy", E1058="Small B Pharmacy", E1058="Small C Pharmacy"), "Retail Pharmacy",
IF(OR(E1058="Large A Traditional", E1058="Large B Traditional", E1058="Medium Traditional", E1058="Small A Traditional", E1058="Small B Traditional", E1058="Small C Traditional"), "Retail Traditional",
IF(OR(E1058="Semi WS Beauty", E1058="Semi WS Traditional"), "Wholesale",
IF(OR(E1058="New Beauty", E1058="New Pharmacy", E1058="New Traditional"), "Online / New",
IF(OR(E1058="Specialty", E1058="SubD A", E1058="SubD B"), "Specialty / Niche",
IF(E1058="Hyper", "Hyper", "Other"))))))</f>
        <v>Specialty / Niche</v>
      </c>
      <c r="G1058" s="5" t="s">
        <v>84</v>
      </c>
      <c r="H1058" s="5" t="s">
        <v>130</v>
      </c>
      <c r="I1058" s="5" t="s">
        <v>156</v>
      </c>
      <c r="J1058" s="5">
        <v>5</v>
      </c>
      <c r="K1058" s="5">
        <v>200</v>
      </c>
      <c r="L1058" s="5">
        <v>20408</v>
      </c>
      <c r="M1058" s="5"/>
      <c r="N1058" s="5" t="s">
        <v>695</v>
      </c>
      <c r="O1058" s="6">
        <f>Table1[[#This Row],[quantity]]*Table1[[#This Row],[amount]]</f>
        <v>4081600</v>
      </c>
    </row>
    <row r="1059" spans="1:15" x14ac:dyDescent="0.35">
      <c r="A1059" s="4">
        <v>45644</v>
      </c>
      <c r="B1059" s="5" t="s">
        <v>694</v>
      </c>
      <c r="C1059" s="5" t="s">
        <v>706</v>
      </c>
      <c r="D1059" s="5" t="s">
        <v>707</v>
      </c>
      <c r="E1059" s="5" t="s">
        <v>83</v>
      </c>
      <c r="F1059" s="5" t="str">
        <f>IF(OR(E1059="Large A Pharmacy", E1059="Large B Pharmacy", E1059="Medium Pharmacy", E1059="Small A Pharmacy", E1059="Small B Pharmacy", E1059="Small C Pharmacy"), "Retail Pharmacy",
IF(OR(E1059="Large A Traditional", E1059="Large B Traditional", E1059="Medium Traditional", E1059="Small A Traditional", E1059="Small B Traditional", E1059="Small C Traditional"), "Retail Traditional",
IF(OR(E1059="Semi WS Beauty", E1059="Semi WS Traditional"), "Wholesale",
IF(OR(E1059="New Beauty", E1059="New Pharmacy", E1059="New Traditional"), "Online / New",
IF(OR(E1059="Specialty", E1059="SubD A", E1059="SubD B"), "Specialty / Niche",
IF(E1059="Hyper", "Hyper", "Other"))))))</f>
        <v>Specialty / Niche</v>
      </c>
      <c r="G1059" s="5" t="s">
        <v>84</v>
      </c>
      <c r="H1059" s="5" t="s">
        <v>28</v>
      </c>
      <c r="I1059" s="5" t="s">
        <v>521</v>
      </c>
      <c r="J1059" s="5">
        <v>200</v>
      </c>
      <c r="K1059" s="5">
        <v>5</v>
      </c>
      <c r="L1059" s="5">
        <v>2790.2</v>
      </c>
      <c r="M1059" s="5"/>
      <c r="N1059" s="5" t="s">
        <v>146</v>
      </c>
      <c r="O1059" s="6">
        <f>Table1[[#This Row],[quantity]]*Table1[[#This Row],[amount]]</f>
        <v>13951</v>
      </c>
    </row>
    <row r="1060" spans="1:15" x14ac:dyDescent="0.35">
      <c r="A1060" s="4">
        <v>45642</v>
      </c>
      <c r="B1060" s="5" t="s">
        <v>694</v>
      </c>
      <c r="C1060" s="5" t="s">
        <v>546</v>
      </c>
      <c r="D1060" s="5" t="s">
        <v>547</v>
      </c>
      <c r="E1060" s="5" t="s">
        <v>152</v>
      </c>
      <c r="F1060" s="5" t="str">
        <f>IF(OR(E1060="Large A Pharmacy", E1060="Large B Pharmacy", E1060="Medium Pharmacy", E1060="Small A Pharmacy", E1060="Small B Pharmacy", E1060="Small C Pharmacy"), "Retail Pharmacy",
IF(OR(E1060="Large A Traditional", E1060="Large B Traditional", E1060="Medium Traditional", E1060="Small A Traditional", E1060="Small B Traditional", E1060="Small C Traditional"), "Retail Traditional",
IF(OR(E1060="Semi WS Beauty", E1060="Semi WS Traditional"), "Wholesale",
IF(OR(E1060="New Beauty", E1060="New Pharmacy", E1060="New Traditional"), "Online / New",
IF(OR(E1060="Specialty", E1060="SubD A", E1060="SubD B"), "Specialty / Niche",
IF(E1060="Hyper", "Hyper", "Other"))))))</f>
        <v>Specialty / Niche</v>
      </c>
      <c r="G1060" s="5" t="s">
        <v>153</v>
      </c>
      <c r="H1060" s="5" t="s">
        <v>188</v>
      </c>
      <c r="I1060" s="5" t="s">
        <v>189</v>
      </c>
      <c r="J1060" s="5">
        <v>56</v>
      </c>
      <c r="K1060" s="5">
        <v>18</v>
      </c>
      <c r="L1060" s="5">
        <v>4336.38</v>
      </c>
      <c r="M1060" s="5"/>
      <c r="N1060" s="5" t="s">
        <v>146</v>
      </c>
      <c r="O1060" s="6">
        <f>Table1[[#This Row],[quantity]]*Table1[[#This Row],[amount]]</f>
        <v>78054.84</v>
      </c>
    </row>
    <row r="1061" spans="1:15" x14ac:dyDescent="0.35">
      <c r="A1061" s="4">
        <v>45642</v>
      </c>
      <c r="B1061" s="5" t="s">
        <v>694</v>
      </c>
      <c r="C1061" s="5" t="s">
        <v>546</v>
      </c>
      <c r="D1061" s="5" t="s">
        <v>547</v>
      </c>
      <c r="E1061" s="5" t="s">
        <v>152</v>
      </c>
      <c r="F1061" s="5" t="str">
        <f>IF(OR(E1061="Large A Pharmacy", E1061="Large B Pharmacy", E1061="Medium Pharmacy", E1061="Small A Pharmacy", E1061="Small B Pharmacy", E1061="Small C Pharmacy"), "Retail Pharmacy",
IF(OR(E1061="Large A Traditional", E1061="Large B Traditional", E1061="Medium Traditional", E1061="Small A Traditional", E1061="Small B Traditional", E1061="Small C Traditional"), "Retail Traditional",
IF(OR(E1061="Semi WS Beauty", E1061="Semi WS Traditional"), "Wholesale",
IF(OR(E1061="New Beauty", E1061="New Pharmacy", E1061="New Traditional"), "Online / New",
IF(OR(E1061="Specialty", E1061="SubD A", E1061="SubD B"), "Specialty / Niche",
IF(E1061="Hyper", "Hyper", "Other"))))))</f>
        <v>Specialty / Niche</v>
      </c>
      <c r="G1061" s="5" t="s">
        <v>153</v>
      </c>
      <c r="H1061" s="5" t="s">
        <v>188</v>
      </c>
      <c r="I1061" s="5" t="s">
        <v>189</v>
      </c>
      <c r="J1061" s="5">
        <v>56</v>
      </c>
      <c r="K1061" s="5">
        <v>18</v>
      </c>
      <c r="L1061" s="5">
        <v>3354.48</v>
      </c>
      <c r="M1061" s="5"/>
      <c r="N1061" s="5" t="s">
        <v>146</v>
      </c>
      <c r="O1061" s="6">
        <f>Table1[[#This Row],[quantity]]*Table1[[#This Row],[amount]]</f>
        <v>60380.639999999999</v>
      </c>
    </row>
    <row r="1062" spans="1:15" x14ac:dyDescent="0.35">
      <c r="A1062" s="4">
        <v>45640</v>
      </c>
      <c r="B1062" s="5" t="s">
        <v>694</v>
      </c>
      <c r="C1062" s="5" t="s">
        <v>150</v>
      </c>
      <c r="D1062" s="5" t="s">
        <v>151</v>
      </c>
      <c r="E1062" s="5" t="s">
        <v>152</v>
      </c>
      <c r="F1062" s="5" t="str">
        <f>IF(OR(E1062="Large A Pharmacy", E1062="Large B Pharmacy", E1062="Medium Pharmacy", E1062="Small A Pharmacy", E1062="Small B Pharmacy", E1062="Small C Pharmacy"), "Retail Pharmacy",
IF(OR(E1062="Large A Traditional", E1062="Large B Traditional", E1062="Medium Traditional", E1062="Small A Traditional", E1062="Small B Traditional", E1062="Small C Traditional"), "Retail Traditional",
IF(OR(E1062="Semi WS Beauty", E1062="Semi WS Traditional"), "Wholesale",
IF(OR(E1062="New Beauty", E1062="New Pharmacy", E1062="New Traditional"), "Online / New",
IF(OR(E1062="Specialty", E1062="SubD A", E1062="SubD B"), "Specialty / Niche",
IF(E1062="Hyper", "Hyper", "Other"))))))</f>
        <v>Specialty / Niche</v>
      </c>
      <c r="G1062" s="5" t="s">
        <v>153</v>
      </c>
      <c r="H1062" s="5" t="s">
        <v>20</v>
      </c>
      <c r="I1062" s="5" t="s">
        <v>563</v>
      </c>
      <c r="J1062" s="5">
        <v>32</v>
      </c>
      <c r="K1062" s="5">
        <v>32</v>
      </c>
      <c r="L1062" s="5">
        <v>5607.04</v>
      </c>
      <c r="M1062" s="5"/>
      <c r="N1062" s="5" t="s">
        <v>695</v>
      </c>
      <c r="O1062" s="6">
        <f>Table1[[#This Row],[quantity]]*Table1[[#This Row],[amount]]</f>
        <v>179425.28</v>
      </c>
    </row>
    <row r="1063" spans="1:15" x14ac:dyDescent="0.35">
      <c r="A1063" s="4">
        <v>45640</v>
      </c>
      <c r="B1063" s="5" t="s">
        <v>694</v>
      </c>
      <c r="C1063" s="5" t="s">
        <v>715</v>
      </c>
      <c r="D1063" s="5" t="s">
        <v>716</v>
      </c>
      <c r="E1063" s="5" t="s">
        <v>152</v>
      </c>
      <c r="F1063" s="5" t="str">
        <f>IF(OR(E1063="Large A Pharmacy", E1063="Large B Pharmacy", E1063="Medium Pharmacy", E1063="Small A Pharmacy", E1063="Small B Pharmacy", E1063="Small C Pharmacy"), "Retail Pharmacy",
IF(OR(E1063="Large A Traditional", E1063="Large B Traditional", E1063="Medium Traditional", E1063="Small A Traditional", E1063="Small B Traditional", E1063="Small C Traditional"), "Retail Traditional",
IF(OR(E1063="Semi WS Beauty", E1063="Semi WS Traditional"), "Wholesale",
IF(OR(E1063="New Beauty", E1063="New Pharmacy", E1063="New Traditional"), "Online / New",
IF(OR(E1063="Specialty", E1063="SubD A", E1063="SubD B"), "Specialty / Niche",
IF(E1063="Hyper", "Hyper", "Other"))))))</f>
        <v>Specialty / Niche</v>
      </c>
      <c r="G1063" s="5" t="s">
        <v>153</v>
      </c>
      <c r="H1063" s="5" t="s">
        <v>20</v>
      </c>
      <c r="I1063" s="5" t="s">
        <v>563</v>
      </c>
      <c r="J1063" s="5">
        <v>32</v>
      </c>
      <c r="K1063" s="5">
        <v>32</v>
      </c>
      <c r="L1063" s="5">
        <v>5607.04</v>
      </c>
      <c r="M1063" s="5"/>
      <c r="N1063" s="5" t="s">
        <v>695</v>
      </c>
      <c r="O1063" s="6">
        <f>Table1[[#This Row],[quantity]]*Table1[[#This Row],[amount]]</f>
        <v>179425.28</v>
      </c>
    </row>
    <row r="1064" spans="1:15" x14ac:dyDescent="0.35">
      <c r="A1064" s="4">
        <v>45640</v>
      </c>
      <c r="B1064" s="5" t="s">
        <v>694</v>
      </c>
      <c r="C1064" s="5" t="s">
        <v>715</v>
      </c>
      <c r="D1064" s="5" t="s">
        <v>716</v>
      </c>
      <c r="E1064" s="5" t="s">
        <v>152</v>
      </c>
      <c r="F1064" s="5" t="str">
        <f>IF(OR(E1064="Large A Pharmacy", E1064="Large B Pharmacy", E1064="Medium Pharmacy", E1064="Small A Pharmacy", E1064="Small B Pharmacy", E1064="Small C Pharmacy"), "Retail Pharmacy",
IF(OR(E1064="Large A Traditional", E1064="Large B Traditional", E1064="Medium Traditional", E1064="Small A Traditional", E1064="Small B Traditional", E1064="Small C Traditional"), "Retail Traditional",
IF(OR(E1064="Semi WS Beauty", E1064="Semi WS Traditional"), "Wholesale",
IF(OR(E1064="New Beauty", E1064="New Pharmacy", E1064="New Traditional"), "Online / New",
IF(OR(E1064="Specialty", E1064="SubD A", E1064="SubD B"), "Specialty / Niche",
IF(E1064="Hyper", "Hyper", "Other"))))))</f>
        <v>Specialty / Niche</v>
      </c>
      <c r="G1064" s="5" t="s">
        <v>153</v>
      </c>
      <c r="H1064" s="5" t="s">
        <v>20</v>
      </c>
      <c r="I1064" s="5" t="s">
        <v>563</v>
      </c>
      <c r="J1064" s="5">
        <v>16</v>
      </c>
      <c r="K1064" s="5">
        <v>64</v>
      </c>
      <c r="L1064" s="5">
        <v>19759.36</v>
      </c>
      <c r="M1064" s="5"/>
      <c r="N1064" s="5" t="s">
        <v>695</v>
      </c>
      <c r="O1064" s="6">
        <f>Table1[[#This Row],[quantity]]*Table1[[#This Row],[amount]]</f>
        <v>1264599.04</v>
      </c>
    </row>
    <row r="1065" spans="1:15" x14ac:dyDescent="0.35">
      <c r="A1065" s="4">
        <v>45643</v>
      </c>
      <c r="B1065" s="5" t="s">
        <v>694</v>
      </c>
      <c r="C1065" s="5" t="s">
        <v>696</v>
      </c>
      <c r="D1065" s="5" t="s">
        <v>697</v>
      </c>
      <c r="E1065" s="5" t="s">
        <v>83</v>
      </c>
      <c r="F1065" s="5" t="str">
        <f>IF(OR(E1065="Large A Pharmacy", E1065="Large B Pharmacy", E1065="Medium Pharmacy", E1065="Small A Pharmacy", E1065="Small B Pharmacy", E1065="Small C Pharmacy"), "Retail Pharmacy",
IF(OR(E1065="Large A Traditional", E1065="Large B Traditional", E1065="Medium Traditional", E1065="Small A Traditional", E1065="Small B Traditional", E1065="Small C Traditional"), "Retail Traditional",
IF(OR(E1065="Semi WS Beauty", E1065="Semi WS Traditional"), "Wholesale",
IF(OR(E1065="New Beauty", E1065="New Pharmacy", E1065="New Traditional"), "Online / New",
IF(OR(E1065="Specialty", E1065="SubD A", E1065="SubD B"), "Specialty / Niche",
IF(E1065="Hyper", "Hyper", "Other"))))))</f>
        <v>Specialty / Niche</v>
      </c>
      <c r="G1065" s="5" t="s">
        <v>84</v>
      </c>
      <c r="H1065" s="5" t="s">
        <v>64</v>
      </c>
      <c r="I1065" s="5" t="s">
        <v>154</v>
      </c>
      <c r="J1065" s="5">
        <v>32</v>
      </c>
      <c r="K1065" s="5">
        <v>32</v>
      </c>
      <c r="L1065" s="5">
        <v>5045.12</v>
      </c>
      <c r="M1065" s="5"/>
      <c r="N1065" s="5" t="s">
        <v>146</v>
      </c>
      <c r="O1065" s="6">
        <f>Table1[[#This Row],[quantity]]*Table1[[#This Row],[amount]]</f>
        <v>161443.84</v>
      </c>
    </row>
    <row r="1066" spans="1:15" x14ac:dyDescent="0.35">
      <c r="A1066" s="4">
        <v>45646</v>
      </c>
      <c r="B1066" s="5" t="s">
        <v>694</v>
      </c>
      <c r="C1066" s="5" t="s">
        <v>715</v>
      </c>
      <c r="D1066" s="5" t="s">
        <v>716</v>
      </c>
      <c r="E1066" s="5" t="s">
        <v>152</v>
      </c>
      <c r="F1066" s="5" t="str">
        <f>IF(OR(E1066="Large A Pharmacy", E1066="Large B Pharmacy", E1066="Medium Pharmacy", E1066="Small A Pharmacy", E1066="Small B Pharmacy", E1066="Small C Pharmacy"), "Retail Pharmacy",
IF(OR(E1066="Large A Traditional", E1066="Large B Traditional", E1066="Medium Traditional", E1066="Small A Traditional", E1066="Small B Traditional", E1066="Small C Traditional"), "Retail Traditional",
IF(OR(E1066="Semi WS Beauty", E1066="Semi WS Traditional"), "Wholesale",
IF(OR(E1066="New Beauty", E1066="New Pharmacy", E1066="New Traditional"), "Online / New",
IF(OR(E1066="Specialty", E1066="SubD A", E1066="SubD B"), "Specialty / Niche",
IF(E1066="Hyper", "Hyper", "Other"))))))</f>
        <v>Specialty / Niche</v>
      </c>
      <c r="G1066" s="5" t="s">
        <v>153</v>
      </c>
      <c r="H1066" s="5" t="s">
        <v>20</v>
      </c>
      <c r="I1066" s="5" t="s">
        <v>563</v>
      </c>
      <c r="J1066" s="5">
        <v>32</v>
      </c>
      <c r="K1066" s="5">
        <v>32</v>
      </c>
      <c r="L1066" s="5">
        <v>5607.04</v>
      </c>
      <c r="M1066" s="5"/>
      <c r="N1066" s="5" t="s">
        <v>146</v>
      </c>
      <c r="O1066" s="6">
        <f>Table1[[#This Row],[quantity]]*Table1[[#This Row],[amount]]</f>
        <v>179425.28</v>
      </c>
    </row>
    <row r="1067" spans="1:15" x14ac:dyDescent="0.35">
      <c r="A1067" s="4">
        <v>45640</v>
      </c>
      <c r="B1067" s="5" t="s">
        <v>694</v>
      </c>
      <c r="C1067" s="5" t="s">
        <v>81</v>
      </c>
      <c r="D1067" s="5" t="s">
        <v>82</v>
      </c>
      <c r="E1067" s="5" t="s">
        <v>83</v>
      </c>
      <c r="F1067" s="5" t="str">
        <f>IF(OR(E1067="Large A Pharmacy", E1067="Large B Pharmacy", E1067="Medium Pharmacy", E1067="Small A Pharmacy", E1067="Small B Pharmacy", E1067="Small C Pharmacy"), "Retail Pharmacy",
IF(OR(E1067="Large A Traditional", E1067="Large B Traditional", E1067="Medium Traditional", E1067="Small A Traditional", E1067="Small B Traditional", E1067="Small C Traditional"), "Retail Traditional",
IF(OR(E1067="Semi WS Beauty", E1067="Semi WS Traditional"), "Wholesale",
IF(OR(E1067="New Beauty", E1067="New Pharmacy", E1067="New Traditional"), "Online / New",
IF(OR(E1067="Specialty", E1067="SubD A", E1067="SubD B"), "Specialty / Niche",
IF(E1067="Hyper", "Hyper", "Other"))))))</f>
        <v>Specialty / Niche</v>
      </c>
      <c r="G1067" s="5" t="s">
        <v>84</v>
      </c>
      <c r="H1067" s="5" t="s">
        <v>130</v>
      </c>
      <c r="I1067" s="5" t="s">
        <v>131</v>
      </c>
      <c r="J1067" s="5">
        <v>24</v>
      </c>
      <c r="K1067" s="5">
        <v>47</v>
      </c>
      <c r="L1067" s="5">
        <v>6353.46</v>
      </c>
      <c r="M1067" s="5"/>
      <c r="N1067" s="5" t="s">
        <v>695</v>
      </c>
      <c r="O1067" s="6">
        <f>Table1[[#This Row],[quantity]]*Table1[[#This Row],[amount]]</f>
        <v>298612.62</v>
      </c>
    </row>
    <row r="1068" spans="1:15" x14ac:dyDescent="0.35">
      <c r="A1068" s="4">
        <v>45639</v>
      </c>
      <c r="B1068" s="5" t="s">
        <v>694</v>
      </c>
      <c r="C1068" s="5" t="s">
        <v>706</v>
      </c>
      <c r="D1068" s="5" t="s">
        <v>707</v>
      </c>
      <c r="E1068" s="5" t="s">
        <v>83</v>
      </c>
      <c r="F1068" s="5" t="str">
        <f>IF(OR(E1068="Large A Pharmacy", E1068="Large B Pharmacy", E1068="Medium Pharmacy", E1068="Small A Pharmacy", E1068="Small B Pharmacy", E1068="Small C Pharmacy"), "Retail Pharmacy",
IF(OR(E1068="Large A Traditional", E1068="Large B Traditional", E1068="Medium Traditional", E1068="Small A Traditional", E1068="Small B Traditional", E1068="Small C Traditional"), "Retail Traditional",
IF(OR(E1068="Semi WS Beauty", E1068="Semi WS Traditional"), "Wholesale",
IF(OR(E1068="New Beauty", E1068="New Pharmacy", E1068="New Traditional"), "Online / New",
IF(OR(E1068="Specialty", E1068="SubD A", E1068="SubD B"), "Specialty / Niche",
IF(E1068="Hyper", "Hyper", "Other"))))))</f>
        <v>Specialty / Niche</v>
      </c>
      <c r="G1068" s="5" t="s">
        <v>84</v>
      </c>
      <c r="H1068" s="5" t="s">
        <v>188</v>
      </c>
      <c r="I1068" s="5" t="s">
        <v>189</v>
      </c>
      <c r="J1068" s="5">
        <v>48</v>
      </c>
      <c r="K1068" s="5">
        <v>24</v>
      </c>
      <c r="L1068" s="5">
        <v>1832.88</v>
      </c>
      <c r="M1068" s="5"/>
      <c r="N1068" s="5" t="s">
        <v>86</v>
      </c>
      <c r="O1068" s="6">
        <f>Table1[[#This Row],[quantity]]*Table1[[#This Row],[amount]]</f>
        <v>43989.120000000003</v>
      </c>
    </row>
    <row r="1069" spans="1:15" x14ac:dyDescent="0.35">
      <c r="A1069" s="4">
        <v>45639</v>
      </c>
      <c r="B1069" s="5" t="s">
        <v>694</v>
      </c>
      <c r="C1069" s="5" t="s">
        <v>561</v>
      </c>
      <c r="D1069" s="5" t="s">
        <v>562</v>
      </c>
      <c r="E1069" s="5" t="s">
        <v>83</v>
      </c>
      <c r="F1069" s="5" t="str">
        <f>IF(OR(E1069="Large A Pharmacy", E1069="Large B Pharmacy", E1069="Medium Pharmacy", E1069="Small A Pharmacy", E1069="Small B Pharmacy", E1069="Small C Pharmacy"), "Retail Pharmacy",
IF(OR(E1069="Large A Traditional", E1069="Large B Traditional", E1069="Medium Traditional", E1069="Small A Traditional", E1069="Small B Traditional", E1069="Small C Traditional"), "Retail Traditional",
IF(OR(E1069="Semi WS Beauty", E1069="Semi WS Traditional"), "Wholesale",
IF(OR(E1069="New Beauty", E1069="New Pharmacy", E1069="New Traditional"), "Online / New",
IF(OR(E1069="Specialty", E1069="SubD A", E1069="SubD B"), "Specialty / Niche",
IF(E1069="Hyper", "Hyper", "Other"))))))</f>
        <v>Specialty / Niche</v>
      </c>
      <c r="G1069" s="5" t="s">
        <v>84</v>
      </c>
      <c r="H1069" s="5" t="s">
        <v>188</v>
      </c>
      <c r="I1069" s="5" t="s">
        <v>189</v>
      </c>
      <c r="J1069" s="5">
        <v>24</v>
      </c>
      <c r="K1069" s="5">
        <v>48</v>
      </c>
      <c r="L1069" s="5">
        <v>8945.2800000000007</v>
      </c>
      <c r="M1069" s="5"/>
      <c r="N1069" s="5" t="s">
        <v>86</v>
      </c>
      <c r="O1069" s="6">
        <f>Table1[[#This Row],[quantity]]*Table1[[#This Row],[amount]]</f>
        <v>429373.44000000006</v>
      </c>
    </row>
    <row r="1070" spans="1:15" x14ac:dyDescent="0.35">
      <c r="A1070" s="4">
        <v>45639</v>
      </c>
      <c r="B1070" s="5" t="s">
        <v>694</v>
      </c>
      <c r="C1070" s="5" t="s">
        <v>561</v>
      </c>
      <c r="D1070" s="5" t="s">
        <v>562</v>
      </c>
      <c r="E1070" s="5" t="s">
        <v>83</v>
      </c>
      <c r="F1070" s="5" t="str">
        <f>IF(OR(E1070="Large A Pharmacy", E1070="Large B Pharmacy", E1070="Medium Pharmacy", E1070="Small A Pharmacy", E1070="Small B Pharmacy", E1070="Small C Pharmacy"), "Retail Pharmacy",
IF(OR(E1070="Large A Traditional", E1070="Large B Traditional", E1070="Medium Traditional", E1070="Small A Traditional", E1070="Small B Traditional", E1070="Small C Traditional"), "Retail Traditional",
IF(OR(E1070="Semi WS Beauty", E1070="Semi WS Traditional"), "Wholesale",
IF(OR(E1070="New Beauty", E1070="New Pharmacy", E1070="New Traditional"), "Online / New",
IF(OR(E1070="Specialty", E1070="SubD A", E1070="SubD B"), "Specialty / Niche",
IF(E1070="Hyper", "Hyper", "Other"))))))</f>
        <v>Specialty / Niche</v>
      </c>
      <c r="G1070" s="5" t="s">
        <v>84</v>
      </c>
      <c r="H1070" s="5" t="s">
        <v>188</v>
      </c>
      <c r="I1070" s="5" t="s">
        <v>612</v>
      </c>
      <c r="J1070" s="5">
        <v>24</v>
      </c>
      <c r="K1070" s="5">
        <v>48</v>
      </c>
      <c r="L1070" s="5">
        <v>8247.36</v>
      </c>
      <c r="M1070" s="5"/>
      <c r="N1070" s="5" t="s">
        <v>86</v>
      </c>
      <c r="O1070" s="6">
        <f>Table1[[#This Row],[quantity]]*Table1[[#This Row],[amount]]</f>
        <v>395873.28000000003</v>
      </c>
    </row>
    <row r="1071" spans="1:15" x14ac:dyDescent="0.35">
      <c r="A1071" s="4">
        <v>45639</v>
      </c>
      <c r="B1071" s="5" t="s">
        <v>694</v>
      </c>
      <c r="C1071" s="5" t="s">
        <v>704</v>
      </c>
      <c r="D1071" s="5" t="s">
        <v>705</v>
      </c>
      <c r="E1071" s="5" t="s">
        <v>83</v>
      </c>
      <c r="F1071" s="5" t="str">
        <f>IF(OR(E1071="Large A Pharmacy", E1071="Large B Pharmacy", E1071="Medium Pharmacy", E1071="Small A Pharmacy", E1071="Small B Pharmacy", E1071="Small C Pharmacy"), "Retail Pharmacy",
IF(OR(E1071="Large A Traditional", E1071="Large B Traditional", E1071="Medium Traditional", E1071="Small A Traditional", E1071="Small B Traditional", E1071="Small C Traditional"), "Retail Traditional",
IF(OR(E1071="Semi WS Beauty", E1071="Semi WS Traditional"), "Wholesale",
IF(OR(E1071="New Beauty", E1071="New Pharmacy", E1071="New Traditional"), "Online / New",
IF(OR(E1071="Specialty", E1071="SubD A", E1071="SubD B"), "Specialty / Niche",
IF(E1071="Hyper", "Hyper", "Other"))))))</f>
        <v>Specialty / Niche</v>
      </c>
      <c r="G1071" s="5" t="s">
        <v>84</v>
      </c>
      <c r="H1071" s="5" t="s">
        <v>575</v>
      </c>
      <c r="I1071" s="5" t="s">
        <v>576</v>
      </c>
      <c r="J1071" s="5">
        <v>48</v>
      </c>
      <c r="K1071" s="5">
        <v>24</v>
      </c>
      <c r="L1071" s="5">
        <v>2066.16</v>
      </c>
      <c r="M1071" s="5"/>
      <c r="N1071" s="5" t="s">
        <v>86</v>
      </c>
      <c r="O1071" s="6">
        <f>Table1[[#This Row],[quantity]]*Table1[[#This Row],[amount]]</f>
        <v>49587.839999999997</v>
      </c>
    </row>
    <row r="1072" spans="1:15" x14ac:dyDescent="0.35">
      <c r="A1072" s="4">
        <v>45640</v>
      </c>
      <c r="B1072" s="5" t="s">
        <v>694</v>
      </c>
      <c r="C1072" s="5" t="s">
        <v>543</v>
      </c>
      <c r="D1072" s="5" t="s">
        <v>544</v>
      </c>
      <c r="E1072" s="5" t="s">
        <v>83</v>
      </c>
      <c r="F1072" s="5" t="str">
        <f>IF(OR(E1072="Large A Pharmacy", E1072="Large B Pharmacy", E1072="Medium Pharmacy", E1072="Small A Pharmacy", E1072="Small B Pharmacy", E1072="Small C Pharmacy"), "Retail Pharmacy",
IF(OR(E1072="Large A Traditional", E1072="Large B Traditional", E1072="Medium Traditional", E1072="Small A Traditional", E1072="Small B Traditional", E1072="Small C Traditional"), "Retail Traditional",
IF(OR(E1072="Semi WS Beauty", E1072="Semi WS Traditional"), "Wholesale",
IF(OR(E1072="New Beauty", E1072="New Pharmacy", E1072="New Traditional"), "Online / New",
IF(OR(E1072="Specialty", E1072="SubD A", E1072="SubD B"), "Specialty / Niche",
IF(E1072="Hyper", "Hyper", "Other"))))))</f>
        <v>Specialty / Niche</v>
      </c>
      <c r="G1072" s="5" t="s">
        <v>84</v>
      </c>
      <c r="H1072" s="5" t="s">
        <v>144</v>
      </c>
      <c r="I1072" s="5" t="s">
        <v>145</v>
      </c>
      <c r="J1072" s="5">
        <v>24</v>
      </c>
      <c r="K1072" s="5">
        <v>48</v>
      </c>
      <c r="L1072" s="5">
        <v>9919.68</v>
      </c>
      <c r="M1072" s="5"/>
      <c r="N1072" s="5" t="s">
        <v>695</v>
      </c>
      <c r="O1072" s="6">
        <f>Table1[[#This Row],[quantity]]*Table1[[#This Row],[amount]]</f>
        <v>476144.64000000001</v>
      </c>
    </row>
    <row r="1073" spans="1:15" x14ac:dyDescent="0.35">
      <c r="A1073" s="4">
        <v>45640</v>
      </c>
      <c r="B1073" s="5" t="s">
        <v>694</v>
      </c>
      <c r="C1073" s="5" t="s">
        <v>702</v>
      </c>
      <c r="D1073" s="5" t="s">
        <v>703</v>
      </c>
      <c r="E1073" s="5" t="s">
        <v>83</v>
      </c>
      <c r="F1073" s="5" t="str">
        <f>IF(OR(E1073="Large A Pharmacy", E1073="Large B Pharmacy", E1073="Medium Pharmacy", E1073="Small A Pharmacy", E1073="Small B Pharmacy", E1073="Small C Pharmacy"), "Retail Pharmacy",
IF(OR(E1073="Large A Traditional", E1073="Large B Traditional", E1073="Medium Traditional", E1073="Small A Traditional", E1073="Small B Traditional", E1073="Small C Traditional"), "Retail Traditional",
IF(OR(E1073="Semi WS Beauty", E1073="Semi WS Traditional"), "Wholesale",
IF(OR(E1073="New Beauty", E1073="New Pharmacy", E1073="New Traditional"), "Online / New",
IF(OR(E1073="Specialty", E1073="SubD A", E1073="SubD B"), "Specialty / Niche",
IF(E1073="Hyper", "Hyper", "Other"))))))</f>
        <v>Specialty / Niche</v>
      </c>
      <c r="G1073" s="5" t="s">
        <v>84</v>
      </c>
      <c r="H1073" s="5" t="s">
        <v>144</v>
      </c>
      <c r="I1073" s="5" t="s">
        <v>145</v>
      </c>
      <c r="J1073" s="5">
        <v>24</v>
      </c>
      <c r="K1073" s="5">
        <v>48</v>
      </c>
      <c r="L1073" s="5">
        <v>6000</v>
      </c>
      <c r="M1073" s="5"/>
      <c r="N1073" s="5" t="s">
        <v>695</v>
      </c>
      <c r="O1073" s="6">
        <f>Table1[[#This Row],[quantity]]*Table1[[#This Row],[amount]]</f>
        <v>288000</v>
      </c>
    </row>
    <row r="1074" spans="1:15" x14ac:dyDescent="0.35">
      <c r="A1074" s="4">
        <v>45640</v>
      </c>
      <c r="B1074" s="5" t="s">
        <v>694</v>
      </c>
      <c r="C1074" s="5" t="s">
        <v>702</v>
      </c>
      <c r="D1074" s="5" t="s">
        <v>703</v>
      </c>
      <c r="E1074" s="5" t="s">
        <v>83</v>
      </c>
      <c r="F1074" s="5" t="str">
        <f>IF(OR(E1074="Large A Pharmacy", E1074="Large B Pharmacy", E1074="Medium Pharmacy", E1074="Small A Pharmacy", E1074="Small B Pharmacy", E1074="Small C Pharmacy"), "Retail Pharmacy",
IF(OR(E1074="Large A Traditional", E1074="Large B Traditional", E1074="Medium Traditional", E1074="Small A Traditional", E1074="Small B Traditional", E1074="Small C Traditional"), "Retail Traditional",
IF(OR(E1074="Semi WS Beauty", E1074="Semi WS Traditional"), "Wholesale",
IF(OR(E1074="New Beauty", E1074="New Pharmacy", E1074="New Traditional"), "Online / New",
IF(OR(E1074="Specialty", E1074="SubD A", E1074="SubD B"), "Specialty / Niche",
IF(E1074="Hyper", "Hyper", "Other"))))))</f>
        <v>Specialty / Niche</v>
      </c>
      <c r="G1074" s="5" t="s">
        <v>84</v>
      </c>
      <c r="H1074" s="5" t="s">
        <v>130</v>
      </c>
      <c r="I1074" s="5" t="s">
        <v>131</v>
      </c>
      <c r="J1074" s="5">
        <v>24</v>
      </c>
      <c r="K1074" s="5">
        <v>48</v>
      </c>
      <c r="L1074" s="5">
        <v>2088.96</v>
      </c>
      <c r="M1074" s="5"/>
      <c r="N1074" s="5" t="s">
        <v>695</v>
      </c>
      <c r="O1074" s="6">
        <f>Table1[[#This Row],[quantity]]*Table1[[#This Row],[amount]]</f>
        <v>100270.08</v>
      </c>
    </row>
    <row r="1075" spans="1:15" x14ac:dyDescent="0.35">
      <c r="A1075" s="4">
        <v>45640</v>
      </c>
      <c r="B1075" s="5" t="s">
        <v>694</v>
      </c>
      <c r="C1075" s="5" t="s">
        <v>700</v>
      </c>
      <c r="D1075" s="5" t="s">
        <v>701</v>
      </c>
      <c r="E1075" s="5" t="s">
        <v>83</v>
      </c>
      <c r="F1075" s="5" t="str">
        <f>IF(OR(E1075="Large A Pharmacy", E1075="Large B Pharmacy", E1075="Medium Pharmacy", E1075="Small A Pharmacy", E1075="Small B Pharmacy", E1075="Small C Pharmacy"), "Retail Pharmacy",
IF(OR(E1075="Large A Traditional", E1075="Large B Traditional", E1075="Medium Traditional", E1075="Small A Traditional", E1075="Small B Traditional", E1075="Small C Traditional"), "Retail Traditional",
IF(OR(E1075="Semi WS Beauty", E1075="Semi WS Traditional"), "Wholesale",
IF(OR(E1075="New Beauty", E1075="New Pharmacy", E1075="New Traditional"), "Online / New",
IF(OR(E1075="Specialty", E1075="SubD A", E1075="SubD B"), "Specialty / Niche",
IF(E1075="Hyper", "Hyper", "Other"))))))</f>
        <v>Specialty / Niche</v>
      </c>
      <c r="G1075" s="5" t="s">
        <v>84</v>
      </c>
      <c r="H1075" s="5" t="s">
        <v>130</v>
      </c>
      <c r="I1075" s="5" t="s">
        <v>131</v>
      </c>
      <c r="J1075" s="5">
        <v>24</v>
      </c>
      <c r="K1075" s="5">
        <v>48</v>
      </c>
      <c r="L1075" s="5">
        <v>2088.96</v>
      </c>
      <c r="M1075" s="5"/>
      <c r="N1075" s="5" t="s">
        <v>695</v>
      </c>
      <c r="O1075" s="6">
        <f>Table1[[#This Row],[quantity]]*Table1[[#This Row],[amount]]</f>
        <v>100270.08</v>
      </c>
    </row>
    <row r="1076" spans="1:15" x14ac:dyDescent="0.35">
      <c r="A1076" s="4">
        <v>45640</v>
      </c>
      <c r="B1076" s="5" t="s">
        <v>694</v>
      </c>
      <c r="C1076" s="5" t="s">
        <v>698</v>
      </c>
      <c r="D1076" s="5" t="s">
        <v>699</v>
      </c>
      <c r="E1076" s="5" t="s">
        <v>152</v>
      </c>
      <c r="F1076" s="5" t="str">
        <f>IF(OR(E1076="Large A Pharmacy", E1076="Large B Pharmacy", E1076="Medium Pharmacy", E1076="Small A Pharmacy", E1076="Small B Pharmacy", E1076="Small C Pharmacy"), "Retail Pharmacy",
IF(OR(E1076="Large A Traditional", E1076="Large B Traditional", E1076="Medium Traditional", E1076="Small A Traditional", E1076="Small B Traditional", E1076="Small C Traditional"), "Retail Traditional",
IF(OR(E1076="Semi WS Beauty", E1076="Semi WS Traditional"), "Wholesale",
IF(OR(E1076="New Beauty", E1076="New Pharmacy", E1076="New Traditional"), "Online / New",
IF(OR(E1076="Specialty", E1076="SubD A", E1076="SubD B"), "Specialty / Niche",
IF(E1076="Hyper", "Hyper", "Other"))))))</f>
        <v>Specialty / Niche</v>
      </c>
      <c r="G1076" s="5" t="s">
        <v>153</v>
      </c>
      <c r="H1076" s="5" t="s">
        <v>188</v>
      </c>
      <c r="I1076" s="5" t="s">
        <v>189</v>
      </c>
      <c r="J1076" s="5">
        <v>48</v>
      </c>
      <c r="K1076" s="5">
        <v>24</v>
      </c>
      <c r="L1076" s="5">
        <v>1832.88</v>
      </c>
      <c r="M1076" s="5"/>
      <c r="N1076" s="5" t="s">
        <v>695</v>
      </c>
      <c r="O1076" s="6">
        <f>Table1[[#This Row],[quantity]]*Table1[[#This Row],[amount]]</f>
        <v>43989.120000000003</v>
      </c>
    </row>
    <row r="1077" spans="1:15" x14ac:dyDescent="0.35">
      <c r="A1077" s="4">
        <v>45640</v>
      </c>
      <c r="B1077" s="5" t="s">
        <v>694</v>
      </c>
      <c r="C1077" s="5" t="s">
        <v>698</v>
      </c>
      <c r="D1077" s="5" t="s">
        <v>699</v>
      </c>
      <c r="E1077" s="5" t="s">
        <v>152</v>
      </c>
      <c r="F1077" s="5" t="str">
        <f>IF(OR(E1077="Large A Pharmacy", E1077="Large B Pharmacy", E1077="Medium Pharmacy", E1077="Small A Pharmacy", E1077="Small B Pharmacy", E1077="Small C Pharmacy"), "Retail Pharmacy",
IF(OR(E1077="Large A Traditional", E1077="Large B Traditional", E1077="Medium Traditional", E1077="Small A Traditional", E1077="Small B Traditional", E1077="Small C Traditional"), "Retail Traditional",
IF(OR(E1077="Semi WS Beauty", E1077="Semi WS Traditional"), "Wholesale",
IF(OR(E1077="New Beauty", E1077="New Pharmacy", E1077="New Traditional"), "Online / New",
IF(OR(E1077="Specialty", E1077="SubD A", E1077="SubD B"), "Specialty / Niche",
IF(E1077="Hyper", "Hyper", "Other"))))))</f>
        <v>Specialty / Niche</v>
      </c>
      <c r="G1077" s="5" t="s">
        <v>153</v>
      </c>
      <c r="H1077" s="5" t="s">
        <v>188</v>
      </c>
      <c r="I1077" s="5" t="s">
        <v>189</v>
      </c>
      <c r="J1077" s="5">
        <v>48</v>
      </c>
      <c r="K1077" s="5">
        <v>24</v>
      </c>
      <c r="L1077" s="5">
        <v>1832.88</v>
      </c>
      <c r="M1077" s="5"/>
      <c r="N1077" s="5" t="s">
        <v>695</v>
      </c>
      <c r="O1077" s="6">
        <f>Table1[[#This Row],[quantity]]*Table1[[#This Row],[amount]]</f>
        <v>43989.120000000003</v>
      </c>
    </row>
    <row r="1078" spans="1:15" x14ac:dyDescent="0.35">
      <c r="A1078" s="4">
        <v>45640</v>
      </c>
      <c r="B1078" s="5" t="s">
        <v>694</v>
      </c>
      <c r="C1078" s="5" t="s">
        <v>698</v>
      </c>
      <c r="D1078" s="5" t="s">
        <v>699</v>
      </c>
      <c r="E1078" s="5" t="s">
        <v>152</v>
      </c>
      <c r="F1078" s="5" t="str">
        <f>IF(OR(E1078="Large A Pharmacy", E1078="Large B Pharmacy", E1078="Medium Pharmacy", E1078="Small A Pharmacy", E1078="Small B Pharmacy", E1078="Small C Pharmacy"), "Retail Pharmacy",
IF(OR(E1078="Large A Traditional", E1078="Large B Traditional", E1078="Medium Traditional", E1078="Small A Traditional", E1078="Small B Traditional", E1078="Small C Traditional"), "Retail Traditional",
IF(OR(E1078="Semi WS Beauty", E1078="Semi WS Traditional"), "Wholesale",
IF(OR(E1078="New Beauty", E1078="New Pharmacy", E1078="New Traditional"), "Online / New",
IF(OR(E1078="Specialty", E1078="SubD A", E1078="SubD B"), "Specialty / Niche",
IF(E1078="Hyper", "Hyper", "Other"))))))</f>
        <v>Specialty / Niche</v>
      </c>
      <c r="G1078" s="5" t="s">
        <v>153</v>
      </c>
      <c r="H1078" s="5" t="s">
        <v>188</v>
      </c>
      <c r="I1078" s="5" t="s">
        <v>189</v>
      </c>
      <c r="J1078" s="5">
        <v>48</v>
      </c>
      <c r="K1078" s="5">
        <v>24</v>
      </c>
      <c r="L1078" s="5">
        <v>1832.88</v>
      </c>
      <c r="M1078" s="5"/>
      <c r="N1078" s="5" t="s">
        <v>695</v>
      </c>
      <c r="O1078" s="6">
        <f>Table1[[#This Row],[quantity]]*Table1[[#This Row],[amount]]</f>
        <v>43989.120000000003</v>
      </c>
    </row>
    <row r="1079" spans="1:15" x14ac:dyDescent="0.35">
      <c r="A1079" s="4">
        <v>45640</v>
      </c>
      <c r="B1079" s="5" t="s">
        <v>694</v>
      </c>
      <c r="C1079" s="5" t="s">
        <v>658</v>
      </c>
      <c r="D1079" s="5" t="s">
        <v>659</v>
      </c>
      <c r="E1079" s="5" t="s">
        <v>152</v>
      </c>
      <c r="F1079" s="5" t="str">
        <f>IF(OR(E1079="Large A Pharmacy", E1079="Large B Pharmacy", E1079="Medium Pharmacy", E1079="Small A Pharmacy", E1079="Small B Pharmacy", E1079="Small C Pharmacy"), "Retail Pharmacy",
IF(OR(E1079="Large A Traditional", E1079="Large B Traditional", E1079="Medium Traditional", E1079="Small A Traditional", E1079="Small B Traditional", E1079="Small C Traditional"), "Retail Traditional",
IF(OR(E1079="Semi WS Beauty", E1079="Semi WS Traditional"), "Wholesale",
IF(OR(E1079="New Beauty", E1079="New Pharmacy", E1079="New Traditional"), "Online / New",
IF(OR(E1079="Specialty", E1079="SubD A", E1079="SubD B"), "Specialty / Niche",
IF(E1079="Hyper", "Hyper", "Other"))))))</f>
        <v>Specialty / Niche</v>
      </c>
      <c r="G1079" s="5" t="s">
        <v>153</v>
      </c>
      <c r="H1079" s="5" t="s">
        <v>575</v>
      </c>
      <c r="I1079" s="5" t="s">
        <v>576</v>
      </c>
      <c r="J1079" s="5">
        <v>48</v>
      </c>
      <c r="K1079" s="5">
        <v>24</v>
      </c>
      <c r="L1079" s="5">
        <v>2066.16</v>
      </c>
      <c r="M1079" s="5"/>
      <c r="N1079" s="5" t="s">
        <v>695</v>
      </c>
      <c r="O1079" s="6">
        <f>Table1[[#This Row],[quantity]]*Table1[[#This Row],[amount]]</f>
        <v>49587.839999999997</v>
      </c>
    </row>
    <row r="1080" spans="1:15" x14ac:dyDescent="0.35">
      <c r="A1080" s="4">
        <v>45640</v>
      </c>
      <c r="B1080" s="5" t="s">
        <v>694</v>
      </c>
      <c r="C1080" s="5" t="s">
        <v>81</v>
      </c>
      <c r="D1080" s="5" t="s">
        <v>82</v>
      </c>
      <c r="E1080" s="5" t="s">
        <v>83</v>
      </c>
      <c r="F1080" s="5" t="str">
        <f>IF(OR(E1080="Large A Pharmacy", E1080="Large B Pharmacy", E1080="Medium Pharmacy", E1080="Small A Pharmacy", E1080="Small B Pharmacy", E1080="Small C Pharmacy"), "Retail Pharmacy",
IF(OR(E1080="Large A Traditional", E1080="Large B Traditional", E1080="Medium Traditional", E1080="Small A Traditional", E1080="Small B Traditional", E1080="Small C Traditional"), "Retail Traditional",
IF(OR(E1080="Semi WS Beauty", E1080="Semi WS Traditional"), "Wholesale",
IF(OR(E1080="New Beauty", E1080="New Pharmacy", E1080="New Traditional"), "Online / New",
IF(OR(E1080="Specialty", E1080="SubD A", E1080="SubD B"), "Specialty / Niche",
IF(E1080="Hyper", "Hyper", "Other"))))))</f>
        <v>Specialty / Niche</v>
      </c>
      <c r="G1080" s="5" t="s">
        <v>84</v>
      </c>
      <c r="H1080" s="5" t="s">
        <v>575</v>
      </c>
      <c r="I1080" s="5" t="s">
        <v>576</v>
      </c>
      <c r="J1080" s="5">
        <v>48</v>
      </c>
      <c r="K1080" s="5">
        <v>24</v>
      </c>
      <c r="L1080" s="5">
        <v>2066.16</v>
      </c>
      <c r="M1080" s="5"/>
      <c r="N1080" s="5" t="s">
        <v>695</v>
      </c>
      <c r="O1080" s="6">
        <f>Table1[[#This Row],[quantity]]*Table1[[#This Row],[amount]]</f>
        <v>49587.839999999997</v>
      </c>
    </row>
    <row r="1081" spans="1:15" x14ac:dyDescent="0.35">
      <c r="A1081" s="4">
        <v>45642</v>
      </c>
      <c r="B1081" s="5" t="s">
        <v>694</v>
      </c>
      <c r="C1081" s="5" t="s">
        <v>546</v>
      </c>
      <c r="D1081" s="5" t="s">
        <v>547</v>
      </c>
      <c r="E1081" s="5" t="s">
        <v>152</v>
      </c>
      <c r="F1081" s="5" t="str">
        <f>IF(OR(E1081="Large A Pharmacy", E1081="Large B Pharmacy", E1081="Medium Pharmacy", E1081="Small A Pharmacy", E1081="Small B Pharmacy", E1081="Small C Pharmacy"), "Retail Pharmacy",
IF(OR(E1081="Large A Traditional", E1081="Large B Traditional", E1081="Medium Traditional", E1081="Small A Traditional", E1081="Small B Traditional", E1081="Small C Traditional"), "Retail Traditional",
IF(OR(E1081="Semi WS Beauty", E1081="Semi WS Traditional"), "Wholesale",
IF(OR(E1081="New Beauty", E1081="New Pharmacy", E1081="New Traditional"), "Online / New",
IF(OR(E1081="Specialty", E1081="SubD A", E1081="SubD B"), "Specialty / Niche",
IF(E1081="Hyper", "Hyper", "Other"))))))</f>
        <v>Specialty / Niche</v>
      </c>
      <c r="G1081" s="5" t="s">
        <v>153</v>
      </c>
      <c r="H1081" s="5" t="s">
        <v>144</v>
      </c>
      <c r="I1081" s="5" t="s">
        <v>145</v>
      </c>
      <c r="J1081" s="5">
        <v>96</v>
      </c>
      <c r="K1081" s="5">
        <v>12</v>
      </c>
      <c r="L1081" s="5">
        <v>900</v>
      </c>
      <c r="M1081" s="5"/>
      <c r="N1081" s="5" t="s">
        <v>695</v>
      </c>
      <c r="O1081" s="6">
        <f>Table1[[#This Row],[quantity]]*Table1[[#This Row],[amount]]</f>
        <v>10800</v>
      </c>
    </row>
    <row r="1082" spans="1:15" x14ac:dyDescent="0.35">
      <c r="A1082" s="4">
        <v>45642</v>
      </c>
      <c r="B1082" s="5" t="s">
        <v>694</v>
      </c>
      <c r="C1082" s="5" t="s">
        <v>546</v>
      </c>
      <c r="D1082" s="5" t="s">
        <v>547</v>
      </c>
      <c r="E1082" s="5" t="s">
        <v>152</v>
      </c>
      <c r="F1082" s="5" t="str">
        <f>IF(OR(E1082="Large A Pharmacy", E1082="Large B Pharmacy", E1082="Medium Pharmacy", E1082="Small A Pharmacy", E1082="Small B Pharmacy", E1082="Small C Pharmacy"), "Retail Pharmacy",
IF(OR(E1082="Large A Traditional", E1082="Large B Traditional", E1082="Medium Traditional", E1082="Small A Traditional", E1082="Small B Traditional", E1082="Small C Traditional"), "Retail Traditional",
IF(OR(E1082="Semi WS Beauty", E1082="Semi WS Traditional"), "Wholesale",
IF(OR(E1082="New Beauty", E1082="New Pharmacy", E1082="New Traditional"), "Online / New",
IF(OR(E1082="Specialty", E1082="SubD A", E1082="SubD B"), "Specialty / Niche",
IF(E1082="Hyper", "Hyper", "Other"))))))</f>
        <v>Specialty / Niche</v>
      </c>
      <c r="G1082" s="5" t="s">
        <v>153</v>
      </c>
      <c r="H1082" s="5" t="s">
        <v>144</v>
      </c>
      <c r="I1082" s="5" t="s">
        <v>145</v>
      </c>
      <c r="J1082" s="5">
        <v>96</v>
      </c>
      <c r="K1082" s="5">
        <v>12</v>
      </c>
      <c r="L1082" s="5">
        <v>650.04</v>
      </c>
      <c r="M1082" s="5"/>
      <c r="N1082" s="5" t="s">
        <v>695</v>
      </c>
      <c r="O1082" s="6">
        <f>Table1[[#This Row],[quantity]]*Table1[[#This Row],[amount]]</f>
        <v>7800.48</v>
      </c>
    </row>
    <row r="1083" spans="1:15" x14ac:dyDescent="0.35">
      <c r="A1083" s="4">
        <v>45642</v>
      </c>
      <c r="B1083" s="5" t="s">
        <v>694</v>
      </c>
      <c r="C1083" s="5" t="s">
        <v>546</v>
      </c>
      <c r="D1083" s="5" t="s">
        <v>547</v>
      </c>
      <c r="E1083" s="5" t="s">
        <v>152</v>
      </c>
      <c r="F1083" s="5" t="str">
        <f>IF(OR(E1083="Large A Pharmacy", E1083="Large B Pharmacy", E1083="Medium Pharmacy", E1083="Small A Pharmacy", E1083="Small B Pharmacy", E1083="Small C Pharmacy"), "Retail Pharmacy",
IF(OR(E1083="Large A Traditional", E1083="Large B Traditional", E1083="Medium Traditional", E1083="Small A Traditional", E1083="Small B Traditional", E1083="Small C Traditional"), "Retail Traditional",
IF(OR(E1083="Semi WS Beauty", E1083="Semi WS Traditional"), "Wholesale",
IF(OR(E1083="New Beauty", E1083="New Pharmacy", E1083="New Traditional"), "Online / New",
IF(OR(E1083="Specialty", E1083="SubD A", E1083="SubD B"), "Specialty / Niche",
IF(E1083="Hyper", "Hyper", "Other"))))))</f>
        <v>Specialty / Niche</v>
      </c>
      <c r="G1083" s="5" t="s">
        <v>153</v>
      </c>
      <c r="H1083" s="5" t="s">
        <v>144</v>
      </c>
      <c r="I1083" s="5" t="s">
        <v>145</v>
      </c>
      <c r="J1083" s="5">
        <v>96</v>
      </c>
      <c r="K1083" s="5">
        <v>12</v>
      </c>
      <c r="L1083" s="5">
        <v>700.08</v>
      </c>
      <c r="M1083" s="5"/>
      <c r="N1083" s="5" t="s">
        <v>695</v>
      </c>
      <c r="O1083" s="6">
        <f>Table1[[#This Row],[quantity]]*Table1[[#This Row],[amount]]</f>
        <v>8400.9600000000009</v>
      </c>
    </row>
    <row r="1084" spans="1:15" x14ac:dyDescent="0.35">
      <c r="A1084" s="4">
        <v>45642</v>
      </c>
      <c r="B1084" s="5" t="s">
        <v>694</v>
      </c>
      <c r="C1084" s="5" t="s">
        <v>546</v>
      </c>
      <c r="D1084" s="5" t="s">
        <v>547</v>
      </c>
      <c r="E1084" s="5" t="s">
        <v>152</v>
      </c>
      <c r="F1084" s="5" t="str">
        <f>IF(OR(E1084="Large A Pharmacy", E1084="Large B Pharmacy", E1084="Medium Pharmacy", E1084="Small A Pharmacy", E1084="Small B Pharmacy", E1084="Small C Pharmacy"), "Retail Pharmacy",
IF(OR(E1084="Large A Traditional", E1084="Large B Traditional", E1084="Medium Traditional", E1084="Small A Traditional", E1084="Small B Traditional", E1084="Small C Traditional"), "Retail Traditional",
IF(OR(E1084="Semi WS Beauty", E1084="Semi WS Traditional"), "Wholesale",
IF(OR(E1084="New Beauty", E1084="New Pharmacy", E1084="New Traditional"), "Online / New",
IF(OR(E1084="Specialty", E1084="SubD A", E1084="SubD B"), "Specialty / Niche",
IF(E1084="Hyper", "Hyper", "Other"))))))</f>
        <v>Specialty / Niche</v>
      </c>
      <c r="G1084" s="5" t="s">
        <v>153</v>
      </c>
      <c r="H1084" s="5" t="s">
        <v>144</v>
      </c>
      <c r="I1084" s="5" t="s">
        <v>145</v>
      </c>
      <c r="J1084" s="5">
        <v>24</v>
      </c>
      <c r="K1084" s="5">
        <v>48</v>
      </c>
      <c r="L1084" s="5">
        <v>6000</v>
      </c>
      <c r="M1084" s="5"/>
      <c r="N1084" s="5" t="s">
        <v>695</v>
      </c>
      <c r="O1084" s="6">
        <f>Table1[[#This Row],[quantity]]*Table1[[#This Row],[amount]]</f>
        <v>288000</v>
      </c>
    </row>
    <row r="1085" spans="1:15" x14ac:dyDescent="0.35">
      <c r="A1085" s="4">
        <v>45642</v>
      </c>
      <c r="B1085" s="5" t="s">
        <v>694</v>
      </c>
      <c r="C1085" s="5" t="s">
        <v>141</v>
      </c>
      <c r="D1085" s="5" t="s">
        <v>142</v>
      </c>
      <c r="E1085" s="5" t="s">
        <v>74</v>
      </c>
      <c r="F1085" s="5" t="str">
        <f>IF(OR(E1085="Large A Pharmacy", E1085="Large B Pharmacy", E1085="Medium Pharmacy", E1085="Small A Pharmacy", E1085="Small B Pharmacy", E1085="Small C Pharmacy"), "Retail Pharmacy",
IF(OR(E1085="Large A Traditional", E1085="Large B Traditional", E1085="Medium Traditional", E1085="Small A Traditional", E1085="Small B Traditional", E1085="Small C Traditional"), "Retail Traditional",
IF(OR(E1085="Semi WS Beauty", E1085="Semi WS Traditional"), "Wholesale",
IF(OR(E1085="New Beauty", E1085="New Pharmacy", E1085="New Traditional"), "Online / New",
IF(OR(E1085="Specialty", E1085="SubD A", E1085="SubD B"), "Specialty / Niche",
IF(E1085="Hyper", "Hyper", "Other"))))))</f>
        <v>Retail Pharmacy</v>
      </c>
      <c r="G1085" s="5" t="s">
        <v>143</v>
      </c>
      <c r="H1085" s="5" t="s">
        <v>64</v>
      </c>
      <c r="I1085" s="5" t="s">
        <v>154</v>
      </c>
      <c r="J1085" s="5">
        <v>48</v>
      </c>
      <c r="K1085" s="5">
        <v>24</v>
      </c>
      <c r="L1085" s="5">
        <v>3157.92</v>
      </c>
      <c r="M1085" s="5"/>
      <c r="N1085" s="5" t="s">
        <v>695</v>
      </c>
      <c r="O1085" s="6">
        <f>Table1[[#This Row],[quantity]]*Table1[[#This Row],[amount]]</f>
        <v>75790.080000000002</v>
      </c>
    </row>
    <row r="1086" spans="1:15" x14ac:dyDescent="0.35">
      <c r="A1086" s="4">
        <v>45642</v>
      </c>
      <c r="B1086" s="5" t="s">
        <v>694</v>
      </c>
      <c r="C1086" s="5" t="s">
        <v>141</v>
      </c>
      <c r="D1086" s="5" t="s">
        <v>142</v>
      </c>
      <c r="E1086" s="5" t="s">
        <v>74</v>
      </c>
      <c r="F1086" s="5" t="str">
        <f>IF(OR(E1086="Large A Pharmacy", E1086="Large B Pharmacy", E1086="Medium Pharmacy", E1086="Small A Pharmacy", E1086="Small B Pharmacy", E1086="Small C Pharmacy"), "Retail Pharmacy",
IF(OR(E1086="Large A Traditional", E1086="Large B Traditional", E1086="Medium Traditional", E1086="Small A Traditional", E1086="Small B Traditional", E1086="Small C Traditional"), "Retail Traditional",
IF(OR(E1086="Semi WS Beauty", E1086="Semi WS Traditional"), "Wholesale",
IF(OR(E1086="New Beauty", E1086="New Pharmacy", E1086="New Traditional"), "Online / New",
IF(OR(E1086="Specialty", E1086="SubD A", E1086="SubD B"), "Specialty / Niche",
IF(E1086="Hyper", "Hyper", "Other"))))))</f>
        <v>Retail Pharmacy</v>
      </c>
      <c r="G1086" s="5" t="s">
        <v>143</v>
      </c>
      <c r="H1086" s="5" t="s">
        <v>64</v>
      </c>
      <c r="I1086" s="5" t="s">
        <v>154</v>
      </c>
      <c r="J1086" s="5">
        <v>48</v>
      </c>
      <c r="K1086" s="5">
        <v>24</v>
      </c>
      <c r="L1086" s="5">
        <v>4108.08</v>
      </c>
      <c r="M1086" s="5"/>
      <c r="N1086" s="5" t="s">
        <v>695</v>
      </c>
      <c r="O1086" s="6">
        <f>Table1[[#This Row],[quantity]]*Table1[[#This Row],[amount]]</f>
        <v>98593.919999999998</v>
      </c>
    </row>
    <row r="1087" spans="1:15" x14ac:dyDescent="0.35">
      <c r="A1087" s="4">
        <v>45642</v>
      </c>
      <c r="B1087" s="5" t="s">
        <v>694</v>
      </c>
      <c r="C1087" s="5" t="s">
        <v>141</v>
      </c>
      <c r="D1087" s="5" t="s">
        <v>142</v>
      </c>
      <c r="E1087" s="5" t="s">
        <v>74</v>
      </c>
      <c r="F1087" s="5" t="str">
        <f>IF(OR(E1087="Large A Pharmacy", E1087="Large B Pharmacy", E1087="Medium Pharmacy", E1087="Small A Pharmacy", E1087="Small B Pharmacy", E1087="Small C Pharmacy"), "Retail Pharmacy",
IF(OR(E1087="Large A Traditional", E1087="Large B Traditional", E1087="Medium Traditional", E1087="Small A Traditional", E1087="Small B Traditional", E1087="Small C Traditional"), "Retail Traditional",
IF(OR(E1087="Semi WS Beauty", E1087="Semi WS Traditional"), "Wholesale",
IF(OR(E1087="New Beauty", E1087="New Pharmacy", E1087="New Traditional"), "Online / New",
IF(OR(E1087="Specialty", E1087="SubD A", E1087="SubD B"), "Specialty / Niche",
IF(E1087="Hyper", "Hyper", "Other"))))))</f>
        <v>Retail Pharmacy</v>
      </c>
      <c r="G1087" s="5" t="s">
        <v>143</v>
      </c>
      <c r="H1087" s="5" t="s">
        <v>617</v>
      </c>
      <c r="I1087" s="5" t="s">
        <v>618</v>
      </c>
      <c r="J1087" s="5">
        <v>96</v>
      </c>
      <c r="K1087" s="5">
        <v>12</v>
      </c>
      <c r="L1087" s="5">
        <v>803.52</v>
      </c>
      <c r="M1087" s="5"/>
      <c r="N1087" s="5" t="s">
        <v>695</v>
      </c>
      <c r="O1087" s="6">
        <f>Table1[[#This Row],[quantity]]*Table1[[#This Row],[amount]]</f>
        <v>9642.24</v>
      </c>
    </row>
    <row r="1088" spans="1:15" x14ac:dyDescent="0.35">
      <c r="A1088" s="4">
        <v>45642</v>
      </c>
      <c r="B1088" s="5" t="s">
        <v>694</v>
      </c>
      <c r="C1088" s="5" t="s">
        <v>546</v>
      </c>
      <c r="D1088" s="5" t="s">
        <v>547</v>
      </c>
      <c r="E1088" s="5" t="s">
        <v>152</v>
      </c>
      <c r="F1088" s="5" t="str">
        <f>IF(OR(E1088="Large A Pharmacy", E1088="Large B Pharmacy", E1088="Medium Pharmacy", E1088="Small A Pharmacy", E1088="Small B Pharmacy", E1088="Small C Pharmacy"), "Retail Pharmacy",
IF(OR(E1088="Large A Traditional", E1088="Large B Traditional", E1088="Medium Traditional", E1088="Small A Traditional", E1088="Small B Traditional", E1088="Small C Traditional"), "Retail Traditional",
IF(OR(E1088="Semi WS Beauty", E1088="Semi WS Traditional"), "Wholesale",
IF(OR(E1088="New Beauty", E1088="New Pharmacy", E1088="New Traditional"), "Online / New",
IF(OR(E1088="Specialty", E1088="SubD A", E1088="SubD B"), "Specialty / Niche",
IF(E1088="Hyper", "Hyper", "Other"))))))</f>
        <v>Specialty / Niche</v>
      </c>
      <c r="G1088" s="5" t="s">
        <v>153</v>
      </c>
      <c r="H1088" s="5" t="s">
        <v>130</v>
      </c>
      <c r="I1088" s="5" t="s">
        <v>556</v>
      </c>
      <c r="J1088" s="5">
        <v>24</v>
      </c>
      <c r="K1088" s="5">
        <v>48</v>
      </c>
      <c r="L1088" s="5">
        <v>2544</v>
      </c>
      <c r="M1088" s="5"/>
      <c r="N1088" s="5" t="s">
        <v>146</v>
      </c>
      <c r="O1088" s="6">
        <f>Table1[[#This Row],[quantity]]*Table1[[#This Row],[amount]]</f>
        <v>122112</v>
      </c>
    </row>
    <row r="1089" spans="1:15" x14ac:dyDescent="0.35">
      <c r="A1089" s="4">
        <v>45642</v>
      </c>
      <c r="B1089" s="5" t="s">
        <v>694</v>
      </c>
      <c r="C1089" s="5" t="s">
        <v>546</v>
      </c>
      <c r="D1089" s="5" t="s">
        <v>547</v>
      </c>
      <c r="E1089" s="5" t="s">
        <v>152</v>
      </c>
      <c r="F1089" s="5" t="str">
        <f>IF(OR(E1089="Large A Pharmacy", E1089="Large B Pharmacy", E1089="Medium Pharmacy", E1089="Small A Pharmacy", E1089="Small B Pharmacy", E1089="Small C Pharmacy"), "Retail Pharmacy",
IF(OR(E1089="Large A Traditional", E1089="Large B Traditional", E1089="Medium Traditional", E1089="Small A Traditional", E1089="Small B Traditional", E1089="Small C Traditional"), "Retail Traditional",
IF(OR(E1089="Semi WS Beauty", E1089="Semi WS Traditional"), "Wholesale",
IF(OR(E1089="New Beauty", E1089="New Pharmacy", E1089="New Traditional"), "Online / New",
IF(OR(E1089="Specialty", E1089="SubD A", E1089="SubD B"), "Specialty / Niche",
IF(E1089="Hyper", "Hyper", "Other"))))))</f>
        <v>Specialty / Niche</v>
      </c>
      <c r="G1089" s="5" t="s">
        <v>153</v>
      </c>
      <c r="H1089" s="5" t="s">
        <v>130</v>
      </c>
      <c r="I1089" s="5" t="s">
        <v>131</v>
      </c>
      <c r="J1089" s="5">
        <v>24</v>
      </c>
      <c r="K1089" s="5">
        <v>48</v>
      </c>
      <c r="L1089" s="5">
        <v>6488.64</v>
      </c>
      <c r="M1089" s="5"/>
      <c r="N1089" s="5" t="s">
        <v>146</v>
      </c>
      <c r="O1089" s="6">
        <f>Table1[[#This Row],[quantity]]*Table1[[#This Row],[amount]]</f>
        <v>311454.72000000003</v>
      </c>
    </row>
    <row r="1090" spans="1:15" x14ac:dyDescent="0.35">
      <c r="A1090" s="4">
        <v>45642</v>
      </c>
      <c r="B1090" s="5" t="s">
        <v>694</v>
      </c>
      <c r="C1090" s="5" t="s">
        <v>698</v>
      </c>
      <c r="D1090" s="5" t="s">
        <v>699</v>
      </c>
      <c r="E1090" s="5" t="s">
        <v>152</v>
      </c>
      <c r="F1090" s="5" t="str">
        <f>IF(OR(E1090="Large A Pharmacy", E1090="Large B Pharmacy", E1090="Medium Pharmacy", E1090="Small A Pharmacy", E1090="Small B Pharmacy", E1090="Small C Pharmacy"), "Retail Pharmacy",
IF(OR(E1090="Large A Traditional", E1090="Large B Traditional", E1090="Medium Traditional", E1090="Small A Traditional", E1090="Small B Traditional", E1090="Small C Traditional"), "Retail Traditional",
IF(OR(E1090="Semi WS Beauty", E1090="Semi WS Traditional"), "Wholesale",
IF(OR(E1090="New Beauty", E1090="New Pharmacy", E1090="New Traditional"), "Online / New",
IF(OR(E1090="Specialty", E1090="SubD A", E1090="SubD B"), "Specialty / Niche",
IF(E1090="Hyper", "Hyper", "Other"))))))</f>
        <v>Specialty / Niche</v>
      </c>
      <c r="G1090" s="5" t="s">
        <v>153</v>
      </c>
      <c r="H1090" s="5" t="s">
        <v>130</v>
      </c>
      <c r="I1090" s="5" t="s">
        <v>131</v>
      </c>
      <c r="J1090" s="5">
        <v>24</v>
      </c>
      <c r="K1090" s="5">
        <v>48</v>
      </c>
      <c r="L1090" s="5">
        <v>6488.64</v>
      </c>
      <c r="M1090" s="5"/>
      <c r="N1090" s="5" t="s">
        <v>146</v>
      </c>
      <c r="O1090" s="6">
        <f>Table1[[#This Row],[quantity]]*Table1[[#This Row],[amount]]</f>
        <v>311454.72000000003</v>
      </c>
    </row>
    <row r="1091" spans="1:15" x14ac:dyDescent="0.35">
      <c r="A1091" s="4">
        <v>45642</v>
      </c>
      <c r="B1091" s="5" t="s">
        <v>694</v>
      </c>
      <c r="C1091" s="5" t="s">
        <v>546</v>
      </c>
      <c r="D1091" s="5" t="s">
        <v>547</v>
      </c>
      <c r="E1091" s="5" t="s">
        <v>152</v>
      </c>
      <c r="F1091" s="5" t="str">
        <f>IF(OR(E1091="Large A Pharmacy", E1091="Large B Pharmacy", E1091="Medium Pharmacy", E1091="Small A Pharmacy", E1091="Small B Pharmacy", E1091="Small C Pharmacy"), "Retail Pharmacy",
IF(OR(E1091="Large A Traditional", E1091="Large B Traditional", E1091="Medium Traditional", E1091="Small A Traditional", E1091="Small B Traditional", E1091="Small C Traditional"), "Retail Traditional",
IF(OR(E1091="Semi WS Beauty", E1091="Semi WS Traditional"), "Wholesale",
IF(OR(E1091="New Beauty", E1091="New Pharmacy", E1091="New Traditional"), "Online / New",
IF(OR(E1091="Specialty", E1091="SubD A", E1091="SubD B"), "Specialty / Niche",
IF(E1091="Hyper", "Hyper", "Other"))))))</f>
        <v>Specialty / Niche</v>
      </c>
      <c r="G1091" s="5" t="s">
        <v>153</v>
      </c>
      <c r="H1091" s="5" t="s">
        <v>188</v>
      </c>
      <c r="I1091" s="5" t="s">
        <v>189</v>
      </c>
      <c r="J1091" s="5">
        <v>48</v>
      </c>
      <c r="K1091" s="5">
        <v>24</v>
      </c>
      <c r="L1091" s="5">
        <v>1832.88</v>
      </c>
      <c r="M1091" s="5"/>
      <c r="N1091" s="5" t="s">
        <v>146</v>
      </c>
      <c r="O1091" s="6">
        <f>Table1[[#This Row],[quantity]]*Table1[[#This Row],[amount]]</f>
        <v>43989.120000000003</v>
      </c>
    </row>
    <row r="1092" spans="1:15" x14ac:dyDescent="0.35">
      <c r="A1092" s="4">
        <v>45642</v>
      </c>
      <c r="B1092" s="5" t="s">
        <v>694</v>
      </c>
      <c r="C1092" s="5" t="s">
        <v>546</v>
      </c>
      <c r="D1092" s="5" t="s">
        <v>547</v>
      </c>
      <c r="E1092" s="5" t="s">
        <v>152</v>
      </c>
      <c r="F1092" s="5" t="str">
        <f>IF(OR(E1092="Large A Pharmacy", E1092="Large B Pharmacy", E1092="Medium Pharmacy", E1092="Small A Pharmacy", E1092="Small B Pharmacy", E1092="Small C Pharmacy"), "Retail Pharmacy",
IF(OR(E1092="Large A Traditional", E1092="Large B Traditional", E1092="Medium Traditional", E1092="Small A Traditional", E1092="Small B Traditional", E1092="Small C Traditional"), "Retail Traditional",
IF(OR(E1092="Semi WS Beauty", E1092="Semi WS Traditional"), "Wholesale",
IF(OR(E1092="New Beauty", E1092="New Pharmacy", E1092="New Traditional"), "Online / New",
IF(OR(E1092="Specialty", E1092="SubD A", E1092="SubD B"), "Specialty / Niche",
IF(E1092="Hyper", "Hyper", "Other"))))))</f>
        <v>Specialty / Niche</v>
      </c>
      <c r="G1092" s="5" t="s">
        <v>153</v>
      </c>
      <c r="H1092" s="5" t="s">
        <v>188</v>
      </c>
      <c r="I1092" s="5" t="s">
        <v>189</v>
      </c>
      <c r="J1092" s="5">
        <v>48</v>
      </c>
      <c r="K1092" s="5">
        <v>24</v>
      </c>
      <c r="L1092" s="5">
        <v>1832.88</v>
      </c>
      <c r="M1092" s="5"/>
      <c r="N1092" s="5" t="s">
        <v>146</v>
      </c>
      <c r="O1092" s="6">
        <f>Table1[[#This Row],[quantity]]*Table1[[#This Row],[amount]]</f>
        <v>43989.120000000003</v>
      </c>
    </row>
    <row r="1093" spans="1:15" x14ac:dyDescent="0.35">
      <c r="A1093" s="4">
        <v>45642</v>
      </c>
      <c r="B1093" s="5" t="s">
        <v>694</v>
      </c>
      <c r="C1093" s="5" t="s">
        <v>546</v>
      </c>
      <c r="D1093" s="5" t="s">
        <v>547</v>
      </c>
      <c r="E1093" s="5" t="s">
        <v>152</v>
      </c>
      <c r="F1093" s="5" t="str">
        <f>IF(OR(E1093="Large A Pharmacy", E1093="Large B Pharmacy", E1093="Medium Pharmacy", E1093="Small A Pharmacy", E1093="Small B Pharmacy", E1093="Small C Pharmacy"), "Retail Pharmacy",
IF(OR(E1093="Large A Traditional", E1093="Large B Traditional", E1093="Medium Traditional", E1093="Small A Traditional", E1093="Small B Traditional", E1093="Small C Traditional"), "Retail Traditional",
IF(OR(E1093="Semi WS Beauty", E1093="Semi WS Traditional"), "Wholesale",
IF(OR(E1093="New Beauty", E1093="New Pharmacy", E1093="New Traditional"), "Online / New",
IF(OR(E1093="Specialty", E1093="SubD A", E1093="SubD B"), "Specialty / Niche",
IF(E1093="Hyper", "Hyper", "Other"))))))</f>
        <v>Specialty / Niche</v>
      </c>
      <c r="G1093" s="5" t="s">
        <v>153</v>
      </c>
      <c r="H1093" s="5" t="s">
        <v>188</v>
      </c>
      <c r="I1093" s="5" t="s">
        <v>189</v>
      </c>
      <c r="J1093" s="5">
        <v>48</v>
      </c>
      <c r="K1093" s="5">
        <v>24</v>
      </c>
      <c r="L1093" s="5">
        <v>1832.88</v>
      </c>
      <c r="M1093" s="5"/>
      <c r="N1093" s="5" t="s">
        <v>146</v>
      </c>
      <c r="O1093" s="6">
        <f>Table1[[#This Row],[quantity]]*Table1[[#This Row],[amount]]</f>
        <v>43989.120000000003</v>
      </c>
    </row>
    <row r="1094" spans="1:15" x14ac:dyDescent="0.35">
      <c r="A1094" s="4">
        <v>45643</v>
      </c>
      <c r="B1094" s="5" t="s">
        <v>694</v>
      </c>
      <c r="C1094" s="5" t="s">
        <v>696</v>
      </c>
      <c r="D1094" s="5" t="s">
        <v>697</v>
      </c>
      <c r="E1094" s="5" t="s">
        <v>83</v>
      </c>
      <c r="F1094" s="5" t="str">
        <f>IF(OR(E1094="Large A Pharmacy", E1094="Large B Pharmacy", E1094="Medium Pharmacy", E1094="Small A Pharmacy", E1094="Small B Pharmacy", E1094="Small C Pharmacy"), "Retail Pharmacy",
IF(OR(E1094="Large A Traditional", E1094="Large B Traditional", E1094="Medium Traditional", E1094="Small A Traditional", E1094="Small B Traditional", E1094="Small C Traditional"), "Retail Traditional",
IF(OR(E1094="Semi WS Beauty", E1094="Semi WS Traditional"), "Wholesale",
IF(OR(E1094="New Beauty", E1094="New Pharmacy", E1094="New Traditional"), "Online / New",
IF(OR(E1094="Specialty", E1094="SubD A", E1094="SubD B"), "Specialty / Niche",
IF(E1094="Hyper", "Hyper", "Other"))))))</f>
        <v>Specialty / Niche</v>
      </c>
      <c r="G1094" s="5" t="s">
        <v>84</v>
      </c>
      <c r="H1094" s="5" t="s">
        <v>548</v>
      </c>
      <c r="I1094" s="5" t="s">
        <v>619</v>
      </c>
      <c r="J1094" s="5">
        <v>96</v>
      </c>
      <c r="K1094" s="5">
        <v>12</v>
      </c>
      <c r="L1094" s="5">
        <v>803.52</v>
      </c>
      <c r="M1094" s="5"/>
      <c r="N1094" s="5" t="s">
        <v>146</v>
      </c>
      <c r="O1094" s="6">
        <f>Table1[[#This Row],[quantity]]*Table1[[#This Row],[amount]]</f>
        <v>9642.24</v>
      </c>
    </row>
    <row r="1095" spans="1:15" x14ac:dyDescent="0.35">
      <c r="A1095" s="4">
        <v>45644</v>
      </c>
      <c r="B1095" s="5" t="s">
        <v>694</v>
      </c>
      <c r="C1095" s="5" t="s">
        <v>706</v>
      </c>
      <c r="D1095" s="5" t="s">
        <v>707</v>
      </c>
      <c r="E1095" s="5" t="s">
        <v>83</v>
      </c>
      <c r="F1095" s="5" t="str">
        <f>IF(OR(E1095="Large A Pharmacy", E1095="Large B Pharmacy", E1095="Medium Pharmacy", E1095="Small A Pharmacy", E1095="Small B Pharmacy", E1095="Small C Pharmacy"), "Retail Pharmacy",
IF(OR(E1095="Large A Traditional", E1095="Large B Traditional", E1095="Medium Traditional", E1095="Small A Traditional", E1095="Small B Traditional", E1095="Small C Traditional"), "Retail Traditional",
IF(OR(E1095="Semi WS Beauty", E1095="Semi WS Traditional"), "Wholesale",
IF(OR(E1095="New Beauty", E1095="New Pharmacy", E1095="New Traditional"), "Online / New",
IF(OR(E1095="Specialty", E1095="SubD A", E1095="SubD B"), "Specialty / Niche",
IF(E1095="Hyper", "Hyper", "Other"))))))</f>
        <v>Specialty / Niche</v>
      </c>
      <c r="G1095" s="5" t="s">
        <v>84</v>
      </c>
      <c r="H1095" s="5" t="s">
        <v>144</v>
      </c>
      <c r="I1095" s="5" t="s">
        <v>145</v>
      </c>
      <c r="J1095" s="5">
        <v>24</v>
      </c>
      <c r="K1095" s="5">
        <v>48</v>
      </c>
      <c r="L1095" s="5">
        <v>9919.68</v>
      </c>
      <c r="M1095" s="5"/>
      <c r="N1095" s="5" t="s">
        <v>146</v>
      </c>
      <c r="O1095" s="6">
        <f>Table1[[#This Row],[quantity]]*Table1[[#This Row],[amount]]</f>
        <v>476144.64000000001</v>
      </c>
    </row>
    <row r="1096" spans="1:15" x14ac:dyDescent="0.35">
      <c r="A1096" s="4">
        <v>45645</v>
      </c>
      <c r="B1096" s="5" t="s">
        <v>694</v>
      </c>
      <c r="C1096" s="5" t="s">
        <v>543</v>
      </c>
      <c r="D1096" s="5" t="s">
        <v>544</v>
      </c>
      <c r="E1096" s="5" t="s">
        <v>83</v>
      </c>
      <c r="F1096" s="5" t="str">
        <f>IF(OR(E1096="Large A Pharmacy", E1096="Large B Pharmacy", E1096="Medium Pharmacy", E1096="Small A Pharmacy", E1096="Small B Pharmacy", E1096="Small C Pharmacy"), "Retail Pharmacy",
IF(OR(E1096="Large A Traditional", E1096="Large B Traditional", E1096="Medium Traditional", E1096="Small A Traditional", E1096="Small B Traditional", E1096="Small C Traditional"), "Retail Traditional",
IF(OR(E1096="Semi WS Beauty", E1096="Semi WS Traditional"), "Wholesale",
IF(OR(E1096="New Beauty", E1096="New Pharmacy", E1096="New Traditional"), "Online / New",
IF(OR(E1096="Specialty", E1096="SubD A", E1096="SubD B"), "Specialty / Niche",
IF(E1096="Hyper", "Hyper", "Other"))))))</f>
        <v>Specialty / Niche</v>
      </c>
      <c r="G1096" s="5" t="s">
        <v>84</v>
      </c>
      <c r="H1096" s="5" t="s">
        <v>64</v>
      </c>
      <c r="I1096" s="5" t="s">
        <v>154</v>
      </c>
      <c r="J1096" s="5">
        <v>24</v>
      </c>
      <c r="K1096" s="5">
        <v>48</v>
      </c>
      <c r="L1096" s="5">
        <v>9473.76</v>
      </c>
      <c r="M1096" s="5"/>
      <c r="N1096" s="5" t="s">
        <v>146</v>
      </c>
      <c r="O1096" s="6">
        <f>Table1[[#This Row],[quantity]]*Table1[[#This Row],[amount]]</f>
        <v>454740.47999999998</v>
      </c>
    </row>
    <row r="1097" spans="1:15" x14ac:dyDescent="0.35">
      <c r="A1097" s="4">
        <v>45646</v>
      </c>
      <c r="B1097" s="5" t="s">
        <v>694</v>
      </c>
      <c r="C1097" s="5" t="s">
        <v>704</v>
      </c>
      <c r="D1097" s="5" t="s">
        <v>705</v>
      </c>
      <c r="E1097" s="5" t="s">
        <v>83</v>
      </c>
      <c r="F1097" s="5" t="str">
        <f>IF(OR(E1097="Large A Pharmacy", E1097="Large B Pharmacy", E1097="Medium Pharmacy", E1097="Small A Pharmacy", E1097="Small B Pharmacy", E1097="Small C Pharmacy"), "Retail Pharmacy",
IF(OR(E1097="Large A Traditional", E1097="Large B Traditional", E1097="Medium Traditional", E1097="Small A Traditional", E1097="Small B Traditional", E1097="Small C Traditional"), "Retail Traditional",
IF(OR(E1097="Semi WS Beauty", E1097="Semi WS Traditional"), "Wholesale",
IF(OR(E1097="New Beauty", E1097="New Pharmacy", E1097="New Traditional"), "Online / New",
IF(OR(E1097="Specialty", E1097="SubD A", E1097="SubD B"), "Specialty / Niche",
IF(E1097="Hyper", "Hyper", "Other"))))))</f>
        <v>Specialty / Niche</v>
      </c>
      <c r="G1097" s="5" t="s">
        <v>84</v>
      </c>
      <c r="H1097" s="5" t="s">
        <v>144</v>
      </c>
      <c r="I1097" s="5" t="s">
        <v>145</v>
      </c>
      <c r="J1097" s="5">
        <v>48</v>
      </c>
      <c r="K1097" s="5">
        <v>24</v>
      </c>
      <c r="L1097" s="5">
        <v>3400.08</v>
      </c>
      <c r="M1097" s="5"/>
      <c r="N1097" s="5" t="s">
        <v>146</v>
      </c>
      <c r="O1097" s="6">
        <f>Table1[[#This Row],[quantity]]*Table1[[#This Row],[amount]]</f>
        <v>81601.919999999998</v>
      </c>
    </row>
    <row r="1098" spans="1:15" x14ac:dyDescent="0.35">
      <c r="A1098" s="4">
        <v>45646</v>
      </c>
      <c r="B1098" s="5" t="s">
        <v>694</v>
      </c>
      <c r="C1098" s="5" t="s">
        <v>702</v>
      </c>
      <c r="D1098" s="5" t="s">
        <v>703</v>
      </c>
      <c r="E1098" s="5" t="s">
        <v>83</v>
      </c>
      <c r="F1098" s="5" t="str">
        <f>IF(OR(E1098="Large A Pharmacy", E1098="Large B Pharmacy", E1098="Medium Pharmacy", E1098="Small A Pharmacy", E1098="Small B Pharmacy", E1098="Small C Pharmacy"), "Retail Pharmacy",
IF(OR(E1098="Large A Traditional", E1098="Large B Traditional", E1098="Medium Traditional", E1098="Small A Traditional", E1098="Small B Traditional", E1098="Small C Traditional"), "Retail Traditional",
IF(OR(E1098="Semi WS Beauty", E1098="Semi WS Traditional"), "Wholesale",
IF(OR(E1098="New Beauty", E1098="New Pharmacy", E1098="New Traditional"), "Online / New",
IF(OR(E1098="Specialty", E1098="SubD A", E1098="SubD B"), "Specialty / Niche",
IF(E1098="Hyper", "Hyper", "Other"))))))</f>
        <v>Specialty / Niche</v>
      </c>
      <c r="G1098" s="5" t="s">
        <v>84</v>
      </c>
      <c r="H1098" s="5" t="s">
        <v>144</v>
      </c>
      <c r="I1098" s="5" t="s">
        <v>145</v>
      </c>
      <c r="J1098" s="5">
        <v>24</v>
      </c>
      <c r="K1098" s="5">
        <v>48</v>
      </c>
      <c r="L1098" s="5">
        <v>6000</v>
      </c>
      <c r="M1098" s="5"/>
      <c r="N1098" s="5" t="s">
        <v>146</v>
      </c>
      <c r="O1098" s="6">
        <f>Table1[[#This Row],[quantity]]*Table1[[#This Row],[amount]]</f>
        <v>288000</v>
      </c>
    </row>
    <row r="1099" spans="1:15" x14ac:dyDescent="0.35">
      <c r="A1099" s="4">
        <v>45646</v>
      </c>
      <c r="B1099" s="5" t="s">
        <v>694</v>
      </c>
      <c r="C1099" s="5" t="s">
        <v>704</v>
      </c>
      <c r="D1099" s="5" t="s">
        <v>705</v>
      </c>
      <c r="E1099" s="5" t="s">
        <v>83</v>
      </c>
      <c r="F1099" s="5" t="str">
        <f>IF(OR(E1099="Large A Pharmacy", E1099="Large B Pharmacy", E1099="Medium Pharmacy", E1099="Small A Pharmacy", E1099="Small B Pharmacy", E1099="Small C Pharmacy"), "Retail Pharmacy",
IF(OR(E1099="Large A Traditional", E1099="Large B Traditional", E1099="Medium Traditional", E1099="Small A Traditional", E1099="Small B Traditional", E1099="Small C Traditional"), "Retail Traditional",
IF(OR(E1099="Semi WS Beauty", E1099="Semi WS Traditional"), "Wholesale",
IF(OR(E1099="New Beauty", E1099="New Pharmacy", E1099="New Traditional"), "Online / New",
IF(OR(E1099="Specialty", E1099="SubD A", E1099="SubD B"), "Specialty / Niche",
IF(E1099="Hyper", "Hyper", "Other"))))))</f>
        <v>Specialty / Niche</v>
      </c>
      <c r="G1099" s="5" t="s">
        <v>84</v>
      </c>
      <c r="H1099" s="5" t="s">
        <v>130</v>
      </c>
      <c r="I1099" s="5" t="s">
        <v>131</v>
      </c>
      <c r="J1099" s="5">
        <v>24</v>
      </c>
      <c r="K1099" s="5">
        <v>48</v>
      </c>
      <c r="L1099" s="5">
        <v>3777.6</v>
      </c>
      <c r="M1099" s="5"/>
      <c r="N1099" s="5" t="s">
        <v>146</v>
      </c>
      <c r="O1099" s="6">
        <f>Table1[[#This Row],[quantity]]*Table1[[#This Row],[amount]]</f>
        <v>181324.79999999999</v>
      </c>
    </row>
    <row r="1100" spans="1:15" x14ac:dyDescent="0.35">
      <c r="A1100" s="4">
        <v>45646</v>
      </c>
      <c r="B1100" s="5" t="s">
        <v>694</v>
      </c>
      <c r="C1100" s="5" t="s">
        <v>715</v>
      </c>
      <c r="D1100" s="5" t="s">
        <v>716</v>
      </c>
      <c r="E1100" s="5" t="s">
        <v>152</v>
      </c>
      <c r="F1100" s="5" t="str">
        <f>IF(OR(E1100="Large A Pharmacy", E1100="Large B Pharmacy", E1100="Medium Pharmacy", E1100="Small A Pharmacy", E1100="Small B Pharmacy", E1100="Small C Pharmacy"), "Retail Pharmacy",
IF(OR(E1100="Large A Traditional", E1100="Large B Traditional", E1100="Medium Traditional", E1100="Small A Traditional", E1100="Small B Traditional", E1100="Small C Traditional"), "Retail Traditional",
IF(OR(E1100="Semi WS Beauty", E1100="Semi WS Traditional"), "Wholesale",
IF(OR(E1100="New Beauty", E1100="New Pharmacy", E1100="New Traditional"), "Online / New",
IF(OR(E1100="Specialty", E1100="SubD A", E1100="SubD B"), "Specialty / Niche",
IF(E1100="Hyper", "Hyper", "Other"))))))</f>
        <v>Specialty / Niche</v>
      </c>
      <c r="G1100" s="5" t="s">
        <v>153</v>
      </c>
      <c r="H1100" s="5" t="s">
        <v>188</v>
      </c>
      <c r="I1100" s="5" t="s">
        <v>189</v>
      </c>
      <c r="J1100" s="5">
        <v>48</v>
      </c>
      <c r="K1100" s="5">
        <v>24</v>
      </c>
      <c r="L1100" s="5">
        <v>1832.88</v>
      </c>
      <c r="M1100" s="5"/>
      <c r="N1100" s="5" t="s">
        <v>146</v>
      </c>
      <c r="O1100" s="6">
        <f>Table1[[#This Row],[quantity]]*Table1[[#This Row],[amount]]</f>
        <v>43989.120000000003</v>
      </c>
    </row>
    <row r="1101" spans="1:15" x14ac:dyDescent="0.35">
      <c r="A1101" s="4">
        <v>45646</v>
      </c>
      <c r="B1101" s="5" t="s">
        <v>694</v>
      </c>
      <c r="C1101" s="5" t="s">
        <v>715</v>
      </c>
      <c r="D1101" s="5" t="s">
        <v>716</v>
      </c>
      <c r="E1101" s="5" t="s">
        <v>152</v>
      </c>
      <c r="F1101" s="5" t="str">
        <f>IF(OR(E1101="Large A Pharmacy", E1101="Large B Pharmacy", E1101="Medium Pharmacy", E1101="Small A Pharmacy", E1101="Small B Pharmacy", E1101="Small C Pharmacy"), "Retail Pharmacy",
IF(OR(E1101="Large A Traditional", E1101="Large B Traditional", E1101="Medium Traditional", E1101="Small A Traditional", E1101="Small B Traditional", E1101="Small C Traditional"), "Retail Traditional",
IF(OR(E1101="Semi WS Beauty", E1101="Semi WS Traditional"), "Wholesale",
IF(OR(E1101="New Beauty", E1101="New Pharmacy", E1101="New Traditional"), "Online / New",
IF(OR(E1101="Specialty", E1101="SubD A", E1101="SubD B"), "Specialty / Niche",
IF(E1101="Hyper", "Hyper", "Other"))))))</f>
        <v>Specialty / Niche</v>
      </c>
      <c r="G1101" s="5" t="s">
        <v>153</v>
      </c>
      <c r="H1101" s="5" t="s">
        <v>188</v>
      </c>
      <c r="I1101" s="5" t="s">
        <v>189</v>
      </c>
      <c r="J1101" s="5">
        <v>48</v>
      </c>
      <c r="K1101" s="5">
        <v>24</v>
      </c>
      <c r="L1101" s="5">
        <v>1832.88</v>
      </c>
      <c r="M1101" s="5"/>
      <c r="N1101" s="5" t="s">
        <v>146</v>
      </c>
      <c r="O1101" s="6">
        <f>Table1[[#This Row],[quantity]]*Table1[[#This Row],[amount]]</f>
        <v>43989.120000000003</v>
      </c>
    </row>
    <row r="1102" spans="1:15" x14ac:dyDescent="0.35">
      <c r="A1102" s="4">
        <v>45646</v>
      </c>
      <c r="B1102" s="5" t="s">
        <v>694</v>
      </c>
      <c r="C1102" s="5" t="s">
        <v>715</v>
      </c>
      <c r="D1102" s="5" t="s">
        <v>716</v>
      </c>
      <c r="E1102" s="5" t="s">
        <v>152</v>
      </c>
      <c r="F1102" s="5" t="str">
        <f>IF(OR(E1102="Large A Pharmacy", E1102="Large B Pharmacy", E1102="Medium Pharmacy", E1102="Small A Pharmacy", E1102="Small B Pharmacy", E1102="Small C Pharmacy"), "Retail Pharmacy",
IF(OR(E1102="Large A Traditional", E1102="Large B Traditional", E1102="Medium Traditional", E1102="Small A Traditional", E1102="Small B Traditional", E1102="Small C Traditional"), "Retail Traditional",
IF(OR(E1102="Semi WS Beauty", E1102="Semi WS Traditional"), "Wholesale",
IF(OR(E1102="New Beauty", E1102="New Pharmacy", E1102="New Traditional"), "Online / New",
IF(OR(E1102="Specialty", E1102="SubD A", E1102="SubD B"), "Specialty / Niche",
IF(E1102="Hyper", "Hyper", "Other"))))))</f>
        <v>Specialty / Niche</v>
      </c>
      <c r="G1102" s="5" t="s">
        <v>153</v>
      </c>
      <c r="H1102" s="5" t="s">
        <v>188</v>
      </c>
      <c r="I1102" s="5" t="s">
        <v>189</v>
      </c>
      <c r="J1102" s="5">
        <v>48</v>
      </c>
      <c r="K1102" s="5">
        <v>24</v>
      </c>
      <c r="L1102" s="5">
        <v>1832.88</v>
      </c>
      <c r="M1102" s="5"/>
      <c r="N1102" s="5" t="s">
        <v>146</v>
      </c>
      <c r="O1102" s="6">
        <f>Table1[[#This Row],[quantity]]*Table1[[#This Row],[amount]]</f>
        <v>43989.120000000003</v>
      </c>
    </row>
    <row r="1103" spans="1:15" x14ac:dyDescent="0.35">
      <c r="A1103" s="4">
        <v>45640</v>
      </c>
      <c r="B1103" s="5" t="s">
        <v>694</v>
      </c>
      <c r="C1103" s="5" t="s">
        <v>702</v>
      </c>
      <c r="D1103" s="5" t="s">
        <v>703</v>
      </c>
      <c r="E1103" s="5" t="s">
        <v>83</v>
      </c>
      <c r="F1103" s="5" t="str">
        <f>IF(OR(E1103="Large A Pharmacy", E1103="Large B Pharmacy", E1103="Medium Pharmacy", E1103="Small A Pharmacy", E1103="Small B Pharmacy", E1103="Small C Pharmacy"), "Retail Pharmacy",
IF(OR(E1103="Large A Traditional", E1103="Large B Traditional", E1103="Medium Traditional", E1103="Small A Traditional", E1103="Small B Traditional", E1103="Small C Traditional"), "Retail Traditional",
IF(OR(E1103="Semi WS Beauty", E1103="Semi WS Traditional"), "Wholesale",
IF(OR(E1103="New Beauty", E1103="New Pharmacy", E1103="New Traditional"), "Online / New",
IF(OR(E1103="Specialty", E1103="SubD A", E1103="SubD B"), "Specialty / Niche",
IF(E1103="Hyper", "Hyper", "Other"))))))</f>
        <v>Specialty / Niche</v>
      </c>
      <c r="G1103" s="5" t="s">
        <v>84</v>
      </c>
      <c r="H1103" s="5" t="s">
        <v>188</v>
      </c>
      <c r="I1103" s="5" t="s">
        <v>189</v>
      </c>
      <c r="J1103" s="5">
        <v>48</v>
      </c>
      <c r="K1103" s="5">
        <v>25</v>
      </c>
      <c r="L1103" s="5">
        <v>1909.25</v>
      </c>
      <c r="M1103" s="5"/>
      <c r="N1103" s="5" t="s">
        <v>695</v>
      </c>
      <c r="O1103" s="6">
        <f>Table1[[#This Row],[quantity]]*Table1[[#This Row],[amount]]</f>
        <v>47731.25</v>
      </c>
    </row>
    <row r="1104" spans="1:15" x14ac:dyDescent="0.35">
      <c r="A1104" s="4">
        <v>45643</v>
      </c>
      <c r="B1104" s="5" t="s">
        <v>694</v>
      </c>
      <c r="C1104" s="5" t="s">
        <v>696</v>
      </c>
      <c r="D1104" s="5" t="s">
        <v>697</v>
      </c>
      <c r="E1104" s="5" t="s">
        <v>83</v>
      </c>
      <c r="F1104" s="5" t="str">
        <f>IF(OR(E1104="Large A Pharmacy", E1104="Large B Pharmacy", E1104="Medium Pharmacy", E1104="Small A Pharmacy", E1104="Small B Pharmacy", E1104="Small C Pharmacy"), "Retail Pharmacy",
IF(OR(E1104="Large A Traditional", E1104="Large B Traditional", E1104="Medium Traditional", E1104="Small A Traditional", E1104="Small B Traditional", E1104="Small C Traditional"), "Retail Traditional",
IF(OR(E1104="Semi WS Beauty", E1104="Semi WS Traditional"), "Wholesale",
IF(OR(E1104="New Beauty", E1104="New Pharmacy", E1104="New Traditional"), "Online / New",
IF(OR(E1104="Specialty", E1104="SubD A", E1104="SubD B"), "Specialty / Niche",
IF(E1104="Hyper", "Hyper", "Other"))))))</f>
        <v>Specialty / Niche</v>
      </c>
      <c r="G1104" s="5" t="s">
        <v>84</v>
      </c>
      <c r="H1104" s="5" t="s">
        <v>28</v>
      </c>
      <c r="I1104" s="5" t="s">
        <v>521</v>
      </c>
      <c r="J1104" s="5">
        <v>200</v>
      </c>
      <c r="K1104" s="5">
        <v>6</v>
      </c>
      <c r="L1104" s="5">
        <v>3348.24</v>
      </c>
      <c r="M1104" s="5"/>
      <c r="N1104" s="5" t="s">
        <v>146</v>
      </c>
      <c r="O1104" s="6">
        <f>Table1[[#This Row],[quantity]]*Table1[[#This Row],[amount]]</f>
        <v>20089.439999999999</v>
      </c>
    </row>
    <row r="1105" spans="1:15" x14ac:dyDescent="0.35">
      <c r="A1105" s="4">
        <v>45639</v>
      </c>
      <c r="B1105" s="5" t="s">
        <v>694</v>
      </c>
      <c r="C1105" s="5" t="s">
        <v>700</v>
      </c>
      <c r="D1105" s="5" t="s">
        <v>701</v>
      </c>
      <c r="E1105" s="5" t="s">
        <v>83</v>
      </c>
      <c r="F1105" s="5" t="str">
        <f>IF(OR(E1105="Large A Pharmacy", E1105="Large B Pharmacy", E1105="Medium Pharmacy", E1105="Small A Pharmacy", E1105="Small B Pharmacy", E1105="Small C Pharmacy"), "Retail Pharmacy",
IF(OR(E1105="Large A Traditional", E1105="Large B Traditional", E1105="Medium Traditional", E1105="Small A Traditional", E1105="Small B Traditional", E1105="Small C Traditional"), "Retail Traditional",
IF(OR(E1105="Semi WS Beauty", E1105="Semi WS Traditional"), "Wholesale",
IF(OR(E1105="New Beauty", E1105="New Pharmacy", E1105="New Traditional"), "Online / New",
IF(OR(E1105="Specialty", E1105="SubD A", E1105="SubD B"), "Specialty / Niche",
IF(E1105="Hyper", "Hyper", "Other"))))))</f>
        <v>Specialty / Niche</v>
      </c>
      <c r="G1105" s="5" t="s">
        <v>84</v>
      </c>
      <c r="H1105" s="5" t="s">
        <v>130</v>
      </c>
      <c r="I1105" s="5" t="s">
        <v>156</v>
      </c>
      <c r="J1105" s="5">
        <v>5</v>
      </c>
      <c r="K1105" s="5">
        <v>250</v>
      </c>
      <c r="L1105" s="5">
        <v>25510</v>
      </c>
      <c r="M1105" s="5"/>
      <c r="N1105" s="5" t="s">
        <v>86</v>
      </c>
      <c r="O1105" s="6">
        <f>Table1[[#This Row],[quantity]]*Table1[[#This Row],[amount]]</f>
        <v>6377500</v>
      </c>
    </row>
    <row r="1106" spans="1:15" x14ac:dyDescent="0.35">
      <c r="A1106" s="4">
        <v>45640</v>
      </c>
      <c r="B1106" s="5" t="s">
        <v>694</v>
      </c>
      <c r="C1106" s="5" t="s">
        <v>543</v>
      </c>
      <c r="D1106" s="5" t="s">
        <v>544</v>
      </c>
      <c r="E1106" s="5" t="s">
        <v>83</v>
      </c>
      <c r="F1106" s="5" t="str">
        <f>IF(OR(E1106="Large A Pharmacy", E1106="Large B Pharmacy", E1106="Medium Pharmacy", E1106="Small A Pharmacy", E1106="Small B Pharmacy", E1106="Small C Pharmacy"), "Retail Pharmacy",
IF(OR(E1106="Large A Traditional", E1106="Large B Traditional", E1106="Medium Traditional", E1106="Small A Traditional", E1106="Small B Traditional", E1106="Small C Traditional"), "Retail Traditional",
IF(OR(E1106="Semi WS Beauty", E1106="Semi WS Traditional"), "Wholesale",
IF(OR(E1106="New Beauty", E1106="New Pharmacy", E1106="New Traditional"), "Online / New",
IF(OR(E1106="Specialty", E1106="SubD A", E1106="SubD B"), "Specialty / Niche",
IF(E1106="Hyper", "Hyper", "Other"))))))</f>
        <v>Specialty / Niche</v>
      </c>
      <c r="G1106" s="5" t="s">
        <v>84</v>
      </c>
      <c r="H1106" s="5" t="s">
        <v>20</v>
      </c>
      <c r="I1106" s="5" t="s">
        <v>21</v>
      </c>
      <c r="J1106" s="5">
        <v>16</v>
      </c>
      <c r="K1106" s="5">
        <v>80</v>
      </c>
      <c r="L1106" s="5">
        <v>138248</v>
      </c>
      <c r="M1106" s="5"/>
      <c r="N1106" s="5" t="s">
        <v>695</v>
      </c>
      <c r="O1106" s="6">
        <f>Table1[[#This Row],[quantity]]*Table1[[#This Row],[amount]]</f>
        <v>11059840</v>
      </c>
    </row>
    <row r="1107" spans="1:15" x14ac:dyDescent="0.35">
      <c r="A1107" s="4">
        <v>45642</v>
      </c>
      <c r="B1107" s="5" t="s">
        <v>694</v>
      </c>
      <c r="C1107" s="5" t="s">
        <v>546</v>
      </c>
      <c r="D1107" s="5" t="s">
        <v>547</v>
      </c>
      <c r="E1107" s="5" t="s">
        <v>152</v>
      </c>
      <c r="F1107" s="5" t="str">
        <f>IF(OR(E1107="Large A Pharmacy", E1107="Large B Pharmacy", E1107="Medium Pharmacy", E1107="Small A Pharmacy", E1107="Small B Pharmacy", E1107="Small C Pharmacy"), "Retail Pharmacy",
IF(OR(E1107="Large A Traditional", E1107="Large B Traditional", E1107="Medium Traditional", E1107="Small A Traditional", E1107="Small B Traditional", E1107="Small C Traditional"), "Retail Traditional",
IF(OR(E1107="Semi WS Beauty", E1107="Semi WS Traditional"), "Wholesale",
IF(OR(E1107="New Beauty", E1107="New Pharmacy", E1107="New Traditional"), "Online / New",
IF(OR(E1107="Specialty", E1107="SubD A", E1107="SubD B"), "Specialty / Niche",
IF(E1107="Hyper", "Hyper", "Other"))))))</f>
        <v>Specialty / Niche</v>
      </c>
      <c r="G1107" s="5" t="s">
        <v>153</v>
      </c>
      <c r="H1107" s="5" t="s">
        <v>41</v>
      </c>
      <c r="I1107" s="5" t="s">
        <v>42</v>
      </c>
      <c r="J1107" s="5">
        <v>40</v>
      </c>
      <c r="K1107" s="5">
        <v>32</v>
      </c>
      <c r="L1107" s="5">
        <v>2640</v>
      </c>
      <c r="M1107" s="5"/>
      <c r="N1107" s="5" t="s">
        <v>695</v>
      </c>
      <c r="O1107" s="6">
        <f>Table1[[#This Row],[quantity]]*Table1[[#This Row],[amount]]</f>
        <v>84480</v>
      </c>
    </row>
    <row r="1108" spans="1:15" x14ac:dyDescent="0.35">
      <c r="A1108" s="4">
        <v>45642</v>
      </c>
      <c r="B1108" s="5" t="s">
        <v>694</v>
      </c>
      <c r="C1108" s="5" t="s">
        <v>546</v>
      </c>
      <c r="D1108" s="5" t="s">
        <v>547</v>
      </c>
      <c r="E1108" s="5" t="s">
        <v>152</v>
      </c>
      <c r="F1108" s="5" t="str">
        <f>IF(OR(E1108="Large A Pharmacy", E1108="Large B Pharmacy", E1108="Medium Pharmacy", E1108="Small A Pharmacy", E1108="Small B Pharmacy", E1108="Small C Pharmacy"), "Retail Pharmacy",
IF(OR(E1108="Large A Traditional", E1108="Large B Traditional", E1108="Medium Traditional", E1108="Small A Traditional", E1108="Small B Traditional", E1108="Small C Traditional"), "Retail Traditional",
IF(OR(E1108="Semi WS Beauty", E1108="Semi WS Traditional"), "Wholesale",
IF(OR(E1108="New Beauty", E1108="New Pharmacy", E1108="New Traditional"), "Online / New",
IF(OR(E1108="Specialty", E1108="SubD A", E1108="SubD B"), "Specialty / Niche",
IF(E1108="Hyper", "Hyper", "Other"))))))</f>
        <v>Specialty / Niche</v>
      </c>
      <c r="G1108" s="5" t="s">
        <v>153</v>
      </c>
      <c r="H1108" s="5" t="s">
        <v>130</v>
      </c>
      <c r="I1108" s="5" t="s">
        <v>156</v>
      </c>
      <c r="J1108" s="5">
        <v>16</v>
      </c>
      <c r="K1108" s="5">
        <v>80</v>
      </c>
      <c r="L1108" s="5">
        <v>26296.799999999999</v>
      </c>
      <c r="M1108" s="5"/>
      <c r="N1108" s="5" t="s">
        <v>146</v>
      </c>
      <c r="O1108" s="6">
        <f>Table1[[#This Row],[quantity]]*Table1[[#This Row],[amount]]</f>
        <v>2103744</v>
      </c>
    </row>
    <row r="1109" spans="1:15" x14ac:dyDescent="0.35">
      <c r="A1109" s="4">
        <v>45640</v>
      </c>
      <c r="B1109" s="5" t="s">
        <v>694</v>
      </c>
      <c r="C1109" s="5" t="s">
        <v>543</v>
      </c>
      <c r="D1109" s="5" t="s">
        <v>544</v>
      </c>
      <c r="E1109" s="5" t="s">
        <v>83</v>
      </c>
      <c r="F1109" s="5" t="str">
        <f>IF(OR(E1109="Large A Pharmacy", E1109="Large B Pharmacy", E1109="Medium Pharmacy", E1109="Small A Pharmacy", E1109="Small B Pharmacy", E1109="Small C Pharmacy"), "Retail Pharmacy",
IF(OR(E1109="Large A Traditional", E1109="Large B Traditional", E1109="Medium Traditional", E1109="Small A Traditional", E1109="Small B Traditional", E1109="Small C Traditional"), "Retail Traditional",
IF(OR(E1109="Semi WS Beauty", E1109="Semi WS Traditional"), "Wholesale",
IF(OR(E1109="New Beauty", E1109="New Pharmacy", E1109="New Traditional"), "Online / New",
IF(OR(E1109="Specialty", E1109="SubD A", E1109="SubD B"), "Specialty / Niche",
IF(E1109="Hyper", "Hyper", "Other"))))))</f>
        <v>Specialty / Niche</v>
      </c>
      <c r="G1109" s="5" t="s">
        <v>84</v>
      </c>
      <c r="H1109" s="5" t="s">
        <v>144</v>
      </c>
      <c r="I1109" s="5" t="s">
        <v>145</v>
      </c>
      <c r="J1109" s="5">
        <v>72</v>
      </c>
      <c r="K1109" s="5">
        <v>18</v>
      </c>
      <c r="L1109" s="5">
        <v>1800</v>
      </c>
      <c r="M1109" s="5"/>
      <c r="N1109" s="5" t="s">
        <v>695</v>
      </c>
      <c r="O1109" s="6">
        <f>Table1[[#This Row],[quantity]]*Table1[[#This Row],[amount]]</f>
        <v>32400</v>
      </c>
    </row>
    <row r="1110" spans="1:15" x14ac:dyDescent="0.35">
      <c r="A1110" s="4">
        <v>45640</v>
      </c>
      <c r="B1110" s="5" t="s">
        <v>694</v>
      </c>
      <c r="C1110" s="5" t="s">
        <v>706</v>
      </c>
      <c r="D1110" s="5" t="s">
        <v>707</v>
      </c>
      <c r="E1110" s="5" t="s">
        <v>83</v>
      </c>
      <c r="F1110" s="5" t="str">
        <f>IF(OR(E1110="Large A Pharmacy", E1110="Large B Pharmacy", E1110="Medium Pharmacy", E1110="Small A Pharmacy", E1110="Small B Pharmacy", E1110="Small C Pharmacy"), "Retail Pharmacy",
IF(OR(E1110="Large A Traditional", E1110="Large B Traditional", E1110="Medium Traditional", E1110="Small A Traditional", E1110="Small B Traditional", E1110="Small C Traditional"), "Retail Traditional",
IF(OR(E1110="Semi WS Beauty", E1110="Semi WS Traditional"), "Wholesale",
IF(OR(E1110="New Beauty", E1110="New Pharmacy", E1110="New Traditional"), "Online / New",
IF(OR(E1110="Specialty", E1110="SubD A", E1110="SubD B"), "Specialty / Niche",
IF(E1110="Hyper", "Hyper", "Other"))))))</f>
        <v>Specialty / Niche</v>
      </c>
      <c r="G1110" s="5" t="s">
        <v>84</v>
      </c>
      <c r="H1110" s="5" t="s">
        <v>64</v>
      </c>
      <c r="I1110" s="5" t="s">
        <v>154</v>
      </c>
      <c r="J1110" s="5">
        <v>36</v>
      </c>
      <c r="K1110" s="5">
        <v>36</v>
      </c>
      <c r="L1110" s="5">
        <v>4421.16</v>
      </c>
      <c r="M1110" s="5"/>
      <c r="N1110" s="5" t="s">
        <v>695</v>
      </c>
      <c r="O1110" s="6">
        <f>Table1[[#This Row],[quantity]]*Table1[[#This Row],[amount]]</f>
        <v>159161.76</v>
      </c>
    </row>
    <row r="1111" spans="1:15" x14ac:dyDescent="0.35">
      <c r="A1111" s="4">
        <v>45640</v>
      </c>
      <c r="B1111" s="5" t="s">
        <v>694</v>
      </c>
      <c r="C1111" s="5" t="s">
        <v>702</v>
      </c>
      <c r="D1111" s="5" t="s">
        <v>703</v>
      </c>
      <c r="E1111" s="5" t="s">
        <v>83</v>
      </c>
      <c r="F1111" s="5" t="str">
        <f>IF(OR(E1111="Large A Pharmacy", E1111="Large B Pharmacy", E1111="Medium Pharmacy", E1111="Small A Pharmacy", E1111="Small B Pharmacy", E1111="Small C Pharmacy"), "Retail Pharmacy",
IF(OR(E1111="Large A Traditional", E1111="Large B Traditional", E1111="Medium Traditional", E1111="Small A Traditional", E1111="Small B Traditional", E1111="Small C Traditional"), "Retail Traditional",
IF(OR(E1111="Semi WS Beauty", E1111="Semi WS Traditional"), "Wholesale",
IF(OR(E1111="New Beauty", E1111="New Pharmacy", E1111="New Traditional"), "Online / New",
IF(OR(E1111="Specialty", E1111="SubD A", E1111="SubD B"), "Specialty / Niche",
IF(E1111="Hyper", "Hyper", "Other"))))))</f>
        <v>Specialty / Niche</v>
      </c>
      <c r="G1111" s="5" t="s">
        <v>84</v>
      </c>
      <c r="H1111" s="5" t="s">
        <v>64</v>
      </c>
      <c r="I1111" s="5" t="s">
        <v>154</v>
      </c>
      <c r="J1111" s="5">
        <v>36</v>
      </c>
      <c r="K1111" s="5">
        <v>36</v>
      </c>
      <c r="L1111" s="5">
        <v>4421.16</v>
      </c>
      <c r="M1111" s="5"/>
      <c r="N1111" s="5" t="s">
        <v>695</v>
      </c>
      <c r="O1111" s="6">
        <f>Table1[[#This Row],[quantity]]*Table1[[#This Row],[amount]]</f>
        <v>159161.76</v>
      </c>
    </row>
    <row r="1112" spans="1:15" x14ac:dyDescent="0.35">
      <c r="A1112" s="4">
        <v>45640</v>
      </c>
      <c r="B1112" s="5" t="s">
        <v>694</v>
      </c>
      <c r="C1112" s="5" t="s">
        <v>150</v>
      </c>
      <c r="D1112" s="5" t="s">
        <v>151</v>
      </c>
      <c r="E1112" s="5" t="s">
        <v>152</v>
      </c>
      <c r="F1112" s="5" t="str">
        <f>IF(OR(E1112="Large A Pharmacy", E1112="Large B Pharmacy", E1112="Medium Pharmacy", E1112="Small A Pharmacy", E1112="Small B Pharmacy", E1112="Small C Pharmacy"), "Retail Pharmacy",
IF(OR(E1112="Large A Traditional", E1112="Large B Traditional", E1112="Medium Traditional", E1112="Small A Traditional", E1112="Small B Traditional", E1112="Small C Traditional"), "Retail Traditional",
IF(OR(E1112="Semi WS Beauty", E1112="Semi WS Traditional"), "Wholesale",
IF(OR(E1112="New Beauty", E1112="New Pharmacy", E1112="New Traditional"), "Online / New",
IF(OR(E1112="Specialty", E1112="SubD A", E1112="SubD B"), "Specialty / Niche",
IF(E1112="Hyper", "Hyper", "Other"))))))</f>
        <v>Specialty / Niche</v>
      </c>
      <c r="G1112" s="5" t="s">
        <v>153</v>
      </c>
      <c r="H1112" s="5" t="s">
        <v>41</v>
      </c>
      <c r="I1112" s="5" t="s">
        <v>42</v>
      </c>
      <c r="J1112" s="5">
        <v>18</v>
      </c>
      <c r="K1112" s="5">
        <v>72</v>
      </c>
      <c r="L1112" s="5">
        <v>24981.119999999999</v>
      </c>
      <c r="M1112" s="5"/>
      <c r="N1112" s="5" t="s">
        <v>695</v>
      </c>
      <c r="O1112" s="6">
        <f>Table1[[#This Row],[quantity]]*Table1[[#This Row],[amount]]</f>
        <v>1798640.6399999999</v>
      </c>
    </row>
    <row r="1113" spans="1:15" x14ac:dyDescent="0.35">
      <c r="A1113" s="4">
        <v>45640</v>
      </c>
      <c r="B1113" s="5" t="s">
        <v>694</v>
      </c>
      <c r="C1113" s="5" t="s">
        <v>561</v>
      </c>
      <c r="D1113" s="5" t="s">
        <v>562</v>
      </c>
      <c r="E1113" s="5" t="s">
        <v>83</v>
      </c>
      <c r="F1113" s="5" t="str">
        <f>IF(OR(E1113="Large A Pharmacy", E1113="Large B Pharmacy", E1113="Medium Pharmacy", E1113="Small A Pharmacy", E1113="Small B Pharmacy", E1113="Small C Pharmacy"), "Retail Pharmacy",
IF(OR(E1113="Large A Traditional", E1113="Large B Traditional", E1113="Medium Traditional", E1113="Small A Traditional", E1113="Small B Traditional", E1113="Small C Traditional"), "Retail Traditional",
IF(OR(E1113="Semi WS Beauty", E1113="Semi WS Traditional"), "Wholesale",
IF(OR(E1113="New Beauty", E1113="New Pharmacy", E1113="New Traditional"), "Online / New",
IF(OR(E1113="Specialty", E1113="SubD A", E1113="SubD B"), "Specialty / Niche",
IF(E1113="Hyper", "Hyper", "Other"))))))</f>
        <v>Specialty / Niche</v>
      </c>
      <c r="G1113" s="5" t="s">
        <v>84</v>
      </c>
      <c r="H1113" s="5" t="s">
        <v>188</v>
      </c>
      <c r="I1113" s="5" t="s">
        <v>189</v>
      </c>
      <c r="J1113" s="5">
        <v>24</v>
      </c>
      <c r="K1113" s="5">
        <v>54</v>
      </c>
      <c r="L1113" s="5">
        <v>10063.44</v>
      </c>
      <c r="M1113" s="5"/>
      <c r="N1113" s="5" t="s">
        <v>695</v>
      </c>
      <c r="O1113" s="6">
        <f>Table1[[#This Row],[quantity]]*Table1[[#This Row],[amount]]</f>
        <v>543425.76</v>
      </c>
    </row>
    <row r="1114" spans="1:15" x14ac:dyDescent="0.35">
      <c r="A1114" s="4">
        <v>45640</v>
      </c>
      <c r="B1114" s="5" t="s">
        <v>694</v>
      </c>
      <c r="C1114" s="5" t="s">
        <v>658</v>
      </c>
      <c r="D1114" s="5" t="s">
        <v>659</v>
      </c>
      <c r="E1114" s="5" t="s">
        <v>152</v>
      </c>
      <c r="F1114" s="5" t="str">
        <f>IF(OR(E1114="Large A Pharmacy", E1114="Large B Pharmacy", E1114="Medium Pharmacy", E1114="Small A Pharmacy", E1114="Small B Pharmacy", E1114="Small C Pharmacy"), "Retail Pharmacy",
IF(OR(E1114="Large A Traditional", E1114="Large B Traditional", E1114="Medium Traditional", E1114="Small A Traditional", E1114="Small B Traditional", E1114="Small C Traditional"), "Retail Traditional",
IF(OR(E1114="Semi WS Beauty", E1114="Semi WS Traditional"), "Wholesale",
IF(OR(E1114="New Beauty", E1114="New Pharmacy", E1114="New Traditional"), "Online / New",
IF(OR(E1114="Specialty", E1114="SubD A", E1114="SubD B"), "Specialty / Niche",
IF(E1114="Hyper", "Hyper", "Other"))))))</f>
        <v>Specialty / Niche</v>
      </c>
      <c r="G1114" s="5" t="s">
        <v>153</v>
      </c>
      <c r="H1114" s="5" t="s">
        <v>188</v>
      </c>
      <c r="I1114" s="5" t="s">
        <v>189</v>
      </c>
      <c r="J1114" s="5">
        <v>36</v>
      </c>
      <c r="K1114" s="5">
        <v>36</v>
      </c>
      <c r="L1114" s="5">
        <v>1440</v>
      </c>
      <c r="M1114" s="5"/>
      <c r="N1114" s="5" t="s">
        <v>695</v>
      </c>
      <c r="O1114" s="6">
        <f>Table1[[#This Row],[quantity]]*Table1[[#This Row],[amount]]</f>
        <v>51840</v>
      </c>
    </row>
    <row r="1115" spans="1:15" x14ac:dyDescent="0.35">
      <c r="A1115" s="4">
        <v>45642</v>
      </c>
      <c r="B1115" s="5" t="s">
        <v>694</v>
      </c>
      <c r="C1115" s="5" t="s">
        <v>698</v>
      </c>
      <c r="D1115" s="5" t="s">
        <v>699</v>
      </c>
      <c r="E1115" s="5" t="s">
        <v>152</v>
      </c>
      <c r="F1115" s="5" t="str">
        <f>IF(OR(E1115="Large A Pharmacy", E1115="Large B Pharmacy", E1115="Medium Pharmacy", E1115="Small A Pharmacy", E1115="Small B Pharmacy", E1115="Small C Pharmacy"), "Retail Pharmacy",
IF(OR(E1115="Large A Traditional", E1115="Large B Traditional", E1115="Medium Traditional", E1115="Small A Traditional", E1115="Small B Traditional", E1115="Small C Traditional"), "Retail Traditional",
IF(OR(E1115="Semi WS Beauty", E1115="Semi WS Traditional"), "Wholesale",
IF(OR(E1115="New Beauty", E1115="New Pharmacy", E1115="New Traditional"), "Online / New",
IF(OR(E1115="Specialty", E1115="SubD A", E1115="SubD B"), "Specialty / Niche",
IF(E1115="Hyper", "Hyper", "Other"))))))</f>
        <v>Specialty / Niche</v>
      </c>
      <c r="G1115" s="5" t="s">
        <v>153</v>
      </c>
      <c r="H1115" s="5" t="s">
        <v>144</v>
      </c>
      <c r="I1115" s="5" t="s">
        <v>145</v>
      </c>
      <c r="J1115" s="5">
        <v>36</v>
      </c>
      <c r="K1115" s="5">
        <v>36</v>
      </c>
      <c r="L1115" s="5">
        <v>4050</v>
      </c>
      <c r="M1115" s="5"/>
      <c r="N1115" s="5" t="s">
        <v>695</v>
      </c>
      <c r="O1115" s="6">
        <f>Table1[[#This Row],[quantity]]*Table1[[#This Row],[amount]]</f>
        <v>145800</v>
      </c>
    </row>
    <row r="1116" spans="1:15" x14ac:dyDescent="0.35">
      <c r="A1116" s="4">
        <v>45642</v>
      </c>
      <c r="B1116" s="5" t="s">
        <v>694</v>
      </c>
      <c r="C1116" s="5" t="s">
        <v>546</v>
      </c>
      <c r="D1116" s="5" t="s">
        <v>547</v>
      </c>
      <c r="E1116" s="5" t="s">
        <v>152</v>
      </c>
      <c r="F1116" s="5" t="str">
        <f>IF(OR(E1116="Large A Pharmacy", E1116="Large B Pharmacy", E1116="Medium Pharmacy", E1116="Small A Pharmacy", E1116="Small B Pharmacy", E1116="Small C Pharmacy"), "Retail Pharmacy",
IF(OR(E1116="Large A Traditional", E1116="Large B Traditional", E1116="Medium Traditional", E1116="Small A Traditional", E1116="Small B Traditional", E1116="Small C Traditional"), "Retail Traditional",
IF(OR(E1116="Semi WS Beauty", E1116="Semi WS Traditional"), "Wholesale",
IF(OR(E1116="New Beauty", E1116="New Pharmacy", E1116="New Traditional"), "Online / New",
IF(OR(E1116="Specialty", E1116="SubD A", E1116="SubD B"), "Specialty / Niche",
IF(E1116="Hyper", "Hyper", "Other"))))))</f>
        <v>Specialty / Niche</v>
      </c>
      <c r="G1116" s="5" t="s">
        <v>153</v>
      </c>
      <c r="H1116" s="5" t="s">
        <v>188</v>
      </c>
      <c r="I1116" s="5" t="s">
        <v>189</v>
      </c>
      <c r="J1116" s="5">
        <v>36</v>
      </c>
      <c r="K1116" s="5">
        <v>36</v>
      </c>
      <c r="L1116" s="5">
        <v>1440</v>
      </c>
      <c r="M1116" s="5"/>
      <c r="N1116" s="5" t="s">
        <v>146</v>
      </c>
      <c r="O1116" s="6">
        <f>Table1[[#This Row],[quantity]]*Table1[[#This Row],[amount]]</f>
        <v>51840</v>
      </c>
    </row>
    <row r="1117" spans="1:15" x14ac:dyDescent="0.35">
      <c r="A1117" s="4">
        <v>45643</v>
      </c>
      <c r="B1117" s="5" t="s">
        <v>694</v>
      </c>
      <c r="C1117" s="5" t="s">
        <v>81</v>
      </c>
      <c r="D1117" s="5" t="s">
        <v>82</v>
      </c>
      <c r="E1117" s="5" t="s">
        <v>83</v>
      </c>
      <c r="F1117" s="5" t="str">
        <f>IF(OR(E1117="Large A Pharmacy", E1117="Large B Pharmacy", E1117="Medium Pharmacy", E1117="Small A Pharmacy", E1117="Small B Pharmacy", E1117="Small C Pharmacy"), "Retail Pharmacy",
IF(OR(E1117="Large A Traditional", E1117="Large B Traditional", E1117="Medium Traditional", E1117="Small A Traditional", E1117="Small B Traditional", E1117="Small C Traditional"), "Retail Traditional",
IF(OR(E1117="Semi WS Beauty", E1117="Semi WS Traditional"), "Wholesale",
IF(OR(E1117="New Beauty", E1117="New Pharmacy", E1117="New Traditional"), "Online / New",
IF(OR(E1117="Specialty", E1117="SubD A", E1117="SubD B"), "Specialty / Niche",
IF(E1117="Hyper", "Hyper", "Other"))))))</f>
        <v>Specialty / Niche</v>
      </c>
      <c r="G1117" s="5" t="s">
        <v>84</v>
      </c>
      <c r="H1117" s="5" t="s">
        <v>28</v>
      </c>
      <c r="I1117" s="5" t="s">
        <v>85</v>
      </c>
      <c r="J1117" s="5">
        <v>36</v>
      </c>
      <c r="K1117" s="5">
        <v>36</v>
      </c>
      <c r="L1117" s="5">
        <v>8839.44</v>
      </c>
      <c r="M1117" s="5"/>
      <c r="N1117" s="5" t="s">
        <v>146</v>
      </c>
      <c r="O1117" s="6">
        <f>Table1[[#This Row],[quantity]]*Table1[[#This Row],[amount]]</f>
        <v>318219.84000000003</v>
      </c>
    </row>
    <row r="1118" spans="1:15" x14ac:dyDescent="0.35">
      <c r="A1118" s="4">
        <v>45644</v>
      </c>
      <c r="B1118" s="5" t="s">
        <v>694</v>
      </c>
      <c r="C1118" s="5" t="s">
        <v>706</v>
      </c>
      <c r="D1118" s="5" t="s">
        <v>707</v>
      </c>
      <c r="E1118" s="5" t="s">
        <v>83</v>
      </c>
      <c r="F1118" s="5" t="str">
        <f>IF(OR(E1118="Large A Pharmacy", E1118="Large B Pharmacy", E1118="Medium Pharmacy", E1118="Small A Pharmacy", E1118="Small B Pharmacy", E1118="Small C Pharmacy"), "Retail Pharmacy",
IF(OR(E1118="Large A Traditional", E1118="Large B Traditional", E1118="Medium Traditional", E1118="Small A Traditional", E1118="Small B Traditional", E1118="Small C Traditional"), "Retail Traditional",
IF(OR(E1118="Semi WS Beauty", E1118="Semi WS Traditional"), "Wholesale",
IF(OR(E1118="New Beauty", E1118="New Pharmacy", E1118="New Traditional"), "Online / New",
IF(OR(E1118="Specialty", E1118="SubD A", E1118="SubD B"), "Specialty / Niche",
IF(E1118="Hyper", "Hyper", "Other"))))))</f>
        <v>Specialty / Niche</v>
      </c>
      <c r="G1118" s="5" t="s">
        <v>84</v>
      </c>
      <c r="H1118" s="5" t="s">
        <v>20</v>
      </c>
      <c r="I1118" s="5" t="s">
        <v>21</v>
      </c>
      <c r="J1118" s="5">
        <v>72</v>
      </c>
      <c r="K1118" s="5">
        <v>18</v>
      </c>
      <c r="L1118" s="5">
        <v>5106.78</v>
      </c>
      <c r="M1118" s="5"/>
      <c r="N1118" s="5" t="s">
        <v>146</v>
      </c>
      <c r="O1118" s="6">
        <f>Table1[[#This Row],[quantity]]*Table1[[#This Row],[amount]]</f>
        <v>91922.04</v>
      </c>
    </row>
    <row r="1119" spans="1:15" x14ac:dyDescent="0.35">
      <c r="A1119" s="4">
        <v>45645</v>
      </c>
      <c r="B1119" s="5" t="s">
        <v>694</v>
      </c>
      <c r="C1119" s="5" t="s">
        <v>543</v>
      </c>
      <c r="D1119" s="5" t="s">
        <v>544</v>
      </c>
      <c r="E1119" s="5" t="s">
        <v>83</v>
      </c>
      <c r="F1119" s="5" t="str">
        <f>IF(OR(E1119="Large A Pharmacy", E1119="Large B Pharmacy", E1119="Medium Pharmacy", E1119="Small A Pharmacy", E1119="Small B Pharmacy", E1119="Small C Pharmacy"), "Retail Pharmacy",
IF(OR(E1119="Large A Traditional", E1119="Large B Traditional", E1119="Medium Traditional", E1119="Small A Traditional", E1119="Small B Traditional", E1119="Small C Traditional"), "Retail Traditional",
IF(OR(E1119="Semi WS Beauty", E1119="Semi WS Traditional"), "Wholesale",
IF(OR(E1119="New Beauty", E1119="New Pharmacy", E1119="New Traditional"), "Online / New",
IF(OR(E1119="Specialty", E1119="SubD A", E1119="SubD B"), "Specialty / Niche",
IF(E1119="Hyper", "Hyper", "Other"))))))</f>
        <v>Specialty / Niche</v>
      </c>
      <c r="G1119" s="5" t="s">
        <v>84</v>
      </c>
      <c r="H1119" s="5" t="s">
        <v>28</v>
      </c>
      <c r="I1119" s="5" t="s">
        <v>85</v>
      </c>
      <c r="J1119" s="5">
        <v>36</v>
      </c>
      <c r="K1119" s="5">
        <v>36</v>
      </c>
      <c r="L1119" s="5">
        <v>8839.44</v>
      </c>
      <c r="M1119" s="5"/>
      <c r="N1119" s="5" t="s">
        <v>146</v>
      </c>
      <c r="O1119" s="6">
        <f>Table1[[#This Row],[quantity]]*Table1[[#This Row],[amount]]</f>
        <v>318219.84000000003</v>
      </c>
    </row>
    <row r="1120" spans="1:15" x14ac:dyDescent="0.35">
      <c r="A1120" s="4">
        <v>45646</v>
      </c>
      <c r="B1120" s="5" t="s">
        <v>694</v>
      </c>
      <c r="C1120" s="5" t="s">
        <v>704</v>
      </c>
      <c r="D1120" s="5" t="s">
        <v>705</v>
      </c>
      <c r="E1120" s="5" t="s">
        <v>83</v>
      </c>
      <c r="F1120" s="5" t="str">
        <f>IF(OR(E1120="Large A Pharmacy", E1120="Large B Pharmacy", E1120="Medium Pharmacy", E1120="Small A Pharmacy", E1120="Small B Pharmacy", E1120="Small C Pharmacy"), "Retail Pharmacy",
IF(OR(E1120="Large A Traditional", E1120="Large B Traditional", E1120="Medium Traditional", E1120="Small A Traditional", E1120="Small B Traditional", E1120="Small C Traditional"), "Retail Traditional",
IF(OR(E1120="Semi WS Beauty", E1120="Semi WS Traditional"), "Wholesale",
IF(OR(E1120="New Beauty", E1120="New Pharmacy", E1120="New Traditional"), "Online / New",
IF(OR(E1120="Specialty", E1120="SubD A", E1120="SubD B"), "Specialty / Niche",
IF(E1120="Hyper", "Hyper", "Other"))))))</f>
        <v>Specialty / Niche</v>
      </c>
      <c r="G1120" s="5" t="s">
        <v>84</v>
      </c>
      <c r="H1120" s="5" t="s">
        <v>64</v>
      </c>
      <c r="I1120" s="5" t="s">
        <v>154</v>
      </c>
      <c r="J1120" s="5">
        <v>36</v>
      </c>
      <c r="K1120" s="5">
        <v>36</v>
      </c>
      <c r="L1120" s="5">
        <v>4421.16</v>
      </c>
      <c r="M1120" s="5"/>
      <c r="N1120" s="5" t="s">
        <v>146</v>
      </c>
      <c r="O1120" s="6">
        <f>Table1[[#This Row],[quantity]]*Table1[[#This Row],[amount]]</f>
        <v>159161.76</v>
      </c>
    </row>
    <row r="1121" spans="1:15" x14ac:dyDescent="0.35">
      <c r="A1121" s="4">
        <v>45640</v>
      </c>
      <c r="B1121" s="5" t="s">
        <v>694</v>
      </c>
      <c r="C1121" s="5" t="s">
        <v>698</v>
      </c>
      <c r="D1121" s="5" t="s">
        <v>699</v>
      </c>
      <c r="E1121" s="5" t="s">
        <v>152</v>
      </c>
      <c r="F1121" s="5" t="str">
        <f>IF(OR(E1121="Large A Pharmacy", E1121="Large B Pharmacy", E1121="Medium Pharmacy", E1121="Small A Pharmacy", E1121="Small B Pharmacy", E1121="Small C Pharmacy"), "Retail Pharmacy",
IF(OR(E1121="Large A Traditional", E1121="Large B Traditional", E1121="Medium Traditional", E1121="Small A Traditional", E1121="Small B Traditional", E1121="Small C Traditional"), "Retail Traditional",
IF(OR(E1121="Semi WS Beauty", E1121="Semi WS Traditional"), "Wholesale",
IF(OR(E1121="New Beauty", E1121="New Pharmacy", E1121="New Traditional"), "Online / New",
IF(OR(E1121="Specialty", E1121="SubD A", E1121="SubD B"), "Specialty / Niche",
IF(E1121="Hyper", "Hyper", "Other"))))))</f>
        <v>Specialty / Niche</v>
      </c>
      <c r="G1121" s="5" t="s">
        <v>153</v>
      </c>
      <c r="H1121" s="5" t="s">
        <v>188</v>
      </c>
      <c r="I1121" s="5" t="s">
        <v>189</v>
      </c>
      <c r="J1121" s="5">
        <v>56</v>
      </c>
      <c r="K1121" s="5">
        <v>24</v>
      </c>
      <c r="L1121" s="5">
        <v>4472.6400000000003</v>
      </c>
      <c r="M1121" s="5"/>
      <c r="N1121" s="5" t="s">
        <v>695</v>
      </c>
      <c r="O1121" s="6">
        <f>Table1[[#This Row],[quantity]]*Table1[[#This Row],[amount]]</f>
        <v>107343.36000000002</v>
      </c>
    </row>
    <row r="1122" spans="1:15" x14ac:dyDescent="0.35">
      <c r="A1122" s="4">
        <v>45643</v>
      </c>
      <c r="B1122" s="5" t="s">
        <v>694</v>
      </c>
      <c r="C1122" s="5" t="s">
        <v>696</v>
      </c>
      <c r="D1122" s="5" t="s">
        <v>697</v>
      </c>
      <c r="E1122" s="5" t="s">
        <v>83</v>
      </c>
      <c r="F1122" s="5" t="str">
        <f>IF(OR(E1122="Large A Pharmacy", E1122="Large B Pharmacy", E1122="Medium Pharmacy", E1122="Small A Pharmacy", E1122="Small B Pharmacy", E1122="Small C Pharmacy"), "Retail Pharmacy",
IF(OR(E1122="Large A Traditional", E1122="Large B Traditional", E1122="Medium Traditional", E1122="Small A Traditional", E1122="Small B Traditional", E1122="Small C Traditional"), "Retail Traditional",
IF(OR(E1122="Semi WS Beauty", E1122="Semi WS Traditional"), "Wholesale",
IF(OR(E1122="New Beauty", E1122="New Pharmacy", E1122="New Traditional"), "Online / New",
IF(OR(E1122="Specialty", E1122="SubD A", E1122="SubD B"), "Specialty / Niche",
IF(E1122="Hyper", "Hyper", "Other"))))))</f>
        <v>Specialty / Niche</v>
      </c>
      <c r="G1122" s="5" t="s">
        <v>84</v>
      </c>
      <c r="H1122" s="5" t="s">
        <v>188</v>
      </c>
      <c r="I1122" s="5" t="s">
        <v>612</v>
      </c>
      <c r="J1122" s="5">
        <v>56</v>
      </c>
      <c r="K1122" s="5">
        <v>24</v>
      </c>
      <c r="L1122" s="5">
        <v>4123.68</v>
      </c>
      <c r="M1122" s="5"/>
      <c r="N1122" s="5" t="s">
        <v>146</v>
      </c>
      <c r="O1122" s="6">
        <f>Table1[[#This Row],[quantity]]*Table1[[#This Row],[amount]]</f>
        <v>98968.320000000007</v>
      </c>
    </row>
    <row r="1123" spans="1:15" x14ac:dyDescent="0.35">
      <c r="A1123" s="4">
        <v>45646</v>
      </c>
      <c r="B1123" s="5" t="s">
        <v>694</v>
      </c>
      <c r="C1123" s="5" t="s">
        <v>704</v>
      </c>
      <c r="D1123" s="5" t="s">
        <v>705</v>
      </c>
      <c r="E1123" s="5" t="s">
        <v>83</v>
      </c>
      <c r="F1123" s="5" t="str">
        <f>IF(OR(E1123="Large A Pharmacy", E1123="Large B Pharmacy", E1123="Medium Pharmacy", E1123="Small A Pharmacy", E1123="Small B Pharmacy", E1123="Small C Pharmacy"), "Retail Pharmacy",
IF(OR(E1123="Large A Traditional", E1123="Large B Traditional", E1123="Medium Traditional", E1123="Small A Traditional", E1123="Small B Traditional", E1123="Small C Traditional"), "Retail Traditional",
IF(OR(E1123="Semi WS Beauty", E1123="Semi WS Traditional"), "Wholesale",
IF(OR(E1123="New Beauty", E1123="New Pharmacy", E1123="New Traditional"), "Online / New",
IF(OR(E1123="Specialty", E1123="SubD A", E1123="SubD B"), "Specialty / Niche",
IF(E1123="Hyper", "Hyper", "Other"))))))</f>
        <v>Specialty / Niche</v>
      </c>
      <c r="G1123" s="5" t="s">
        <v>84</v>
      </c>
      <c r="H1123" s="5" t="s">
        <v>188</v>
      </c>
      <c r="I1123" s="5" t="s">
        <v>612</v>
      </c>
      <c r="J1123" s="5">
        <v>56</v>
      </c>
      <c r="K1123" s="5">
        <v>24</v>
      </c>
      <c r="L1123" s="5">
        <v>4123.68</v>
      </c>
      <c r="M1123" s="5"/>
      <c r="N1123" s="5" t="s">
        <v>146</v>
      </c>
      <c r="O1123" s="6">
        <f>Table1[[#This Row],[quantity]]*Table1[[#This Row],[amount]]</f>
        <v>98968.320000000007</v>
      </c>
    </row>
    <row r="1124" spans="1:15" x14ac:dyDescent="0.35">
      <c r="A1124" s="4">
        <v>45628</v>
      </c>
      <c r="B1124" s="5" t="s">
        <v>694</v>
      </c>
      <c r="C1124" s="5" t="s">
        <v>738</v>
      </c>
      <c r="D1124" s="5" t="s">
        <v>739</v>
      </c>
      <c r="E1124" s="5" t="s">
        <v>263</v>
      </c>
      <c r="F1124" s="5" t="str">
        <f>IF(OR(E1124="Large A Pharmacy", E1124="Large B Pharmacy", E1124="Medium Pharmacy", E1124="Small A Pharmacy", E1124="Small B Pharmacy", E1124="Small C Pharmacy"), "Retail Pharmacy",
IF(OR(E1124="Large A Traditional", E1124="Large B Traditional", E1124="Medium Traditional", E1124="Small A Traditional", E1124="Small B Traditional", E1124="Small C Traditional"), "Retail Traditional",
IF(OR(E1124="Semi WS Beauty", E1124="Semi WS Traditional"), "Wholesale",
IF(OR(E1124="New Beauty", E1124="New Pharmacy", E1124="New Traditional"), "Online / New",
IF(OR(E1124="Specialty", E1124="SubD A", E1124="SubD B"), "Specialty / Niche",
IF(E1124="Hyper", "Hyper", "Other"))))))</f>
        <v>Online / New</v>
      </c>
      <c r="G1124" s="5" t="s">
        <v>293</v>
      </c>
      <c r="H1124" s="5" t="s">
        <v>194</v>
      </c>
      <c r="I1124" s="5" t="s">
        <v>734</v>
      </c>
      <c r="J1124" s="5">
        <v>192</v>
      </c>
      <c r="K1124" s="5">
        <v>7</v>
      </c>
      <c r="L1124" s="5">
        <v>546.41999999999996</v>
      </c>
      <c r="M1124" s="5"/>
      <c r="N1124" s="5" t="s">
        <v>23</v>
      </c>
      <c r="O1124" s="6">
        <f>Table1[[#This Row],[quantity]]*Table1[[#This Row],[amount]]</f>
        <v>3824.9399999999996</v>
      </c>
    </row>
    <row r="1125" spans="1:15" x14ac:dyDescent="0.35">
      <c r="A1125" s="4">
        <v>45642</v>
      </c>
      <c r="B1125" s="5" t="s">
        <v>694</v>
      </c>
      <c r="C1125" s="5" t="s">
        <v>141</v>
      </c>
      <c r="D1125" s="5" t="s">
        <v>142</v>
      </c>
      <c r="E1125" s="5" t="s">
        <v>74</v>
      </c>
      <c r="F1125" s="5" t="str">
        <f>IF(OR(E1125="Large A Pharmacy", E1125="Large B Pharmacy", E1125="Medium Pharmacy", E1125="Small A Pharmacy", E1125="Small B Pharmacy", E1125="Small C Pharmacy"), "Retail Pharmacy",
IF(OR(E1125="Large A Traditional", E1125="Large B Traditional", E1125="Medium Traditional", E1125="Small A Traditional", E1125="Small B Traditional", E1125="Small C Traditional"), "Retail Traditional",
IF(OR(E1125="Semi WS Beauty", E1125="Semi WS Traditional"), "Wholesale",
IF(OR(E1125="New Beauty", E1125="New Pharmacy", E1125="New Traditional"), "Online / New",
IF(OR(E1125="Specialty", E1125="SubD A", E1125="SubD B"), "Specialty / Niche",
IF(E1125="Hyper", "Hyper", "Other"))))))</f>
        <v>Retail Pharmacy</v>
      </c>
      <c r="G1125" s="5" t="s">
        <v>143</v>
      </c>
      <c r="H1125" s="5" t="s">
        <v>28</v>
      </c>
      <c r="I1125" s="5" t="s">
        <v>29</v>
      </c>
      <c r="J1125" s="5">
        <v>120</v>
      </c>
      <c r="K1125" s="5">
        <v>12</v>
      </c>
      <c r="L1125" s="5">
        <v>1080.96</v>
      </c>
      <c r="M1125" s="5"/>
      <c r="N1125" s="5" t="s">
        <v>695</v>
      </c>
      <c r="O1125" s="6">
        <f>Table1[[#This Row],[quantity]]*Table1[[#This Row],[amount]]</f>
        <v>12971.52</v>
      </c>
    </row>
    <row r="1126" spans="1:15" x14ac:dyDescent="0.35">
      <c r="A1126" s="4">
        <v>45642</v>
      </c>
      <c r="B1126" s="5" t="s">
        <v>694</v>
      </c>
      <c r="C1126" s="5" t="s">
        <v>546</v>
      </c>
      <c r="D1126" s="5" t="s">
        <v>547</v>
      </c>
      <c r="E1126" s="5" t="s">
        <v>152</v>
      </c>
      <c r="F1126" s="5" t="str">
        <f>IF(OR(E1126="Large A Pharmacy", E1126="Large B Pharmacy", E1126="Medium Pharmacy", E1126="Small A Pharmacy", E1126="Small B Pharmacy", E1126="Small C Pharmacy"), "Retail Pharmacy",
IF(OR(E1126="Large A Traditional", E1126="Large B Traditional", E1126="Medium Traditional", E1126="Small A Traditional", E1126="Small B Traditional", E1126="Small C Traditional"), "Retail Traditional",
IF(OR(E1126="Semi WS Beauty", E1126="Semi WS Traditional"), "Wholesale",
IF(OR(E1126="New Beauty", E1126="New Pharmacy", E1126="New Traditional"), "Online / New",
IF(OR(E1126="Specialty", E1126="SubD A", E1126="SubD B"), "Specialty / Niche",
IF(E1126="Hyper", "Hyper", "Other"))))))</f>
        <v>Specialty / Niche</v>
      </c>
      <c r="G1126" s="5" t="s">
        <v>153</v>
      </c>
      <c r="H1126" s="5" t="s">
        <v>144</v>
      </c>
      <c r="I1126" s="5" t="s">
        <v>145</v>
      </c>
      <c r="J1126" s="5">
        <v>120</v>
      </c>
      <c r="K1126" s="5">
        <v>12</v>
      </c>
      <c r="L1126" s="5">
        <v>800.04</v>
      </c>
      <c r="M1126" s="5"/>
      <c r="N1126" s="5" t="s">
        <v>695</v>
      </c>
      <c r="O1126" s="6">
        <f>Table1[[#This Row],[quantity]]*Table1[[#This Row],[amount]]</f>
        <v>9600.48</v>
      </c>
    </row>
    <row r="1127" spans="1:15" x14ac:dyDescent="0.35">
      <c r="A1127" s="4">
        <v>45642</v>
      </c>
      <c r="B1127" s="5" t="s">
        <v>694</v>
      </c>
      <c r="C1127" s="5" t="s">
        <v>546</v>
      </c>
      <c r="D1127" s="5" t="s">
        <v>547</v>
      </c>
      <c r="E1127" s="5" t="s">
        <v>152</v>
      </c>
      <c r="F1127" s="5" t="str">
        <f>IF(OR(E1127="Large A Pharmacy", E1127="Large B Pharmacy", E1127="Medium Pharmacy", E1127="Small A Pharmacy", E1127="Small B Pharmacy", E1127="Small C Pharmacy"), "Retail Pharmacy",
IF(OR(E1127="Large A Traditional", E1127="Large B Traditional", E1127="Medium Traditional", E1127="Small A Traditional", E1127="Small B Traditional", E1127="Small C Traditional"), "Retail Traditional",
IF(OR(E1127="Semi WS Beauty", E1127="Semi WS Traditional"), "Wholesale",
IF(OR(E1127="New Beauty", E1127="New Pharmacy", E1127="New Traditional"), "Online / New",
IF(OR(E1127="Specialty", E1127="SubD A", E1127="SubD B"), "Specialty / Niche",
IF(E1127="Hyper", "Hyper", "Other"))))))</f>
        <v>Specialty / Niche</v>
      </c>
      <c r="G1127" s="5" t="s">
        <v>153</v>
      </c>
      <c r="H1127" s="5" t="s">
        <v>144</v>
      </c>
      <c r="I1127" s="5" t="s">
        <v>145</v>
      </c>
      <c r="J1127" s="5">
        <v>120</v>
      </c>
      <c r="K1127" s="5">
        <v>12</v>
      </c>
      <c r="L1127" s="5">
        <v>800.04</v>
      </c>
      <c r="M1127" s="5"/>
      <c r="N1127" s="5" t="s">
        <v>695</v>
      </c>
      <c r="O1127" s="6">
        <f>Table1[[#This Row],[quantity]]*Table1[[#This Row],[amount]]</f>
        <v>9600.48</v>
      </c>
    </row>
    <row r="1128" spans="1:15" x14ac:dyDescent="0.35">
      <c r="A1128" s="4">
        <v>45642</v>
      </c>
      <c r="B1128" s="5" t="s">
        <v>694</v>
      </c>
      <c r="C1128" s="5" t="s">
        <v>141</v>
      </c>
      <c r="D1128" s="5" t="s">
        <v>142</v>
      </c>
      <c r="E1128" s="5" t="s">
        <v>74</v>
      </c>
      <c r="F1128" s="5" t="str">
        <f>IF(OR(E1128="Large A Pharmacy", E1128="Large B Pharmacy", E1128="Medium Pharmacy", E1128="Small A Pharmacy", E1128="Small B Pharmacy", E1128="Small C Pharmacy"), "Retail Pharmacy",
IF(OR(E1128="Large A Traditional", E1128="Large B Traditional", E1128="Medium Traditional", E1128="Small A Traditional", E1128="Small B Traditional", E1128="Small C Traditional"), "Retail Traditional",
IF(OR(E1128="Semi WS Beauty", E1128="Semi WS Traditional"), "Wholesale",
IF(OR(E1128="New Beauty", E1128="New Pharmacy", E1128="New Traditional"), "Online / New",
IF(OR(E1128="Specialty", E1128="SubD A", E1128="SubD B"), "Specialty / Niche",
IF(E1128="Hyper", "Hyper", "Other"))))))</f>
        <v>Retail Pharmacy</v>
      </c>
      <c r="G1128" s="5" t="s">
        <v>143</v>
      </c>
      <c r="H1128" s="5" t="s">
        <v>144</v>
      </c>
      <c r="I1128" s="5" t="s">
        <v>145</v>
      </c>
      <c r="J1128" s="5">
        <v>120</v>
      </c>
      <c r="K1128" s="5">
        <v>12</v>
      </c>
      <c r="L1128" s="5">
        <v>800.04</v>
      </c>
      <c r="M1128" s="5"/>
      <c r="N1128" s="5" t="s">
        <v>695</v>
      </c>
      <c r="O1128" s="6">
        <f>Table1[[#This Row],[quantity]]*Table1[[#This Row],[amount]]</f>
        <v>9600.48</v>
      </c>
    </row>
    <row r="1129" spans="1:15" x14ac:dyDescent="0.35">
      <c r="A1129" s="4">
        <v>45642</v>
      </c>
      <c r="B1129" s="5" t="s">
        <v>694</v>
      </c>
      <c r="C1129" s="5" t="s">
        <v>546</v>
      </c>
      <c r="D1129" s="5" t="s">
        <v>547</v>
      </c>
      <c r="E1129" s="5" t="s">
        <v>152</v>
      </c>
      <c r="F1129" s="5" t="str">
        <f>IF(OR(E1129="Large A Pharmacy", E1129="Large B Pharmacy", E1129="Medium Pharmacy", E1129="Small A Pharmacy", E1129="Small B Pharmacy", E1129="Small C Pharmacy"), "Retail Pharmacy",
IF(OR(E1129="Large A Traditional", E1129="Large B Traditional", E1129="Medium Traditional", E1129="Small A Traditional", E1129="Small B Traditional", E1129="Small C Traditional"), "Retail Traditional",
IF(OR(E1129="Semi WS Beauty", E1129="Semi WS Traditional"), "Wholesale",
IF(OR(E1129="New Beauty", E1129="New Pharmacy", E1129="New Traditional"), "Online / New",
IF(OR(E1129="Specialty", E1129="SubD A", E1129="SubD B"), "Specialty / Niche",
IF(E1129="Hyper", "Hyper", "Other"))))))</f>
        <v>Specialty / Niche</v>
      </c>
      <c r="G1129" s="5" t="s">
        <v>153</v>
      </c>
      <c r="H1129" s="5" t="s">
        <v>144</v>
      </c>
      <c r="I1129" s="5" t="s">
        <v>145</v>
      </c>
      <c r="J1129" s="5">
        <v>120</v>
      </c>
      <c r="K1129" s="5">
        <v>12</v>
      </c>
      <c r="L1129" s="5">
        <v>750</v>
      </c>
      <c r="M1129" s="5"/>
      <c r="N1129" s="5" t="s">
        <v>695</v>
      </c>
      <c r="O1129" s="6">
        <f>Table1[[#This Row],[quantity]]*Table1[[#This Row],[amount]]</f>
        <v>9000</v>
      </c>
    </row>
    <row r="1130" spans="1:15" x14ac:dyDescent="0.35">
      <c r="A1130" s="4">
        <v>45642</v>
      </c>
      <c r="B1130" s="5" t="s">
        <v>694</v>
      </c>
      <c r="C1130" s="5" t="s">
        <v>141</v>
      </c>
      <c r="D1130" s="5" t="s">
        <v>142</v>
      </c>
      <c r="E1130" s="5" t="s">
        <v>74</v>
      </c>
      <c r="F1130" s="5" t="str">
        <f>IF(OR(E1130="Large A Pharmacy", E1130="Large B Pharmacy", E1130="Medium Pharmacy", E1130="Small A Pharmacy", E1130="Small B Pharmacy", E1130="Small C Pharmacy"), "Retail Pharmacy",
IF(OR(E1130="Large A Traditional", E1130="Large B Traditional", E1130="Medium Traditional", E1130="Small A Traditional", E1130="Small B Traditional", E1130="Small C Traditional"), "Retail Traditional",
IF(OR(E1130="Semi WS Beauty", E1130="Semi WS Traditional"), "Wholesale",
IF(OR(E1130="New Beauty", E1130="New Pharmacy", E1130="New Traditional"), "Online / New",
IF(OR(E1130="Specialty", E1130="SubD A", E1130="SubD B"), "Specialty / Niche",
IF(E1130="Hyper", "Hyper", "Other"))))))</f>
        <v>Retail Pharmacy</v>
      </c>
      <c r="G1130" s="5" t="s">
        <v>143</v>
      </c>
      <c r="H1130" s="5" t="s">
        <v>144</v>
      </c>
      <c r="I1130" s="5" t="s">
        <v>145</v>
      </c>
      <c r="J1130" s="5">
        <v>120</v>
      </c>
      <c r="K1130" s="5">
        <v>12</v>
      </c>
      <c r="L1130" s="5">
        <v>600</v>
      </c>
      <c r="M1130" s="5"/>
      <c r="N1130" s="5" t="s">
        <v>695</v>
      </c>
      <c r="O1130" s="6">
        <f>Table1[[#This Row],[quantity]]*Table1[[#This Row],[amount]]</f>
        <v>7200</v>
      </c>
    </row>
    <row r="1131" spans="1:15" x14ac:dyDescent="0.35">
      <c r="A1131" s="4">
        <v>45642</v>
      </c>
      <c r="B1131" s="5" t="s">
        <v>694</v>
      </c>
      <c r="C1131" s="5" t="s">
        <v>546</v>
      </c>
      <c r="D1131" s="5" t="s">
        <v>547</v>
      </c>
      <c r="E1131" s="5" t="s">
        <v>152</v>
      </c>
      <c r="F1131" s="5" t="str">
        <f>IF(OR(E1131="Large A Pharmacy", E1131="Large B Pharmacy", E1131="Medium Pharmacy", E1131="Small A Pharmacy", E1131="Small B Pharmacy", E1131="Small C Pharmacy"), "Retail Pharmacy",
IF(OR(E1131="Large A Traditional", E1131="Large B Traditional", E1131="Medium Traditional", E1131="Small A Traditional", E1131="Small B Traditional", E1131="Small C Traditional"), "Retail Traditional",
IF(OR(E1131="Semi WS Beauty", E1131="Semi WS Traditional"), "Wholesale",
IF(OR(E1131="New Beauty", E1131="New Pharmacy", E1131="New Traditional"), "Online / New",
IF(OR(E1131="Specialty", E1131="SubD A", E1131="SubD B"), "Specialty / Niche",
IF(E1131="Hyper", "Hyper", "Other"))))))</f>
        <v>Specialty / Niche</v>
      </c>
      <c r="G1131" s="5" t="s">
        <v>153</v>
      </c>
      <c r="H1131" s="5" t="s">
        <v>144</v>
      </c>
      <c r="I1131" s="5" t="s">
        <v>145</v>
      </c>
      <c r="J1131" s="5">
        <v>120</v>
      </c>
      <c r="K1131" s="5">
        <v>12</v>
      </c>
      <c r="L1131" s="5">
        <v>600</v>
      </c>
      <c r="M1131" s="5"/>
      <c r="N1131" s="5" t="s">
        <v>695</v>
      </c>
      <c r="O1131" s="6">
        <f>Table1[[#This Row],[quantity]]*Table1[[#This Row],[amount]]</f>
        <v>7200</v>
      </c>
    </row>
    <row r="1132" spans="1:15" x14ac:dyDescent="0.35">
      <c r="A1132" s="4">
        <v>45642</v>
      </c>
      <c r="B1132" s="5" t="s">
        <v>694</v>
      </c>
      <c r="C1132" s="5" t="s">
        <v>141</v>
      </c>
      <c r="D1132" s="5" t="s">
        <v>142</v>
      </c>
      <c r="E1132" s="5" t="s">
        <v>74</v>
      </c>
      <c r="F1132" s="5" t="str">
        <f>IF(OR(E1132="Large A Pharmacy", E1132="Large B Pharmacy", E1132="Medium Pharmacy", E1132="Small A Pharmacy", E1132="Small B Pharmacy", E1132="Small C Pharmacy"), "Retail Pharmacy",
IF(OR(E1132="Large A Traditional", E1132="Large B Traditional", E1132="Medium Traditional", E1132="Small A Traditional", E1132="Small B Traditional", E1132="Small C Traditional"), "Retail Traditional",
IF(OR(E1132="Semi WS Beauty", E1132="Semi WS Traditional"), "Wholesale",
IF(OR(E1132="New Beauty", E1132="New Pharmacy", E1132="New Traditional"), "Online / New",
IF(OR(E1132="Specialty", E1132="SubD A", E1132="SubD B"), "Specialty / Niche",
IF(E1132="Hyper", "Hyper", "Other"))))))</f>
        <v>Retail Pharmacy</v>
      </c>
      <c r="G1132" s="5" t="s">
        <v>143</v>
      </c>
      <c r="H1132" s="5" t="s">
        <v>64</v>
      </c>
      <c r="I1132" s="5" t="s">
        <v>154</v>
      </c>
      <c r="J1132" s="5">
        <v>12</v>
      </c>
      <c r="K1132" s="5">
        <v>120</v>
      </c>
      <c r="L1132" s="5">
        <v>36842.400000000001</v>
      </c>
      <c r="M1132" s="5"/>
      <c r="N1132" s="5" t="s">
        <v>695</v>
      </c>
      <c r="O1132" s="6">
        <f>Table1[[#This Row],[quantity]]*Table1[[#This Row],[amount]]</f>
        <v>4421088</v>
      </c>
    </row>
    <row r="1133" spans="1:15" x14ac:dyDescent="0.35">
      <c r="A1133" s="4">
        <v>45642</v>
      </c>
      <c r="B1133" s="5" t="s">
        <v>694</v>
      </c>
      <c r="C1133" s="5" t="s">
        <v>141</v>
      </c>
      <c r="D1133" s="5" t="s">
        <v>142</v>
      </c>
      <c r="E1133" s="5" t="s">
        <v>74</v>
      </c>
      <c r="F1133" s="5" t="str">
        <f>IF(OR(E1133="Large A Pharmacy", E1133="Large B Pharmacy", E1133="Medium Pharmacy", E1133="Small A Pharmacy", E1133="Small B Pharmacy", E1133="Small C Pharmacy"), "Retail Pharmacy",
IF(OR(E1133="Large A Traditional", E1133="Large B Traditional", E1133="Medium Traditional", E1133="Small A Traditional", E1133="Small B Traditional", E1133="Small C Traditional"), "Retail Traditional",
IF(OR(E1133="Semi WS Beauty", E1133="Semi WS Traditional"), "Wholesale",
IF(OR(E1133="New Beauty", E1133="New Pharmacy", E1133="New Traditional"), "Online / New",
IF(OR(E1133="Specialty", E1133="SubD A", E1133="SubD B"), "Specialty / Niche",
IF(E1133="Hyper", "Hyper", "Other"))))))</f>
        <v>Retail Pharmacy</v>
      </c>
      <c r="G1133" s="5" t="s">
        <v>143</v>
      </c>
      <c r="H1133" s="5" t="s">
        <v>64</v>
      </c>
      <c r="I1133" s="5" t="s">
        <v>154</v>
      </c>
      <c r="J1133" s="5">
        <v>60</v>
      </c>
      <c r="K1133" s="5">
        <v>24</v>
      </c>
      <c r="L1133" s="5">
        <v>1405.2</v>
      </c>
      <c r="M1133" s="5"/>
      <c r="N1133" s="5" t="s">
        <v>695</v>
      </c>
      <c r="O1133" s="6">
        <f>Table1[[#This Row],[quantity]]*Table1[[#This Row],[amount]]</f>
        <v>33724.800000000003</v>
      </c>
    </row>
    <row r="1134" spans="1:15" x14ac:dyDescent="0.35">
      <c r="A1134" s="4">
        <v>45642</v>
      </c>
      <c r="B1134" s="5" t="s">
        <v>694</v>
      </c>
      <c r="C1134" s="5" t="s">
        <v>141</v>
      </c>
      <c r="D1134" s="5" t="s">
        <v>142</v>
      </c>
      <c r="E1134" s="5" t="s">
        <v>74</v>
      </c>
      <c r="F1134" s="5" t="str">
        <f>IF(OR(E1134="Large A Pharmacy", E1134="Large B Pharmacy", E1134="Medium Pharmacy", E1134="Small A Pharmacy", E1134="Small B Pharmacy", E1134="Small C Pharmacy"), "Retail Pharmacy",
IF(OR(E1134="Large A Traditional", E1134="Large B Traditional", E1134="Medium Traditional", E1134="Small A Traditional", E1134="Small B Traditional", E1134="Small C Traditional"), "Retail Traditional",
IF(OR(E1134="Semi WS Beauty", E1134="Semi WS Traditional"), "Wholesale",
IF(OR(E1134="New Beauty", E1134="New Pharmacy", E1134="New Traditional"), "Online / New",
IF(OR(E1134="Specialty", E1134="SubD A", E1134="SubD B"), "Specialty / Niche",
IF(E1134="Hyper", "Hyper", "Other"))))))</f>
        <v>Retail Pharmacy</v>
      </c>
      <c r="G1134" s="5" t="s">
        <v>143</v>
      </c>
      <c r="H1134" s="5" t="s">
        <v>20</v>
      </c>
      <c r="I1134" s="5" t="s">
        <v>623</v>
      </c>
      <c r="J1134" s="5">
        <v>120</v>
      </c>
      <c r="K1134" s="5">
        <v>12</v>
      </c>
      <c r="L1134" s="5">
        <v>1989.96</v>
      </c>
      <c r="M1134" s="5"/>
      <c r="N1134" s="5" t="s">
        <v>695</v>
      </c>
      <c r="O1134" s="6">
        <f>Table1[[#This Row],[quantity]]*Table1[[#This Row],[amount]]</f>
        <v>23879.52</v>
      </c>
    </row>
    <row r="1135" spans="1:15" x14ac:dyDescent="0.35">
      <c r="A1135" s="4">
        <v>45644</v>
      </c>
      <c r="B1135" s="5" t="s">
        <v>694</v>
      </c>
      <c r="C1135" s="5" t="s">
        <v>709</v>
      </c>
      <c r="D1135" s="5" t="s">
        <v>710</v>
      </c>
      <c r="E1135" s="5" t="s">
        <v>83</v>
      </c>
      <c r="F1135" s="5" t="str">
        <f>IF(OR(E1135="Large A Pharmacy", E1135="Large B Pharmacy", E1135="Medium Pharmacy", E1135="Small A Pharmacy", E1135="Small B Pharmacy", E1135="Small C Pharmacy"), "Retail Pharmacy",
IF(OR(E1135="Large A Traditional", E1135="Large B Traditional", E1135="Medium Traditional", E1135="Small A Traditional", E1135="Small B Traditional", E1135="Small C Traditional"), "Retail Traditional",
IF(OR(E1135="Semi WS Beauty", E1135="Semi WS Traditional"), "Wholesale",
IF(OR(E1135="New Beauty", E1135="New Pharmacy", E1135="New Traditional"), "Online / New",
IF(OR(E1135="Specialty", E1135="SubD A", E1135="SubD B"), "Specialty / Niche",
IF(E1135="Hyper", "Hyper", "Other"))))))</f>
        <v>Specialty / Niche</v>
      </c>
      <c r="G1135" s="5" t="s">
        <v>84</v>
      </c>
      <c r="H1135" s="5" t="s">
        <v>144</v>
      </c>
      <c r="I1135" s="5" t="s">
        <v>145</v>
      </c>
      <c r="J1135" s="5">
        <v>120</v>
      </c>
      <c r="K1135" s="5">
        <v>12</v>
      </c>
      <c r="L1135" s="5">
        <v>890.04</v>
      </c>
      <c r="M1135" s="5"/>
      <c r="N1135" s="5" t="s">
        <v>146</v>
      </c>
      <c r="O1135" s="6">
        <f>Table1[[#This Row],[quantity]]*Table1[[#This Row],[amount]]</f>
        <v>10680.48</v>
      </c>
    </row>
    <row r="1136" spans="1:15" x14ac:dyDescent="0.35">
      <c r="A1136" s="4">
        <v>45645</v>
      </c>
      <c r="B1136" s="5" t="s">
        <v>694</v>
      </c>
      <c r="C1136" s="5" t="s">
        <v>543</v>
      </c>
      <c r="D1136" s="5" t="s">
        <v>544</v>
      </c>
      <c r="E1136" s="5" t="s">
        <v>83</v>
      </c>
      <c r="F1136" s="5" t="str">
        <f>IF(OR(E1136="Large A Pharmacy", E1136="Large B Pharmacy", E1136="Medium Pharmacy", E1136="Small A Pharmacy", E1136="Small B Pharmacy", E1136="Small C Pharmacy"), "Retail Pharmacy",
IF(OR(E1136="Large A Traditional", E1136="Large B Traditional", E1136="Medium Traditional", E1136="Small A Traditional", E1136="Small B Traditional", E1136="Small C Traditional"), "Retail Traditional",
IF(OR(E1136="Semi WS Beauty", E1136="Semi WS Traditional"), "Wholesale",
IF(OR(E1136="New Beauty", E1136="New Pharmacy", E1136="New Traditional"), "Online / New",
IF(OR(E1136="Specialty", E1136="SubD A", E1136="SubD B"), "Specialty / Niche",
IF(E1136="Hyper", "Hyper", "Other"))))))</f>
        <v>Specialty / Niche</v>
      </c>
      <c r="G1136" s="5" t="s">
        <v>84</v>
      </c>
      <c r="H1136" s="5" t="s">
        <v>144</v>
      </c>
      <c r="I1136" s="5" t="s">
        <v>145</v>
      </c>
      <c r="J1136" s="5">
        <v>120</v>
      </c>
      <c r="K1136" s="5">
        <v>12</v>
      </c>
      <c r="L1136" s="5">
        <v>850.08</v>
      </c>
      <c r="M1136" s="5"/>
      <c r="N1136" s="5" t="s">
        <v>146</v>
      </c>
      <c r="O1136" s="6">
        <f>Table1[[#This Row],[quantity]]*Table1[[#This Row],[amount]]</f>
        <v>10200.960000000001</v>
      </c>
    </row>
    <row r="1137" spans="1:15" x14ac:dyDescent="0.35">
      <c r="A1137" s="4">
        <v>45646</v>
      </c>
      <c r="B1137" s="5" t="s">
        <v>694</v>
      </c>
      <c r="C1137" s="5" t="s">
        <v>704</v>
      </c>
      <c r="D1137" s="5" t="s">
        <v>705</v>
      </c>
      <c r="E1137" s="5" t="s">
        <v>83</v>
      </c>
      <c r="F1137" s="5" t="str">
        <f>IF(OR(E1137="Large A Pharmacy", E1137="Large B Pharmacy", E1137="Medium Pharmacy", E1137="Small A Pharmacy", E1137="Small B Pharmacy", E1137="Small C Pharmacy"), "Retail Pharmacy",
IF(OR(E1137="Large A Traditional", E1137="Large B Traditional", E1137="Medium Traditional", E1137="Small A Traditional", E1137="Small B Traditional", E1137="Small C Traditional"), "Retail Traditional",
IF(OR(E1137="Semi WS Beauty", E1137="Semi WS Traditional"), "Wholesale",
IF(OR(E1137="New Beauty", E1137="New Pharmacy", E1137="New Traditional"), "Online / New",
IF(OR(E1137="Specialty", E1137="SubD A", E1137="SubD B"), "Specialty / Niche",
IF(E1137="Hyper", "Hyper", "Other"))))))</f>
        <v>Specialty / Niche</v>
      </c>
      <c r="G1137" s="5" t="s">
        <v>84</v>
      </c>
      <c r="H1137" s="5" t="s">
        <v>144</v>
      </c>
      <c r="I1137" s="5" t="s">
        <v>145</v>
      </c>
      <c r="J1137" s="5">
        <v>120</v>
      </c>
      <c r="K1137" s="5">
        <v>12</v>
      </c>
      <c r="L1137" s="5">
        <v>750</v>
      </c>
      <c r="M1137" s="5"/>
      <c r="N1137" s="5" t="s">
        <v>146</v>
      </c>
      <c r="O1137" s="6">
        <f>Table1[[#This Row],[quantity]]*Table1[[#This Row],[amount]]</f>
        <v>9000</v>
      </c>
    </row>
    <row r="1138" spans="1:15" x14ac:dyDescent="0.35">
      <c r="A1138" s="4">
        <v>45643</v>
      </c>
      <c r="B1138" s="5" t="s">
        <v>694</v>
      </c>
      <c r="C1138" s="5" t="s">
        <v>696</v>
      </c>
      <c r="D1138" s="5" t="s">
        <v>697</v>
      </c>
      <c r="E1138" s="5" t="s">
        <v>83</v>
      </c>
      <c r="F1138" s="5" t="str">
        <f>IF(OR(E1138="Large A Pharmacy", E1138="Large B Pharmacy", E1138="Medium Pharmacy", E1138="Small A Pharmacy", E1138="Small B Pharmacy", E1138="Small C Pharmacy"), "Retail Pharmacy",
IF(OR(E1138="Large A Traditional", E1138="Large B Traditional", E1138="Medium Traditional", E1138="Small A Traditional", E1138="Small B Traditional", E1138="Small C Traditional"), "Retail Traditional",
IF(OR(E1138="Semi WS Beauty", E1138="Semi WS Traditional"), "Wholesale",
IF(OR(E1138="New Beauty", E1138="New Pharmacy", E1138="New Traditional"), "Online / New",
IF(OR(E1138="Specialty", E1138="SubD A", E1138="SubD B"), "Specialty / Niche",
IF(E1138="Hyper", "Hyper", "Other"))))))</f>
        <v>Specialty / Niche</v>
      </c>
      <c r="G1138" s="5" t="s">
        <v>84</v>
      </c>
      <c r="H1138" s="5" t="s">
        <v>130</v>
      </c>
      <c r="I1138" s="5" t="s">
        <v>156</v>
      </c>
      <c r="J1138" s="5">
        <v>5</v>
      </c>
      <c r="K1138" s="5">
        <v>296</v>
      </c>
      <c r="L1138" s="5">
        <v>30203.84</v>
      </c>
      <c r="M1138" s="5"/>
      <c r="N1138" s="5" t="s">
        <v>146</v>
      </c>
      <c r="O1138" s="6">
        <f>Table1[[#This Row],[quantity]]*Table1[[#This Row],[amount]]</f>
        <v>8940336.6400000006</v>
      </c>
    </row>
    <row r="1139" spans="1:15" x14ac:dyDescent="0.35">
      <c r="A1139" s="4">
        <v>45645</v>
      </c>
      <c r="B1139" s="5" t="s">
        <v>694</v>
      </c>
      <c r="C1139" s="5" t="s">
        <v>746</v>
      </c>
      <c r="D1139" s="5" t="s">
        <v>747</v>
      </c>
      <c r="E1139" s="5" t="s">
        <v>519</v>
      </c>
      <c r="F1139" s="5" t="str">
        <f>IF(OR(E1139="Large A Pharmacy", E1139="Large B Pharmacy", E1139="Medium Pharmacy", E1139="Small A Pharmacy", E1139="Small B Pharmacy", E1139="Small C Pharmacy"), "Retail Pharmacy",
IF(OR(E1139="Large A Traditional", E1139="Large B Traditional", E1139="Medium Traditional", E1139="Small A Traditional", E1139="Small B Traditional", E1139="Small C Traditional"), "Retail Traditional",
IF(OR(E1139="Semi WS Beauty", E1139="Semi WS Traditional"), "Wholesale",
IF(OR(E1139="New Beauty", E1139="New Pharmacy", E1139="New Traditional"), "Online / New",
IF(OR(E1139="Specialty", E1139="SubD A", E1139="SubD B"), "Specialty / Niche",
IF(E1139="Hyper", "Hyper", "Other"))))))</f>
        <v>Wholesale</v>
      </c>
      <c r="G1139" s="5" t="s">
        <v>748</v>
      </c>
      <c r="H1139" s="5" t="s">
        <v>20</v>
      </c>
      <c r="I1139" s="5" t="s">
        <v>136</v>
      </c>
      <c r="J1139" s="5">
        <v>25</v>
      </c>
      <c r="K1139" s="5">
        <v>60</v>
      </c>
      <c r="L1139" s="5">
        <v>75997.8</v>
      </c>
      <c r="M1139" s="5"/>
      <c r="N1139" s="5" t="s">
        <v>146</v>
      </c>
      <c r="O1139" s="6">
        <f>Table1[[#This Row],[quantity]]*Table1[[#This Row],[amount]]</f>
        <v>4559868</v>
      </c>
    </row>
    <row r="1140" spans="1:15" x14ac:dyDescent="0.35">
      <c r="A1140" s="4">
        <v>45628</v>
      </c>
      <c r="B1140" s="5" t="s">
        <v>694</v>
      </c>
      <c r="C1140" s="5" t="s">
        <v>749</v>
      </c>
      <c r="D1140" s="5" t="s">
        <v>750</v>
      </c>
      <c r="E1140" s="5" t="s">
        <v>102</v>
      </c>
      <c r="F1140" s="5" t="str">
        <f>IF(OR(E1140="Large A Pharmacy", E1140="Large B Pharmacy", E1140="Medium Pharmacy", E1140="Small A Pharmacy", E1140="Small B Pharmacy", E1140="Small C Pharmacy"), "Retail Pharmacy",
IF(OR(E1140="Large A Traditional", E1140="Large B Traditional", E1140="Medium Traditional", E1140="Small A Traditional", E1140="Small B Traditional", E1140="Small C Traditional"), "Retail Traditional",
IF(OR(E1140="Semi WS Beauty", E1140="Semi WS Traditional"), "Wholesale",
IF(OR(E1140="New Beauty", E1140="New Pharmacy", E1140="New Traditional"), "Online / New",
IF(OR(E1140="Specialty", E1140="SubD A", E1140="SubD B"), "Specialty / Niche",
IF(E1140="Hyper", "Hyper", "Other"))))))</f>
        <v>Retail Pharmacy</v>
      </c>
      <c r="G1140" s="5" t="s">
        <v>103</v>
      </c>
      <c r="H1140" s="5" t="s">
        <v>194</v>
      </c>
      <c r="I1140" s="5" t="s">
        <v>734</v>
      </c>
      <c r="J1140" s="5">
        <v>192</v>
      </c>
      <c r="K1140" s="5">
        <v>8</v>
      </c>
      <c r="L1140" s="5">
        <v>624.48</v>
      </c>
      <c r="M1140" s="5"/>
      <c r="N1140" s="5" t="s">
        <v>23</v>
      </c>
      <c r="O1140" s="6">
        <f>Table1[[#This Row],[quantity]]*Table1[[#This Row],[amount]]</f>
        <v>4995.84</v>
      </c>
    </row>
    <row r="1141" spans="1:15" x14ac:dyDescent="0.35">
      <c r="A1141" s="4">
        <v>45628</v>
      </c>
      <c r="B1141" s="5" t="s">
        <v>694</v>
      </c>
      <c r="C1141" s="5" t="s">
        <v>751</v>
      </c>
      <c r="D1141" s="5" t="s">
        <v>752</v>
      </c>
      <c r="E1141" s="5" t="s">
        <v>26</v>
      </c>
      <c r="F1141" s="5" t="str">
        <f>IF(OR(E1141="Large A Pharmacy", E1141="Large B Pharmacy", E1141="Medium Pharmacy", E1141="Small A Pharmacy", E1141="Small B Pharmacy", E1141="Small C Pharmacy"), "Retail Pharmacy",
IF(OR(E1141="Large A Traditional", E1141="Large B Traditional", E1141="Medium Traditional", E1141="Small A Traditional", E1141="Small B Traditional", E1141="Small C Traditional"), "Retail Traditional",
IF(OR(E1141="Semi WS Beauty", E1141="Semi WS Traditional"), "Wholesale",
IF(OR(E1141="New Beauty", E1141="New Pharmacy", E1141="New Traditional"), "Online / New",
IF(OR(E1141="Specialty", E1141="SubD A", E1141="SubD B"), "Specialty / Niche",
IF(E1141="Hyper", "Hyper", "Other"))))))</f>
        <v>Retail Traditional</v>
      </c>
      <c r="G1141" s="5" t="s">
        <v>27</v>
      </c>
      <c r="H1141" s="5" t="s">
        <v>194</v>
      </c>
      <c r="I1141" s="5" t="s">
        <v>734</v>
      </c>
      <c r="J1141" s="5">
        <v>192</v>
      </c>
      <c r="K1141" s="5">
        <v>8</v>
      </c>
      <c r="L1141" s="5">
        <v>624.48</v>
      </c>
      <c r="M1141" s="5"/>
      <c r="N1141" s="5" t="s">
        <v>23</v>
      </c>
      <c r="O1141" s="6">
        <f>Table1[[#This Row],[quantity]]*Table1[[#This Row],[amount]]</f>
        <v>4995.84</v>
      </c>
    </row>
    <row r="1142" spans="1:15" x14ac:dyDescent="0.35">
      <c r="A1142" s="4">
        <v>45628</v>
      </c>
      <c r="B1142" s="5" t="s">
        <v>694</v>
      </c>
      <c r="C1142" s="5" t="s">
        <v>732</v>
      </c>
      <c r="D1142" s="5" t="s">
        <v>733</v>
      </c>
      <c r="E1142" s="5" t="s">
        <v>74</v>
      </c>
      <c r="F1142" s="5" t="str">
        <f>IF(OR(E1142="Large A Pharmacy", E1142="Large B Pharmacy", E1142="Medium Pharmacy", E1142="Small A Pharmacy", E1142="Small B Pharmacy", E1142="Small C Pharmacy"), "Retail Pharmacy",
IF(OR(E1142="Large A Traditional", E1142="Large B Traditional", E1142="Medium Traditional", E1142="Small A Traditional", E1142="Small B Traditional", E1142="Small C Traditional"), "Retail Traditional",
IF(OR(E1142="Semi WS Beauty", E1142="Semi WS Traditional"), "Wholesale",
IF(OR(E1142="New Beauty", E1142="New Pharmacy", E1142="New Traditional"), "Online / New",
IF(OR(E1142="Specialty", E1142="SubD A", E1142="SubD B"), "Specialty / Niche",
IF(E1142="Hyper", "Hyper", "Other"))))))</f>
        <v>Retail Pharmacy</v>
      </c>
      <c r="G1142" s="5" t="s">
        <v>516</v>
      </c>
      <c r="H1142" s="5" t="s">
        <v>194</v>
      </c>
      <c r="I1142" s="5" t="s">
        <v>734</v>
      </c>
      <c r="J1142" s="5">
        <v>192</v>
      </c>
      <c r="K1142" s="5">
        <v>8</v>
      </c>
      <c r="L1142" s="5">
        <v>624.48</v>
      </c>
      <c r="M1142" s="5"/>
      <c r="N1142" s="5" t="s">
        <v>23</v>
      </c>
      <c r="O1142" s="6">
        <f>Table1[[#This Row],[quantity]]*Table1[[#This Row],[amount]]</f>
        <v>4995.84</v>
      </c>
    </row>
    <row r="1143" spans="1:15" x14ac:dyDescent="0.35">
      <c r="A1143" s="4">
        <v>45643</v>
      </c>
      <c r="B1143" s="5" t="s">
        <v>694</v>
      </c>
      <c r="C1143" s="5" t="s">
        <v>746</v>
      </c>
      <c r="D1143" s="5" t="s">
        <v>747</v>
      </c>
      <c r="E1143" s="5" t="s">
        <v>519</v>
      </c>
      <c r="F1143" s="5" t="str">
        <f>IF(OR(E1143="Large A Pharmacy", E1143="Large B Pharmacy", E1143="Medium Pharmacy", E1143="Small A Pharmacy", E1143="Small B Pharmacy", E1143="Small C Pharmacy"), "Retail Pharmacy",
IF(OR(E1143="Large A Traditional", E1143="Large B Traditional", E1143="Medium Traditional", E1143="Small A Traditional", E1143="Small B Traditional", E1143="Small C Traditional"), "Retail Traditional",
IF(OR(E1143="Semi WS Beauty", E1143="Semi WS Traditional"), "Wholesale",
IF(OR(E1143="New Beauty", E1143="New Pharmacy", E1143="New Traditional"), "Online / New",
IF(OR(E1143="Specialty", E1143="SubD A", E1143="SubD B"), "Specialty / Niche",
IF(E1143="Hyper", "Hyper", "Other"))))))</f>
        <v>Wholesale</v>
      </c>
      <c r="G1143" s="5" t="s">
        <v>748</v>
      </c>
      <c r="H1143" s="5" t="s">
        <v>20</v>
      </c>
      <c r="I1143" s="5" t="s">
        <v>21</v>
      </c>
      <c r="J1143" s="5">
        <v>12</v>
      </c>
      <c r="K1143" s="5">
        <v>129</v>
      </c>
      <c r="L1143" s="5">
        <v>299894.03999999998</v>
      </c>
      <c r="M1143" s="5"/>
      <c r="N1143" s="5" t="s">
        <v>146</v>
      </c>
      <c r="O1143" s="6">
        <f>Table1[[#This Row],[quantity]]*Table1[[#This Row],[amount]]</f>
        <v>38686331.159999996</v>
      </c>
    </row>
    <row r="1144" spans="1:15" x14ac:dyDescent="0.35">
      <c r="A1144" s="4">
        <v>45643</v>
      </c>
      <c r="B1144" s="5" t="s">
        <v>694</v>
      </c>
      <c r="C1144" s="5" t="s">
        <v>696</v>
      </c>
      <c r="D1144" s="5" t="s">
        <v>697</v>
      </c>
      <c r="E1144" s="5" t="s">
        <v>83</v>
      </c>
      <c r="F1144" s="5" t="str">
        <f>IF(OR(E1144="Large A Pharmacy", E1144="Large B Pharmacy", E1144="Medium Pharmacy", E1144="Small A Pharmacy", E1144="Small B Pharmacy", E1144="Small C Pharmacy"), "Retail Pharmacy",
IF(OR(E1144="Large A Traditional", E1144="Large B Traditional", E1144="Medium Traditional", E1144="Small A Traditional", E1144="Small B Traditional", E1144="Small C Traditional"), "Retail Traditional",
IF(OR(E1144="Semi WS Beauty", E1144="Semi WS Traditional"), "Wholesale",
IF(OR(E1144="New Beauty", E1144="New Pharmacy", E1144="New Traditional"), "Online / New",
IF(OR(E1144="Specialty", E1144="SubD A", E1144="SubD B"), "Specialty / Niche",
IF(E1144="Hyper", "Hyper", "Other"))))))</f>
        <v>Specialty / Niche</v>
      </c>
      <c r="G1144" s="5" t="s">
        <v>84</v>
      </c>
      <c r="H1144" s="5" t="s">
        <v>188</v>
      </c>
      <c r="I1144" s="5" t="s">
        <v>189</v>
      </c>
      <c r="J1144" s="5">
        <v>56</v>
      </c>
      <c r="K1144" s="5">
        <v>28</v>
      </c>
      <c r="L1144" s="5">
        <v>5218.08</v>
      </c>
      <c r="M1144" s="5"/>
      <c r="N1144" s="5" t="s">
        <v>146</v>
      </c>
      <c r="O1144" s="6">
        <f>Table1[[#This Row],[quantity]]*Table1[[#This Row],[amount]]</f>
        <v>146106.23999999999</v>
      </c>
    </row>
    <row r="1145" spans="1:15" x14ac:dyDescent="0.35">
      <c r="A1145" s="4">
        <v>45643</v>
      </c>
      <c r="B1145" s="5" t="s">
        <v>694</v>
      </c>
      <c r="C1145" s="5" t="s">
        <v>696</v>
      </c>
      <c r="D1145" s="5" t="s">
        <v>697</v>
      </c>
      <c r="E1145" s="5" t="s">
        <v>83</v>
      </c>
      <c r="F1145" s="5" t="str">
        <f>IF(OR(E1145="Large A Pharmacy", E1145="Large B Pharmacy", E1145="Medium Pharmacy", E1145="Small A Pharmacy", E1145="Small B Pharmacy", E1145="Small C Pharmacy"), "Retail Pharmacy",
IF(OR(E1145="Large A Traditional", E1145="Large B Traditional", E1145="Medium Traditional", E1145="Small A Traditional", E1145="Small B Traditional", E1145="Small C Traditional"), "Retail Traditional",
IF(OR(E1145="Semi WS Beauty", E1145="Semi WS Traditional"), "Wholesale",
IF(OR(E1145="New Beauty", E1145="New Pharmacy", E1145="New Traditional"), "Online / New",
IF(OR(E1145="Specialty", E1145="SubD A", E1145="SubD B"), "Specialty / Niche",
IF(E1145="Hyper", "Hyper", "Other"))))))</f>
        <v>Specialty / Niche</v>
      </c>
      <c r="G1145" s="5" t="s">
        <v>84</v>
      </c>
      <c r="H1145" s="5" t="s">
        <v>188</v>
      </c>
      <c r="I1145" s="5" t="s">
        <v>189</v>
      </c>
      <c r="J1145" s="5">
        <v>56</v>
      </c>
      <c r="K1145" s="5">
        <v>28</v>
      </c>
      <c r="L1145" s="5">
        <v>5218.08</v>
      </c>
      <c r="M1145" s="5"/>
      <c r="N1145" s="5" t="s">
        <v>146</v>
      </c>
      <c r="O1145" s="6">
        <f>Table1[[#This Row],[quantity]]*Table1[[#This Row],[amount]]</f>
        <v>146106.23999999999</v>
      </c>
    </row>
    <row r="1146" spans="1:15" x14ac:dyDescent="0.35">
      <c r="A1146" s="4">
        <v>45639</v>
      </c>
      <c r="B1146" s="5" t="s">
        <v>694</v>
      </c>
      <c r="C1146" s="5" t="s">
        <v>706</v>
      </c>
      <c r="D1146" s="5" t="s">
        <v>707</v>
      </c>
      <c r="E1146" s="5" t="s">
        <v>83</v>
      </c>
      <c r="F1146" s="5" t="str">
        <f>IF(OR(E1146="Large A Pharmacy", E1146="Large B Pharmacy", E1146="Medium Pharmacy", E1146="Small A Pharmacy", E1146="Small B Pharmacy", E1146="Small C Pharmacy"), "Retail Pharmacy",
IF(OR(E1146="Large A Traditional", E1146="Large B Traditional", E1146="Medium Traditional", E1146="Small A Traditional", E1146="Small B Traditional", E1146="Small C Traditional"), "Retail Traditional",
IF(OR(E1146="Semi WS Beauty", E1146="Semi WS Traditional"), "Wholesale",
IF(OR(E1146="New Beauty", E1146="New Pharmacy", E1146="New Traditional"), "Online / New",
IF(OR(E1146="Specialty", E1146="SubD A", E1146="SubD B"), "Specialty / Niche",
IF(E1146="Hyper", "Hyper", "Other"))))))</f>
        <v>Specialty / Niche</v>
      </c>
      <c r="G1146" s="5" t="s">
        <v>84</v>
      </c>
      <c r="H1146" s="5" t="s">
        <v>188</v>
      </c>
      <c r="I1146" s="5" t="s">
        <v>189</v>
      </c>
      <c r="J1146" s="5">
        <v>40</v>
      </c>
      <c r="K1146" s="5">
        <v>40</v>
      </c>
      <c r="L1146" s="5">
        <v>2750</v>
      </c>
      <c r="M1146" s="5"/>
      <c r="N1146" s="5" t="s">
        <v>86</v>
      </c>
      <c r="O1146" s="6">
        <f>Table1[[#This Row],[quantity]]*Table1[[#This Row],[amount]]</f>
        <v>110000</v>
      </c>
    </row>
    <row r="1147" spans="1:15" x14ac:dyDescent="0.35">
      <c r="A1147" s="4">
        <v>45639</v>
      </c>
      <c r="B1147" s="5" t="s">
        <v>694</v>
      </c>
      <c r="C1147" s="5" t="s">
        <v>700</v>
      </c>
      <c r="D1147" s="5" t="s">
        <v>701</v>
      </c>
      <c r="E1147" s="5" t="s">
        <v>83</v>
      </c>
      <c r="F1147" s="5" t="str">
        <f>IF(OR(E1147="Large A Pharmacy", E1147="Large B Pharmacy", E1147="Medium Pharmacy", E1147="Small A Pharmacy", E1147="Small B Pharmacy", E1147="Small C Pharmacy"), "Retail Pharmacy",
IF(OR(E1147="Large A Traditional", E1147="Large B Traditional", E1147="Medium Traditional", E1147="Small A Traditional", E1147="Small B Traditional", E1147="Small C Traditional"), "Retail Traditional",
IF(OR(E1147="Semi WS Beauty", E1147="Semi WS Traditional"), "Wholesale",
IF(OR(E1147="New Beauty", E1147="New Pharmacy", E1147="New Traditional"), "Online / New",
IF(OR(E1147="Specialty", E1147="SubD A", E1147="SubD B"), "Specialty / Niche",
IF(E1147="Hyper", "Hyper", "Other"))))))</f>
        <v>Specialty / Niche</v>
      </c>
      <c r="G1147" s="5" t="s">
        <v>84</v>
      </c>
      <c r="H1147" s="5" t="s">
        <v>188</v>
      </c>
      <c r="I1147" s="5" t="s">
        <v>189</v>
      </c>
      <c r="J1147" s="5">
        <v>40</v>
      </c>
      <c r="K1147" s="5">
        <v>40</v>
      </c>
      <c r="L1147" s="5">
        <v>2750</v>
      </c>
      <c r="M1147" s="5"/>
      <c r="N1147" s="5" t="s">
        <v>86</v>
      </c>
      <c r="O1147" s="6">
        <f>Table1[[#This Row],[quantity]]*Table1[[#This Row],[amount]]</f>
        <v>110000</v>
      </c>
    </row>
    <row r="1148" spans="1:15" x14ac:dyDescent="0.35">
      <c r="A1148" s="4">
        <v>45640</v>
      </c>
      <c r="B1148" s="5" t="s">
        <v>694</v>
      </c>
      <c r="C1148" s="5" t="s">
        <v>561</v>
      </c>
      <c r="D1148" s="5" t="s">
        <v>562</v>
      </c>
      <c r="E1148" s="5" t="s">
        <v>83</v>
      </c>
      <c r="F1148" s="5" t="str">
        <f>IF(OR(E1148="Large A Pharmacy", E1148="Large B Pharmacy", E1148="Medium Pharmacy", E1148="Small A Pharmacy", E1148="Small B Pharmacy", E1148="Small C Pharmacy"), "Retail Pharmacy",
IF(OR(E1148="Large A Traditional", E1148="Large B Traditional", E1148="Medium Traditional", E1148="Small A Traditional", E1148="Small B Traditional", E1148="Small C Traditional"), "Retail Traditional",
IF(OR(E1148="Semi WS Beauty", E1148="Semi WS Traditional"), "Wholesale",
IF(OR(E1148="New Beauty", E1148="New Pharmacy", E1148="New Traditional"), "Online / New",
IF(OR(E1148="Specialty", E1148="SubD A", E1148="SubD B"), "Specialty / Niche",
IF(E1148="Hyper", "Hyper", "Other"))))))</f>
        <v>Specialty / Niche</v>
      </c>
      <c r="G1148" s="5" t="s">
        <v>84</v>
      </c>
      <c r="H1148" s="5" t="s">
        <v>41</v>
      </c>
      <c r="I1148" s="5" t="s">
        <v>42</v>
      </c>
      <c r="J1148" s="5">
        <v>40</v>
      </c>
      <c r="K1148" s="5">
        <v>40</v>
      </c>
      <c r="L1148" s="5">
        <v>3300</v>
      </c>
      <c r="M1148" s="5"/>
      <c r="N1148" s="5" t="s">
        <v>695</v>
      </c>
      <c r="O1148" s="6">
        <f>Table1[[#This Row],[quantity]]*Table1[[#This Row],[amount]]</f>
        <v>132000</v>
      </c>
    </row>
    <row r="1149" spans="1:15" x14ac:dyDescent="0.35">
      <c r="A1149" s="4">
        <v>45640</v>
      </c>
      <c r="B1149" s="5" t="s">
        <v>694</v>
      </c>
      <c r="C1149" s="5" t="s">
        <v>658</v>
      </c>
      <c r="D1149" s="5" t="s">
        <v>659</v>
      </c>
      <c r="E1149" s="5" t="s">
        <v>152</v>
      </c>
      <c r="F1149" s="5" t="str">
        <f>IF(OR(E1149="Large A Pharmacy", E1149="Large B Pharmacy", E1149="Medium Pharmacy", E1149="Small A Pharmacy", E1149="Small B Pharmacy", E1149="Small C Pharmacy"), "Retail Pharmacy",
IF(OR(E1149="Large A Traditional", E1149="Large B Traditional", E1149="Medium Traditional", E1149="Small A Traditional", E1149="Small B Traditional", E1149="Small C Traditional"), "Retail Traditional",
IF(OR(E1149="Semi WS Beauty", E1149="Semi WS Traditional"), "Wholesale",
IF(OR(E1149="New Beauty", E1149="New Pharmacy", E1149="New Traditional"), "Online / New",
IF(OR(E1149="Specialty", E1149="SubD A", E1149="SubD B"), "Specialty / Niche",
IF(E1149="Hyper", "Hyper", "Other"))))))</f>
        <v>Specialty / Niche</v>
      </c>
      <c r="G1149" s="5" t="s">
        <v>153</v>
      </c>
      <c r="H1149" s="5" t="s">
        <v>41</v>
      </c>
      <c r="I1149" s="5" t="s">
        <v>42</v>
      </c>
      <c r="J1149" s="5">
        <v>40</v>
      </c>
      <c r="K1149" s="5">
        <v>40</v>
      </c>
      <c r="L1149" s="5">
        <v>3300</v>
      </c>
      <c r="M1149" s="5"/>
      <c r="N1149" s="5" t="s">
        <v>695</v>
      </c>
      <c r="O1149" s="6">
        <f>Table1[[#This Row],[quantity]]*Table1[[#This Row],[amount]]</f>
        <v>132000</v>
      </c>
    </row>
    <row r="1150" spans="1:15" x14ac:dyDescent="0.35">
      <c r="A1150" s="4">
        <v>45640</v>
      </c>
      <c r="B1150" s="5" t="s">
        <v>694</v>
      </c>
      <c r="C1150" s="5" t="s">
        <v>702</v>
      </c>
      <c r="D1150" s="5" t="s">
        <v>703</v>
      </c>
      <c r="E1150" s="5" t="s">
        <v>83</v>
      </c>
      <c r="F1150" s="5" t="str">
        <f>IF(OR(E1150="Large A Pharmacy", E1150="Large B Pharmacy", E1150="Medium Pharmacy", E1150="Small A Pharmacy", E1150="Small B Pharmacy", E1150="Small C Pharmacy"), "Retail Pharmacy",
IF(OR(E1150="Large A Traditional", E1150="Large B Traditional", E1150="Medium Traditional", E1150="Small A Traditional", E1150="Small B Traditional", E1150="Small C Traditional"), "Retail Traditional",
IF(OR(E1150="Semi WS Beauty", E1150="Semi WS Traditional"), "Wholesale",
IF(OR(E1150="New Beauty", E1150="New Pharmacy", E1150="New Traditional"), "Online / New",
IF(OR(E1150="Specialty", E1150="SubD A", E1150="SubD B"), "Specialty / Niche",
IF(E1150="Hyper", "Hyper", "Other"))))))</f>
        <v>Specialty / Niche</v>
      </c>
      <c r="G1150" s="5" t="s">
        <v>84</v>
      </c>
      <c r="H1150" s="5" t="s">
        <v>41</v>
      </c>
      <c r="I1150" s="5" t="s">
        <v>42</v>
      </c>
      <c r="J1150" s="5">
        <v>40</v>
      </c>
      <c r="K1150" s="5">
        <v>40</v>
      </c>
      <c r="L1150" s="5">
        <v>3300</v>
      </c>
      <c r="M1150" s="5"/>
      <c r="N1150" s="5" t="s">
        <v>695</v>
      </c>
      <c r="O1150" s="6">
        <f>Table1[[#This Row],[quantity]]*Table1[[#This Row],[amount]]</f>
        <v>132000</v>
      </c>
    </row>
    <row r="1151" spans="1:15" x14ac:dyDescent="0.35">
      <c r="A1151" s="4">
        <v>45640</v>
      </c>
      <c r="B1151" s="5" t="s">
        <v>694</v>
      </c>
      <c r="C1151" s="5" t="s">
        <v>543</v>
      </c>
      <c r="D1151" s="5" t="s">
        <v>544</v>
      </c>
      <c r="E1151" s="5" t="s">
        <v>83</v>
      </c>
      <c r="F1151" s="5" t="str">
        <f>IF(OR(E1151="Large A Pharmacy", E1151="Large B Pharmacy", E1151="Medium Pharmacy", E1151="Small A Pharmacy", E1151="Small B Pharmacy", E1151="Small C Pharmacy"), "Retail Pharmacy",
IF(OR(E1151="Large A Traditional", E1151="Large B Traditional", E1151="Medium Traditional", E1151="Small A Traditional", E1151="Small B Traditional", E1151="Small C Traditional"), "Retail Traditional",
IF(OR(E1151="Semi WS Beauty", E1151="Semi WS Traditional"), "Wholesale",
IF(OR(E1151="New Beauty", E1151="New Pharmacy", E1151="New Traditional"), "Online / New",
IF(OR(E1151="Specialty", E1151="SubD A", E1151="SubD B"), "Specialty / Niche",
IF(E1151="Hyper", "Hyper", "Other"))))))</f>
        <v>Specialty / Niche</v>
      </c>
      <c r="G1151" s="5" t="s">
        <v>84</v>
      </c>
      <c r="H1151" s="5" t="s">
        <v>41</v>
      </c>
      <c r="I1151" s="5" t="s">
        <v>42</v>
      </c>
      <c r="J1151" s="5">
        <v>40</v>
      </c>
      <c r="K1151" s="5">
        <v>40</v>
      </c>
      <c r="L1151" s="5">
        <v>3300</v>
      </c>
      <c r="M1151" s="5"/>
      <c r="N1151" s="5" t="s">
        <v>695</v>
      </c>
      <c r="O1151" s="6">
        <f>Table1[[#This Row],[quantity]]*Table1[[#This Row],[amount]]</f>
        <v>132000</v>
      </c>
    </row>
    <row r="1152" spans="1:15" x14ac:dyDescent="0.35">
      <c r="A1152" s="4">
        <v>45640</v>
      </c>
      <c r="B1152" s="5" t="s">
        <v>694</v>
      </c>
      <c r="C1152" s="5" t="s">
        <v>561</v>
      </c>
      <c r="D1152" s="5" t="s">
        <v>562</v>
      </c>
      <c r="E1152" s="5" t="s">
        <v>83</v>
      </c>
      <c r="F1152" s="5" t="str">
        <f>IF(OR(E1152="Large A Pharmacy", E1152="Large B Pharmacy", E1152="Medium Pharmacy", E1152="Small A Pharmacy", E1152="Small B Pharmacy", E1152="Small C Pharmacy"), "Retail Pharmacy",
IF(OR(E1152="Large A Traditional", E1152="Large B Traditional", E1152="Medium Traditional", E1152="Small A Traditional", E1152="Small B Traditional", E1152="Small C Traditional"), "Retail Traditional",
IF(OR(E1152="Semi WS Beauty", E1152="Semi WS Traditional"), "Wholesale",
IF(OR(E1152="New Beauty", E1152="New Pharmacy", E1152="New Traditional"), "Online / New",
IF(OR(E1152="Specialty", E1152="SubD A", E1152="SubD B"), "Specialty / Niche",
IF(E1152="Hyper", "Hyper", "Other"))))))</f>
        <v>Specialty / Niche</v>
      </c>
      <c r="G1152" s="5" t="s">
        <v>84</v>
      </c>
      <c r="H1152" s="5" t="s">
        <v>41</v>
      </c>
      <c r="I1152" s="5" t="s">
        <v>42</v>
      </c>
      <c r="J1152" s="5">
        <v>40</v>
      </c>
      <c r="K1152" s="5">
        <v>40</v>
      </c>
      <c r="L1152" s="5">
        <v>3300</v>
      </c>
      <c r="M1152" s="5"/>
      <c r="N1152" s="5" t="s">
        <v>695</v>
      </c>
      <c r="O1152" s="6">
        <f>Table1[[#This Row],[quantity]]*Table1[[#This Row],[amount]]</f>
        <v>132000</v>
      </c>
    </row>
    <row r="1153" spans="1:15" x14ac:dyDescent="0.35">
      <c r="A1153" s="4">
        <v>45640</v>
      </c>
      <c r="B1153" s="5" t="s">
        <v>694</v>
      </c>
      <c r="C1153" s="5" t="s">
        <v>658</v>
      </c>
      <c r="D1153" s="5" t="s">
        <v>659</v>
      </c>
      <c r="E1153" s="5" t="s">
        <v>152</v>
      </c>
      <c r="F1153" s="5" t="str">
        <f>IF(OR(E1153="Large A Pharmacy", E1153="Large B Pharmacy", E1153="Medium Pharmacy", E1153="Small A Pharmacy", E1153="Small B Pharmacy", E1153="Small C Pharmacy"), "Retail Pharmacy",
IF(OR(E1153="Large A Traditional", E1153="Large B Traditional", E1153="Medium Traditional", E1153="Small A Traditional", E1153="Small B Traditional", E1153="Small C Traditional"), "Retail Traditional",
IF(OR(E1153="Semi WS Beauty", E1153="Semi WS Traditional"), "Wholesale",
IF(OR(E1153="New Beauty", E1153="New Pharmacy", E1153="New Traditional"), "Online / New",
IF(OR(E1153="Specialty", E1153="SubD A", E1153="SubD B"), "Specialty / Niche",
IF(E1153="Hyper", "Hyper", "Other"))))))</f>
        <v>Specialty / Niche</v>
      </c>
      <c r="G1153" s="5" t="s">
        <v>153</v>
      </c>
      <c r="H1153" s="5" t="s">
        <v>41</v>
      </c>
      <c r="I1153" s="5" t="s">
        <v>42</v>
      </c>
      <c r="J1153" s="5">
        <v>40</v>
      </c>
      <c r="K1153" s="5">
        <v>40</v>
      </c>
      <c r="L1153" s="5">
        <v>3300</v>
      </c>
      <c r="M1153" s="5"/>
      <c r="N1153" s="5" t="s">
        <v>695</v>
      </c>
      <c r="O1153" s="6">
        <f>Table1[[#This Row],[quantity]]*Table1[[#This Row],[amount]]</f>
        <v>132000</v>
      </c>
    </row>
    <row r="1154" spans="1:15" x14ac:dyDescent="0.35">
      <c r="A1154" s="4">
        <v>45640</v>
      </c>
      <c r="B1154" s="5" t="s">
        <v>694</v>
      </c>
      <c r="C1154" s="5" t="s">
        <v>706</v>
      </c>
      <c r="D1154" s="5" t="s">
        <v>707</v>
      </c>
      <c r="E1154" s="5" t="s">
        <v>83</v>
      </c>
      <c r="F1154" s="5" t="str">
        <f>IF(OR(E1154="Large A Pharmacy", E1154="Large B Pharmacy", E1154="Medium Pharmacy", E1154="Small A Pharmacy", E1154="Small B Pharmacy", E1154="Small C Pharmacy"), "Retail Pharmacy",
IF(OR(E1154="Large A Traditional", E1154="Large B Traditional", E1154="Medium Traditional", E1154="Small A Traditional", E1154="Small B Traditional", E1154="Small C Traditional"), "Retail Traditional",
IF(OR(E1154="Semi WS Beauty", E1154="Semi WS Traditional"), "Wholesale",
IF(OR(E1154="New Beauty", E1154="New Pharmacy", E1154="New Traditional"), "Online / New",
IF(OR(E1154="Specialty", E1154="SubD A", E1154="SubD B"), "Specialty / Niche",
IF(E1154="Hyper", "Hyper", "Other"))))))</f>
        <v>Specialty / Niche</v>
      </c>
      <c r="G1154" s="5" t="s">
        <v>84</v>
      </c>
      <c r="H1154" s="5" t="s">
        <v>41</v>
      </c>
      <c r="I1154" s="5" t="s">
        <v>42</v>
      </c>
      <c r="J1154" s="5">
        <v>40</v>
      </c>
      <c r="K1154" s="5">
        <v>40</v>
      </c>
      <c r="L1154" s="5">
        <v>3300</v>
      </c>
      <c r="M1154" s="5"/>
      <c r="N1154" s="5" t="s">
        <v>695</v>
      </c>
      <c r="O1154" s="6">
        <f>Table1[[#This Row],[quantity]]*Table1[[#This Row],[amount]]</f>
        <v>132000</v>
      </c>
    </row>
    <row r="1155" spans="1:15" x14ac:dyDescent="0.35">
      <c r="A1155" s="4">
        <v>45640</v>
      </c>
      <c r="B1155" s="5" t="s">
        <v>694</v>
      </c>
      <c r="C1155" s="5" t="s">
        <v>561</v>
      </c>
      <c r="D1155" s="5" t="s">
        <v>562</v>
      </c>
      <c r="E1155" s="5" t="s">
        <v>83</v>
      </c>
      <c r="F1155" s="5" t="str">
        <f>IF(OR(E1155="Large A Pharmacy", E1155="Large B Pharmacy", E1155="Medium Pharmacy", E1155="Small A Pharmacy", E1155="Small B Pharmacy", E1155="Small C Pharmacy"), "Retail Pharmacy",
IF(OR(E1155="Large A Traditional", E1155="Large B Traditional", E1155="Medium Traditional", E1155="Small A Traditional", E1155="Small B Traditional", E1155="Small C Traditional"), "Retail Traditional",
IF(OR(E1155="Semi WS Beauty", E1155="Semi WS Traditional"), "Wholesale",
IF(OR(E1155="New Beauty", E1155="New Pharmacy", E1155="New Traditional"), "Online / New",
IF(OR(E1155="Specialty", E1155="SubD A", E1155="SubD B"), "Specialty / Niche",
IF(E1155="Hyper", "Hyper", "Other"))))))</f>
        <v>Specialty / Niche</v>
      </c>
      <c r="G1155" s="5" t="s">
        <v>84</v>
      </c>
      <c r="H1155" s="5" t="s">
        <v>41</v>
      </c>
      <c r="I1155" s="5" t="s">
        <v>42</v>
      </c>
      <c r="J1155" s="5">
        <v>40</v>
      </c>
      <c r="K1155" s="5">
        <v>40</v>
      </c>
      <c r="L1155" s="5">
        <v>3300</v>
      </c>
      <c r="M1155" s="5"/>
      <c r="N1155" s="5" t="s">
        <v>695</v>
      </c>
      <c r="O1155" s="6">
        <f>Table1[[#This Row],[quantity]]*Table1[[#This Row],[amount]]</f>
        <v>132000</v>
      </c>
    </row>
    <row r="1156" spans="1:15" x14ac:dyDescent="0.35">
      <c r="A1156" s="4">
        <v>45640</v>
      </c>
      <c r="B1156" s="5" t="s">
        <v>694</v>
      </c>
      <c r="C1156" s="5" t="s">
        <v>561</v>
      </c>
      <c r="D1156" s="5" t="s">
        <v>562</v>
      </c>
      <c r="E1156" s="5" t="s">
        <v>83</v>
      </c>
      <c r="F1156" s="5" t="str">
        <f>IF(OR(E1156="Large A Pharmacy", E1156="Large B Pharmacy", E1156="Medium Pharmacy", E1156="Small A Pharmacy", E1156="Small B Pharmacy", E1156="Small C Pharmacy"), "Retail Pharmacy",
IF(OR(E1156="Large A Traditional", E1156="Large B Traditional", E1156="Medium Traditional", E1156="Small A Traditional", E1156="Small B Traditional", E1156="Small C Traditional"), "Retail Traditional",
IF(OR(E1156="Semi WS Beauty", E1156="Semi WS Traditional"), "Wholesale",
IF(OR(E1156="New Beauty", E1156="New Pharmacy", E1156="New Traditional"), "Online / New",
IF(OR(E1156="Specialty", E1156="SubD A", E1156="SubD B"), "Specialty / Niche",
IF(E1156="Hyper", "Hyper", "Other"))))))</f>
        <v>Specialty / Niche</v>
      </c>
      <c r="G1156" s="5" t="s">
        <v>84</v>
      </c>
      <c r="H1156" s="5" t="s">
        <v>41</v>
      </c>
      <c r="I1156" s="5" t="s">
        <v>42</v>
      </c>
      <c r="J1156" s="5">
        <v>40</v>
      </c>
      <c r="K1156" s="5">
        <v>40</v>
      </c>
      <c r="L1156" s="5">
        <v>4166.8</v>
      </c>
      <c r="M1156" s="5"/>
      <c r="N1156" s="5" t="s">
        <v>695</v>
      </c>
      <c r="O1156" s="6">
        <f>Table1[[#This Row],[quantity]]*Table1[[#This Row],[amount]]</f>
        <v>166672</v>
      </c>
    </row>
    <row r="1157" spans="1:15" x14ac:dyDescent="0.35">
      <c r="A1157" s="4">
        <v>45640</v>
      </c>
      <c r="B1157" s="5" t="s">
        <v>694</v>
      </c>
      <c r="C1157" s="5" t="s">
        <v>702</v>
      </c>
      <c r="D1157" s="5" t="s">
        <v>703</v>
      </c>
      <c r="E1157" s="5" t="s">
        <v>83</v>
      </c>
      <c r="F1157" s="5" t="str">
        <f>IF(OR(E1157="Large A Pharmacy", E1157="Large B Pharmacy", E1157="Medium Pharmacy", E1157="Small A Pharmacy", E1157="Small B Pharmacy", E1157="Small C Pharmacy"), "Retail Pharmacy",
IF(OR(E1157="Large A Traditional", E1157="Large B Traditional", E1157="Medium Traditional", E1157="Small A Traditional", E1157="Small B Traditional", E1157="Small C Traditional"), "Retail Traditional",
IF(OR(E1157="Semi WS Beauty", E1157="Semi WS Traditional"), "Wholesale",
IF(OR(E1157="New Beauty", E1157="New Pharmacy", E1157="New Traditional"), "Online / New",
IF(OR(E1157="Specialty", E1157="SubD A", E1157="SubD B"), "Specialty / Niche",
IF(E1157="Hyper", "Hyper", "Other"))))))</f>
        <v>Specialty / Niche</v>
      </c>
      <c r="G1157" s="5" t="s">
        <v>84</v>
      </c>
      <c r="H1157" s="5" t="s">
        <v>188</v>
      </c>
      <c r="I1157" s="5" t="s">
        <v>189</v>
      </c>
      <c r="J1157" s="5">
        <v>40</v>
      </c>
      <c r="K1157" s="5">
        <v>40</v>
      </c>
      <c r="L1157" s="5">
        <v>2750</v>
      </c>
      <c r="M1157" s="5"/>
      <c r="N1157" s="5" t="s">
        <v>695</v>
      </c>
      <c r="O1157" s="6">
        <f>Table1[[#This Row],[quantity]]*Table1[[#This Row],[amount]]</f>
        <v>110000</v>
      </c>
    </row>
    <row r="1158" spans="1:15" x14ac:dyDescent="0.35">
      <c r="A1158" s="4">
        <v>45642</v>
      </c>
      <c r="B1158" s="5" t="s">
        <v>694</v>
      </c>
      <c r="C1158" s="5" t="s">
        <v>546</v>
      </c>
      <c r="D1158" s="5" t="s">
        <v>547</v>
      </c>
      <c r="E1158" s="5" t="s">
        <v>152</v>
      </c>
      <c r="F1158" s="5" t="str">
        <f>IF(OR(E1158="Large A Pharmacy", E1158="Large B Pharmacy", E1158="Medium Pharmacy", E1158="Small A Pharmacy", E1158="Small B Pharmacy", E1158="Small C Pharmacy"), "Retail Pharmacy",
IF(OR(E1158="Large A Traditional", E1158="Large B Traditional", E1158="Medium Traditional", E1158="Small A Traditional", E1158="Small B Traditional", E1158="Small C Traditional"), "Retail Traditional",
IF(OR(E1158="Semi WS Beauty", E1158="Semi WS Traditional"), "Wholesale",
IF(OR(E1158="New Beauty", E1158="New Pharmacy", E1158="New Traditional"), "Online / New",
IF(OR(E1158="Specialty", E1158="SubD A", E1158="SubD B"), "Specialty / Niche",
IF(E1158="Hyper", "Hyper", "Other"))))))</f>
        <v>Specialty / Niche</v>
      </c>
      <c r="G1158" s="5" t="s">
        <v>153</v>
      </c>
      <c r="H1158" s="5" t="s">
        <v>64</v>
      </c>
      <c r="I1158" s="5" t="s">
        <v>65</v>
      </c>
      <c r="J1158" s="5">
        <v>40</v>
      </c>
      <c r="K1158" s="5">
        <v>40</v>
      </c>
      <c r="L1158" s="5">
        <v>4324.3999999999996</v>
      </c>
      <c r="M1158" s="5"/>
      <c r="N1158" s="5" t="s">
        <v>695</v>
      </c>
      <c r="O1158" s="6">
        <f>Table1[[#This Row],[quantity]]*Table1[[#This Row],[amount]]</f>
        <v>172976</v>
      </c>
    </row>
    <row r="1159" spans="1:15" x14ac:dyDescent="0.35">
      <c r="A1159" s="4">
        <v>45642</v>
      </c>
      <c r="B1159" s="5" t="s">
        <v>694</v>
      </c>
      <c r="C1159" s="5" t="s">
        <v>698</v>
      </c>
      <c r="D1159" s="5" t="s">
        <v>699</v>
      </c>
      <c r="E1159" s="5" t="s">
        <v>152</v>
      </c>
      <c r="F1159" s="5" t="str">
        <f>IF(OR(E1159="Large A Pharmacy", E1159="Large B Pharmacy", E1159="Medium Pharmacy", E1159="Small A Pharmacy", E1159="Small B Pharmacy", E1159="Small C Pharmacy"), "Retail Pharmacy",
IF(OR(E1159="Large A Traditional", E1159="Large B Traditional", E1159="Medium Traditional", E1159="Small A Traditional", E1159="Small B Traditional", E1159="Small C Traditional"), "Retail Traditional",
IF(OR(E1159="Semi WS Beauty", E1159="Semi WS Traditional"), "Wholesale",
IF(OR(E1159="New Beauty", E1159="New Pharmacy", E1159="New Traditional"), "Online / New",
IF(OR(E1159="Specialty", E1159="SubD A", E1159="SubD B"), "Specialty / Niche",
IF(E1159="Hyper", "Hyper", "Other"))))))</f>
        <v>Specialty / Niche</v>
      </c>
      <c r="G1159" s="5" t="s">
        <v>153</v>
      </c>
      <c r="H1159" s="5" t="s">
        <v>41</v>
      </c>
      <c r="I1159" s="5" t="s">
        <v>42</v>
      </c>
      <c r="J1159" s="5">
        <v>40</v>
      </c>
      <c r="K1159" s="5">
        <v>40</v>
      </c>
      <c r="L1159" s="5">
        <v>3300</v>
      </c>
      <c r="M1159" s="5"/>
      <c r="N1159" s="5" t="s">
        <v>695</v>
      </c>
      <c r="O1159" s="6">
        <f>Table1[[#This Row],[quantity]]*Table1[[#This Row],[amount]]</f>
        <v>132000</v>
      </c>
    </row>
    <row r="1160" spans="1:15" x14ac:dyDescent="0.35">
      <c r="A1160" s="4">
        <v>45642</v>
      </c>
      <c r="B1160" s="5" t="s">
        <v>694</v>
      </c>
      <c r="C1160" s="5" t="s">
        <v>546</v>
      </c>
      <c r="D1160" s="5" t="s">
        <v>547</v>
      </c>
      <c r="E1160" s="5" t="s">
        <v>152</v>
      </c>
      <c r="F1160" s="5" t="str">
        <f>IF(OR(E1160="Large A Pharmacy", E1160="Large B Pharmacy", E1160="Medium Pharmacy", E1160="Small A Pharmacy", E1160="Small B Pharmacy", E1160="Small C Pharmacy"), "Retail Pharmacy",
IF(OR(E1160="Large A Traditional", E1160="Large B Traditional", E1160="Medium Traditional", E1160="Small A Traditional", E1160="Small B Traditional", E1160="Small C Traditional"), "Retail Traditional",
IF(OR(E1160="Semi WS Beauty", E1160="Semi WS Traditional"), "Wholesale",
IF(OR(E1160="New Beauty", E1160="New Pharmacy", E1160="New Traditional"), "Online / New",
IF(OR(E1160="Specialty", E1160="SubD A", E1160="SubD B"), "Specialty / Niche",
IF(E1160="Hyper", "Hyper", "Other"))))))</f>
        <v>Specialty / Niche</v>
      </c>
      <c r="G1160" s="5" t="s">
        <v>153</v>
      </c>
      <c r="H1160" s="5" t="s">
        <v>130</v>
      </c>
      <c r="I1160" s="5" t="s">
        <v>156</v>
      </c>
      <c r="J1160" s="5">
        <v>5</v>
      </c>
      <c r="K1160" s="5">
        <v>320</v>
      </c>
      <c r="L1160" s="5">
        <v>32652.799999999999</v>
      </c>
      <c r="M1160" s="5"/>
      <c r="N1160" s="5" t="s">
        <v>146</v>
      </c>
      <c r="O1160" s="6">
        <f>Table1[[#This Row],[quantity]]*Table1[[#This Row],[amount]]</f>
        <v>10448896</v>
      </c>
    </row>
    <row r="1161" spans="1:15" x14ac:dyDescent="0.35">
      <c r="A1161" s="4">
        <v>45643</v>
      </c>
      <c r="B1161" s="5" t="s">
        <v>694</v>
      </c>
      <c r="C1161" s="5" t="s">
        <v>561</v>
      </c>
      <c r="D1161" s="5" t="s">
        <v>562</v>
      </c>
      <c r="E1161" s="5" t="s">
        <v>83</v>
      </c>
      <c r="F1161" s="5" t="str">
        <f>IF(OR(E1161="Large A Pharmacy", E1161="Large B Pharmacy", E1161="Medium Pharmacy", E1161="Small A Pharmacy", E1161="Small B Pharmacy", E1161="Small C Pharmacy"), "Retail Pharmacy",
IF(OR(E1161="Large A Traditional", E1161="Large B Traditional", E1161="Medium Traditional", E1161="Small A Traditional", E1161="Small B Traditional", E1161="Small C Traditional"), "Retail Traditional",
IF(OR(E1161="Semi WS Beauty", E1161="Semi WS Traditional"), "Wholesale",
IF(OR(E1161="New Beauty", E1161="New Pharmacy", E1161="New Traditional"), "Online / New",
IF(OR(E1161="Specialty", E1161="SubD A", E1161="SubD B"), "Specialty / Niche",
IF(E1161="Hyper", "Hyper", "Other"))))))</f>
        <v>Specialty / Niche</v>
      </c>
      <c r="G1161" s="5" t="s">
        <v>84</v>
      </c>
      <c r="H1161" s="5" t="s">
        <v>41</v>
      </c>
      <c r="I1161" s="5" t="s">
        <v>42</v>
      </c>
      <c r="J1161" s="5">
        <v>40</v>
      </c>
      <c r="K1161" s="5">
        <v>40</v>
      </c>
      <c r="L1161" s="5">
        <v>6922</v>
      </c>
      <c r="M1161" s="5"/>
      <c r="N1161" s="5" t="s">
        <v>146</v>
      </c>
      <c r="O1161" s="6">
        <f>Table1[[#This Row],[quantity]]*Table1[[#This Row],[amount]]</f>
        <v>276880</v>
      </c>
    </row>
    <row r="1162" spans="1:15" x14ac:dyDescent="0.35">
      <c r="A1162" s="4">
        <v>45643</v>
      </c>
      <c r="B1162" s="5" t="s">
        <v>694</v>
      </c>
      <c r="C1162" s="5" t="s">
        <v>561</v>
      </c>
      <c r="D1162" s="5" t="s">
        <v>562</v>
      </c>
      <c r="E1162" s="5" t="s">
        <v>83</v>
      </c>
      <c r="F1162" s="5" t="str">
        <f>IF(OR(E1162="Large A Pharmacy", E1162="Large B Pharmacy", E1162="Medium Pharmacy", E1162="Small A Pharmacy", E1162="Small B Pharmacy", E1162="Small C Pharmacy"), "Retail Pharmacy",
IF(OR(E1162="Large A Traditional", E1162="Large B Traditional", E1162="Medium Traditional", E1162="Small A Traditional", E1162="Small B Traditional", E1162="Small C Traditional"), "Retail Traditional",
IF(OR(E1162="Semi WS Beauty", E1162="Semi WS Traditional"), "Wholesale",
IF(OR(E1162="New Beauty", E1162="New Pharmacy", E1162="New Traditional"), "Online / New",
IF(OR(E1162="Specialty", E1162="SubD A", E1162="SubD B"), "Specialty / Niche",
IF(E1162="Hyper", "Hyper", "Other"))))))</f>
        <v>Specialty / Niche</v>
      </c>
      <c r="G1162" s="5" t="s">
        <v>84</v>
      </c>
      <c r="H1162" s="5" t="s">
        <v>41</v>
      </c>
      <c r="I1162" s="5" t="s">
        <v>42</v>
      </c>
      <c r="J1162" s="5">
        <v>40</v>
      </c>
      <c r="K1162" s="5">
        <v>40</v>
      </c>
      <c r="L1162" s="5">
        <v>3300</v>
      </c>
      <c r="M1162" s="5"/>
      <c r="N1162" s="5" t="s">
        <v>146</v>
      </c>
      <c r="O1162" s="6">
        <f>Table1[[#This Row],[quantity]]*Table1[[#This Row],[amount]]</f>
        <v>132000</v>
      </c>
    </row>
    <row r="1163" spans="1:15" x14ac:dyDescent="0.35">
      <c r="A1163" s="4">
        <v>45643</v>
      </c>
      <c r="B1163" s="5" t="s">
        <v>694</v>
      </c>
      <c r="C1163" s="5" t="s">
        <v>696</v>
      </c>
      <c r="D1163" s="5" t="s">
        <v>697</v>
      </c>
      <c r="E1163" s="5" t="s">
        <v>83</v>
      </c>
      <c r="F1163" s="5" t="str">
        <f>IF(OR(E1163="Large A Pharmacy", E1163="Large B Pharmacy", E1163="Medium Pharmacy", E1163="Small A Pharmacy", E1163="Small B Pharmacy", E1163="Small C Pharmacy"), "Retail Pharmacy",
IF(OR(E1163="Large A Traditional", E1163="Large B Traditional", E1163="Medium Traditional", E1163="Small A Traditional", E1163="Small B Traditional", E1163="Small C Traditional"), "Retail Traditional",
IF(OR(E1163="Semi WS Beauty", E1163="Semi WS Traditional"), "Wholesale",
IF(OR(E1163="New Beauty", E1163="New Pharmacy", E1163="New Traditional"), "Online / New",
IF(OR(E1163="Specialty", E1163="SubD A", E1163="SubD B"), "Specialty / Niche",
IF(E1163="Hyper", "Hyper", "Other"))))))</f>
        <v>Specialty / Niche</v>
      </c>
      <c r="G1163" s="5" t="s">
        <v>84</v>
      </c>
      <c r="H1163" s="5" t="s">
        <v>41</v>
      </c>
      <c r="I1163" s="5" t="s">
        <v>42</v>
      </c>
      <c r="J1163" s="5">
        <v>40</v>
      </c>
      <c r="K1163" s="5">
        <v>40</v>
      </c>
      <c r="L1163" s="5">
        <v>3300</v>
      </c>
      <c r="M1163" s="5"/>
      <c r="N1163" s="5" t="s">
        <v>146</v>
      </c>
      <c r="O1163" s="6">
        <f>Table1[[#This Row],[quantity]]*Table1[[#This Row],[amount]]</f>
        <v>132000</v>
      </c>
    </row>
    <row r="1164" spans="1:15" x14ac:dyDescent="0.35">
      <c r="A1164" s="4">
        <v>45643</v>
      </c>
      <c r="B1164" s="5" t="s">
        <v>694</v>
      </c>
      <c r="C1164" s="5" t="s">
        <v>561</v>
      </c>
      <c r="D1164" s="5" t="s">
        <v>562</v>
      </c>
      <c r="E1164" s="5" t="s">
        <v>83</v>
      </c>
      <c r="F1164" s="5" t="str">
        <f>IF(OR(E1164="Large A Pharmacy", E1164="Large B Pharmacy", E1164="Medium Pharmacy", E1164="Small A Pharmacy", E1164="Small B Pharmacy", E1164="Small C Pharmacy"), "Retail Pharmacy",
IF(OR(E1164="Large A Traditional", E1164="Large B Traditional", E1164="Medium Traditional", E1164="Small A Traditional", E1164="Small B Traditional", E1164="Small C Traditional"), "Retail Traditional",
IF(OR(E1164="Semi WS Beauty", E1164="Semi WS Traditional"), "Wholesale",
IF(OR(E1164="New Beauty", E1164="New Pharmacy", E1164="New Traditional"), "Online / New",
IF(OR(E1164="Specialty", E1164="SubD A", E1164="SubD B"), "Specialty / Niche",
IF(E1164="Hyper", "Hyper", "Other"))))))</f>
        <v>Specialty / Niche</v>
      </c>
      <c r="G1164" s="5" t="s">
        <v>84</v>
      </c>
      <c r="H1164" s="5" t="s">
        <v>41</v>
      </c>
      <c r="I1164" s="5" t="s">
        <v>42</v>
      </c>
      <c r="J1164" s="5">
        <v>40</v>
      </c>
      <c r="K1164" s="5">
        <v>40</v>
      </c>
      <c r="L1164" s="5">
        <v>3300</v>
      </c>
      <c r="M1164" s="5"/>
      <c r="N1164" s="5" t="s">
        <v>146</v>
      </c>
      <c r="O1164" s="6">
        <f>Table1[[#This Row],[quantity]]*Table1[[#This Row],[amount]]</f>
        <v>132000</v>
      </c>
    </row>
    <row r="1165" spans="1:15" x14ac:dyDescent="0.35">
      <c r="A1165" s="4">
        <v>45643</v>
      </c>
      <c r="B1165" s="5" t="s">
        <v>694</v>
      </c>
      <c r="C1165" s="5" t="s">
        <v>696</v>
      </c>
      <c r="D1165" s="5" t="s">
        <v>697</v>
      </c>
      <c r="E1165" s="5" t="s">
        <v>83</v>
      </c>
      <c r="F1165" s="5" t="str">
        <f>IF(OR(E1165="Large A Pharmacy", E1165="Large B Pharmacy", E1165="Medium Pharmacy", E1165="Small A Pharmacy", E1165="Small B Pharmacy", E1165="Small C Pharmacy"), "Retail Pharmacy",
IF(OR(E1165="Large A Traditional", E1165="Large B Traditional", E1165="Medium Traditional", E1165="Small A Traditional", E1165="Small B Traditional", E1165="Small C Traditional"), "Retail Traditional",
IF(OR(E1165="Semi WS Beauty", E1165="Semi WS Traditional"), "Wholesale",
IF(OR(E1165="New Beauty", E1165="New Pharmacy", E1165="New Traditional"), "Online / New",
IF(OR(E1165="Specialty", E1165="SubD A", E1165="SubD B"), "Specialty / Niche",
IF(E1165="Hyper", "Hyper", "Other"))))))</f>
        <v>Specialty / Niche</v>
      </c>
      <c r="G1165" s="5" t="s">
        <v>84</v>
      </c>
      <c r="H1165" s="5" t="s">
        <v>41</v>
      </c>
      <c r="I1165" s="5" t="s">
        <v>42</v>
      </c>
      <c r="J1165" s="5">
        <v>40</v>
      </c>
      <c r="K1165" s="5">
        <v>40</v>
      </c>
      <c r="L1165" s="5">
        <v>3300</v>
      </c>
      <c r="M1165" s="5"/>
      <c r="N1165" s="5" t="s">
        <v>146</v>
      </c>
      <c r="O1165" s="6">
        <f>Table1[[#This Row],[quantity]]*Table1[[#This Row],[amount]]</f>
        <v>132000</v>
      </c>
    </row>
    <row r="1166" spans="1:15" x14ac:dyDescent="0.35">
      <c r="A1166" s="4">
        <v>45643</v>
      </c>
      <c r="B1166" s="5" t="s">
        <v>694</v>
      </c>
      <c r="C1166" s="5" t="s">
        <v>561</v>
      </c>
      <c r="D1166" s="5" t="s">
        <v>562</v>
      </c>
      <c r="E1166" s="5" t="s">
        <v>83</v>
      </c>
      <c r="F1166" s="5" t="str">
        <f>IF(OR(E1166="Large A Pharmacy", E1166="Large B Pharmacy", E1166="Medium Pharmacy", E1166="Small A Pharmacy", E1166="Small B Pharmacy", E1166="Small C Pharmacy"), "Retail Pharmacy",
IF(OR(E1166="Large A Traditional", E1166="Large B Traditional", E1166="Medium Traditional", E1166="Small A Traditional", E1166="Small B Traditional", E1166="Small C Traditional"), "Retail Traditional",
IF(OR(E1166="Semi WS Beauty", E1166="Semi WS Traditional"), "Wholesale",
IF(OR(E1166="New Beauty", E1166="New Pharmacy", E1166="New Traditional"), "Online / New",
IF(OR(E1166="Specialty", E1166="SubD A", E1166="SubD B"), "Specialty / Niche",
IF(E1166="Hyper", "Hyper", "Other"))))))</f>
        <v>Specialty / Niche</v>
      </c>
      <c r="G1166" s="5" t="s">
        <v>84</v>
      </c>
      <c r="H1166" s="5" t="s">
        <v>41</v>
      </c>
      <c r="I1166" s="5" t="s">
        <v>42</v>
      </c>
      <c r="J1166" s="5">
        <v>40</v>
      </c>
      <c r="K1166" s="5">
        <v>40</v>
      </c>
      <c r="L1166" s="5">
        <v>3300</v>
      </c>
      <c r="M1166" s="5"/>
      <c r="N1166" s="5" t="s">
        <v>146</v>
      </c>
      <c r="O1166" s="6">
        <f>Table1[[#This Row],[quantity]]*Table1[[#This Row],[amount]]</f>
        <v>132000</v>
      </c>
    </row>
    <row r="1167" spans="1:15" x14ac:dyDescent="0.35">
      <c r="A1167" s="4">
        <v>45643</v>
      </c>
      <c r="B1167" s="5" t="s">
        <v>694</v>
      </c>
      <c r="C1167" s="5" t="s">
        <v>696</v>
      </c>
      <c r="D1167" s="5" t="s">
        <v>697</v>
      </c>
      <c r="E1167" s="5" t="s">
        <v>83</v>
      </c>
      <c r="F1167" s="5" t="str">
        <f>IF(OR(E1167="Large A Pharmacy", E1167="Large B Pharmacy", E1167="Medium Pharmacy", E1167="Small A Pharmacy", E1167="Small B Pharmacy", E1167="Small C Pharmacy"), "Retail Pharmacy",
IF(OR(E1167="Large A Traditional", E1167="Large B Traditional", E1167="Medium Traditional", E1167="Small A Traditional", E1167="Small B Traditional", E1167="Small C Traditional"), "Retail Traditional",
IF(OR(E1167="Semi WS Beauty", E1167="Semi WS Traditional"), "Wholesale",
IF(OR(E1167="New Beauty", E1167="New Pharmacy", E1167="New Traditional"), "Online / New",
IF(OR(E1167="Specialty", E1167="SubD A", E1167="SubD B"), "Specialty / Niche",
IF(E1167="Hyper", "Hyper", "Other"))))))</f>
        <v>Specialty / Niche</v>
      </c>
      <c r="G1167" s="5" t="s">
        <v>84</v>
      </c>
      <c r="H1167" s="5" t="s">
        <v>41</v>
      </c>
      <c r="I1167" s="5" t="s">
        <v>42</v>
      </c>
      <c r="J1167" s="5">
        <v>40</v>
      </c>
      <c r="K1167" s="5">
        <v>40</v>
      </c>
      <c r="L1167" s="5">
        <v>4166.8</v>
      </c>
      <c r="M1167" s="5"/>
      <c r="N1167" s="5" t="s">
        <v>146</v>
      </c>
      <c r="O1167" s="6">
        <f>Table1[[#This Row],[quantity]]*Table1[[#This Row],[amount]]</f>
        <v>166672</v>
      </c>
    </row>
    <row r="1168" spans="1:15" x14ac:dyDescent="0.35">
      <c r="A1168" s="4">
        <v>45643</v>
      </c>
      <c r="B1168" s="5" t="s">
        <v>694</v>
      </c>
      <c r="C1168" s="5" t="s">
        <v>561</v>
      </c>
      <c r="D1168" s="5" t="s">
        <v>562</v>
      </c>
      <c r="E1168" s="5" t="s">
        <v>83</v>
      </c>
      <c r="F1168" s="5" t="str">
        <f>IF(OR(E1168="Large A Pharmacy", E1168="Large B Pharmacy", E1168="Medium Pharmacy", E1168="Small A Pharmacy", E1168="Small B Pharmacy", E1168="Small C Pharmacy"), "Retail Pharmacy",
IF(OR(E1168="Large A Traditional", E1168="Large B Traditional", E1168="Medium Traditional", E1168="Small A Traditional", E1168="Small B Traditional", E1168="Small C Traditional"), "Retail Traditional",
IF(OR(E1168="Semi WS Beauty", E1168="Semi WS Traditional"), "Wholesale",
IF(OR(E1168="New Beauty", E1168="New Pharmacy", E1168="New Traditional"), "Online / New",
IF(OR(E1168="Specialty", E1168="SubD A", E1168="SubD B"), "Specialty / Niche",
IF(E1168="Hyper", "Hyper", "Other"))))))</f>
        <v>Specialty / Niche</v>
      </c>
      <c r="G1168" s="5" t="s">
        <v>84</v>
      </c>
      <c r="H1168" s="5" t="s">
        <v>41</v>
      </c>
      <c r="I1168" s="5" t="s">
        <v>42</v>
      </c>
      <c r="J1168" s="5">
        <v>40</v>
      </c>
      <c r="K1168" s="5">
        <v>40</v>
      </c>
      <c r="L1168" s="5">
        <v>4166.8</v>
      </c>
      <c r="M1168" s="5"/>
      <c r="N1168" s="5" t="s">
        <v>146</v>
      </c>
      <c r="O1168" s="6">
        <f>Table1[[#This Row],[quantity]]*Table1[[#This Row],[amount]]</f>
        <v>166672</v>
      </c>
    </row>
    <row r="1169" spans="1:15" x14ac:dyDescent="0.35">
      <c r="A1169" s="4">
        <v>45644</v>
      </c>
      <c r="B1169" s="5" t="s">
        <v>694</v>
      </c>
      <c r="C1169" s="5" t="s">
        <v>709</v>
      </c>
      <c r="D1169" s="5" t="s">
        <v>710</v>
      </c>
      <c r="E1169" s="5" t="s">
        <v>83</v>
      </c>
      <c r="F1169" s="5" t="str">
        <f>IF(OR(E1169="Large A Pharmacy", E1169="Large B Pharmacy", E1169="Medium Pharmacy", E1169="Small A Pharmacy", E1169="Small B Pharmacy", E1169="Small C Pharmacy"), "Retail Pharmacy",
IF(OR(E1169="Large A Traditional", E1169="Large B Traditional", E1169="Medium Traditional", E1169="Small A Traditional", E1169="Small B Traditional", E1169="Small C Traditional"), "Retail Traditional",
IF(OR(E1169="Semi WS Beauty", E1169="Semi WS Traditional"), "Wholesale",
IF(OR(E1169="New Beauty", E1169="New Pharmacy", E1169="New Traditional"), "Online / New",
IF(OR(E1169="Specialty", E1169="SubD A", E1169="SubD B"), "Specialty / Niche",
IF(E1169="Hyper", "Hyper", "Other"))))))</f>
        <v>Specialty / Niche</v>
      </c>
      <c r="G1169" s="5" t="s">
        <v>84</v>
      </c>
      <c r="H1169" s="5" t="s">
        <v>41</v>
      </c>
      <c r="I1169" s="5" t="s">
        <v>42</v>
      </c>
      <c r="J1169" s="5">
        <v>40</v>
      </c>
      <c r="K1169" s="5">
        <v>40</v>
      </c>
      <c r="L1169" s="5">
        <v>3300</v>
      </c>
      <c r="M1169" s="5"/>
      <c r="N1169" s="5" t="s">
        <v>146</v>
      </c>
      <c r="O1169" s="6">
        <f>Table1[[#This Row],[quantity]]*Table1[[#This Row],[amount]]</f>
        <v>132000</v>
      </c>
    </row>
    <row r="1170" spans="1:15" x14ac:dyDescent="0.35">
      <c r="A1170" s="4">
        <v>45645</v>
      </c>
      <c r="B1170" s="5" t="s">
        <v>694</v>
      </c>
      <c r="C1170" s="5" t="s">
        <v>543</v>
      </c>
      <c r="D1170" s="5" t="s">
        <v>544</v>
      </c>
      <c r="E1170" s="5" t="s">
        <v>83</v>
      </c>
      <c r="F1170" s="5" t="str">
        <f>IF(OR(E1170="Large A Pharmacy", E1170="Large B Pharmacy", E1170="Medium Pharmacy", E1170="Small A Pharmacy", E1170="Small B Pharmacy", E1170="Small C Pharmacy"), "Retail Pharmacy",
IF(OR(E1170="Large A Traditional", E1170="Large B Traditional", E1170="Medium Traditional", E1170="Small A Traditional", E1170="Small B Traditional", E1170="Small C Traditional"), "Retail Traditional",
IF(OR(E1170="Semi WS Beauty", E1170="Semi WS Traditional"), "Wholesale",
IF(OR(E1170="New Beauty", E1170="New Pharmacy", E1170="New Traditional"), "Online / New",
IF(OR(E1170="Specialty", E1170="SubD A", E1170="SubD B"), "Specialty / Niche",
IF(E1170="Hyper", "Hyper", "Other"))))))</f>
        <v>Specialty / Niche</v>
      </c>
      <c r="G1170" s="5" t="s">
        <v>84</v>
      </c>
      <c r="H1170" s="5" t="s">
        <v>64</v>
      </c>
      <c r="I1170" s="5" t="s">
        <v>65</v>
      </c>
      <c r="J1170" s="5">
        <v>40</v>
      </c>
      <c r="K1170" s="5">
        <v>40</v>
      </c>
      <c r="L1170" s="5">
        <v>4324.3999999999996</v>
      </c>
      <c r="M1170" s="5"/>
      <c r="N1170" s="5" t="s">
        <v>146</v>
      </c>
      <c r="O1170" s="6">
        <f>Table1[[#This Row],[quantity]]*Table1[[#This Row],[amount]]</f>
        <v>172976</v>
      </c>
    </row>
    <row r="1171" spans="1:15" x14ac:dyDescent="0.35">
      <c r="A1171" s="4">
        <v>45646</v>
      </c>
      <c r="B1171" s="5" t="s">
        <v>694</v>
      </c>
      <c r="C1171" s="5" t="s">
        <v>704</v>
      </c>
      <c r="D1171" s="5" t="s">
        <v>705</v>
      </c>
      <c r="E1171" s="5" t="s">
        <v>83</v>
      </c>
      <c r="F1171" s="5" t="str">
        <f>IF(OR(E1171="Large A Pharmacy", E1171="Large B Pharmacy", E1171="Medium Pharmacy", E1171="Small A Pharmacy", E1171="Small B Pharmacy", E1171="Small C Pharmacy"), "Retail Pharmacy",
IF(OR(E1171="Large A Traditional", E1171="Large B Traditional", E1171="Medium Traditional", E1171="Small A Traditional", E1171="Small B Traditional", E1171="Small C Traditional"), "Retail Traditional",
IF(OR(E1171="Semi WS Beauty", E1171="Semi WS Traditional"), "Wholesale",
IF(OR(E1171="New Beauty", E1171="New Pharmacy", E1171="New Traditional"), "Online / New",
IF(OR(E1171="Specialty", E1171="SubD A", E1171="SubD B"), "Specialty / Niche",
IF(E1171="Hyper", "Hyper", "Other"))))))</f>
        <v>Specialty / Niche</v>
      </c>
      <c r="G1171" s="5" t="s">
        <v>84</v>
      </c>
      <c r="H1171" s="5" t="s">
        <v>64</v>
      </c>
      <c r="I1171" s="5" t="s">
        <v>65</v>
      </c>
      <c r="J1171" s="5">
        <v>40</v>
      </c>
      <c r="K1171" s="5">
        <v>40</v>
      </c>
      <c r="L1171" s="5">
        <v>4324.3999999999996</v>
      </c>
      <c r="M1171" s="5"/>
      <c r="N1171" s="5" t="s">
        <v>146</v>
      </c>
      <c r="O1171" s="6">
        <f>Table1[[#This Row],[quantity]]*Table1[[#This Row],[amount]]</f>
        <v>172976</v>
      </c>
    </row>
    <row r="1172" spans="1:15" x14ac:dyDescent="0.35">
      <c r="A1172" s="4">
        <v>45642</v>
      </c>
      <c r="B1172" s="5" t="s">
        <v>694</v>
      </c>
      <c r="C1172" s="5" t="s">
        <v>141</v>
      </c>
      <c r="D1172" s="5" t="s">
        <v>142</v>
      </c>
      <c r="E1172" s="5" t="s">
        <v>74</v>
      </c>
      <c r="F1172" s="5" t="str">
        <f>IF(OR(E1172="Large A Pharmacy", E1172="Large B Pharmacy", E1172="Medium Pharmacy", E1172="Small A Pharmacy", E1172="Small B Pharmacy", E1172="Small C Pharmacy"), "Retail Pharmacy",
IF(OR(E1172="Large A Traditional", E1172="Large B Traditional", E1172="Medium Traditional", E1172="Small A Traditional", E1172="Small B Traditional", E1172="Small C Traditional"), "Retail Traditional",
IF(OR(E1172="Semi WS Beauty", E1172="Semi WS Traditional"), "Wholesale",
IF(OR(E1172="New Beauty", E1172="New Pharmacy", E1172="New Traditional"), "Online / New",
IF(OR(E1172="Specialty", E1172="SubD A", E1172="SubD B"), "Specialty / Niche",
IF(E1172="Hyper", "Hyper", "Other"))))))</f>
        <v>Retail Pharmacy</v>
      </c>
      <c r="G1172" s="5" t="s">
        <v>143</v>
      </c>
      <c r="H1172" s="5" t="s">
        <v>64</v>
      </c>
      <c r="I1172" s="5" t="s">
        <v>542</v>
      </c>
      <c r="J1172" s="5">
        <v>45</v>
      </c>
      <c r="K1172" s="5">
        <v>36</v>
      </c>
      <c r="L1172" s="5">
        <v>5842.08</v>
      </c>
      <c r="M1172" s="5"/>
      <c r="N1172" s="5" t="s">
        <v>695</v>
      </c>
      <c r="O1172" s="6">
        <f>Table1[[#This Row],[quantity]]*Table1[[#This Row],[amount]]</f>
        <v>210314.88</v>
      </c>
    </row>
    <row r="1173" spans="1:15" x14ac:dyDescent="0.35">
      <c r="A1173" s="4">
        <v>45640</v>
      </c>
      <c r="B1173" s="5" t="s">
        <v>694</v>
      </c>
      <c r="C1173" s="5" t="s">
        <v>706</v>
      </c>
      <c r="D1173" s="5" t="s">
        <v>707</v>
      </c>
      <c r="E1173" s="5" t="s">
        <v>83</v>
      </c>
      <c r="F1173" s="5" t="str">
        <f>IF(OR(E1173="Large A Pharmacy", E1173="Large B Pharmacy", E1173="Medium Pharmacy", E1173="Small A Pharmacy", E1173="Small B Pharmacy", E1173="Small C Pharmacy"), "Retail Pharmacy",
IF(OR(E1173="Large A Traditional", E1173="Large B Traditional", E1173="Medium Traditional", E1173="Small A Traditional", E1173="Small B Traditional", E1173="Small C Traditional"), "Retail Traditional",
IF(OR(E1173="Semi WS Beauty", E1173="Semi WS Traditional"), "Wholesale",
IF(OR(E1173="New Beauty", E1173="New Pharmacy", E1173="New Traditional"), "Online / New",
IF(OR(E1173="Specialty", E1173="SubD A", E1173="SubD B"), "Specialty / Niche",
IF(E1173="Hyper", "Hyper", "Other"))))))</f>
        <v>Specialty / Niche</v>
      </c>
      <c r="G1173" s="5" t="s">
        <v>84</v>
      </c>
      <c r="H1173" s="5" t="s">
        <v>130</v>
      </c>
      <c r="I1173" s="5" t="s">
        <v>131</v>
      </c>
      <c r="J1173" s="5">
        <v>24</v>
      </c>
      <c r="K1173" s="5">
        <v>68</v>
      </c>
      <c r="L1173" s="5">
        <v>9192.24</v>
      </c>
      <c r="M1173" s="5"/>
      <c r="N1173" s="5" t="s">
        <v>695</v>
      </c>
      <c r="O1173" s="6">
        <f>Table1[[#This Row],[quantity]]*Table1[[#This Row],[amount]]</f>
        <v>625072.31999999995</v>
      </c>
    </row>
    <row r="1174" spans="1:15" x14ac:dyDescent="0.35">
      <c r="A1174" s="4">
        <v>45640</v>
      </c>
      <c r="B1174" s="5" t="s">
        <v>694</v>
      </c>
      <c r="C1174" s="5" t="s">
        <v>715</v>
      </c>
      <c r="D1174" s="5" t="s">
        <v>716</v>
      </c>
      <c r="E1174" s="5" t="s">
        <v>152</v>
      </c>
      <c r="F1174" s="5" t="str">
        <f>IF(OR(E1174="Large A Pharmacy", E1174="Large B Pharmacy", E1174="Medium Pharmacy", E1174="Small A Pharmacy", E1174="Small B Pharmacy", E1174="Small C Pharmacy"), "Retail Pharmacy",
IF(OR(E1174="Large A Traditional", E1174="Large B Traditional", E1174="Medium Traditional", E1174="Small A Traditional", E1174="Small B Traditional", E1174="Small C Traditional"), "Retail Traditional",
IF(OR(E1174="Semi WS Beauty", E1174="Semi WS Traditional"), "Wholesale",
IF(OR(E1174="New Beauty", E1174="New Pharmacy", E1174="New Traditional"), "Online / New",
IF(OR(E1174="Specialty", E1174="SubD A", E1174="SubD B"), "Specialty / Niche",
IF(E1174="Hyper", "Hyper", "Other"))))))</f>
        <v>Specialty / Niche</v>
      </c>
      <c r="G1174" s="5" t="s">
        <v>153</v>
      </c>
      <c r="H1174" s="5" t="s">
        <v>144</v>
      </c>
      <c r="I1174" s="5" t="s">
        <v>145</v>
      </c>
      <c r="J1174" s="5">
        <v>24</v>
      </c>
      <c r="K1174" s="5">
        <v>69</v>
      </c>
      <c r="L1174" s="5">
        <v>8625</v>
      </c>
      <c r="M1174" s="5"/>
      <c r="N1174" s="5" t="s">
        <v>695</v>
      </c>
      <c r="O1174" s="6">
        <f>Table1[[#This Row],[quantity]]*Table1[[#This Row],[amount]]</f>
        <v>595125</v>
      </c>
    </row>
    <row r="1175" spans="1:15" x14ac:dyDescent="0.35">
      <c r="A1175" s="4">
        <v>45640</v>
      </c>
      <c r="B1175" s="5" t="s">
        <v>694</v>
      </c>
      <c r="C1175" s="5" t="s">
        <v>81</v>
      </c>
      <c r="D1175" s="5" t="s">
        <v>82</v>
      </c>
      <c r="E1175" s="5" t="s">
        <v>83</v>
      </c>
      <c r="F1175" s="5" t="str">
        <f>IF(OR(E1175="Large A Pharmacy", E1175="Large B Pharmacy", E1175="Medium Pharmacy", E1175="Small A Pharmacy", E1175="Small B Pharmacy", E1175="Small C Pharmacy"), "Retail Pharmacy",
IF(OR(E1175="Large A Traditional", E1175="Large B Traditional", E1175="Medium Traditional", E1175="Small A Traditional", E1175="Small B Traditional", E1175="Small C Traditional"), "Retail Traditional",
IF(OR(E1175="Semi WS Beauty", E1175="Semi WS Traditional"), "Wholesale",
IF(OR(E1175="New Beauty", E1175="New Pharmacy", E1175="New Traditional"), "Online / New",
IF(OR(E1175="Specialty", E1175="SubD A", E1175="SubD B"), "Specialty / Niche",
IF(E1175="Hyper", "Hyper", "Other"))))))</f>
        <v>Specialty / Niche</v>
      </c>
      <c r="G1175" s="5" t="s">
        <v>84</v>
      </c>
      <c r="H1175" s="5" t="s">
        <v>130</v>
      </c>
      <c r="I1175" s="5" t="s">
        <v>131</v>
      </c>
      <c r="J1175" s="5">
        <v>24</v>
      </c>
      <c r="K1175" s="5">
        <v>69</v>
      </c>
      <c r="L1175" s="5">
        <v>5430.3</v>
      </c>
      <c r="M1175" s="5"/>
      <c r="N1175" s="5" t="s">
        <v>695</v>
      </c>
      <c r="O1175" s="6">
        <f>Table1[[#This Row],[quantity]]*Table1[[#This Row],[amount]]</f>
        <v>374690.7</v>
      </c>
    </row>
    <row r="1176" spans="1:15" x14ac:dyDescent="0.35">
      <c r="A1176" s="4">
        <v>45639</v>
      </c>
      <c r="B1176" s="5" t="s">
        <v>694</v>
      </c>
      <c r="C1176" s="5" t="s">
        <v>706</v>
      </c>
      <c r="D1176" s="5" t="s">
        <v>707</v>
      </c>
      <c r="E1176" s="5" t="s">
        <v>83</v>
      </c>
      <c r="F1176" s="5" t="str">
        <f>IF(OR(E1176="Large A Pharmacy", E1176="Large B Pharmacy", E1176="Medium Pharmacy", E1176="Small A Pharmacy", E1176="Small B Pharmacy", E1176="Small C Pharmacy"), "Retail Pharmacy",
IF(OR(E1176="Large A Traditional", E1176="Large B Traditional", E1176="Medium Traditional", E1176="Small A Traditional", E1176="Small B Traditional", E1176="Small C Traditional"), "Retail Traditional",
IF(OR(E1176="Semi WS Beauty", E1176="Semi WS Traditional"), "Wholesale",
IF(OR(E1176="New Beauty", E1176="New Pharmacy", E1176="New Traditional"), "Online / New",
IF(OR(E1176="Specialty", E1176="SubD A", E1176="SubD B"), "Specialty / Niche",
IF(E1176="Hyper", "Hyper", "Other"))))))</f>
        <v>Specialty / Niche</v>
      </c>
      <c r="G1176" s="5" t="s">
        <v>84</v>
      </c>
      <c r="H1176" s="5" t="s">
        <v>130</v>
      </c>
      <c r="I1176" s="5" t="s">
        <v>131</v>
      </c>
      <c r="J1176" s="5">
        <v>24</v>
      </c>
      <c r="K1176" s="5">
        <v>72</v>
      </c>
      <c r="L1176" s="5">
        <v>9732.9599999999991</v>
      </c>
      <c r="M1176" s="5"/>
      <c r="N1176" s="5" t="s">
        <v>86</v>
      </c>
      <c r="O1176" s="6">
        <f>Table1[[#This Row],[quantity]]*Table1[[#This Row],[amount]]</f>
        <v>700773.11999999988</v>
      </c>
    </row>
    <row r="1177" spans="1:15" x14ac:dyDescent="0.35">
      <c r="A1177" s="4">
        <v>45640</v>
      </c>
      <c r="B1177" s="5" t="s">
        <v>694</v>
      </c>
      <c r="C1177" s="5" t="s">
        <v>706</v>
      </c>
      <c r="D1177" s="5" t="s">
        <v>707</v>
      </c>
      <c r="E1177" s="5" t="s">
        <v>83</v>
      </c>
      <c r="F1177" s="5" t="str">
        <f>IF(OR(E1177="Large A Pharmacy", E1177="Large B Pharmacy", E1177="Medium Pharmacy", E1177="Small A Pharmacy", E1177="Small B Pharmacy", E1177="Small C Pharmacy"), "Retail Pharmacy",
IF(OR(E1177="Large A Traditional", E1177="Large B Traditional", E1177="Medium Traditional", E1177="Small A Traditional", E1177="Small B Traditional", E1177="Small C Traditional"), "Retail Traditional",
IF(OR(E1177="Semi WS Beauty", E1177="Semi WS Traditional"), "Wholesale",
IF(OR(E1177="New Beauty", E1177="New Pharmacy", E1177="New Traditional"), "Online / New",
IF(OR(E1177="Specialty", E1177="SubD A", E1177="SubD B"), "Specialty / Niche",
IF(E1177="Hyper", "Hyper", "Other"))))))</f>
        <v>Specialty / Niche</v>
      </c>
      <c r="G1177" s="5" t="s">
        <v>84</v>
      </c>
      <c r="H1177" s="5" t="s">
        <v>548</v>
      </c>
      <c r="I1177" s="5" t="s">
        <v>619</v>
      </c>
      <c r="J1177" s="5">
        <v>72</v>
      </c>
      <c r="K1177" s="5">
        <v>24</v>
      </c>
      <c r="L1177" s="5">
        <v>1152</v>
      </c>
      <c r="M1177" s="5"/>
      <c r="N1177" s="5" t="s">
        <v>695</v>
      </c>
      <c r="O1177" s="6">
        <f>Table1[[#This Row],[quantity]]*Table1[[#This Row],[amount]]</f>
        <v>27648</v>
      </c>
    </row>
    <row r="1178" spans="1:15" x14ac:dyDescent="0.35">
      <c r="A1178" s="4">
        <v>45640</v>
      </c>
      <c r="B1178" s="5" t="s">
        <v>694</v>
      </c>
      <c r="C1178" s="5" t="s">
        <v>150</v>
      </c>
      <c r="D1178" s="5" t="s">
        <v>151</v>
      </c>
      <c r="E1178" s="5" t="s">
        <v>152</v>
      </c>
      <c r="F1178" s="5" t="str">
        <f>IF(OR(E1178="Large A Pharmacy", E1178="Large B Pharmacy", E1178="Medium Pharmacy", E1178="Small A Pharmacy", E1178="Small B Pharmacy", E1178="Small C Pharmacy"), "Retail Pharmacy",
IF(OR(E1178="Large A Traditional", E1178="Large B Traditional", E1178="Medium Traditional", E1178="Small A Traditional", E1178="Small B Traditional", E1178="Small C Traditional"), "Retail Traditional",
IF(OR(E1178="Semi WS Beauty", E1178="Semi WS Traditional"), "Wholesale",
IF(OR(E1178="New Beauty", E1178="New Pharmacy", E1178="New Traditional"), "Online / New",
IF(OR(E1178="Specialty", E1178="SubD A", E1178="SubD B"), "Specialty / Niche",
IF(E1178="Hyper", "Hyper", "Other"))))))</f>
        <v>Specialty / Niche</v>
      </c>
      <c r="G1178" s="5" t="s">
        <v>153</v>
      </c>
      <c r="H1178" s="5" t="s">
        <v>548</v>
      </c>
      <c r="I1178" s="5" t="s">
        <v>549</v>
      </c>
      <c r="J1178" s="5">
        <v>144</v>
      </c>
      <c r="K1178" s="5">
        <v>12</v>
      </c>
      <c r="L1178" s="5">
        <v>1060.68</v>
      </c>
      <c r="M1178" s="5"/>
      <c r="N1178" s="5" t="s">
        <v>695</v>
      </c>
      <c r="O1178" s="6">
        <f>Table1[[#This Row],[quantity]]*Table1[[#This Row],[amount]]</f>
        <v>12728.16</v>
      </c>
    </row>
    <row r="1179" spans="1:15" x14ac:dyDescent="0.35">
      <c r="A1179" s="4">
        <v>45640</v>
      </c>
      <c r="B1179" s="5" t="s">
        <v>694</v>
      </c>
      <c r="C1179" s="5" t="s">
        <v>150</v>
      </c>
      <c r="D1179" s="5" t="s">
        <v>151</v>
      </c>
      <c r="E1179" s="5" t="s">
        <v>152</v>
      </c>
      <c r="F1179" s="5" t="str">
        <f>IF(OR(E1179="Large A Pharmacy", E1179="Large B Pharmacy", E1179="Medium Pharmacy", E1179="Small A Pharmacy", E1179="Small B Pharmacy", E1179="Small C Pharmacy"), "Retail Pharmacy",
IF(OR(E1179="Large A Traditional", E1179="Large B Traditional", E1179="Medium Traditional", E1179="Small A Traditional", E1179="Small B Traditional", E1179="Small C Traditional"), "Retail Traditional",
IF(OR(E1179="Semi WS Beauty", E1179="Semi WS Traditional"), "Wholesale",
IF(OR(E1179="New Beauty", E1179="New Pharmacy", E1179="New Traditional"), "Online / New",
IF(OR(E1179="Specialty", E1179="SubD A", E1179="SubD B"), "Specialty / Niche",
IF(E1179="Hyper", "Hyper", "Other"))))))</f>
        <v>Specialty / Niche</v>
      </c>
      <c r="G1179" s="5" t="s">
        <v>153</v>
      </c>
      <c r="H1179" s="5" t="s">
        <v>548</v>
      </c>
      <c r="I1179" s="5" t="s">
        <v>549</v>
      </c>
      <c r="J1179" s="5">
        <v>144</v>
      </c>
      <c r="K1179" s="5">
        <v>12</v>
      </c>
      <c r="L1179" s="5">
        <v>525</v>
      </c>
      <c r="M1179" s="5"/>
      <c r="N1179" s="5" t="s">
        <v>695</v>
      </c>
      <c r="O1179" s="6">
        <f>Table1[[#This Row],[quantity]]*Table1[[#This Row],[amount]]</f>
        <v>6300</v>
      </c>
    </row>
    <row r="1180" spans="1:15" x14ac:dyDescent="0.35">
      <c r="A1180" s="4">
        <v>45640</v>
      </c>
      <c r="B1180" s="5" t="s">
        <v>694</v>
      </c>
      <c r="C1180" s="5" t="s">
        <v>150</v>
      </c>
      <c r="D1180" s="5" t="s">
        <v>151</v>
      </c>
      <c r="E1180" s="5" t="s">
        <v>152</v>
      </c>
      <c r="F1180" s="5" t="str">
        <f>IF(OR(E1180="Large A Pharmacy", E1180="Large B Pharmacy", E1180="Medium Pharmacy", E1180="Small A Pharmacy", E1180="Small B Pharmacy", E1180="Small C Pharmacy"), "Retail Pharmacy",
IF(OR(E1180="Large A Traditional", E1180="Large B Traditional", E1180="Medium Traditional", E1180="Small A Traditional", E1180="Small B Traditional", E1180="Small C Traditional"), "Retail Traditional",
IF(OR(E1180="Semi WS Beauty", E1180="Semi WS Traditional"), "Wholesale",
IF(OR(E1180="New Beauty", E1180="New Pharmacy", E1180="New Traditional"), "Online / New",
IF(OR(E1180="Specialty", E1180="SubD A", E1180="SubD B"), "Specialty / Niche",
IF(E1180="Hyper", "Hyper", "Other"))))))</f>
        <v>Specialty / Niche</v>
      </c>
      <c r="G1180" s="5" t="s">
        <v>153</v>
      </c>
      <c r="H1180" s="5" t="s">
        <v>548</v>
      </c>
      <c r="I1180" s="5" t="s">
        <v>549</v>
      </c>
      <c r="J1180" s="5">
        <v>144</v>
      </c>
      <c r="K1180" s="5">
        <v>12</v>
      </c>
      <c r="L1180" s="5">
        <v>1060.68</v>
      </c>
      <c r="M1180" s="5"/>
      <c r="N1180" s="5" t="s">
        <v>695</v>
      </c>
      <c r="O1180" s="6">
        <f>Table1[[#This Row],[quantity]]*Table1[[#This Row],[amount]]</f>
        <v>12728.16</v>
      </c>
    </row>
    <row r="1181" spans="1:15" x14ac:dyDescent="0.35">
      <c r="A1181" s="4">
        <v>45640</v>
      </c>
      <c r="B1181" s="5" t="s">
        <v>694</v>
      </c>
      <c r="C1181" s="5" t="s">
        <v>698</v>
      </c>
      <c r="D1181" s="5" t="s">
        <v>699</v>
      </c>
      <c r="E1181" s="5" t="s">
        <v>152</v>
      </c>
      <c r="F1181" s="5" t="str">
        <f>IF(OR(E1181="Large A Pharmacy", E1181="Large B Pharmacy", E1181="Medium Pharmacy", E1181="Small A Pharmacy", E1181="Small B Pharmacy", E1181="Small C Pharmacy"), "Retail Pharmacy",
IF(OR(E1181="Large A Traditional", E1181="Large B Traditional", E1181="Medium Traditional", E1181="Small A Traditional", E1181="Small B Traditional", E1181="Small C Traditional"), "Retail Traditional",
IF(OR(E1181="Semi WS Beauty", E1181="Semi WS Traditional"), "Wholesale",
IF(OR(E1181="New Beauty", E1181="New Pharmacy", E1181="New Traditional"), "Online / New",
IF(OR(E1181="Specialty", E1181="SubD A", E1181="SubD B"), "Specialty / Niche",
IF(E1181="Hyper", "Hyper", "Other"))))))</f>
        <v>Specialty / Niche</v>
      </c>
      <c r="G1181" s="5" t="s">
        <v>153</v>
      </c>
      <c r="H1181" s="5" t="s">
        <v>548</v>
      </c>
      <c r="I1181" s="5" t="s">
        <v>549</v>
      </c>
      <c r="J1181" s="5">
        <v>144</v>
      </c>
      <c r="K1181" s="5">
        <v>12</v>
      </c>
      <c r="L1181" s="5">
        <v>1060.68</v>
      </c>
      <c r="M1181" s="5"/>
      <c r="N1181" s="5" t="s">
        <v>695</v>
      </c>
      <c r="O1181" s="6">
        <f>Table1[[#This Row],[quantity]]*Table1[[#This Row],[amount]]</f>
        <v>12728.16</v>
      </c>
    </row>
    <row r="1182" spans="1:15" x14ac:dyDescent="0.35">
      <c r="A1182" s="4">
        <v>45640</v>
      </c>
      <c r="B1182" s="5" t="s">
        <v>694</v>
      </c>
      <c r="C1182" s="5" t="s">
        <v>700</v>
      </c>
      <c r="D1182" s="5" t="s">
        <v>701</v>
      </c>
      <c r="E1182" s="5" t="s">
        <v>83</v>
      </c>
      <c r="F1182" s="5" t="str">
        <f>IF(OR(E1182="Large A Pharmacy", E1182="Large B Pharmacy", E1182="Medium Pharmacy", E1182="Small A Pharmacy", E1182="Small B Pharmacy", E1182="Small C Pharmacy"), "Retail Pharmacy",
IF(OR(E1182="Large A Traditional", E1182="Large B Traditional", E1182="Medium Traditional", E1182="Small A Traditional", E1182="Small B Traditional", E1182="Small C Traditional"), "Retail Traditional",
IF(OR(E1182="Semi WS Beauty", E1182="Semi WS Traditional"), "Wholesale",
IF(OR(E1182="New Beauty", E1182="New Pharmacy", E1182="New Traditional"), "Online / New",
IF(OR(E1182="Specialty", E1182="SubD A", E1182="SubD B"), "Specialty / Niche",
IF(E1182="Hyper", "Hyper", "Other"))))))</f>
        <v>Specialty / Niche</v>
      </c>
      <c r="G1182" s="5" t="s">
        <v>84</v>
      </c>
      <c r="H1182" s="5" t="s">
        <v>130</v>
      </c>
      <c r="I1182" s="5" t="s">
        <v>131</v>
      </c>
      <c r="J1182" s="5">
        <v>24</v>
      </c>
      <c r="K1182" s="5">
        <v>72</v>
      </c>
      <c r="L1182" s="5">
        <v>9732.9599999999991</v>
      </c>
      <c r="M1182" s="5"/>
      <c r="N1182" s="5" t="s">
        <v>695</v>
      </c>
      <c r="O1182" s="6">
        <f>Table1[[#This Row],[quantity]]*Table1[[#This Row],[amount]]</f>
        <v>700773.11999999988</v>
      </c>
    </row>
    <row r="1183" spans="1:15" x14ac:dyDescent="0.35">
      <c r="A1183" s="4">
        <v>45640</v>
      </c>
      <c r="B1183" s="5" t="s">
        <v>694</v>
      </c>
      <c r="C1183" s="5" t="s">
        <v>702</v>
      </c>
      <c r="D1183" s="5" t="s">
        <v>703</v>
      </c>
      <c r="E1183" s="5" t="s">
        <v>83</v>
      </c>
      <c r="F1183" s="5" t="str">
        <f>IF(OR(E1183="Large A Pharmacy", E1183="Large B Pharmacy", E1183="Medium Pharmacy", E1183="Small A Pharmacy", E1183="Small B Pharmacy", E1183="Small C Pharmacy"), "Retail Pharmacy",
IF(OR(E1183="Large A Traditional", E1183="Large B Traditional", E1183="Medium Traditional", E1183="Small A Traditional", E1183="Small B Traditional", E1183="Small C Traditional"), "Retail Traditional",
IF(OR(E1183="Semi WS Beauty", E1183="Semi WS Traditional"), "Wholesale",
IF(OR(E1183="New Beauty", E1183="New Pharmacy", E1183="New Traditional"), "Online / New",
IF(OR(E1183="Specialty", E1183="SubD A", E1183="SubD B"), "Specialty / Niche",
IF(E1183="Hyper", "Hyper", "Other"))))))</f>
        <v>Specialty / Niche</v>
      </c>
      <c r="G1183" s="5" t="s">
        <v>84</v>
      </c>
      <c r="H1183" s="5" t="s">
        <v>188</v>
      </c>
      <c r="I1183" s="5" t="s">
        <v>189</v>
      </c>
      <c r="J1183" s="5">
        <v>48</v>
      </c>
      <c r="K1183" s="5">
        <v>36</v>
      </c>
      <c r="L1183" s="5">
        <v>2749.32</v>
      </c>
      <c r="M1183" s="5"/>
      <c r="N1183" s="5" t="s">
        <v>695</v>
      </c>
      <c r="O1183" s="6">
        <f>Table1[[#This Row],[quantity]]*Table1[[#This Row],[amount]]</f>
        <v>98975.52</v>
      </c>
    </row>
    <row r="1184" spans="1:15" x14ac:dyDescent="0.35">
      <c r="A1184" s="4">
        <v>45642</v>
      </c>
      <c r="B1184" s="5" t="s">
        <v>694</v>
      </c>
      <c r="C1184" s="5" t="s">
        <v>546</v>
      </c>
      <c r="D1184" s="5" t="s">
        <v>547</v>
      </c>
      <c r="E1184" s="5" t="s">
        <v>152</v>
      </c>
      <c r="F1184" s="5" t="str">
        <f>IF(OR(E1184="Large A Pharmacy", E1184="Large B Pharmacy", E1184="Medium Pharmacy", E1184="Small A Pharmacy", E1184="Small B Pharmacy", E1184="Small C Pharmacy"), "Retail Pharmacy",
IF(OR(E1184="Large A Traditional", E1184="Large B Traditional", E1184="Medium Traditional", E1184="Small A Traditional", E1184="Small B Traditional", E1184="Small C Traditional"), "Retail Traditional",
IF(OR(E1184="Semi WS Beauty", E1184="Semi WS Traditional"), "Wholesale",
IF(OR(E1184="New Beauty", E1184="New Pharmacy", E1184="New Traditional"), "Online / New",
IF(OR(E1184="Specialty", E1184="SubD A", E1184="SubD B"), "Specialty / Niche",
IF(E1184="Hyper", "Hyper", "Other"))))))</f>
        <v>Specialty / Niche</v>
      </c>
      <c r="G1184" s="5" t="s">
        <v>153</v>
      </c>
      <c r="H1184" s="5" t="s">
        <v>28</v>
      </c>
      <c r="I1184" s="5" t="s">
        <v>592</v>
      </c>
      <c r="J1184" s="5">
        <v>72</v>
      </c>
      <c r="K1184" s="5">
        <v>24</v>
      </c>
      <c r="L1184" s="5">
        <v>5335.68</v>
      </c>
      <c r="M1184" s="5"/>
      <c r="N1184" s="5" t="s">
        <v>695</v>
      </c>
      <c r="O1184" s="6">
        <f>Table1[[#This Row],[quantity]]*Table1[[#This Row],[amount]]</f>
        <v>128056.32000000001</v>
      </c>
    </row>
    <row r="1185" spans="1:15" x14ac:dyDescent="0.35">
      <c r="A1185" s="4">
        <v>45642</v>
      </c>
      <c r="B1185" s="5" t="s">
        <v>694</v>
      </c>
      <c r="C1185" s="5" t="s">
        <v>546</v>
      </c>
      <c r="D1185" s="5" t="s">
        <v>547</v>
      </c>
      <c r="E1185" s="5" t="s">
        <v>152</v>
      </c>
      <c r="F1185" s="5" t="str">
        <f>IF(OR(E1185="Large A Pharmacy", E1185="Large B Pharmacy", E1185="Medium Pharmacy", E1185="Small A Pharmacy", E1185="Small B Pharmacy", E1185="Small C Pharmacy"), "Retail Pharmacy",
IF(OR(E1185="Large A Traditional", E1185="Large B Traditional", E1185="Medium Traditional", E1185="Small A Traditional", E1185="Small B Traditional", E1185="Small C Traditional"), "Retail Traditional",
IF(OR(E1185="Semi WS Beauty", E1185="Semi WS Traditional"), "Wholesale",
IF(OR(E1185="New Beauty", E1185="New Pharmacy", E1185="New Traditional"), "Online / New",
IF(OR(E1185="Specialty", E1185="SubD A", E1185="SubD B"), "Specialty / Niche",
IF(E1185="Hyper", "Hyper", "Other"))))))</f>
        <v>Specialty / Niche</v>
      </c>
      <c r="G1185" s="5" t="s">
        <v>153</v>
      </c>
      <c r="H1185" s="5" t="s">
        <v>548</v>
      </c>
      <c r="I1185" s="5" t="s">
        <v>619</v>
      </c>
      <c r="J1185" s="5">
        <v>72</v>
      </c>
      <c r="K1185" s="5">
        <v>24</v>
      </c>
      <c r="L1185" s="5">
        <v>1152</v>
      </c>
      <c r="M1185" s="5"/>
      <c r="N1185" s="5" t="s">
        <v>695</v>
      </c>
      <c r="O1185" s="6">
        <f>Table1[[#This Row],[quantity]]*Table1[[#This Row],[amount]]</f>
        <v>27648</v>
      </c>
    </row>
    <row r="1186" spans="1:15" x14ac:dyDescent="0.35">
      <c r="A1186" s="4">
        <v>45642</v>
      </c>
      <c r="B1186" s="5" t="s">
        <v>694</v>
      </c>
      <c r="C1186" s="5" t="s">
        <v>546</v>
      </c>
      <c r="D1186" s="5" t="s">
        <v>547</v>
      </c>
      <c r="E1186" s="5" t="s">
        <v>152</v>
      </c>
      <c r="F1186" s="5" t="str">
        <f>IF(OR(E1186="Large A Pharmacy", E1186="Large B Pharmacy", E1186="Medium Pharmacy", E1186="Small A Pharmacy", E1186="Small B Pharmacy", E1186="Small C Pharmacy"), "Retail Pharmacy",
IF(OR(E1186="Large A Traditional", E1186="Large B Traditional", E1186="Medium Traditional", E1186="Small A Traditional", E1186="Small B Traditional", E1186="Small C Traditional"), "Retail Traditional",
IF(OR(E1186="Semi WS Beauty", E1186="Semi WS Traditional"), "Wholesale",
IF(OR(E1186="New Beauty", E1186="New Pharmacy", E1186="New Traditional"), "Online / New",
IF(OR(E1186="Specialty", E1186="SubD A", E1186="SubD B"), "Specialty / Niche",
IF(E1186="Hyper", "Hyper", "Other"))))))</f>
        <v>Specialty / Niche</v>
      </c>
      <c r="G1186" s="5" t="s">
        <v>153</v>
      </c>
      <c r="H1186" s="5" t="s">
        <v>548</v>
      </c>
      <c r="I1186" s="5" t="s">
        <v>619</v>
      </c>
      <c r="J1186" s="5">
        <v>144</v>
      </c>
      <c r="K1186" s="5">
        <v>12</v>
      </c>
      <c r="L1186" s="5">
        <v>240</v>
      </c>
      <c r="M1186" s="5"/>
      <c r="N1186" s="5" t="s">
        <v>695</v>
      </c>
      <c r="O1186" s="6">
        <f>Table1[[#This Row],[quantity]]*Table1[[#This Row],[amount]]</f>
        <v>2880</v>
      </c>
    </row>
    <row r="1187" spans="1:15" x14ac:dyDescent="0.35">
      <c r="A1187" s="4">
        <v>45642</v>
      </c>
      <c r="B1187" s="5" t="s">
        <v>694</v>
      </c>
      <c r="C1187" s="5" t="s">
        <v>141</v>
      </c>
      <c r="D1187" s="5" t="s">
        <v>142</v>
      </c>
      <c r="E1187" s="5" t="s">
        <v>74</v>
      </c>
      <c r="F1187" s="5" t="str">
        <f>IF(OR(E1187="Large A Pharmacy", E1187="Large B Pharmacy", E1187="Medium Pharmacy", E1187="Small A Pharmacy", E1187="Small B Pharmacy", E1187="Small C Pharmacy"), "Retail Pharmacy",
IF(OR(E1187="Large A Traditional", E1187="Large B Traditional", E1187="Medium Traditional", E1187="Small A Traditional", E1187="Small B Traditional", E1187="Small C Traditional"), "Retail Traditional",
IF(OR(E1187="Semi WS Beauty", E1187="Semi WS Traditional"), "Wholesale",
IF(OR(E1187="New Beauty", E1187="New Pharmacy", E1187="New Traditional"), "Online / New",
IF(OR(E1187="Specialty", E1187="SubD A", E1187="SubD B"), "Specialty / Niche",
IF(E1187="Hyper", "Hyper", "Other"))))))</f>
        <v>Retail Pharmacy</v>
      </c>
      <c r="G1187" s="5" t="s">
        <v>143</v>
      </c>
      <c r="H1187" s="5" t="s">
        <v>548</v>
      </c>
      <c r="I1187" s="5" t="s">
        <v>549</v>
      </c>
      <c r="J1187" s="5">
        <v>144</v>
      </c>
      <c r="K1187" s="5">
        <v>12</v>
      </c>
      <c r="L1187" s="5">
        <v>1060.68</v>
      </c>
      <c r="M1187" s="5"/>
      <c r="N1187" s="5" t="s">
        <v>695</v>
      </c>
      <c r="O1187" s="6">
        <f>Table1[[#This Row],[quantity]]*Table1[[#This Row],[amount]]</f>
        <v>12728.16</v>
      </c>
    </row>
    <row r="1188" spans="1:15" x14ac:dyDescent="0.35">
      <c r="A1188" s="4">
        <v>45642</v>
      </c>
      <c r="B1188" s="5" t="s">
        <v>694</v>
      </c>
      <c r="C1188" s="5" t="s">
        <v>141</v>
      </c>
      <c r="D1188" s="5" t="s">
        <v>142</v>
      </c>
      <c r="E1188" s="5" t="s">
        <v>74</v>
      </c>
      <c r="F1188" s="5" t="str">
        <f>IF(OR(E1188="Large A Pharmacy", E1188="Large B Pharmacy", E1188="Medium Pharmacy", E1188="Small A Pharmacy", E1188="Small B Pharmacy", E1188="Small C Pharmacy"), "Retail Pharmacy",
IF(OR(E1188="Large A Traditional", E1188="Large B Traditional", E1188="Medium Traditional", E1188="Small A Traditional", E1188="Small B Traditional", E1188="Small C Traditional"), "Retail Traditional",
IF(OR(E1188="Semi WS Beauty", E1188="Semi WS Traditional"), "Wholesale",
IF(OR(E1188="New Beauty", E1188="New Pharmacy", E1188="New Traditional"), "Online / New",
IF(OR(E1188="Specialty", E1188="SubD A", E1188="SubD B"), "Specialty / Niche",
IF(E1188="Hyper", "Hyper", "Other"))))))</f>
        <v>Retail Pharmacy</v>
      </c>
      <c r="G1188" s="5" t="s">
        <v>143</v>
      </c>
      <c r="H1188" s="5" t="s">
        <v>64</v>
      </c>
      <c r="I1188" s="5" t="s">
        <v>154</v>
      </c>
      <c r="J1188" s="5">
        <v>24</v>
      </c>
      <c r="K1188" s="5">
        <v>72</v>
      </c>
      <c r="L1188" s="5">
        <v>14210.64</v>
      </c>
      <c r="M1188" s="5"/>
      <c r="N1188" s="5" t="s">
        <v>695</v>
      </c>
      <c r="O1188" s="6">
        <f>Table1[[#This Row],[quantity]]*Table1[[#This Row],[amount]]</f>
        <v>1023166.08</v>
      </c>
    </row>
    <row r="1189" spans="1:15" x14ac:dyDescent="0.35">
      <c r="A1189" s="4">
        <v>45642</v>
      </c>
      <c r="B1189" s="5" t="s">
        <v>694</v>
      </c>
      <c r="C1189" s="5" t="s">
        <v>141</v>
      </c>
      <c r="D1189" s="5" t="s">
        <v>142</v>
      </c>
      <c r="E1189" s="5" t="s">
        <v>74</v>
      </c>
      <c r="F1189" s="5" t="str">
        <f>IF(OR(E1189="Large A Pharmacy", E1189="Large B Pharmacy", E1189="Medium Pharmacy", E1189="Small A Pharmacy", E1189="Small B Pharmacy", E1189="Small C Pharmacy"), "Retail Pharmacy",
IF(OR(E1189="Large A Traditional", E1189="Large B Traditional", E1189="Medium Traditional", E1189="Small A Traditional", E1189="Small B Traditional", E1189="Small C Traditional"), "Retail Traditional",
IF(OR(E1189="Semi WS Beauty", E1189="Semi WS Traditional"), "Wholesale",
IF(OR(E1189="New Beauty", E1189="New Pharmacy", E1189="New Traditional"), "Online / New",
IF(OR(E1189="Specialty", E1189="SubD A", E1189="SubD B"), "Specialty / Niche",
IF(E1189="Hyper", "Hyper", "Other"))))))</f>
        <v>Retail Pharmacy</v>
      </c>
      <c r="G1189" s="5" t="s">
        <v>143</v>
      </c>
      <c r="H1189" s="5" t="s">
        <v>64</v>
      </c>
      <c r="I1189" s="5" t="s">
        <v>154</v>
      </c>
      <c r="J1189" s="5">
        <v>48</v>
      </c>
      <c r="K1189" s="5">
        <v>36</v>
      </c>
      <c r="L1189" s="5">
        <v>3567.6</v>
      </c>
      <c r="M1189" s="5"/>
      <c r="N1189" s="5" t="s">
        <v>695</v>
      </c>
      <c r="O1189" s="6">
        <f>Table1[[#This Row],[quantity]]*Table1[[#This Row],[amount]]</f>
        <v>128433.59999999999</v>
      </c>
    </row>
    <row r="1190" spans="1:15" x14ac:dyDescent="0.35">
      <c r="A1190" s="4">
        <v>45642</v>
      </c>
      <c r="B1190" s="5" t="s">
        <v>694</v>
      </c>
      <c r="C1190" s="5" t="s">
        <v>546</v>
      </c>
      <c r="D1190" s="5" t="s">
        <v>547</v>
      </c>
      <c r="E1190" s="5" t="s">
        <v>152</v>
      </c>
      <c r="F1190" s="5" t="str">
        <f>IF(OR(E1190="Large A Pharmacy", E1190="Large B Pharmacy", E1190="Medium Pharmacy", E1190="Small A Pharmacy", E1190="Small B Pharmacy", E1190="Small C Pharmacy"), "Retail Pharmacy",
IF(OR(E1190="Large A Traditional", E1190="Large B Traditional", E1190="Medium Traditional", E1190="Small A Traditional", E1190="Small B Traditional", E1190="Small C Traditional"), "Retail Traditional",
IF(OR(E1190="Semi WS Beauty", E1190="Semi WS Traditional"), "Wholesale",
IF(OR(E1190="New Beauty", E1190="New Pharmacy", E1190="New Traditional"), "Online / New",
IF(OR(E1190="Specialty", E1190="SubD A", E1190="SubD B"), "Specialty / Niche",
IF(E1190="Hyper", "Hyper", "Other"))))))</f>
        <v>Specialty / Niche</v>
      </c>
      <c r="G1190" s="5" t="s">
        <v>153</v>
      </c>
      <c r="H1190" s="5" t="s">
        <v>41</v>
      </c>
      <c r="I1190" s="5" t="s">
        <v>42</v>
      </c>
      <c r="J1190" s="5">
        <v>72</v>
      </c>
      <c r="K1190" s="5">
        <v>24</v>
      </c>
      <c r="L1190" s="5">
        <v>1000.08</v>
      </c>
      <c r="M1190" s="5"/>
      <c r="N1190" s="5" t="s">
        <v>695</v>
      </c>
      <c r="O1190" s="6">
        <f>Table1[[#This Row],[quantity]]*Table1[[#This Row],[amount]]</f>
        <v>24001.920000000002</v>
      </c>
    </row>
    <row r="1191" spans="1:15" x14ac:dyDescent="0.35">
      <c r="A1191" s="4">
        <v>45643</v>
      </c>
      <c r="B1191" s="5" t="s">
        <v>694</v>
      </c>
      <c r="C1191" s="5" t="s">
        <v>696</v>
      </c>
      <c r="D1191" s="5" t="s">
        <v>697</v>
      </c>
      <c r="E1191" s="5" t="s">
        <v>83</v>
      </c>
      <c r="F1191" s="5" t="str">
        <f>IF(OR(E1191="Large A Pharmacy", E1191="Large B Pharmacy", E1191="Medium Pharmacy", E1191="Small A Pharmacy", E1191="Small B Pharmacy", E1191="Small C Pharmacy"), "Retail Pharmacy",
IF(OR(E1191="Large A Traditional", E1191="Large B Traditional", E1191="Medium Traditional", E1191="Small A Traditional", E1191="Small B Traditional", E1191="Small C Traditional"), "Retail Traditional",
IF(OR(E1191="Semi WS Beauty", E1191="Semi WS Traditional"), "Wholesale",
IF(OR(E1191="New Beauty", E1191="New Pharmacy", E1191="New Traditional"), "Online / New",
IF(OR(E1191="Specialty", E1191="SubD A", E1191="SubD B"), "Specialty / Niche",
IF(E1191="Hyper", "Hyper", "Other"))))))</f>
        <v>Specialty / Niche</v>
      </c>
      <c r="G1191" s="5" t="s">
        <v>84</v>
      </c>
      <c r="H1191" s="5" t="s">
        <v>28</v>
      </c>
      <c r="I1191" s="5" t="s">
        <v>753</v>
      </c>
      <c r="J1191" s="5">
        <v>144</v>
      </c>
      <c r="K1191" s="5">
        <v>12</v>
      </c>
      <c r="L1191" s="5">
        <v>1038.8399999999999</v>
      </c>
      <c r="M1191" s="5"/>
      <c r="N1191" s="5" t="s">
        <v>146</v>
      </c>
      <c r="O1191" s="6">
        <f>Table1[[#This Row],[quantity]]*Table1[[#This Row],[amount]]</f>
        <v>12466.079999999998</v>
      </c>
    </row>
    <row r="1192" spans="1:15" x14ac:dyDescent="0.35">
      <c r="A1192" s="4">
        <v>45643</v>
      </c>
      <c r="B1192" s="5" t="s">
        <v>694</v>
      </c>
      <c r="C1192" s="5" t="s">
        <v>696</v>
      </c>
      <c r="D1192" s="5" t="s">
        <v>697</v>
      </c>
      <c r="E1192" s="5" t="s">
        <v>83</v>
      </c>
      <c r="F1192" s="5" t="str">
        <f>IF(OR(E1192="Large A Pharmacy", E1192="Large B Pharmacy", E1192="Medium Pharmacy", E1192="Small A Pharmacy", E1192="Small B Pharmacy", E1192="Small C Pharmacy"), "Retail Pharmacy",
IF(OR(E1192="Large A Traditional", E1192="Large B Traditional", E1192="Medium Traditional", E1192="Small A Traditional", E1192="Small B Traditional", E1192="Small C Traditional"), "Retail Traditional",
IF(OR(E1192="Semi WS Beauty", E1192="Semi WS Traditional"), "Wholesale",
IF(OR(E1192="New Beauty", E1192="New Pharmacy", E1192="New Traditional"), "Online / New",
IF(OR(E1192="Specialty", E1192="SubD A", E1192="SubD B"), "Specialty / Niche",
IF(E1192="Hyper", "Hyper", "Other"))))))</f>
        <v>Specialty / Niche</v>
      </c>
      <c r="G1192" s="5" t="s">
        <v>84</v>
      </c>
      <c r="H1192" s="5" t="s">
        <v>548</v>
      </c>
      <c r="I1192" s="5" t="s">
        <v>549</v>
      </c>
      <c r="J1192" s="5">
        <v>144</v>
      </c>
      <c r="K1192" s="5">
        <v>12</v>
      </c>
      <c r="L1192" s="5">
        <v>1060.68</v>
      </c>
      <c r="M1192" s="5"/>
      <c r="N1192" s="5" t="s">
        <v>146</v>
      </c>
      <c r="O1192" s="6">
        <f>Table1[[#This Row],[quantity]]*Table1[[#This Row],[amount]]</f>
        <v>12728.16</v>
      </c>
    </row>
    <row r="1193" spans="1:15" x14ac:dyDescent="0.35">
      <c r="A1193" s="4">
        <v>45643</v>
      </c>
      <c r="B1193" s="5" t="s">
        <v>694</v>
      </c>
      <c r="C1193" s="5" t="s">
        <v>696</v>
      </c>
      <c r="D1193" s="5" t="s">
        <v>697</v>
      </c>
      <c r="E1193" s="5" t="s">
        <v>83</v>
      </c>
      <c r="F1193" s="5" t="str">
        <f>IF(OR(E1193="Large A Pharmacy", E1193="Large B Pharmacy", E1193="Medium Pharmacy", E1193="Small A Pharmacy", E1193="Small B Pharmacy", E1193="Small C Pharmacy"), "Retail Pharmacy",
IF(OR(E1193="Large A Traditional", E1193="Large B Traditional", E1193="Medium Traditional", E1193="Small A Traditional", E1193="Small B Traditional", E1193="Small C Traditional"), "Retail Traditional",
IF(OR(E1193="Semi WS Beauty", E1193="Semi WS Traditional"), "Wholesale",
IF(OR(E1193="New Beauty", E1193="New Pharmacy", E1193="New Traditional"), "Online / New",
IF(OR(E1193="Specialty", E1193="SubD A", E1193="SubD B"), "Specialty / Niche",
IF(E1193="Hyper", "Hyper", "Other"))))))</f>
        <v>Specialty / Niche</v>
      </c>
      <c r="G1193" s="5" t="s">
        <v>84</v>
      </c>
      <c r="H1193" s="5" t="s">
        <v>617</v>
      </c>
      <c r="I1193" s="5" t="s">
        <v>618</v>
      </c>
      <c r="J1193" s="5">
        <v>144</v>
      </c>
      <c r="K1193" s="5">
        <v>12</v>
      </c>
      <c r="L1193" s="5">
        <v>428.52</v>
      </c>
      <c r="M1193" s="5"/>
      <c r="N1193" s="5" t="s">
        <v>146</v>
      </c>
      <c r="O1193" s="6">
        <f>Table1[[#This Row],[quantity]]*Table1[[#This Row],[amount]]</f>
        <v>5142.24</v>
      </c>
    </row>
    <row r="1194" spans="1:15" x14ac:dyDescent="0.35">
      <c r="A1194" s="4">
        <v>45644</v>
      </c>
      <c r="B1194" s="5" t="s">
        <v>694</v>
      </c>
      <c r="C1194" s="5" t="s">
        <v>706</v>
      </c>
      <c r="D1194" s="5" t="s">
        <v>707</v>
      </c>
      <c r="E1194" s="5" t="s">
        <v>83</v>
      </c>
      <c r="F1194" s="5" t="str">
        <f>IF(OR(E1194="Large A Pharmacy", E1194="Large B Pharmacy", E1194="Medium Pharmacy", E1194="Small A Pharmacy", E1194="Small B Pharmacy", E1194="Small C Pharmacy"), "Retail Pharmacy",
IF(OR(E1194="Large A Traditional", E1194="Large B Traditional", E1194="Medium Traditional", E1194="Small A Traditional", E1194="Small B Traditional", E1194="Small C Traditional"), "Retail Traditional",
IF(OR(E1194="Semi WS Beauty", E1194="Semi WS Traditional"), "Wholesale",
IF(OR(E1194="New Beauty", E1194="New Pharmacy", E1194="New Traditional"), "Online / New",
IF(OR(E1194="Specialty", E1194="SubD A", E1194="SubD B"), "Specialty / Niche",
IF(E1194="Hyper", "Hyper", "Other"))))))</f>
        <v>Specialty / Niche</v>
      </c>
      <c r="G1194" s="5" t="s">
        <v>84</v>
      </c>
      <c r="H1194" s="5" t="s">
        <v>28</v>
      </c>
      <c r="I1194" s="5" t="s">
        <v>753</v>
      </c>
      <c r="J1194" s="5">
        <v>144</v>
      </c>
      <c r="K1194" s="5">
        <v>12</v>
      </c>
      <c r="L1194" s="5">
        <v>504.96</v>
      </c>
      <c r="M1194" s="5"/>
      <c r="N1194" s="5" t="s">
        <v>146</v>
      </c>
      <c r="O1194" s="6">
        <f>Table1[[#This Row],[quantity]]*Table1[[#This Row],[amount]]</f>
        <v>6059.5199999999995</v>
      </c>
    </row>
    <row r="1195" spans="1:15" x14ac:dyDescent="0.35">
      <c r="A1195" s="4">
        <v>45644</v>
      </c>
      <c r="B1195" s="5" t="s">
        <v>694</v>
      </c>
      <c r="C1195" s="5" t="s">
        <v>706</v>
      </c>
      <c r="D1195" s="5" t="s">
        <v>707</v>
      </c>
      <c r="E1195" s="5" t="s">
        <v>83</v>
      </c>
      <c r="F1195" s="5" t="str">
        <f>IF(OR(E1195="Large A Pharmacy", E1195="Large B Pharmacy", E1195="Medium Pharmacy", E1195="Small A Pharmacy", E1195="Small B Pharmacy", E1195="Small C Pharmacy"), "Retail Pharmacy",
IF(OR(E1195="Large A Traditional", E1195="Large B Traditional", E1195="Medium Traditional", E1195="Small A Traditional", E1195="Small B Traditional", E1195="Small C Traditional"), "Retail Traditional",
IF(OR(E1195="Semi WS Beauty", E1195="Semi WS Traditional"), "Wholesale",
IF(OR(E1195="New Beauty", E1195="New Pharmacy", E1195="New Traditional"), "Online / New",
IF(OR(E1195="Specialty", E1195="SubD A", E1195="SubD B"), "Specialty / Niche",
IF(E1195="Hyper", "Hyper", "Other"))))))</f>
        <v>Specialty / Niche</v>
      </c>
      <c r="G1195" s="5" t="s">
        <v>84</v>
      </c>
      <c r="H1195" s="5" t="s">
        <v>548</v>
      </c>
      <c r="I1195" s="5" t="s">
        <v>549</v>
      </c>
      <c r="J1195" s="5">
        <v>144</v>
      </c>
      <c r="K1195" s="5">
        <v>12</v>
      </c>
      <c r="L1195" s="5">
        <v>525</v>
      </c>
      <c r="M1195" s="5"/>
      <c r="N1195" s="5" t="s">
        <v>146</v>
      </c>
      <c r="O1195" s="6">
        <f>Table1[[#This Row],[quantity]]*Table1[[#This Row],[amount]]</f>
        <v>6300</v>
      </c>
    </row>
    <row r="1196" spans="1:15" x14ac:dyDescent="0.35">
      <c r="A1196" s="4">
        <v>45644</v>
      </c>
      <c r="B1196" s="5" t="s">
        <v>694</v>
      </c>
      <c r="C1196" s="5" t="s">
        <v>706</v>
      </c>
      <c r="D1196" s="5" t="s">
        <v>707</v>
      </c>
      <c r="E1196" s="5" t="s">
        <v>83</v>
      </c>
      <c r="F1196" s="5" t="str">
        <f>IF(OR(E1196="Large A Pharmacy", E1196="Large B Pharmacy", E1196="Medium Pharmacy", E1196="Small A Pharmacy", E1196="Small B Pharmacy", E1196="Small C Pharmacy"), "Retail Pharmacy",
IF(OR(E1196="Large A Traditional", E1196="Large B Traditional", E1196="Medium Traditional", E1196="Small A Traditional", E1196="Small B Traditional", E1196="Small C Traditional"), "Retail Traditional",
IF(OR(E1196="Semi WS Beauty", E1196="Semi WS Traditional"), "Wholesale",
IF(OR(E1196="New Beauty", E1196="New Pharmacy", E1196="New Traditional"), "Online / New",
IF(OR(E1196="Specialty", E1196="SubD A", E1196="SubD B"), "Specialty / Niche",
IF(E1196="Hyper", "Hyper", "Other"))))))</f>
        <v>Specialty / Niche</v>
      </c>
      <c r="G1196" s="5" t="s">
        <v>84</v>
      </c>
      <c r="H1196" s="5" t="s">
        <v>548</v>
      </c>
      <c r="I1196" s="5" t="s">
        <v>549</v>
      </c>
      <c r="J1196" s="5">
        <v>144</v>
      </c>
      <c r="K1196" s="5">
        <v>12</v>
      </c>
      <c r="L1196" s="5">
        <v>1060.68</v>
      </c>
      <c r="M1196" s="5"/>
      <c r="N1196" s="5" t="s">
        <v>146</v>
      </c>
      <c r="O1196" s="6">
        <f>Table1[[#This Row],[quantity]]*Table1[[#This Row],[amount]]</f>
        <v>12728.16</v>
      </c>
    </row>
    <row r="1197" spans="1:15" x14ac:dyDescent="0.35">
      <c r="A1197" s="4">
        <v>45645</v>
      </c>
      <c r="B1197" s="5" t="s">
        <v>694</v>
      </c>
      <c r="C1197" s="5" t="s">
        <v>543</v>
      </c>
      <c r="D1197" s="5" t="s">
        <v>544</v>
      </c>
      <c r="E1197" s="5" t="s">
        <v>83</v>
      </c>
      <c r="F1197" s="5" t="str">
        <f>IF(OR(E1197="Large A Pharmacy", E1197="Large B Pharmacy", E1197="Medium Pharmacy", E1197="Small A Pharmacy", E1197="Small B Pharmacy", E1197="Small C Pharmacy"), "Retail Pharmacy",
IF(OR(E1197="Large A Traditional", E1197="Large B Traditional", E1197="Medium Traditional", E1197="Small A Traditional", E1197="Small B Traditional", E1197="Small C Traditional"), "Retail Traditional",
IF(OR(E1197="Semi WS Beauty", E1197="Semi WS Traditional"), "Wholesale",
IF(OR(E1197="New Beauty", E1197="New Pharmacy", E1197="New Traditional"), "Online / New",
IF(OR(E1197="Specialty", E1197="SubD A", E1197="SubD B"), "Specialty / Niche",
IF(E1197="Hyper", "Hyper", "Other"))))))</f>
        <v>Specialty / Niche</v>
      </c>
      <c r="G1197" s="5" t="s">
        <v>84</v>
      </c>
      <c r="H1197" s="5" t="s">
        <v>130</v>
      </c>
      <c r="I1197" s="5" t="s">
        <v>131</v>
      </c>
      <c r="J1197" s="5">
        <v>24</v>
      </c>
      <c r="K1197" s="5">
        <v>72</v>
      </c>
      <c r="L1197" s="5">
        <v>5666.4</v>
      </c>
      <c r="M1197" s="5"/>
      <c r="N1197" s="5" t="s">
        <v>146</v>
      </c>
      <c r="O1197" s="6">
        <f>Table1[[#This Row],[quantity]]*Table1[[#This Row],[amount]]</f>
        <v>407980.79999999999</v>
      </c>
    </row>
    <row r="1198" spans="1:15" x14ac:dyDescent="0.35">
      <c r="A1198" s="4">
        <v>45646</v>
      </c>
      <c r="B1198" s="5" t="s">
        <v>694</v>
      </c>
      <c r="C1198" s="5" t="s">
        <v>702</v>
      </c>
      <c r="D1198" s="5" t="s">
        <v>703</v>
      </c>
      <c r="E1198" s="5" t="s">
        <v>83</v>
      </c>
      <c r="F1198" s="5" t="str">
        <f>IF(OR(E1198="Large A Pharmacy", E1198="Large B Pharmacy", E1198="Medium Pharmacy", E1198="Small A Pharmacy", E1198="Small B Pharmacy", E1198="Small C Pharmacy"), "Retail Pharmacy",
IF(OR(E1198="Large A Traditional", E1198="Large B Traditional", E1198="Medium Traditional", E1198="Small A Traditional", E1198="Small B Traditional", E1198="Small C Traditional"), "Retail Traditional",
IF(OR(E1198="Semi WS Beauty", E1198="Semi WS Traditional"), "Wholesale",
IF(OR(E1198="New Beauty", E1198="New Pharmacy", E1198="New Traditional"), "Online / New",
IF(OR(E1198="Specialty", E1198="SubD A", E1198="SubD B"), "Specialty / Niche",
IF(E1198="Hyper", "Hyper", "Other"))))))</f>
        <v>Specialty / Niche</v>
      </c>
      <c r="G1198" s="5" t="s">
        <v>84</v>
      </c>
      <c r="H1198" s="5" t="s">
        <v>28</v>
      </c>
      <c r="I1198" s="5" t="s">
        <v>85</v>
      </c>
      <c r="J1198" s="5">
        <v>72</v>
      </c>
      <c r="K1198" s="5">
        <v>24</v>
      </c>
      <c r="L1198" s="5">
        <v>6407.28</v>
      </c>
      <c r="M1198" s="5"/>
      <c r="N1198" s="5" t="s">
        <v>146</v>
      </c>
      <c r="O1198" s="6">
        <f>Table1[[#This Row],[quantity]]*Table1[[#This Row],[amount]]</f>
        <v>153774.72</v>
      </c>
    </row>
    <row r="1199" spans="1:15" x14ac:dyDescent="0.35">
      <c r="A1199" s="4">
        <v>45646</v>
      </c>
      <c r="B1199" s="5" t="s">
        <v>694</v>
      </c>
      <c r="C1199" s="5" t="s">
        <v>704</v>
      </c>
      <c r="D1199" s="5" t="s">
        <v>705</v>
      </c>
      <c r="E1199" s="5" t="s">
        <v>83</v>
      </c>
      <c r="F1199" s="5" t="str">
        <f>IF(OR(E1199="Large A Pharmacy", E1199="Large B Pharmacy", E1199="Medium Pharmacy", E1199="Small A Pharmacy", E1199="Small B Pharmacy", E1199="Small C Pharmacy"), "Retail Pharmacy",
IF(OR(E1199="Large A Traditional", E1199="Large B Traditional", E1199="Medium Traditional", E1199="Small A Traditional", E1199="Small B Traditional", E1199="Small C Traditional"), "Retail Traditional",
IF(OR(E1199="Semi WS Beauty", E1199="Semi WS Traditional"), "Wholesale",
IF(OR(E1199="New Beauty", E1199="New Pharmacy", E1199="New Traditional"), "Online / New",
IF(OR(E1199="Specialty", E1199="SubD A", E1199="SubD B"), "Specialty / Niche",
IF(E1199="Hyper", "Hyper", "Other"))))))</f>
        <v>Specialty / Niche</v>
      </c>
      <c r="G1199" s="5" t="s">
        <v>84</v>
      </c>
      <c r="H1199" s="5" t="s">
        <v>548</v>
      </c>
      <c r="I1199" s="5" t="s">
        <v>549</v>
      </c>
      <c r="J1199" s="5">
        <v>144</v>
      </c>
      <c r="K1199" s="5">
        <v>12</v>
      </c>
      <c r="L1199" s="5">
        <v>1060.68</v>
      </c>
      <c r="M1199" s="5"/>
      <c r="N1199" s="5" t="s">
        <v>146</v>
      </c>
      <c r="O1199" s="6">
        <f>Table1[[#This Row],[quantity]]*Table1[[#This Row],[amount]]</f>
        <v>12728.16</v>
      </c>
    </row>
    <row r="1200" spans="1:15" x14ac:dyDescent="0.35">
      <c r="A1200" s="4">
        <v>45646</v>
      </c>
      <c r="B1200" s="5" t="s">
        <v>694</v>
      </c>
      <c r="C1200" s="5" t="s">
        <v>702</v>
      </c>
      <c r="D1200" s="5" t="s">
        <v>703</v>
      </c>
      <c r="E1200" s="5" t="s">
        <v>83</v>
      </c>
      <c r="F1200" s="5" t="str">
        <f>IF(OR(E1200="Large A Pharmacy", E1200="Large B Pharmacy", E1200="Medium Pharmacy", E1200="Small A Pharmacy", E1200="Small B Pharmacy", E1200="Small C Pharmacy"), "Retail Pharmacy",
IF(OR(E1200="Large A Traditional", E1200="Large B Traditional", E1200="Medium Traditional", E1200="Small A Traditional", E1200="Small B Traditional", E1200="Small C Traditional"), "Retail Traditional",
IF(OR(E1200="Semi WS Beauty", E1200="Semi WS Traditional"), "Wholesale",
IF(OR(E1200="New Beauty", E1200="New Pharmacy", E1200="New Traditional"), "Online / New",
IF(OR(E1200="Specialty", E1200="SubD A", E1200="SubD B"), "Specialty / Niche",
IF(E1200="Hyper", "Hyper", "Other"))))))</f>
        <v>Specialty / Niche</v>
      </c>
      <c r="G1200" s="5" t="s">
        <v>84</v>
      </c>
      <c r="H1200" s="5" t="s">
        <v>20</v>
      </c>
      <c r="I1200" s="5" t="s">
        <v>21</v>
      </c>
      <c r="J1200" s="5">
        <v>72</v>
      </c>
      <c r="K1200" s="5">
        <v>24</v>
      </c>
      <c r="L1200" s="5">
        <v>5767.92</v>
      </c>
      <c r="M1200" s="5"/>
      <c r="N1200" s="5" t="s">
        <v>146</v>
      </c>
      <c r="O1200" s="6">
        <f>Table1[[#This Row],[quantity]]*Table1[[#This Row],[amount]]</f>
        <v>138430.08000000002</v>
      </c>
    </row>
    <row r="1201" spans="1:15" x14ac:dyDescent="0.35">
      <c r="A1201" s="4">
        <v>45640</v>
      </c>
      <c r="B1201" s="5" t="s">
        <v>694</v>
      </c>
      <c r="C1201" s="5" t="s">
        <v>658</v>
      </c>
      <c r="D1201" s="5" t="s">
        <v>659</v>
      </c>
      <c r="E1201" s="5" t="s">
        <v>152</v>
      </c>
      <c r="F1201" s="5" t="str">
        <f>IF(OR(E1201="Large A Pharmacy", E1201="Large B Pharmacy", E1201="Medium Pharmacy", E1201="Small A Pharmacy", E1201="Small B Pharmacy", E1201="Small C Pharmacy"), "Retail Pharmacy",
IF(OR(E1201="Large A Traditional", E1201="Large B Traditional", E1201="Medium Traditional", E1201="Small A Traditional", E1201="Small B Traditional", E1201="Small C Traditional"), "Retail Traditional",
IF(OR(E1201="Semi WS Beauty", E1201="Semi WS Traditional"), "Wholesale",
IF(OR(E1201="New Beauty", E1201="New Pharmacy", E1201="New Traditional"), "Online / New",
IF(OR(E1201="Specialty", E1201="SubD A", E1201="SubD B"), "Specialty / Niche",
IF(E1201="Hyper", "Hyper", "Other"))))))</f>
        <v>Specialty / Niche</v>
      </c>
      <c r="G1201" s="5" t="s">
        <v>153</v>
      </c>
      <c r="H1201" s="5" t="s">
        <v>64</v>
      </c>
      <c r="I1201" s="5" t="s">
        <v>65</v>
      </c>
      <c r="J1201" s="5">
        <v>30</v>
      </c>
      <c r="K1201" s="5">
        <v>60</v>
      </c>
      <c r="L1201" s="5">
        <v>6487.2</v>
      </c>
      <c r="M1201" s="5"/>
      <c r="N1201" s="5" t="s">
        <v>695</v>
      </c>
      <c r="O1201" s="6">
        <f>Table1[[#This Row],[quantity]]*Table1[[#This Row],[amount]]</f>
        <v>389232</v>
      </c>
    </row>
    <row r="1202" spans="1:15" x14ac:dyDescent="0.35">
      <c r="A1202" s="4">
        <v>45640</v>
      </c>
      <c r="B1202" s="5" t="s">
        <v>694</v>
      </c>
      <c r="C1202" s="5" t="s">
        <v>702</v>
      </c>
      <c r="D1202" s="5" t="s">
        <v>703</v>
      </c>
      <c r="E1202" s="5" t="s">
        <v>83</v>
      </c>
      <c r="F1202" s="5" t="str">
        <f>IF(OR(E1202="Large A Pharmacy", E1202="Large B Pharmacy", E1202="Medium Pharmacy", E1202="Small A Pharmacy", E1202="Small B Pharmacy", E1202="Small C Pharmacy"), "Retail Pharmacy",
IF(OR(E1202="Large A Traditional", E1202="Large B Traditional", E1202="Medium Traditional", E1202="Small A Traditional", E1202="Small B Traditional", E1202="Small C Traditional"), "Retail Traditional",
IF(OR(E1202="Semi WS Beauty", E1202="Semi WS Traditional"), "Wholesale",
IF(OR(E1202="New Beauty", E1202="New Pharmacy", E1202="New Traditional"), "Online / New",
IF(OR(E1202="Specialty", E1202="SubD A", E1202="SubD B"), "Specialty / Niche",
IF(E1202="Hyper", "Hyper", "Other"))))))</f>
        <v>Specialty / Niche</v>
      </c>
      <c r="G1202" s="5" t="s">
        <v>84</v>
      </c>
      <c r="H1202" s="5" t="s">
        <v>64</v>
      </c>
      <c r="I1202" s="5" t="s">
        <v>65</v>
      </c>
      <c r="J1202" s="5">
        <v>30</v>
      </c>
      <c r="K1202" s="5">
        <v>60</v>
      </c>
      <c r="L1202" s="5">
        <v>8648.4</v>
      </c>
      <c r="M1202" s="5"/>
      <c r="N1202" s="5" t="s">
        <v>695</v>
      </c>
      <c r="O1202" s="6">
        <f>Table1[[#This Row],[quantity]]*Table1[[#This Row],[amount]]</f>
        <v>518904</v>
      </c>
    </row>
    <row r="1203" spans="1:15" x14ac:dyDescent="0.35">
      <c r="A1203" s="4">
        <v>45643</v>
      </c>
      <c r="B1203" s="5" t="s">
        <v>694</v>
      </c>
      <c r="C1203" s="5" t="s">
        <v>696</v>
      </c>
      <c r="D1203" s="5" t="s">
        <v>697</v>
      </c>
      <c r="E1203" s="5" t="s">
        <v>83</v>
      </c>
      <c r="F1203" s="5" t="str">
        <f>IF(OR(E1203="Large A Pharmacy", E1203="Large B Pharmacy", E1203="Medium Pharmacy", E1203="Small A Pharmacy", E1203="Small B Pharmacy", E1203="Small C Pharmacy"), "Retail Pharmacy",
IF(OR(E1203="Large A Traditional", E1203="Large B Traditional", E1203="Medium Traditional", E1203="Small A Traditional", E1203="Small B Traditional", E1203="Small C Traditional"), "Retail Traditional",
IF(OR(E1203="Semi WS Beauty", E1203="Semi WS Traditional"), "Wholesale",
IF(OR(E1203="New Beauty", E1203="New Pharmacy", E1203="New Traditional"), "Online / New",
IF(OR(E1203="Specialty", E1203="SubD A", E1203="SubD B"), "Specialty / Niche",
IF(E1203="Hyper", "Hyper", "Other"))))))</f>
        <v>Specialty / Niche</v>
      </c>
      <c r="G1203" s="5" t="s">
        <v>84</v>
      </c>
      <c r="H1203" s="5" t="s">
        <v>64</v>
      </c>
      <c r="I1203" s="5" t="s">
        <v>65</v>
      </c>
      <c r="J1203" s="5">
        <v>30</v>
      </c>
      <c r="K1203" s="5">
        <v>60</v>
      </c>
      <c r="L1203" s="5">
        <v>6487.2</v>
      </c>
      <c r="M1203" s="5"/>
      <c r="N1203" s="5" t="s">
        <v>146</v>
      </c>
      <c r="O1203" s="6">
        <f>Table1[[#This Row],[quantity]]*Table1[[#This Row],[amount]]</f>
        <v>389232</v>
      </c>
    </row>
    <row r="1204" spans="1:15" x14ac:dyDescent="0.35">
      <c r="A1204" s="4">
        <v>45643</v>
      </c>
      <c r="B1204" s="5" t="s">
        <v>694</v>
      </c>
      <c r="C1204" s="5" t="s">
        <v>543</v>
      </c>
      <c r="D1204" s="5" t="s">
        <v>544</v>
      </c>
      <c r="E1204" s="5" t="s">
        <v>83</v>
      </c>
      <c r="F1204" s="5" t="str">
        <f>IF(OR(E1204="Large A Pharmacy", E1204="Large B Pharmacy", E1204="Medium Pharmacy", E1204="Small A Pharmacy", E1204="Small B Pharmacy", E1204="Small C Pharmacy"), "Retail Pharmacy",
IF(OR(E1204="Large A Traditional", E1204="Large B Traditional", E1204="Medium Traditional", E1204="Small A Traditional", E1204="Small B Traditional", E1204="Small C Traditional"), "Retail Traditional",
IF(OR(E1204="Semi WS Beauty", E1204="Semi WS Traditional"), "Wholesale",
IF(OR(E1204="New Beauty", E1204="New Pharmacy", E1204="New Traditional"), "Online / New",
IF(OR(E1204="Specialty", E1204="SubD A", E1204="SubD B"), "Specialty / Niche",
IF(E1204="Hyper", "Hyper", "Other"))))))</f>
        <v>Specialty / Niche</v>
      </c>
      <c r="G1204" s="5" t="s">
        <v>84</v>
      </c>
      <c r="H1204" s="5" t="s">
        <v>28</v>
      </c>
      <c r="I1204" s="5" t="s">
        <v>29</v>
      </c>
      <c r="J1204" s="5">
        <v>80</v>
      </c>
      <c r="K1204" s="5">
        <v>24</v>
      </c>
      <c r="L1204" s="5">
        <v>1663.92</v>
      </c>
      <c r="M1204" s="5"/>
      <c r="N1204" s="5" t="s">
        <v>146</v>
      </c>
      <c r="O1204" s="6">
        <f>Table1[[#This Row],[quantity]]*Table1[[#This Row],[amount]]</f>
        <v>39934.080000000002</v>
      </c>
    </row>
    <row r="1205" spans="1:15" x14ac:dyDescent="0.35">
      <c r="A1205" s="4">
        <v>45646</v>
      </c>
      <c r="B1205" s="5" t="s">
        <v>694</v>
      </c>
      <c r="C1205" s="5" t="s">
        <v>702</v>
      </c>
      <c r="D1205" s="5" t="s">
        <v>703</v>
      </c>
      <c r="E1205" s="5" t="s">
        <v>83</v>
      </c>
      <c r="F1205" s="5" t="str">
        <f>IF(OR(E1205="Large A Pharmacy", E1205="Large B Pharmacy", E1205="Medium Pharmacy", E1205="Small A Pharmacy", E1205="Small B Pharmacy", E1205="Small C Pharmacy"), "Retail Pharmacy",
IF(OR(E1205="Large A Traditional", E1205="Large B Traditional", E1205="Medium Traditional", E1205="Small A Traditional", E1205="Small B Traditional", E1205="Small C Traditional"), "Retail Traditional",
IF(OR(E1205="Semi WS Beauty", E1205="Semi WS Traditional"), "Wholesale",
IF(OR(E1205="New Beauty", E1205="New Pharmacy", E1205="New Traditional"), "Online / New",
IF(OR(E1205="Specialty", E1205="SubD A", E1205="SubD B"), "Specialty / Niche",
IF(E1205="Hyper", "Hyper", "Other"))))))</f>
        <v>Specialty / Niche</v>
      </c>
      <c r="G1205" s="5" t="s">
        <v>84</v>
      </c>
      <c r="H1205" s="5" t="s">
        <v>28</v>
      </c>
      <c r="I1205" s="5" t="s">
        <v>29</v>
      </c>
      <c r="J1205" s="5">
        <v>80</v>
      </c>
      <c r="K1205" s="5">
        <v>24</v>
      </c>
      <c r="L1205" s="5">
        <v>1663.92</v>
      </c>
      <c r="M1205" s="5"/>
      <c r="N1205" s="5" t="s">
        <v>146</v>
      </c>
      <c r="O1205" s="6">
        <f>Table1[[#This Row],[quantity]]*Table1[[#This Row],[amount]]</f>
        <v>39934.080000000002</v>
      </c>
    </row>
    <row r="1206" spans="1:15" x14ac:dyDescent="0.35">
      <c r="A1206" s="4">
        <v>45643</v>
      </c>
      <c r="B1206" s="5" t="s">
        <v>694</v>
      </c>
      <c r="C1206" s="5" t="s">
        <v>543</v>
      </c>
      <c r="D1206" s="5" t="s">
        <v>544</v>
      </c>
      <c r="E1206" s="5" t="s">
        <v>83</v>
      </c>
      <c r="F1206" s="5" t="str">
        <f>IF(OR(E1206="Large A Pharmacy", E1206="Large B Pharmacy", E1206="Medium Pharmacy", E1206="Small A Pharmacy", E1206="Small B Pharmacy", E1206="Small C Pharmacy"), "Retail Pharmacy",
IF(OR(E1206="Large A Traditional", E1206="Large B Traditional", E1206="Medium Traditional", E1206="Small A Traditional", E1206="Small B Traditional", E1206="Small C Traditional"), "Retail Traditional",
IF(OR(E1206="Semi WS Beauty", E1206="Semi WS Traditional"), "Wholesale",
IF(OR(E1206="New Beauty", E1206="New Pharmacy", E1206="New Traditional"), "Online / New",
IF(OR(E1206="Specialty", E1206="SubD A", E1206="SubD B"), "Specialty / Niche",
IF(E1206="Hyper", "Hyper", "Other"))))))</f>
        <v>Specialty / Niche</v>
      </c>
      <c r="G1206" s="5" t="s">
        <v>84</v>
      </c>
      <c r="H1206" s="5" t="s">
        <v>28</v>
      </c>
      <c r="I1206" s="5" t="s">
        <v>521</v>
      </c>
      <c r="J1206" s="5">
        <v>200</v>
      </c>
      <c r="K1206" s="5">
        <v>10</v>
      </c>
      <c r="L1206" s="5">
        <v>5580.4</v>
      </c>
      <c r="M1206" s="5"/>
      <c r="N1206" s="5" t="s">
        <v>146</v>
      </c>
      <c r="O1206" s="6">
        <f>Table1[[#This Row],[quantity]]*Table1[[#This Row],[amount]]</f>
        <v>55804</v>
      </c>
    </row>
    <row r="1207" spans="1:15" x14ac:dyDescent="0.35">
      <c r="A1207" s="4">
        <v>45640</v>
      </c>
      <c r="B1207" s="5" t="s">
        <v>694</v>
      </c>
      <c r="C1207" s="5" t="s">
        <v>658</v>
      </c>
      <c r="D1207" s="5" t="s">
        <v>659</v>
      </c>
      <c r="E1207" s="5" t="s">
        <v>152</v>
      </c>
      <c r="F1207" s="5" t="str">
        <f>IF(OR(E1207="Large A Pharmacy", E1207="Large B Pharmacy", E1207="Medium Pharmacy", E1207="Small A Pharmacy", E1207="Small B Pharmacy", E1207="Small C Pharmacy"), "Retail Pharmacy",
IF(OR(E1207="Large A Traditional", E1207="Large B Traditional", E1207="Medium Traditional", E1207="Small A Traditional", E1207="Small B Traditional", E1207="Small C Traditional"), "Retail Traditional",
IF(OR(E1207="Semi WS Beauty", E1207="Semi WS Traditional"), "Wholesale",
IF(OR(E1207="New Beauty", E1207="New Pharmacy", E1207="New Traditional"), "Online / New",
IF(OR(E1207="Specialty", E1207="SubD A", E1207="SubD B"), "Specialty / Niche",
IF(E1207="Hyper", "Hyper", "Other"))))))</f>
        <v>Specialty / Niche</v>
      </c>
      <c r="G1207" s="5" t="s">
        <v>153</v>
      </c>
      <c r="H1207" s="5" t="s">
        <v>20</v>
      </c>
      <c r="I1207" s="5" t="s">
        <v>563</v>
      </c>
      <c r="J1207" s="5">
        <v>32</v>
      </c>
      <c r="K1207" s="5">
        <v>64</v>
      </c>
      <c r="L1207" s="5">
        <v>11214.08</v>
      </c>
      <c r="M1207" s="5"/>
      <c r="N1207" s="5" t="s">
        <v>695</v>
      </c>
      <c r="O1207" s="6">
        <f>Table1[[#This Row],[quantity]]*Table1[[#This Row],[amount]]</f>
        <v>717701.12</v>
      </c>
    </row>
    <row r="1208" spans="1:15" x14ac:dyDescent="0.35">
      <c r="A1208" s="4">
        <v>45640</v>
      </c>
      <c r="B1208" s="5" t="s">
        <v>694</v>
      </c>
      <c r="C1208" s="5" t="s">
        <v>702</v>
      </c>
      <c r="D1208" s="5" t="s">
        <v>703</v>
      </c>
      <c r="E1208" s="5" t="s">
        <v>83</v>
      </c>
      <c r="F1208" s="5" t="str">
        <f>IF(OR(E1208="Large A Pharmacy", E1208="Large B Pharmacy", E1208="Medium Pharmacy", E1208="Small A Pharmacy", E1208="Small B Pharmacy", E1208="Small C Pharmacy"), "Retail Pharmacy",
IF(OR(E1208="Large A Traditional", E1208="Large B Traditional", E1208="Medium Traditional", E1208="Small A Traditional", E1208="Small B Traditional", E1208="Small C Traditional"), "Retail Traditional",
IF(OR(E1208="Semi WS Beauty", E1208="Semi WS Traditional"), "Wholesale",
IF(OR(E1208="New Beauty", E1208="New Pharmacy", E1208="New Traditional"), "Online / New",
IF(OR(E1208="Specialty", E1208="SubD A", E1208="SubD B"), "Specialty / Niche",
IF(E1208="Hyper", "Hyper", "Other"))))))</f>
        <v>Specialty / Niche</v>
      </c>
      <c r="G1208" s="5" t="s">
        <v>84</v>
      </c>
      <c r="H1208" s="5" t="s">
        <v>130</v>
      </c>
      <c r="I1208" s="5" t="s">
        <v>156</v>
      </c>
      <c r="J1208" s="5">
        <v>48</v>
      </c>
      <c r="K1208" s="5">
        <v>44</v>
      </c>
      <c r="L1208" s="5">
        <v>3666.96</v>
      </c>
      <c r="M1208" s="5"/>
      <c r="N1208" s="5" t="s">
        <v>695</v>
      </c>
      <c r="O1208" s="6">
        <f>Table1[[#This Row],[quantity]]*Table1[[#This Row],[amount]]</f>
        <v>161346.23999999999</v>
      </c>
    </row>
    <row r="1209" spans="1:15" x14ac:dyDescent="0.35">
      <c r="A1209" s="4">
        <v>45640</v>
      </c>
      <c r="B1209" s="5" t="s">
        <v>694</v>
      </c>
      <c r="C1209" s="5" t="s">
        <v>754</v>
      </c>
      <c r="D1209" s="5" t="s">
        <v>755</v>
      </c>
      <c r="E1209" s="5" t="s">
        <v>519</v>
      </c>
      <c r="F1209" s="5" t="str">
        <f>IF(OR(E1209="Large A Pharmacy", E1209="Large B Pharmacy", E1209="Medium Pharmacy", E1209="Small A Pharmacy", E1209="Small B Pharmacy", E1209="Small C Pharmacy"), "Retail Pharmacy",
IF(OR(E1209="Large A Traditional", E1209="Large B Traditional", E1209="Medium Traditional", E1209="Small A Traditional", E1209="Small B Traditional", E1209="Small C Traditional"), "Retail Traditional",
IF(OR(E1209="Semi WS Beauty", E1209="Semi WS Traditional"), "Wholesale",
IF(OR(E1209="New Beauty", E1209="New Pharmacy", E1209="New Traditional"), "Online / New",
IF(OR(E1209="Specialty", E1209="SubD A", E1209="SubD B"), "Specialty / Niche",
IF(E1209="Hyper", "Hyper", "Other"))))))</f>
        <v>Wholesale</v>
      </c>
      <c r="G1209" s="5" t="s">
        <v>756</v>
      </c>
      <c r="H1209" s="5" t="s">
        <v>548</v>
      </c>
      <c r="I1209" s="5" t="s">
        <v>619</v>
      </c>
      <c r="J1209" s="5">
        <v>72</v>
      </c>
      <c r="K1209" s="5">
        <v>30</v>
      </c>
      <c r="L1209" s="5">
        <v>1440</v>
      </c>
      <c r="M1209" s="5"/>
      <c r="N1209" s="5" t="s">
        <v>695</v>
      </c>
      <c r="O1209" s="6">
        <f>Table1[[#This Row],[quantity]]*Table1[[#This Row],[amount]]</f>
        <v>43200</v>
      </c>
    </row>
    <row r="1210" spans="1:15" x14ac:dyDescent="0.35">
      <c r="A1210" s="4">
        <v>45640</v>
      </c>
      <c r="B1210" s="5" t="s">
        <v>694</v>
      </c>
      <c r="C1210" s="5" t="s">
        <v>702</v>
      </c>
      <c r="D1210" s="5" t="s">
        <v>703</v>
      </c>
      <c r="E1210" s="5" t="s">
        <v>83</v>
      </c>
      <c r="F1210" s="5" t="str">
        <f>IF(OR(E1210="Large A Pharmacy", E1210="Large B Pharmacy", E1210="Medium Pharmacy", E1210="Small A Pharmacy", E1210="Small B Pharmacy", E1210="Small C Pharmacy"), "Retail Pharmacy",
IF(OR(E1210="Large A Traditional", E1210="Large B Traditional", E1210="Medium Traditional", E1210="Small A Traditional", E1210="Small B Traditional", E1210="Small C Traditional"), "Retail Traditional",
IF(OR(E1210="Semi WS Beauty", E1210="Semi WS Traditional"), "Wholesale",
IF(OR(E1210="New Beauty", E1210="New Pharmacy", E1210="New Traditional"), "Online / New",
IF(OR(E1210="Specialty", E1210="SubD A", E1210="SubD B"), "Specialty / Niche",
IF(E1210="Hyper", "Hyper", "Other"))))))</f>
        <v>Specialty / Niche</v>
      </c>
      <c r="G1210" s="5" t="s">
        <v>84</v>
      </c>
      <c r="H1210" s="5" t="s">
        <v>130</v>
      </c>
      <c r="I1210" s="5" t="s">
        <v>556</v>
      </c>
      <c r="J1210" s="5">
        <v>12</v>
      </c>
      <c r="K1210" s="5">
        <v>180</v>
      </c>
      <c r="L1210" s="5">
        <v>28832.400000000001</v>
      </c>
      <c r="M1210" s="5"/>
      <c r="N1210" s="5" t="s">
        <v>695</v>
      </c>
      <c r="O1210" s="6">
        <f>Table1[[#This Row],[quantity]]*Table1[[#This Row],[amount]]</f>
        <v>5189832</v>
      </c>
    </row>
    <row r="1211" spans="1:15" x14ac:dyDescent="0.35">
      <c r="A1211" s="4">
        <v>45644</v>
      </c>
      <c r="B1211" s="5" t="s">
        <v>694</v>
      </c>
      <c r="C1211" s="5" t="s">
        <v>706</v>
      </c>
      <c r="D1211" s="5" t="s">
        <v>707</v>
      </c>
      <c r="E1211" s="5" t="s">
        <v>83</v>
      </c>
      <c r="F1211" s="5" t="str">
        <f>IF(OR(E1211="Large A Pharmacy", E1211="Large B Pharmacy", E1211="Medium Pharmacy", E1211="Small A Pharmacy", E1211="Small B Pharmacy", E1211="Small C Pharmacy"), "Retail Pharmacy",
IF(OR(E1211="Large A Traditional", E1211="Large B Traditional", E1211="Medium Traditional", E1211="Small A Traditional", E1211="Small B Traditional", E1211="Small C Traditional"), "Retail Traditional",
IF(OR(E1211="Semi WS Beauty", E1211="Semi WS Traditional"), "Wholesale",
IF(OR(E1211="New Beauty", E1211="New Pharmacy", E1211="New Traditional"), "Online / New",
IF(OR(E1211="Specialty", E1211="SubD A", E1211="SubD B"), "Specialty / Niche",
IF(E1211="Hyper", "Hyper", "Other"))))))</f>
        <v>Specialty / Niche</v>
      </c>
      <c r="G1211" s="5" t="s">
        <v>84</v>
      </c>
      <c r="H1211" s="5" t="s">
        <v>20</v>
      </c>
      <c r="I1211" s="5" t="s">
        <v>76</v>
      </c>
      <c r="J1211" s="5">
        <v>90</v>
      </c>
      <c r="K1211" s="5">
        <v>24</v>
      </c>
      <c r="L1211" s="5">
        <v>13445.04</v>
      </c>
      <c r="M1211" s="5"/>
      <c r="N1211" s="5" t="s">
        <v>146</v>
      </c>
      <c r="O1211" s="6">
        <f>Table1[[#This Row],[quantity]]*Table1[[#This Row],[amount]]</f>
        <v>322680.96000000002</v>
      </c>
    </row>
    <row r="1212" spans="1:15" x14ac:dyDescent="0.35">
      <c r="A1212" s="4">
        <v>45640</v>
      </c>
      <c r="B1212" s="5" t="s">
        <v>694</v>
      </c>
      <c r="C1212" s="5" t="s">
        <v>81</v>
      </c>
      <c r="D1212" s="5" t="s">
        <v>82</v>
      </c>
      <c r="E1212" s="5" t="s">
        <v>83</v>
      </c>
      <c r="F1212" s="5" t="str">
        <f>IF(OR(E1212="Large A Pharmacy", E1212="Large B Pharmacy", E1212="Medium Pharmacy", E1212="Small A Pharmacy", E1212="Small B Pharmacy", E1212="Small C Pharmacy"), "Retail Pharmacy",
IF(OR(E1212="Large A Traditional", E1212="Large B Traditional", E1212="Medium Traditional", E1212="Small A Traditional", E1212="Small B Traditional", E1212="Small C Traditional"), "Retail Traditional",
IF(OR(E1212="Semi WS Beauty", E1212="Semi WS Traditional"), "Wholesale",
IF(OR(E1212="New Beauty", E1212="New Pharmacy", E1212="New Traditional"), "Online / New",
IF(OR(E1212="Specialty", E1212="SubD A", E1212="SubD B"), "Specialty / Niche",
IF(E1212="Hyper", "Hyper", "Other"))))))</f>
        <v>Specialty / Niche</v>
      </c>
      <c r="G1212" s="5" t="s">
        <v>84</v>
      </c>
      <c r="H1212" s="5" t="s">
        <v>130</v>
      </c>
      <c r="I1212" s="5" t="s">
        <v>131</v>
      </c>
      <c r="J1212" s="5">
        <v>48</v>
      </c>
      <c r="K1212" s="5">
        <v>47</v>
      </c>
      <c r="L1212" s="5">
        <v>3177.2</v>
      </c>
      <c r="M1212" s="5"/>
      <c r="N1212" s="5" t="s">
        <v>695</v>
      </c>
      <c r="O1212" s="6">
        <f>Table1[[#This Row],[quantity]]*Table1[[#This Row],[amount]]</f>
        <v>149328.4</v>
      </c>
    </row>
    <row r="1213" spans="1:15" x14ac:dyDescent="0.35">
      <c r="A1213" s="4">
        <v>45639</v>
      </c>
      <c r="B1213" s="5" t="s">
        <v>694</v>
      </c>
      <c r="C1213" s="5" t="s">
        <v>704</v>
      </c>
      <c r="D1213" s="5" t="s">
        <v>705</v>
      </c>
      <c r="E1213" s="5" t="s">
        <v>83</v>
      </c>
      <c r="F1213" s="5" t="str">
        <f>IF(OR(E1213="Large A Pharmacy", E1213="Large B Pharmacy", E1213="Medium Pharmacy", E1213="Small A Pharmacy", E1213="Small B Pharmacy", E1213="Small C Pharmacy"), "Retail Pharmacy",
IF(OR(E1213="Large A Traditional", E1213="Large B Traditional", E1213="Medium Traditional", E1213="Small A Traditional", E1213="Small B Traditional", E1213="Small C Traditional"), "Retail Traditional",
IF(OR(E1213="Semi WS Beauty", E1213="Semi WS Traditional"), "Wholesale",
IF(OR(E1213="New Beauty", E1213="New Pharmacy", E1213="New Traditional"), "Online / New",
IF(OR(E1213="Specialty", E1213="SubD A", E1213="SubD B"), "Specialty / Niche",
IF(E1213="Hyper", "Hyper", "Other"))))))</f>
        <v>Specialty / Niche</v>
      </c>
      <c r="G1213" s="5" t="s">
        <v>84</v>
      </c>
      <c r="H1213" s="5" t="s">
        <v>130</v>
      </c>
      <c r="I1213" s="5" t="s">
        <v>156</v>
      </c>
      <c r="J1213" s="5">
        <v>48</v>
      </c>
      <c r="K1213" s="5">
        <v>48</v>
      </c>
      <c r="L1213" s="5">
        <v>4000.32</v>
      </c>
      <c r="M1213" s="5"/>
      <c r="N1213" s="5" t="s">
        <v>86</v>
      </c>
      <c r="O1213" s="6">
        <f>Table1[[#This Row],[quantity]]*Table1[[#This Row],[amount]]</f>
        <v>192015.36000000002</v>
      </c>
    </row>
    <row r="1214" spans="1:15" x14ac:dyDescent="0.35">
      <c r="A1214" s="4">
        <v>45639</v>
      </c>
      <c r="B1214" s="5" t="s">
        <v>694</v>
      </c>
      <c r="C1214" s="5" t="s">
        <v>700</v>
      </c>
      <c r="D1214" s="5" t="s">
        <v>701</v>
      </c>
      <c r="E1214" s="5" t="s">
        <v>83</v>
      </c>
      <c r="F1214" s="5" t="str">
        <f>IF(OR(E1214="Large A Pharmacy", E1214="Large B Pharmacy", E1214="Medium Pharmacy", E1214="Small A Pharmacy", E1214="Small B Pharmacy", E1214="Small C Pharmacy"), "Retail Pharmacy",
IF(OR(E1214="Large A Traditional", E1214="Large B Traditional", E1214="Medium Traditional", E1214="Small A Traditional", E1214="Small B Traditional", E1214="Small C Traditional"), "Retail Traditional",
IF(OR(E1214="Semi WS Beauty", E1214="Semi WS Traditional"), "Wholesale",
IF(OR(E1214="New Beauty", E1214="New Pharmacy", E1214="New Traditional"), "Online / New",
IF(OR(E1214="Specialty", E1214="SubD A", E1214="SubD B"), "Specialty / Niche",
IF(E1214="Hyper", "Hyper", "Other"))))))</f>
        <v>Specialty / Niche</v>
      </c>
      <c r="G1214" s="5" t="s">
        <v>84</v>
      </c>
      <c r="H1214" s="5" t="s">
        <v>188</v>
      </c>
      <c r="I1214" s="5" t="s">
        <v>612</v>
      </c>
      <c r="J1214" s="5">
        <v>48</v>
      </c>
      <c r="K1214" s="5">
        <v>48</v>
      </c>
      <c r="L1214" s="5">
        <v>3272.64</v>
      </c>
      <c r="M1214" s="5"/>
      <c r="N1214" s="5" t="s">
        <v>86</v>
      </c>
      <c r="O1214" s="6">
        <f>Table1[[#This Row],[quantity]]*Table1[[#This Row],[amount]]</f>
        <v>157086.72</v>
      </c>
    </row>
    <row r="1215" spans="1:15" x14ac:dyDescent="0.35">
      <c r="A1215" s="4">
        <v>45640</v>
      </c>
      <c r="B1215" s="5" t="s">
        <v>694</v>
      </c>
      <c r="C1215" s="5" t="s">
        <v>81</v>
      </c>
      <c r="D1215" s="5" t="s">
        <v>82</v>
      </c>
      <c r="E1215" s="5" t="s">
        <v>83</v>
      </c>
      <c r="F1215" s="5" t="str">
        <f>IF(OR(E1215="Large A Pharmacy", E1215="Large B Pharmacy", E1215="Medium Pharmacy", E1215="Small A Pharmacy", E1215="Small B Pharmacy", E1215="Small C Pharmacy"), "Retail Pharmacy",
IF(OR(E1215="Large A Traditional", E1215="Large B Traditional", E1215="Medium Traditional", E1215="Small A Traditional", E1215="Small B Traditional", E1215="Small C Traditional"), "Retail Traditional",
IF(OR(E1215="Semi WS Beauty", E1215="Semi WS Traditional"), "Wholesale",
IF(OR(E1215="New Beauty", E1215="New Pharmacy", E1215="New Traditional"), "Online / New",
IF(OR(E1215="Specialty", E1215="SubD A", E1215="SubD B"), "Specialty / Niche",
IF(E1215="Hyper", "Hyper", "Other"))))))</f>
        <v>Specialty / Niche</v>
      </c>
      <c r="G1215" s="5" t="s">
        <v>84</v>
      </c>
      <c r="H1215" s="5" t="s">
        <v>548</v>
      </c>
      <c r="I1215" s="5" t="s">
        <v>619</v>
      </c>
      <c r="J1215" s="5">
        <v>48</v>
      </c>
      <c r="K1215" s="5">
        <v>48</v>
      </c>
      <c r="L1215" s="5">
        <v>3857.28</v>
      </c>
      <c r="M1215" s="5"/>
      <c r="N1215" s="5" t="s">
        <v>695</v>
      </c>
      <c r="O1215" s="6">
        <f>Table1[[#This Row],[quantity]]*Table1[[#This Row],[amount]]</f>
        <v>185149.44</v>
      </c>
    </row>
    <row r="1216" spans="1:15" x14ac:dyDescent="0.35">
      <c r="A1216" s="4">
        <v>45640</v>
      </c>
      <c r="B1216" s="5" t="s">
        <v>694</v>
      </c>
      <c r="C1216" s="5" t="s">
        <v>706</v>
      </c>
      <c r="D1216" s="5" t="s">
        <v>707</v>
      </c>
      <c r="E1216" s="5" t="s">
        <v>83</v>
      </c>
      <c r="F1216" s="5" t="str">
        <f>IF(OR(E1216="Large A Pharmacy", E1216="Large B Pharmacy", E1216="Medium Pharmacy", E1216="Small A Pharmacy", E1216="Small B Pharmacy", E1216="Small C Pharmacy"), "Retail Pharmacy",
IF(OR(E1216="Large A Traditional", E1216="Large B Traditional", E1216="Medium Traditional", E1216="Small A Traditional", E1216="Small B Traditional", E1216="Small C Traditional"), "Retail Traditional",
IF(OR(E1216="Semi WS Beauty", E1216="Semi WS Traditional"), "Wholesale",
IF(OR(E1216="New Beauty", E1216="New Pharmacy", E1216="New Traditional"), "Online / New",
IF(OR(E1216="Specialty", E1216="SubD A", E1216="SubD B"), "Specialty / Niche",
IF(E1216="Hyper", "Hyper", "Other"))))))</f>
        <v>Specialty / Niche</v>
      </c>
      <c r="G1216" s="5" t="s">
        <v>84</v>
      </c>
      <c r="H1216" s="5" t="s">
        <v>548</v>
      </c>
      <c r="I1216" s="5" t="s">
        <v>619</v>
      </c>
      <c r="J1216" s="5">
        <v>96</v>
      </c>
      <c r="K1216" s="5">
        <v>24</v>
      </c>
      <c r="L1216" s="5">
        <v>1607.04</v>
      </c>
      <c r="M1216" s="5"/>
      <c r="N1216" s="5" t="s">
        <v>695</v>
      </c>
      <c r="O1216" s="6">
        <f>Table1[[#This Row],[quantity]]*Table1[[#This Row],[amount]]</f>
        <v>38568.959999999999</v>
      </c>
    </row>
    <row r="1217" spans="1:15" x14ac:dyDescent="0.35">
      <c r="A1217" s="4">
        <v>45640</v>
      </c>
      <c r="B1217" s="5" t="s">
        <v>694</v>
      </c>
      <c r="C1217" s="5" t="s">
        <v>658</v>
      </c>
      <c r="D1217" s="5" t="s">
        <v>659</v>
      </c>
      <c r="E1217" s="5" t="s">
        <v>152</v>
      </c>
      <c r="F1217" s="5" t="str">
        <f>IF(OR(E1217="Large A Pharmacy", E1217="Large B Pharmacy", E1217="Medium Pharmacy", E1217="Small A Pharmacy", E1217="Small B Pharmacy", E1217="Small C Pharmacy"), "Retail Pharmacy",
IF(OR(E1217="Large A Traditional", E1217="Large B Traditional", E1217="Medium Traditional", E1217="Small A Traditional", E1217="Small B Traditional", E1217="Small C Traditional"), "Retail Traditional",
IF(OR(E1217="Semi WS Beauty", E1217="Semi WS Traditional"), "Wholesale",
IF(OR(E1217="New Beauty", E1217="New Pharmacy", E1217="New Traditional"), "Online / New",
IF(OR(E1217="Specialty", E1217="SubD A", E1217="SubD B"), "Specialty / Niche",
IF(E1217="Hyper", "Hyper", "Other"))))))</f>
        <v>Specialty / Niche</v>
      </c>
      <c r="G1217" s="5" t="s">
        <v>153</v>
      </c>
      <c r="H1217" s="5" t="s">
        <v>64</v>
      </c>
      <c r="I1217" s="5" t="s">
        <v>154</v>
      </c>
      <c r="J1217" s="5">
        <v>48</v>
      </c>
      <c r="K1217" s="5">
        <v>48</v>
      </c>
      <c r="L1217" s="5">
        <v>8216.16</v>
      </c>
      <c r="M1217" s="5"/>
      <c r="N1217" s="5" t="s">
        <v>695</v>
      </c>
      <c r="O1217" s="6">
        <f>Table1[[#This Row],[quantity]]*Table1[[#This Row],[amount]]</f>
        <v>394375.67999999999</v>
      </c>
    </row>
    <row r="1218" spans="1:15" x14ac:dyDescent="0.35">
      <c r="A1218" s="4">
        <v>45640</v>
      </c>
      <c r="B1218" s="5" t="s">
        <v>694</v>
      </c>
      <c r="C1218" s="5" t="s">
        <v>561</v>
      </c>
      <c r="D1218" s="5" t="s">
        <v>562</v>
      </c>
      <c r="E1218" s="5" t="s">
        <v>83</v>
      </c>
      <c r="F1218" s="5" t="str">
        <f>IF(OR(E1218="Large A Pharmacy", E1218="Large B Pharmacy", E1218="Medium Pharmacy", E1218="Small A Pharmacy", E1218="Small B Pharmacy", E1218="Small C Pharmacy"), "Retail Pharmacy",
IF(OR(E1218="Large A Traditional", E1218="Large B Traditional", E1218="Medium Traditional", E1218="Small A Traditional", E1218="Small B Traditional", E1218="Small C Traditional"), "Retail Traditional",
IF(OR(E1218="Semi WS Beauty", E1218="Semi WS Traditional"), "Wholesale",
IF(OR(E1218="New Beauty", E1218="New Pharmacy", E1218="New Traditional"), "Online / New",
IF(OR(E1218="Specialty", E1218="SubD A", E1218="SubD B"), "Specialty / Niche",
IF(E1218="Hyper", "Hyper", "Other"))))))</f>
        <v>Specialty / Niche</v>
      </c>
      <c r="G1218" s="5" t="s">
        <v>84</v>
      </c>
      <c r="H1218" s="5" t="s">
        <v>64</v>
      </c>
      <c r="I1218" s="5" t="s">
        <v>154</v>
      </c>
      <c r="J1218" s="5">
        <v>48</v>
      </c>
      <c r="K1218" s="5">
        <v>48</v>
      </c>
      <c r="L1218" s="5">
        <v>8216.16</v>
      </c>
      <c r="M1218" s="5"/>
      <c r="N1218" s="5" t="s">
        <v>695</v>
      </c>
      <c r="O1218" s="6">
        <f>Table1[[#This Row],[quantity]]*Table1[[#This Row],[amount]]</f>
        <v>394375.67999999999</v>
      </c>
    </row>
    <row r="1219" spans="1:15" x14ac:dyDescent="0.35">
      <c r="A1219" s="4">
        <v>45640</v>
      </c>
      <c r="B1219" s="5" t="s">
        <v>694</v>
      </c>
      <c r="C1219" s="5" t="s">
        <v>700</v>
      </c>
      <c r="D1219" s="5" t="s">
        <v>701</v>
      </c>
      <c r="E1219" s="5" t="s">
        <v>83</v>
      </c>
      <c r="F1219" s="5" t="str">
        <f>IF(OR(E1219="Large A Pharmacy", E1219="Large B Pharmacy", E1219="Medium Pharmacy", E1219="Small A Pharmacy", E1219="Small B Pharmacy", E1219="Small C Pharmacy"), "Retail Pharmacy",
IF(OR(E1219="Large A Traditional", E1219="Large B Traditional", E1219="Medium Traditional", E1219="Small A Traditional", E1219="Small B Traditional", E1219="Small C Traditional"), "Retail Traditional",
IF(OR(E1219="Semi WS Beauty", E1219="Semi WS Traditional"), "Wholesale",
IF(OR(E1219="New Beauty", E1219="New Pharmacy", E1219="New Traditional"), "Online / New",
IF(OR(E1219="Specialty", E1219="SubD A", E1219="SubD B"), "Specialty / Niche",
IF(E1219="Hyper", "Hyper", "Other"))))))</f>
        <v>Specialty / Niche</v>
      </c>
      <c r="G1219" s="5" t="s">
        <v>84</v>
      </c>
      <c r="H1219" s="5" t="s">
        <v>64</v>
      </c>
      <c r="I1219" s="5" t="s">
        <v>154</v>
      </c>
      <c r="J1219" s="5">
        <v>48</v>
      </c>
      <c r="K1219" s="5">
        <v>48</v>
      </c>
      <c r="L1219" s="5">
        <v>4756.8</v>
      </c>
      <c r="M1219" s="5"/>
      <c r="N1219" s="5" t="s">
        <v>695</v>
      </c>
      <c r="O1219" s="6">
        <f>Table1[[#This Row],[quantity]]*Table1[[#This Row],[amount]]</f>
        <v>228326.40000000002</v>
      </c>
    </row>
    <row r="1220" spans="1:15" x14ac:dyDescent="0.35">
      <c r="A1220" s="4">
        <v>45640</v>
      </c>
      <c r="B1220" s="5" t="s">
        <v>694</v>
      </c>
      <c r="C1220" s="5" t="s">
        <v>561</v>
      </c>
      <c r="D1220" s="5" t="s">
        <v>562</v>
      </c>
      <c r="E1220" s="5" t="s">
        <v>83</v>
      </c>
      <c r="F1220" s="5" t="str">
        <f>IF(OR(E1220="Large A Pharmacy", E1220="Large B Pharmacy", E1220="Medium Pharmacy", E1220="Small A Pharmacy", E1220="Small B Pharmacy", E1220="Small C Pharmacy"), "Retail Pharmacy",
IF(OR(E1220="Large A Traditional", E1220="Large B Traditional", E1220="Medium Traditional", E1220="Small A Traditional", E1220="Small B Traditional", E1220="Small C Traditional"), "Retail Traditional",
IF(OR(E1220="Semi WS Beauty", E1220="Semi WS Traditional"), "Wholesale",
IF(OR(E1220="New Beauty", E1220="New Pharmacy", E1220="New Traditional"), "Online / New",
IF(OR(E1220="Specialty", E1220="SubD A", E1220="SubD B"), "Specialty / Niche",
IF(E1220="Hyper", "Hyper", "Other"))))))</f>
        <v>Specialty / Niche</v>
      </c>
      <c r="G1220" s="5" t="s">
        <v>84</v>
      </c>
      <c r="H1220" s="5" t="s">
        <v>64</v>
      </c>
      <c r="I1220" s="5" t="s">
        <v>154</v>
      </c>
      <c r="J1220" s="5">
        <v>48</v>
      </c>
      <c r="K1220" s="5">
        <v>48</v>
      </c>
      <c r="L1220" s="5">
        <v>4756.8</v>
      </c>
      <c r="M1220" s="5"/>
      <c r="N1220" s="5" t="s">
        <v>695</v>
      </c>
      <c r="O1220" s="6">
        <f>Table1[[#This Row],[quantity]]*Table1[[#This Row],[amount]]</f>
        <v>228326.40000000002</v>
      </c>
    </row>
    <row r="1221" spans="1:15" x14ac:dyDescent="0.35">
      <c r="A1221" s="4">
        <v>45640</v>
      </c>
      <c r="B1221" s="5" t="s">
        <v>694</v>
      </c>
      <c r="C1221" s="5" t="s">
        <v>698</v>
      </c>
      <c r="D1221" s="5" t="s">
        <v>699</v>
      </c>
      <c r="E1221" s="5" t="s">
        <v>152</v>
      </c>
      <c r="F1221" s="5" t="str">
        <f>IF(OR(E1221="Large A Pharmacy", E1221="Large B Pharmacy", E1221="Medium Pharmacy", E1221="Small A Pharmacy", E1221="Small B Pharmacy", E1221="Small C Pharmacy"), "Retail Pharmacy",
IF(OR(E1221="Large A Traditional", E1221="Large B Traditional", E1221="Medium Traditional", E1221="Small A Traditional", E1221="Small B Traditional", E1221="Small C Traditional"), "Retail Traditional",
IF(OR(E1221="Semi WS Beauty", E1221="Semi WS Traditional"), "Wholesale",
IF(OR(E1221="New Beauty", E1221="New Pharmacy", E1221="New Traditional"), "Online / New",
IF(OR(E1221="Specialty", E1221="SubD A", E1221="SubD B"), "Specialty / Niche",
IF(E1221="Hyper", "Hyper", "Other"))))))</f>
        <v>Specialty / Niche</v>
      </c>
      <c r="G1221" s="5" t="s">
        <v>153</v>
      </c>
      <c r="H1221" s="5" t="s">
        <v>130</v>
      </c>
      <c r="I1221" s="5" t="s">
        <v>156</v>
      </c>
      <c r="J1221" s="5">
        <v>48</v>
      </c>
      <c r="K1221" s="5">
        <v>48</v>
      </c>
      <c r="L1221" s="5">
        <v>4000.32</v>
      </c>
      <c r="M1221" s="5"/>
      <c r="N1221" s="5" t="s">
        <v>695</v>
      </c>
      <c r="O1221" s="6">
        <f>Table1[[#This Row],[quantity]]*Table1[[#This Row],[amount]]</f>
        <v>192015.36000000002</v>
      </c>
    </row>
    <row r="1222" spans="1:15" x14ac:dyDescent="0.35">
      <c r="A1222" s="4">
        <v>45640</v>
      </c>
      <c r="B1222" s="5" t="s">
        <v>694</v>
      </c>
      <c r="C1222" s="5" t="s">
        <v>715</v>
      </c>
      <c r="D1222" s="5" t="s">
        <v>716</v>
      </c>
      <c r="E1222" s="5" t="s">
        <v>152</v>
      </c>
      <c r="F1222" s="5" t="str">
        <f>IF(OR(E1222="Large A Pharmacy", E1222="Large B Pharmacy", E1222="Medium Pharmacy", E1222="Small A Pharmacy", E1222="Small B Pharmacy", E1222="Small C Pharmacy"), "Retail Pharmacy",
IF(OR(E1222="Large A Traditional", E1222="Large B Traditional", E1222="Medium Traditional", E1222="Small A Traditional", E1222="Small B Traditional", E1222="Small C Traditional"), "Retail Traditional",
IF(OR(E1222="Semi WS Beauty", E1222="Semi WS Traditional"), "Wholesale",
IF(OR(E1222="New Beauty", E1222="New Pharmacy", E1222="New Traditional"), "Online / New",
IF(OR(E1222="Specialty", E1222="SubD A", E1222="SubD B"), "Specialty / Niche",
IF(E1222="Hyper", "Hyper", "Other"))))))</f>
        <v>Specialty / Niche</v>
      </c>
      <c r="G1222" s="5" t="s">
        <v>153</v>
      </c>
      <c r="H1222" s="5" t="s">
        <v>130</v>
      </c>
      <c r="I1222" s="5" t="s">
        <v>156</v>
      </c>
      <c r="J1222" s="5">
        <v>48</v>
      </c>
      <c r="K1222" s="5">
        <v>48</v>
      </c>
      <c r="L1222" s="5">
        <v>4000.32</v>
      </c>
      <c r="M1222" s="5"/>
      <c r="N1222" s="5" t="s">
        <v>695</v>
      </c>
      <c r="O1222" s="6">
        <f>Table1[[#This Row],[quantity]]*Table1[[#This Row],[amount]]</f>
        <v>192015.36000000002</v>
      </c>
    </row>
    <row r="1223" spans="1:15" x14ac:dyDescent="0.35">
      <c r="A1223" s="4">
        <v>45640</v>
      </c>
      <c r="B1223" s="5" t="s">
        <v>694</v>
      </c>
      <c r="C1223" s="5" t="s">
        <v>700</v>
      </c>
      <c r="D1223" s="5" t="s">
        <v>701</v>
      </c>
      <c r="E1223" s="5" t="s">
        <v>83</v>
      </c>
      <c r="F1223" s="5" t="str">
        <f>IF(OR(E1223="Large A Pharmacy", E1223="Large B Pharmacy", E1223="Medium Pharmacy", E1223="Small A Pharmacy", E1223="Small B Pharmacy", E1223="Small C Pharmacy"), "Retail Pharmacy",
IF(OR(E1223="Large A Traditional", E1223="Large B Traditional", E1223="Medium Traditional", E1223="Small A Traditional", E1223="Small B Traditional", E1223="Small C Traditional"), "Retail Traditional",
IF(OR(E1223="Semi WS Beauty", E1223="Semi WS Traditional"), "Wholesale",
IF(OR(E1223="New Beauty", E1223="New Pharmacy", E1223="New Traditional"), "Online / New",
IF(OR(E1223="Specialty", E1223="SubD A", E1223="SubD B"), "Specialty / Niche",
IF(E1223="Hyper", "Hyper", "Other"))))))</f>
        <v>Specialty / Niche</v>
      </c>
      <c r="G1223" s="5" t="s">
        <v>84</v>
      </c>
      <c r="H1223" s="5" t="s">
        <v>130</v>
      </c>
      <c r="I1223" s="5" t="s">
        <v>131</v>
      </c>
      <c r="J1223" s="5">
        <v>48</v>
      </c>
      <c r="K1223" s="5">
        <v>48</v>
      </c>
      <c r="L1223" s="5">
        <v>3244.8</v>
      </c>
      <c r="M1223" s="5"/>
      <c r="N1223" s="5" t="s">
        <v>695</v>
      </c>
      <c r="O1223" s="6">
        <f>Table1[[#This Row],[quantity]]*Table1[[#This Row],[amount]]</f>
        <v>155750.40000000002</v>
      </c>
    </row>
    <row r="1224" spans="1:15" x14ac:dyDescent="0.35">
      <c r="A1224" s="4">
        <v>45640</v>
      </c>
      <c r="B1224" s="5" t="s">
        <v>694</v>
      </c>
      <c r="C1224" s="5" t="s">
        <v>81</v>
      </c>
      <c r="D1224" s="5" t="s">
        <v>82</v>
      </c>
      <c r="E1224" s="5" t="s">
        <v>83</v>
      </c>
      <c r="F1224" s="5" t="str">
        <f>IF(OR(E1224="Large A Pharmacy", E1224="Large B Pharmacy", E1224="Medium Pharmacy", E1224="Small A Pharmacy", E1224="Small B Pharmacy", E1224="Small C Pharmacy"), "Retail Pharmacy",
IF(OR(E1224="Large A Traditional", E1224="Large B Traditional", E1224="Medium Traditional", E1224="Small A Traditional", E1224="Small B Traditional", E1224="Small C Traditional"), "Retail Traditional",
IF(OR(E1224="Semi WS Beauty", E1224="Semi WS Traditional"), "Wholesale",
IF(OR(E1224="New Beauty", E1224="New Pharmacy", E1224="New Traditional"), "Online / New",
IF(OR(E1224="Specialty", E1224="SubD A", E1224="SubD B"), "Specialty / Niche",
IF(E1224="Hyper", "Hyper", "Other"))))))</f>
        <v>Specialty / Niche</v>
      </c>
      <c r="G1224" s="5" t="s">
        <v>84</v>
      </c>
      <c r="H1224" s="5" t="s">
        <v>188</v>
      </c>
      <c r="I1224" s="5" t="s">
        <v>189</v>
      </c>
      <c r="J1224" s="5">
        <v>48</v>
      </c>
      <c r="K1224" s="5">
        <v>48</v>
      </c>
      <c r="L1224" s="5">
        <v>3665.76</v>
      </c>
      <c r="M1224" s="5"/>
      <c r="N1224" s="5" t="s">
        <v>695</v>
      </c>
      <c r="O1224" s="6">
        <f>Table1[[#This Row],[quantity]]*Table1[[#This Row],[amount]]</f>
        <v>175956.48000000001</v>
      </c>
    </row>
    <row r="1225" spans="1:15" x14ac:dyDescent="0.35">
      <c r="A1225" s="4">
        <v>45640</v>
      </c>
      <c r="B1225" s="5" t="s">
        <v>694</v>
      </c>
      <c r="C1225" s="5" t="s">
        <v>706</v>
      </c>
      <c r="D1225" s="5" t="s">
        <v>707</v>
      </c>
      <c r="E1225" s="5" t="s">
        <v>83</v>
      </c>
      <c r="F1225" s="5" t="str">
        <f>IF(OR(E1225="Large A Pharmacy", E1225="Large B Pharmacy", E1225="Medium Pharmacy", E1225="Small A Pharmacy", E1225="Small B Pharmacy", E1225="Small C Pharmacy"), "Retail Pharmacy",
IF(OR(E1225="Large A Traditional", E1225="Large B Traditional", E1225="Medium Traditional", E1225="Small A Traditional", E1225="Small B Traditional", E1225="Small C Traditional"), "Retail Traditional",
IF(OR(E1225="Semi WS Beauty", E1225="Semi WS Traditional"), "Wholesale",
IF(OR(E1225="New Beauty", E1225="New Pharmacy", E1225="New Traditional"), "Online / New",
IF(OR(E1225="Specialty", E1225="SubD A", E1225="SubD B"), "Specialty / Niche",
IF(E1225="Hyper", "Hyper", "Other"))))))</f>
        <v>Specialty / Niche</v>
      </c>
      <c r="G1225" s="5" t="s">
        <v>84</v>
      </c>
      <c r="H1225" s="5" t="s">
        <v>188</v>
      </c>
      <c r="I1225" s="5" t="s">
        <v>189</v>
      </c>
      <c r="J1225" s="5">
        <v>48</v>
      </c>
      <c r="K1225" s="5">
        <v>48</v>
      </c>
      <c r="L1225" s="5">
        <v>3665.76</v>
      </c>
      <c r="M1225" s="5"/>
      <c r="N1225" s="5" t="s">
        <v>695</v>
      </c>
      <c r="O1225" s="6">
        <f>Table1[[#This Row],[quantity]]*Table1[[#This Row],[amount]]</f>
        <v>175956.48000000001</v>
      </c>
    </row>
    <row r="1226" spans="1:15" x14ac:dyDescent="0.35">
      <c r="A1226" s="4">
        <v>45640</v>
      </c>
      <c r="B1226" s="5" t="s">
        <v>694</v>
      </c>
      <c r="C1226" s="5" t="s">
        <v>561</v>
      </c>
      <c r="D1226" s="5" t="s">
        <v>562</v>
      </c>
      <c r="E1226" s="5" t="s">
        <v>83</v>
      </c>
      <c r="F1226" s="5" t="str">
        <f>IF(OR(E1226="Large A Pharmacy", E1226="Large B Pharmacy", E1226="Medium Pharmacy", E1226="Small A Pharmacy", E1226="Small B Pharmacy", E1226="Small C Pharmacy"), "Retail Pharmacy",
IF(OR(E1226="Large A Traditional", E1226="Large B Traditional", E1226="Medium Traditional", E1226="Small A Traditional", E1226="Small B Traditional", E1226="Small C Traditional"), "Retail Traditional",
IF(OR(E1226="Semi WS Beauty", E1226="Semi WS Traditional"), "Wholesale",
IF(OR(E1226="New Beauty", E1226="New Pharmacy", E1226="New Traditional"), "Online / New",
IF(OR(E1226="Specialty", E1226="SubD A", E1226="SubD B"), "Specialty / Niche",
IF(E1226="Hyper", "Hyper", "Other"))))))</f>
        <v>Specialty / Niche</v>
      </c>
      <c r="G1226" s="5" t="s">
        <v>84</v>
      </c>
      <c r="H1226" s="5" t="s">
        <v>188</v>
      </c>
      <c r="I1226" s="5" t="s">
        <v>189</v>
      </c>
      <c r="J1226" s="5">
        <v>48</v>
      </c>
      <c r="K1226" s="5">
        <v>48</v>
      </c>
      <c r="L1226" s="5">
        <v>3665.76</v>
      </c>
      <c r="M1226" s="5"/>
      <c r="N1226" s="5" t="s">
        <v>695</v>
      </c>
      <c r="O1226" s="6">
        <f>Table1[[#This Row],[quantity]]*Table1[[#This Row],[amount]]</f>
        <v>175956.48000000001</v>
      </c>
    </row>
    <row r="1227" spans="1:15" x14ac:dyDescent="0.35">
      <c r="A1227" s="4">
        <v>45640</v>
      </c>
      <c r="B1227" s="5" t="s">
        <v>694</v>
      </c>
      <c r="C1227" s="5" t="s">
        <v>81</v>
      </c>
      <c r="D1227" s="5" t="s">
        <v>82</v>
      </c>
      <c r="E1227" s="5" t="s">
        <v>83</v>
      </c>
      <c r="F1227" s="5" t="str">
        <f>IF(OR(E1227="Large A Pharmacy", E1227="Large B Pharmacy", E1227="Medium Pharmacy", E1227="Small A Pharmacy", E1227="Small B Pharmacy", E1227="Small C Pharmacy"), "Retail Pharmacy",
IF(OR(E1227="Large A Traditional", E1227="Large B Traditional", E1227="Medium Traditional", E1227="Small A Traditional", E1227="Small B Traditional", E1227="Small C Traditional"), "Retail Traditional",
IF(OR(E1227="Semi WS Beauty", E1227="Semi WS Traditional"), "Wholesale",
IF(OR(E1227="New Beauty", E1227="New Pharmacy", E1227="New Traditional"), "Online / New",
IF(OR(E1227="Specialty", E1227="SubD A", E1227="SubD B"), "Specialty / Niche",
IF(E1227="Hyper", "Hyper", "Other"))))))</f>
        <v>Specialty / Niche</v>
      </c>
      <c r="G1227" s="5" t="s">
        <v>84</v>
      </c>
      <c r="H1227" s="5" t="s">
        <v>188</v>
      </c>
      <c r="I1227" s="5" t="s">
        <v>612</v>
      </c>
      <c r="J1227" s="5">
        <v>48</v>
      </c>
      <c r="K1227" s="5">
        <v>48</v>
      </c>
      <c r="L1227" s="5">
        <v>3272.64</v>
      </c>
      <c r="M1227" s="5"/>
      <c r="N1227" s="5" t="s">
        <v>695</v>
      </c>
      <c r="O1227" s="6">
        <f>Table1[[#This Row],[quantity]]*Table1[[#This Row],[amount]]</f>
        <v>157086.72</v>
      </c>
    </row>
    <row r="1228" spans="1:15" x14ac:dyDescent="0.35">
      <c r="A1228" s="4">
        <v>45640</v>
      </c>
      <c r="B1228" s="5" t="s">
        <v>694</v>
      </c>
      <c r="C1228" s="5" t="s">
        <v>81</v>
      </c>
      <c r="D1228" s="5" t="s">
        <v>82</v>
      </c>
      <c r="E1228" s="5" t="s">
        <v>83</v>
      </c>
      <c r="F1228" s="5" t="str">
        <f>IF(OR(E1228="Large A Pharmacy", E1228="Large B Pharmacy", E1228="Medium Pharmacy", E1228="Small A Pharmacy", E1228="Small B Pharmacy", E1228="Small C Pharmacy"), "Retail Pharmacy",
IF(OR(E1228="Large A Traditional", E1228="Large B Traditional", E1228="Medium Traditional", E1228="Small A Traditional", E1228="Small B Traditional", E1228="Small C Traditional"), "Retail Traditional",
IF(OR(E1228="Semi WS Beauty", E1228="Semi WS Traditional"), "Wholesale",
IF(OR(E1228="New Beauty", E1228="New Pharmacy", E1228="New Traditional"), "Online / New",
IF(OR(E1228="Specialty", E1228="SubD A", E1228="SubD B"), "Specialty / Niche",
IF(E1228="Hyper", "Hyper", "Other"))))))</f>
        <v>Specialty / Niche</v>
      </c>
      <c r="G1228" s="5" t="s">
        <v>84</v>
      </c>
      <c r="H1228" s="5" t="s">
        <v>188</v>
      </c>
      <c r="I1228" s="5" t="s">
        <v>612</v>
      </c>
      <c r="J1228" s="5">
        <v>48</v>
      </c>
      <c r="K1228" s="5">
        <v>48</v>
      </c>
      <c r="L1228" s="5">
        <v>3272.64</v>
      </c>
      <c r="M1228" s="5"/>
      <c r="N1228" s="5" t="s">
        <v>695</v>
      </c>
      <c r="O1228" s="6">
        <f>Table1[[#This Row],[quantity]]*Table1[[#This Row],[amount]]</f>
        <v>157086.72</v>
      </c>
    </row>
    <row r="1229" spans="1:15" x14ac:dyDescent="0.35">
      <c r="A1229" s="4">
        <v>45642</v>
      </c>
      <c r="B1229" s="5" t="s">
        <v>694</v>
      </c>
      <c r="C1229" s="5" t="s">
        <v>141</v>
      </c>
      <c r="D1229" s="5" t="s">
        <v>142</v>
      </c>
      <c r="E1229" s="5" t="s">
        <v>74</v>
      </c>
      <c r="F1229" s="5" t="str">
        <f>IF(OR(E1229="Large A Pharmacy", E1229="Large B Pharmacy", E1229="Medium Pharmacy", E1229="Small A Pharmacy", E1229="Small B Pharmacy", E1229="Small C Pharmacy"), "Retail Pharmacy",
IF(OR(E1229="Large A Traditional", E1229="Large B Traditional", E1229="Medium Traditional", E1229="Small A Traditional", E1229="Small B Traditional", E1229="Small C Traditional"), "Retail Traditional",
IF(OR(E1229="Semi WS Beauty", E1229="Semi WS Traditional"), "Wholesale",
IF(OR(E1229="New Beauty", E1229="New Pharmacy", E1229="New Traditional"), "Online / New",
IF(OR(E1229="Specialty", E1229="SubD A", E1229="SubD B"), "Specialty / Niche",
IF(E1229="Hyper", "Hyper", "Other"))))))</f>
        <v>Retail Pharmacy</v>
      </c>
      <c r="G1229" s="5" t="s">
        <v>143</v>
      </c>
      <c r="H1229" s="5" t="s">
        <v>194</v>
      </c>
      <c r="I1229" s="5" t="s">
        <v>734</v>
      </c>
      <c r="J1229" s="5">
        <v>192</v>
      </c>
      <c r="K1229" s="5">
        <v>12</v>
      </c>
      <c r="L1229" s="5">
        <v>936.72</v>
      </c>
      <c r="M1229" s="5"/>
      <c r="N1229" s="5" t="s">
        <v>695</v>
      </c>
      <c r="O1229" s="6">
        <f>Table1[[#This Row],[quantity]]*Table1[[#This Row],[amount]]</f>
        <v>11240.64</v>
      </c>
    </row>
    <row r="1230" spans="1:15" x14ac:dyDescent="0.35">
      <c r="A1230" s="4">
        <v>45642</v>
      </c>
      <c r="B1230" s="5" t="s">
        <v>694</v>
      </c>
      <c r="C1230" s="5" t="s">
        <v>141</v>
      </c>
      <c r="D1230" s="5" t="s">
        <v>142</v>
      </c>
      <c r="E1230" s="5" t="s">
        <v>74</v>
      </c>
      <c r="F1230" s="5" t="str">
        <f>IF(OR(E1230="Large A Pharmacy", E1230="Large B Pharmacy", E1230="Medium Pharmacy", E1230="Small A Pharmacy", E1230="Small B Pharmacy", E1230="Small C Pharmacy"), "Retail Pharmacy",
IF(OR(E1230="Large A Traditional", E1230="Large B Traditional", E1230="Medium Traditional", E1230="Small A Traditional", E1230="Small B Traditional", E1230="Small C Traditional"), "Retail Traditional",
IF(OR(E1230="Semi WS Beauty", E1230="Semi WS Traditional"), "Wholesale",
IF(OR(E1230="New Beauty", E1230="New Pharmacy", E1230="New Traditional"), "Online / New",
IF(OR(E1230="Specialty", E1230="SubD A", E1230="SubD B"), "Specialty / Niche",
IF(E1230="Hyper", "Hyper", "Other"))))))</f>
        <v>Retail Pharmacy</v>
      </c>
      <c r="G1230" s="5" t="s">
        <v>143</v>
      </c>
      <c r="H1230" s="5" t="s">
        <v>28</v>
      </c>
      <c r="I1230" s="5" t="s">
        <v>51</v>
      </c>
      <c r="J1230" s="5">
        <v>192</v>
      </c>
      <c r="K1230" s="5">
        <v>12</v>
      </c>
      <c r="L1230" s="5">
        <v>789.36</v>
      </c>
      <c r="M1230" s="5"/>
      <c r="N1230" s="5" t="s">
        <v>695</v>
      </c>
      <c r="O1230" s="6">
        <f>Table1[[#This Row],[quantity]]*Table1[[#This Row],[amount]]</f>
        <v>9472.32</v>
      </c>
    </row>
    <row r="1231" spans="1:15" x14ac:dyDescent="0.35">
      <c r="A1231" s="4">
        <v>45642</v>
      </c>
      <c r="B1231" s="5" t="s">
        <v>694</v>
      </c>
      <c r="C1231" s="5" t="s">
        <v>141</v>
      </c>
      <c r="D1231" s="5" t="s">
        <v>142</v>
      </c>
      <c r="E1231" s="5" t="s">
        <v>74</v>
      </c>
      <c r="F1231" s="5" t="str">
        <f>IF(OR(E1231="Large A Pharmacy", E1231="Large B Pharmacy", E1231="Medium Pharmacy", E1231="Small A Pharmacy", E1231="Small B Pharmacy", E1231="Small C Pharmacy"), "Retail Pharmacy",
IF(OR(E1231="Large A Traditional", E1231="Large B Traditional", E1231="Medium Traditional", E1231="Small A Traditional", E1231="Small B Traditional", E1231="Small C Traditional"), "Retail Traditional",
IF(OR(E1231="Semi WS Beauty", E1231="Semi WS Traditional"), "Wholesale",
IF(OR(E1231="New Beauty", E1231="New Pharmacy", E1231="New Traditional"), "Online / New",
IF(OR(E1231="Specialty", E1231="SubD A", E1231="SubD B"), "Specialty / Niche",
IF(E1231="Hyper", "Hyper", "Other"))))))</f>
        <v>Retail Pharmacy</v>
      </c>
      <c r="G1231" s="5" t="s">
        <v>143</v>
      </c>
      <c r="H1231" s="5" t="s">
        <v>144</v>
      </c>
      <c r="I1231" s="5" t="s">
        <v>145</v>
      </c>
      <c r="J1231" s="5">
        <v>96</v>
      </c>
      <c r="K1231" s="5">
        <v>24</v>
      </c>
      <c r="L1231" s="5">
        <v>1800</v>
      </c>
      <c r="M1231" s="5"/>
      <c r="N1231" s="5" t="s">
        <v>695</v>
      </c>
      <c r="O1231" s="6">
        <f>Table1[[#This Row],[quantity]]*Table1[[#This Row],[amount]]</f>
        <v>43200</v>
      </c>
    </row>
    <row r="1232" spans="1:15" x14ac:dyDescent="0.35">
      <c r="A1232" s="4">
        <v>45642</v>
      </c>
      <c r="B1232" s="5" t="s">
        <v>694</v>
      </c>
      <c r="C1232" s="5" t="s">
        <v>546</v>
      </c>
      <c r="D1232" s="5" t="s">
        <v>547</v>
      </c>
      <c r="E1232" s="5" t="s">
        <v>152</v>
      </c>
      <c r="F1232" s="5" t="str">
        <f>IF(OR(E1232="Large A Pharmacy", E1232="Large B Pharmacy", E1232="Medium Pharmacy", E1232="Small A Pharmacy", E1232="Small B Pharmacy", E1232="Small C Pharmacy"), "Retail Pharmacy",
IF(OR(E1232="Large A Traditional", E1232="Large B Traditional", E1232="Medium Traditional", E1232="Small A Traditional", E1232="Small B Traditional", E1232="Small C Traditional"), "Retail Traditional",
IF(OR(E1232="Semi WS Beauty", E1232="Semi WS Traditional"), "Wholesale",
IF(OR(E1232="New Beauty", E1232="New Pharmacy", E1232="New Traditional"), "Online / New",
IF(OR(E1232="Specialty", E1232="SubD A", E1232="SubD B"), "Specialty / Niche",
IF(E1232="Hyper", "Hyper", "Other"))))))</f>
        <v>Specialty / Niche</v>
      </c>
      <c r="G1232" s="5" t="s">
        <v>153</v>
      </c>
      <c r="H1232" s="5" t="s">
        <v>548</v>
      </c>
      <c r="I1232" s="5" t="s">
        <v>619</v>
      </c>
      <c r="J1232" s="5">
        <v>48</v>
      </c>
      <c r="K1232" s="5">
        <v>48</v>
      </c>
      <c r="L1232" s="5">
        <v>3857.28</v>
      </c>
      <c r="M1232" s="5"/>
      <c r="N1232" s="5" t="s">
        <v>695</v>
      </c>
      <c r="O1232" s="6">
        <f>Table1[[#This Row],[quantity]]*Table1[[#This Row],[amount]]</f>
        <v>185149.44</v>
      </c>
    </row>
    <row r="1233" spans="1:15" x14ac:dyDescent="0.35">
      <c r="A1233" s="4">
        <v>45642</v>
      </c>
      <c r="B1233" s="5" t="s">
        <v>694</v>
      </c>
      <c r="C1233" s="5" t="s">
        <v>698</v>
      </c>
      <c r="D1233" s="5" t="s">
        <v>699</v>
      </c>
      <c r="E1233" s="5" t="s">
        <v>152</v>
      </c>
      <c r="F1233" s="5" t="str">
        <f>IF(OR(E1233="Large A Pharmacy", E1233="Large B Pharmacy", E1233="Medium Pharmacy", E1233="Small A Pharmacy", E1233="Small B Pharmacy", E1233="Small C Pharmacy"), "Retail Pharmacy",
IF(OR(E1233="Large A Traditional", E1233="Large B Traditional", E1233="Medium Traditional", E1233="Small A Traditional", E1233="Small B Traditional", E1233="Small C Traditional"), "Retail Traditional",
IF(OR(E1233="Semi WS Beauty", E1233="Semi WS Traditional"), "Wholesale",
IF(OR(E1233="New Beauty", E1233="New Pharmacy", E1233="New Traditional"), "Online / New",
IF(OR(E1233="Specialty", E1233="SubD A", E1233="SubD B"), "Specialty / Niche",
IF(E1233="Hyper", "Hyper", "Other"))))))</f>
        <v>Specialty / Niche</v>
      </c>
      <c r="G1233" s="5" t="s">
        <v>153</v>
      </c>
      <c r="H1233" s="5" t="s">
        <v>64</v>
      </c>
      <c r="I1233" s="5" t="s">
        <v>154</v>
      </c>
      <c r="J1233" s="5">
        <v>48</v>
      </c>
      <c r="K1233" s="5">
        <v>48</v>
      </c>
      <c r="L1233" s="5">
        <v>6315.84</v>
      </c>
      <c r="M1233" s="5"/>
      <c r="N1233" s="5" t="s">
        <v>695</v>
      </c>
      <c r="O1233" s="6">
        <f>Table1[[#This Row],[quantity]]*Table1[[#This Row],[amount]]</f>
        <v>303160.32000000001</v>
      </c>
    </row>
    <row r="1234" spans="1:15" x14ac:dyDescent="0.35">
      <c r="A1234" s="4">
        <v>45642</v>
      </c>
      <c r="B1234" s="5" t="s">
        <v>694</v>
      </c>
      <c r="C1234" s="5" t="s">
        <v>141</v>
      </c>
      <c r="D1234" s="5" t="s">
        <v>142</v>
      </c>
      <c r="E1234" s="5" t="s">
        <v>74</v>
      </c>
      <c r="F1234" s="5" t="str">
        <f>IF(OR(E1234="Large A Pharmacy", E1234="Large B Pharmacy", E1234="Medium Pharmacy", E1234="Small A Pharmacy", E1234="Small B Pharmacy", E1234="Small C Pharmacy"), "Retail Pharmacy",
IF(OR(E1234="Large A Traditional", E1234="Large B Traditional", E1234="Medium Traditional", E1234="Small A Traditional", E1234="Small B Traditional", E1234="Small C Traditional"), "Retail Traditional",
IF(OR(E1234="Semi WS Beauty", E1234="Semi WS Traditional"), "Wholesale",
IF(OR(E1234="New Beauty", E1234="New Pharmacy", E1234="New Traditional"), "Online / New",
IF(OR(E1234="Specialty", E1234="SubD A", E1234="SubD B"), "Specialty / Niche",
IF(E1234="Hyper", "Hyper", "Other"))))))</f>
        <v>Retail Pharmacy</v>
      </c>
      <c r="G1234" s="5" t="s">
        <v>143</v>
      </c>
      <c r="H1234" s="5" t="s">
        <v>617</v>
      </c>
      <c r="I1234" s="5" t="s">
        <v>618</v>
      </c>
      <c r="J1234" s="5">
        <v>96</v>
      </c>
      <c r="K1234" s="5">
        <v>24</v>
      </c>
      <c r="L1234" s="5">
        <v>1607.04</v>
      </c>
      <c r="M1234" s="5"/>
      <c r="N1234" s="5" t="s">
        <v>695</v>
      </c>
      <c r="O1234" s="6">
        <f>Table1[[#This Row],[quantity]]*Table1[[#This Row],[amount]]</f>
        <v>38568.959999999999</v>
      </c>
    </row>
    <row r="1235" spans="1:15" x14ac:dyDescent="0.35">
      <c r="A1235" s="4">
        <v>45642</v>
      </c>
      <c r="B1235" s="5" t="s">
        <v>694</v>
      </c>
      <c r="C1235" s="5" t="s">
        <v>141</v>
      </c>
      <c r="D1235" s="5" t="s">
        <v>142</v>
      </c>
      <c r="E1235" s="5" t="s">
        <v>74</v>
      </c>
      <c r="F1235" s="5" t="str">
        <f>IF(OR(E1235="Large A Pharmacy", E1235="Large B Pharmacy", E1235="Medium Pharmacy", E1235="Small A Pharmacy", E1235="Small B Pharmacy", E1235="Small C Pharmacy"), "Retail Pharmacy",
IF(OR(E1235="Large A Traditional", E1235="Large B Traditional", E1235="Medium Traditional", E1235="Small A Traditional", E1235="Small B Traditional", E1235="Small C Traditional"), "Retail Traditional",
IF(OR(E1235="Semi WS Beauty", E1235="Semi WS Traditional"), "Wholesale",
IF(OR(E1235="New Beauty", E1235="New Pharmacy", E1235="New Traditional"), "Online / New",
IF(OR(E1235="Specialty", E1235="SubD A", E1235="SubD B"), "Specialty / Niche",
IF(E1235="Hyper", "Hyper", "Other"))))))</f>
        <v>Retail Pharmacy</v>
      </c>
      <c r="G1235" s="5" t="s">
        <v>143</v>
      </c>
      <c r="H1235" s="5" t="s">
        <v>41</v>
      </c>
      <c r="I1235" s="5" t="s">
        <v>42</v>
      </c>
      <c r="J1235" s="5">
        <v>192</v>
      </c>
      <c r="K1235" s="5">
        <v>12</v>
      </c>
      <c r="L1235" s="5">
        <v>300</v>
      </c>
      <c r="M1235" s="5"/>
      <c r="N1235" s="5" t="s">
        <v>695</v>
      </c>
      <c r="O1235" s="6">
        <f>Table1[[#This Row],[quantity]]*Table1[[#This Row],[amount]]</f>
        <v>3600</v>
      </c>
    </row>
    <row r="1236" spans="1:15" x14ac:dyDescent="0.35">
      <c r="A1236" s="4">
        <v>45642</v>
      </c>
      <c r="B1236" s="5" t="s">
        <v>694</v>
      </c>
      <c r="C1236" s="5" t="s">
        <v>546</v>
      </c>
      <c r="D1236" s="5" t="s">
        <v>547</v>
      </c>
      <c r="E1236" s="5" t="s">
        <v>152</v>
      </c>
      <c r="F1236" s="5" t="str">
        <f>IF(OR(E1236="Large A Pharmacy", E1236="Large B Pharmacy", E1236="Medium Pharmacy", E1236="Small A Pharmacy", E1236="Small B Pharmacy", E1236="Small C Pharmacy"), "Retail Pharmacy",
IF(OR(E1236="Large A Traditional", E1236="Large B Traditional", E1236="Medium Traditional", E1236="Small A Traditional", E1236="Small B Traditional", E1236="Small C Traditional"), "Retail Traditional",
IF(OR(E1236="Semi WS Beauty", E1236="Semi WS Traditional"), "Wholesale",
IF(OR(E1236="New Beauty", E1236="New Pharmacy", E1236="New Traditional"), "Online / New",
IF(OR(E1236="Specialty", E1236="SubD A", E1236="SubD B"), "Specialty / Niche",
IF(E1236="Hyper", "Hyper", "Other"))))))</f>
        <v>Specialty / Niche</v>
      </c>
      <c r="G1236" s="5" t="s">
        <v>153</v>
      </c>
      <c r="H1236" s="5" t="s">
        <v>130</v>
      </c>
      <c r="I1236" s="5" t="s">
        <v>156</v>
      </c>
      <c r="J1236" s="5">
        <v>48</v>
      </c>
      <c r="K1236" s="5">
        <v>48</v>
      </c>
      <c r="L1236" s="5">
        <v>5244.48</v>
      </c>
      <c r="M1236" s="5"/>
      <c r="N1236" s="5" t="s">
        <v>146</v>
      </c>
      <c r="O1236" s="6">
        <f>Table1[[#This Row],[quantity]]*Table1[[#This Row],[amount]]</f>
        <v>251735.03999999998</v>
      </c>
    </row>
    <row r="1237" spans="1:15" x14ac:dyDescent="0.35">
      <c r="A1237" s="4">
        <v>45642</v>
      </c>
      <c r="B1237" s="5" t="s">
        <v>694</v>
      </c>
      <c r="C1237" s="5" t="s">
        <v>698</v>
      </c>
      <c r="D1237" s="5" t="s">
        <v>699</v>
      </c>
      <c r="E1237" s="5" t="s">
        <v>152</v>
      </c>
      <c r="F1237" s="5" t="str">
        <f>IF(OR(E1237="Large A Pharmacy", E1237="Large B Pharmacy", E1237="Medium Pharmacy", E1237="Small A Pharmacy", E1237="Small B Pharmacy", E1237="Small C Pharmacy"), "Retail Pharmacy",
IF(OR(E1237="Large A Traditional", E1237="Large B Traditional", E1237="Medium Traditional", E1237="Small A Traditional", E1237="Small B Traditional", E1237="Small C Traditional"), "Retail Traditional",
IF(OR(E1237="Semi WS Beauty", E1237="Semi WS Traditional"), "Wholesale",
IF(OR(E1237="New Beauty", E1237="New Pharmacy", E1237="New Traditional"), "Online / New",
IF(OR(E1237="Specialty", E1237="SubD A", E1237="SubD B"), "Specialty / Niche",
IF(E1237="Hyper", "Hyper", "Other"))))))</f>
        <v>Specialty / Niche</v>
      </c>
      <c r="G1237" s="5" t="s">
        <v>153</v>
      </c>
      <c r="H1237" s="5" t="s">
        <v>130</v>
      </c>
      <c r="I1237" s="5" t="s">
        <v>131</v>
      </c>
      <c r="J1237" s="5">
        <v>48</v>
      </c>
      <c r="K1237" s="5">
        <v>48</v>
      </c>
      <c r="L1237" s="5">
        <v>3244.8</v>
      </c>
      <c r="M1237" s="5"/>
      <c r="N1237" s="5" t="s">
        <v>146</v>
      </c>
      <c r="O1237" s="6">
        <f>Table1[[#This Row],[quantity]]*Table1[[#This Row],[amount]]</f>
        <v>155750.40000000002</v>
      </c>
    </row>
    <row r="1238" spans="1:15" x14ac:dyDescent="0.35">
      <c r="A1238" s="4">
        <v>45643</v>
      </c>
      <c r="B1238" s="5" t="s">
        <v>694</v>
      </c>
      <c r="C1238" s="5" t="s">
        <v>696</v>
      </c>
      <c r="D1238" s="5" t="s">
        <v>697</v>
      </c>
      <c r="E1238" s="5" t="s">
        <v>83</v>
      </c>
      <c r="F1238" s="5" t="str">
        <f>IF(OR(E1238="Large A Pharmacy", E1238="Large B Pharmacy", E1238="Medium Pharmacy", E1238="Small A Pharmacy", E1238="Small B Pharmacy", E1238="Small C Pharmacy"), "Retail Pharmacy",
IF(OR(E1238="Large A Traditional", E1238="Large B Traditional", E1238="Medium Traditional", E1238="Small A Traditional", E1238="Small B Traditional", E1238="Small C Traditional"), "Retail Traditional",
IF(OR(E1238="Semi WS Beauty", E1238="Semi WS Traditional"), "Wholesale",
IF(OR(E1238="New Beauty", E1238="New Pharmacy", E1238="New Traditional"), "Online / New",
IF(OR(E1238="Specialty", E1238="SubD A", E1238="SubD B"), "Specialty / Niche",
IF(E1238="Hyper", "Hyper", "Other"))))))</f>
        <v>Specialty / Niche</v>
      </c>
      <c r="G1238" s="5" t="s">
        <v>84</v>
      </c>
      <c r="H1238" s="5" t="s">
        <v>548</v>
      </c>
      <c r="I1238" s="5" t="s">
        <v>619</v>
      </c>
      <c r="J1238" s="5">
        <v>96</v>
      </c>
      <c r="K1238" s="5">
        <v>24</v>
      </c>
      <c r="L1238" s="5">
        <v>1607.04</v>
      </c>
      <c r="M1238" s="5"/>
      <c r="N1238" s="5" t="s">
        <v>146</v>
      </c>
      <c r="O1238" s="6">
        <f>Table1[[#This Row],[quantity]]*Table1[[#This Row],[amount]]</f>
        <v>38568.959999999999</v>
      </c>
    </row>
    <row r="1239" spans="1:15" x14ac:dyDescent="0.35">
      <c r="A1239" s="4">
        <v>45643</v>
      </c>
      <c r="B1239" s="5" t="s">
        <v>694</v>
      </c>
      <c r="C1239" s="5" t="s">
        <v>561</v>
      </c>
      <c r="D1239" s="5" t="s">
        <v>562</v>
      </c>
      <c r="E1239" s="5" t="s">
        <v>83</v>
      </c>
      <c r="F1239" s="5" t="str">
        <f>IF(OR(E1239="Large A Pharmacy", E1239="Large B Pharmacy", E1239="Medium Pharmacy", E1239="Small A Pharmacy", E1239="Small B Pharmacy", E1239="Small C Pharmacy"), "Retail Pharmacy",
IF(OR(E1239="Large A Traditional", E1239="Large B Traditional", E1239="Medium Traditional", E1239="Small A Traditional", E1239="Small B Traditional", E1239="Small C Traditional"), "Retail Traditional",
IF(OR(E1239="Semi WS Beauty", E1239="Semi WS Traditional"), "Wholesale",
IF(OR(E1239="New Beauty", E1239="New Pharmacy", E1239="New Traditional"), "Online / New",
IF(OR(E1239="Specialty", E1239="SubD A", E1239="SubD B"), "Specialty / Niche",
IF(E1239="Hyper", "Hyper", "Other"))))))</f>
        <v>Specialty / Niche</v>
      </c>
      <c r="G1239" s="5" t="s">
        <v>84</v>
      </c>
      <c r="H1239" s="5" t="s">
        <v>64</v>
      </c>
      <c r="I1239" s="5" t="s">
        <v>154</v>
      </c>
      <c r="J1239" s="5">
        <v>48</v>
      </c>
      <c r="K1239" s="5">
        <v>48</v>
      </c>
      <c r="L1239" s="5">
        <v>8216.16</v>
      </c>
      <c r="M1239" s="5"/>
      <c r="N1239" s="5" t="s">
        <v>146</v>
      </c>
      <c r="O1239" s="6">
        <f>Table1[[#This Row],[quantity]]*Table1[[#This Row],[amount]]</f>
        <v>394375.67999999999</v>
      </c>
    </row>
    <row r="1240" spans="1:15" x14ac:dyDescent="0.35">
      <c r="A1240" s="4">
        <v>45643</v>
      </c>
      <c r="B1240" s="5" t="s">
        <v>694</v>
      </c>
      <c r="C1240" s="5" t="s">
        <v>561</v>
      </c>
      <c r="D1240" s="5" t="s">
        <v>562</v>
      </c>
      <c r="E1240" s="5" t="s">
        <v>83</v>
      </c>
      <c r="F1240" s="5" t="str">
        <f>IF(OR(E1240="Large A Pharmacy", E1240="Large B Pharmacy", E1240="Medium Pharmacy", E1240="Small A Pharmacy", E1240="Small B Pharmacy", E1240="Small C Pharmacy"), "Retail Pharmacy",
IF(OR(E1240="Large A Traditional", E1240="Large B Traditional", E1240="Medium Traditional", E1240="Small A Traditional", E1240="Small B Traditional", E1240="Small C Traditional"), "Retail Traditional",
IF(OR(E1240="Semi WS Beauty", E1240="Semi WS Traditional"), "Wholesale",
IF(OR(E1240="New Beauty", E1240="New Pharmacy", E1240="New Traditional"), "Online / New",
IF(OR(E1240="Specialty", E1240="SubD A", E1240="SubD B"), "Specialty / Niche",
IF(E1240="Hyper", "Hyper", "Other"))))))</f>
        <v>Specialty / Niche</v>
      </c>
      <c r="G1240" s="5" t="s">
        <v>84</v>
      </c>
      <c r="H1240" s="5" t="s">
        <v>64</v>
      </c>
      <c r="I1240" s="5" t="s">
        <v>154</v>
      </c>
      <c r="J1240" s="5">
        <v>48</v>
      </c>
      <c r="K1240" s="5">
        <v>48</v>
      </c>
      <c r="L1240" s="5">
        <v>4756.8</v>
      </c>
      <c r="M1240" s="5"/>
      <c r="N1240" s="5" t="s">
        <v>146</v>
      </c>
      <c r="O1240" s="6">
        <f>Table1[[#This Row],[quantity]]*Table1[[#This Row],[amount]]</f>
        <v>228326.40000000002</v>
      </c>
    </row>
    <row r="1241" spans="1:15" x14ac:dyDescent="0.35">
      <c r="A1241" s="4">
        <v>45643</v>
      </c>
      <c r="B1241" s="5" t="s">
        <v>694</v>
      </c>
      <c r="C1241" s="5" t="s">
        <v>696</v>
      </c>
      <c r="D1241" s="5" t="s">
        <v>697</v>
      </c>
      <c r="E1241" s="5" t="s">
        <v>83</v>
      </c>
      <c r="F1241" s="5" t="str">
        <f>IF(OR(E1241="Large A Pharmacy", E1241="Large B Pharmacy", E1241="Medium Pharmacy", E1241="Small A Pharmacy", E1241="Small B Pharmacy", E1241="Small C Pharmacy"), "Retail Pharmacy",
IF(OR(E1241="Large A Traditional", E1241="Large B Traditional", E1241="Medium Traditional", E1241="Small A Traditional", E1241="Small B Traditional", E1241="Small C Traditional"), "Retail Traditional",
IF(OR(E1241="Semi WS Beauty", E1241="Semi WS Traditional"), "Wholesale",
IF(OR(E1241="New Beauty", E1241="New Pharmacy", E1241="New Traditional"), "Online / New",
IF(OR(E1241="Specialty", E1241="SubD A", E1241="SubD B"), "Specialty / Niche",
IF(E1241="Hyper", "Hyper", "Other"))))))</f>
        <v>Specialty / Niche</v>
      </c>
      <c r="G1241" s="5" t="s">
        <v>84</v>
      </c>
      <c r="H1241" s="5" t="s">
        <v>188</v>
      </c>
      <c r="I1241" s="5" t="s">
        <v>189</v>
      </c>
      <c r="J1241" s="5">
        <v>48</v>
      </c>
      <c r="K1241" s="5">
        <v>48</v>
      </c>
      <c r="L1241" s="5">
        <v>3665.76</v>
      </c>
      <c r="M1241" s="5"/>
      <c r="N1241" s="5" t="s">
        <v>146</v>
      </c>
      <c r="O1241" s="6">
        <f>Table1[[#This Row],[quantity]]*Table1[[#This Row],[amount]]</f>
        <v>175956.48000000001</v>
      </c>
    </row>
    <row r="1242" spans="1:15" x14ac:dyDescent="0.35">
      <c r="A1242" s="4">
        <v>45643</v>
      </c>
      <c r="B1242" s="5" t="s">
        <v>694</v>
      </c>
      <c r="C1242" s="5" t="s">
        <v>696</v>
      </c>
      <c r="D1242" s="5" t="s">
        <v>697</v>
      </c>
      <c r="E1242" s="5" t="s">
        <v>83</v>
      </c>
      <c r="F1242" s="5" t="str">
        <f>IF(OR(E1242="Large A Pharmacy", E1242="Large B Pharmacy", E1242="Medium Pharmacy", E1242="Small A Pharmacy", E1242="Small B Pharmacy", E1242="Small C Pharmacy"), "Retail Pharmacy",
IF(OR(E1242="Large A Traditional", E1242="Large B Traditional", E1242="Medium Traditional", E1242="Small A Traditional", E1242="Small B Traditional", E1242="Small C Traditional"), "Retail Traditional",
IF(OR(E1242="Semi WS Beauty", E1242="Semi WS Traditional"), "Wholesale",
IF(OR(E1242="New Beauty", E1242="New Pharmacy", E1242="New Traditional"), "Online / New",
IF(OR(E1242="Specialty", E1242="SubD A", E1242="SubD B"), "Specialty / Niche",
IF(E1242="Hyper", "Hyper", "Other"))))))</f>
        <v>Specialty / Niche</v>
      </c>
      <c r="G1242" s="5" t="s">
        <v>84</v>
      </c>
      <c r="H1242" s="5" t="s">
        <v>188</v>
      </c>
      <c r="I1242" s="5" t="s">
        <v>189</v>
      </c>
      <c r="J1242" s="5">
        <v>48</v>
      </c>
      <c r="K1242" s="5">
        <v>48</v>
      </c>
      <c r="L1242" s="5">
        <v>3665.76</v>
      </c>
      <c r="M1242" s="5"/>
      <c r="N1242" s="5" t="s">
        <v>146</v>
      </c>
      <c r="O1242" s="6">
        <f>Table1[[#This Row],[quantity]]*Table1[[#This Row],[amount]]</f>
        <v>175956.48000000001</v>
      </c>
    </row>
    <row r="1243" spans="1:15" x14ac:dyDescent="0.35">
      <c r="A1243" s="4">
        <v>45643</v>
      </c>
      <c r="B1243" s="5" t="s">
        <v>694</v>
      </c>
      <c r="C1243" s="5" t="s">
        <v>561</v>
      </c>
      <c r="D1243" s="5" t="s">
        <v>562</v>
      </c>
      <c r="E1243" s="5" t="s">
        <v>83</v>
      </c>
      <c r="F1243" s="5" t="str">
        <f>IF(OR(E1243="Large A Pharmacy", E1243="Large B Pharmacy", E1243="Medium Pharmacy", E1243="Small A Pharmacy", E1243="Small B Pharmacy", E1243="Small C Pharmacy"), "Retail Pharmacy",
IF(OR(E1243="Large A Traditional", E1243="Large B Traditional", E1243="Medium Traditional", E1243="Small A Traditional", E1243="Small B Traditional", E1243="Small C Traditional"), "Retail Traditional",
IF(OR(E1243="Semi WS Beauty", E1243="Semi WS Traditional"), "Wholesale",
IF(OR(E1243="New Beauty", E1243="New Pharmacy", E1243="New Traditional"), "Online / New",
IF(OR(E1243="Specialty", E1243="SubD A", E1243="SubD B"), "Specialty / Niche",
IF(E1243="Hyper", "Hyper", "Other"))))))</f>
        <v>Specialty / Niche</v>
      </c>
      <c r="G1243" s="5" t="s">
        <v>84</v>
      </c>
      <c r="H1243" s="5" t="s">
        <v>188</v>
      </c>
      <c r="I1243" s="5" t="s">
        <v>189</v>
      </c>
      <c r="J1243" s="5">
        <v>48</v>
      </c>
      <c r="K1243" s="5">
        <v>48</v>
      </c>
      <c r="L1243" s="5">
        <v>3665.76</v>
      </c>
      <c r="M1243" s="5"/>
      <c r="N1243" s="5" t="s">
        <v>146</v>
      </c>
      <c r="O1243" s="6">
        <f>Table1[[#This Row],[quantity]]*Table1[[#This Row],[amount]]</f>
        <v>175956.48000000001</v>
      </c>
    </row>
    <row r="1244" spans="1:15" x14ac:dyDescent="0.35">
      <c r="A1244" s="4">
        <v>45644</v>
      </c>
      <c r="B1244" s="5" t="s">
        <v>694</v>
      </c>
      <c r="C1244" s="5" t="s">
        <v>709</v>
      </c>
      <c r="D1244" s="5" t="s">
        <v>710</v>
      </c>
      <c r="E1244" s="5" t="s">
        <v>83</v>
      </c>
      <c r="F1244" s="5" t="str">
        <f>IF(OR(E1244="Large A Pharmacy", E1244="Large B Pharmacy", E1244="Medium Pharmacy", E1244="Small A Pharmacy", E1244="Small B Pharmacy", E1244="Small C Pharmacy"), "Retail Pharmacy",
IF(OR(E1244="Large A Traditional", E1244="Large B Traditional", E1244="Medium Traditional", E1244="Small A Traditional", E1244="Small B Traditional", E1244="Small C Traditional"), "Retail Traditional",
IF(OR(E1244="Semi WS Beauty", E1244="Semi WS Traditional"), "Wholesale",
IF(OR(E1244="New Beauty", E1244="New Pharmacy", E1244="New Traditional"), "Online / New",
IF(OR(E1244="Specialty", E1244="SubD A", E1244="SubD B"), "Specialty / Niche",
IF(E1244="Hyper", "Hyper", "Other"))))))</f>
        <v>Specialty / Niche</v>
      </c>
      <c r="G1244" s="5" t="s">
        <v>84</v>
      </c>
      <c r="H1244" s="5" t="s">
        <v>130</v>
      </c>
      <c r="I1244" s="5" t="s">
        <v>131</v>
      </c>
      <c r="J1244" s="5">
        <v>24</v>
      </c>
      <c r="K1244" s="5">
        <v>96</v>
      </c>
      <c r="L1244" s="5">
        <v>12977.28</v>
      </c>
      <c r="M1244" s="5"/>
      <c r="N1244" s="5" t="s">
        <v>146</v>
      </c>
      <c r="O1244" s="6">
        <f>Table1[[#This Row],[quantity]]*Table1[[#This Row],[amount]]</f>
        <v>1245818.8800000001</v>
      </c>
    </row>
    <row r="1245" spans="1:15" x14ac:dyDescent="0.35">
      <c r="A1245" s="4">
        <v>45645</v>
      </c>
      <c r="B1245" s="5" t="s">
        <v>694</v>
      </c>
      <c r="C1245" s="5" t="s">
        <v>543</v>
      </c>
      <c r="D1245" s="5" t="s">
        <v>544</v>
      </c>
      <c r="E1245" s="5" t="s">
        <v>83</v>
      </c>
      <c r="F1245" s="5" t="str">
        <f>IF(OR(E1245="Large A Pharmacy", E1245="Large B Pharmacy", E1245="Medium Pharmacy", E1245="Small A Pharmacy", E1245="Small B Pharmacy", E1245="Small C Pharmacy"), "Retail Pharmacy",
IF(OR(E1245="Large A Traditional", E1245="Large B Traditional", E1245="Medium Traditional", E1245="Small A Traditional", E1245="Small B Traditional", E1245="Small C Traditional"), "Retail Traditional",
IF(OR(E1245="Semi WS Beauty", E1245="Semi WS Traditional"), "Wholesale",
IF(OR(E1245="New Beauty", E1245="New Pharmacy", E1245="New Traditional"), "Online / New",
IF(OR(E1245="Specialty", E1245="SubD A", E1245="SubD B"), "Specialty / Niche",
IF(E1245="Hyper", "Hyper", "Other"))))))</f>
        <v>Specialty / Niche</v>
      </c>
      <c r="G1245" s="5" t="s">
        <v>84</v>
      </c>
      <c r="H1245" s="5" t="s">
        <v>64</v>
      </c>
      <c r="I1245" s="5" t="s">
        <v>154</v>
      </c>
      <c r="J1245" s="5">
        <v>48</v>
      </c>
      <c r="K1245" s="5">
        <v>48</v>
      </c>
      <c r="L1245" s="5">
        <v>8216.16</v>
      </c>
      <c r="M1245" s="5"/>
      <c r="N1245" s="5" t="s">
        <v>146</v>
      </c>
      <c r="O1245" s="6">
        <f>Table1[[#This Row],[quantity]]*Table1[[#This Row],[amount]]</f>
        <v>394375.67999999999</v>
      </c>
    </row>
    <row r="1246" spans="1:15" x14ac:dyDescent="0.35">
      <c r="A1246" s="4">
        <v>45645</v>
      </c>
      <c r="B1246" s="5" t="s">
        <v>694</v>
      </c>
      <c r="C1246" s="5" t="s">
        <v>543</v>
      </c>
      <c r="D1246" s="5" t="s">
        <v>544</v>
      </c>
      <c r="E1246" s="5" t="s">
        <v>83</v>
      </c>
      <c r="F1246" s="5" t="str">
        <f>IF(OR(E1246="Large A Pharmacy", E1246="Large B Pharmacy", E1246="Medium Pharmacy", E1246="Small A Pharmacy", E1246="Small B Pharmacy", E1246="Small C Pharmacy"), "Retail Pharmacy",
IF(OR(E1246="Large A Traditional", E1246="Large B Traditional", E1246="Medium Traditional", E1246="Small A Traditional", E1246="Small B Traditional", E1246="Small C Traditional"), "Retail Traditional",
IF(OR(E1246="Semi WS Beauty", E1246="Semi WS Traditional"), "Wholesale",
IF(OR(E1246="New Beauty", E1246="New Pharmacy", E1246="New Traditional"), "Online / New",
IF(OR(E1246="Specialty", E1246="SubD A", E1246="SubD B"), "Specialty / Niche",
IF(E1246="Hyper", "Hyper", "Other"))))))</f>
        <v>Specialty / Niche</v>
      </c>
      <c r="G1246" s="5" t="s">
        <v>84</v>
      </c>
      <c r="H1246" s="5" t="s">
        <v>130</v>
      </c>
      <c r="I1246" s="5" t="s">
        <v>131</v>
      </c>
      <c r="J1246" s="5">
        <v>48</v>
      </c>
      <c r="K1246" s="5">
        <v>48</v>
      </c>
      <c r="L1246" s="5">
        <v>2000.16</v>
      </c>
      <c r="M1246" s="5"/>
      <c r="N1246" s="5" t="s">
        <v>146</v>
      </c>
      <c r="O1246" s="6">
        <f>Table1[[#This Row],[quantity]]*Table1[[#This Row],[amount]]</f>
        <v>96007.680000000008</v>
      </c>
    </row>
    <row r="1247" spans="1:15" x14ac:dyDescent="0.35">
      <c r="A1247" s="4">
        <v>45645</v>
      </c>
      <c r="B1247" s="5" t="s">
        <v>694</v>
      </c>
      <c r="C1247" s="5" t="s">
        <v>543</v>
      </c>
      <c r="D1247" s="5" t="s">
        <v>544</v>
      </c>
      <c r="E1247" s="5" t="s">
        <v>83</v>
      </c>
      <c r="F1247" s="5" t="str">
        <f>IF(OR(E1247="Large A Pharmacy", E1247="Large B Pharmacy", E1247="Medium Pharmacy", E1247="Small A Pharmacy", E1247="Small B Pharmacy", E1247="Small C Pharmacy"), "Retail Pharmacy",
IF(OR(E1247="Large A Traditional", E1247="Large B Traditional", E1247="Medium Traditional", E1247="Small A Traditional", E1247="Small B Traditional", E1247="Small C Traditional"), "Retail Traditional",
IF(OR(E1247="Semi WS Beauty", E1247="Semi WS Traditional"), "Wholesale",
IF(OR(E1247="New Beauty", E1247="New Pharmacy", E1247="New Traditional"), "Online / New",
IF(OR(E1247="Specialty", E1247="SubD A", E1247="SubD B"), "Specialty / Niche",
IF(E1247="Hyper", "Hyper", "Other"))))))</f>
        <v>Specialty / Niche</v>
      </c>
      <c r="G1247" s="5" t="s">
        <v>84</v>
      </c>
      <c r="H1247" s="5" t="s">
        <v>130</v>
      </c>
      <c r="I1247" s="5" t="s">
        <v>131</v>
      </c>
      <c r="J1247" s="5">
        <v>48</v>
      </c>
      <c r="K1247" s="5">
        <v>48</v>
      </c>
      <c r="L1247" s="5">
        <v>2000.16</v>
      </c>
      <c r="M1247" s="5"/>
      <c r="N1247" s="5" t="s">
        <v>146</v>
      </c>
      <c r="O1247" s="6">
        <f>Table1[[#This Row],[quantity]]*Table1[[#This Row],[amount]]</f>
        <v>96007.680000000008</v>
      </c>
    </row>
    <row r="1248" spans="1:15" x14ac:dyDescent="0.35">
      <c r="A1248" s="4">
        <v>45646</v>
      </c>
      <c r="B1248" s="5" t="s">
        <v>694</v>
      </c>
      <c r="C1248" s="5" t="s">
        <v>704</v>
      </c>
      <c r="D1248" s="5" t="s">
        <v>705</v>
      </c>
      <c r="E1248" s="5" t="s">
        <v>83</v>
      </c>
      <c r="F1248" s="5" t="str">
        <f>IF(OR(E1248="Large A Pharmacy", E1248="Large B Pharmacy", E1248="Medium Pharmacy", E1248="Small A Pharmacy", E1248="Small B Pharmacy", E1248="Small C Pharmacy"), "Retail Pharmacy",
IF(OR(E1248="Large A Traditional", E1248="Large B Traditional", E1248="Medium Traditional", E1248="Small A Traditional", E1248="Small B Traditional", E1248="Small C Traditional"), "Retail Traditional",
IF(OR(E1248="Semi WS Beauty", E1248="Semi WS Traditional"), "Wholesale",
IF(OR(E1248="New Beauty", E1248="New Pharmacy", E1248="New Traditional"), "Online / New",
IF(OR(E1248="Specialty", E1248="SubD A", E1248="SubD B"), "Specialty / Niche",
IF(E1248="Hyper", "Hyper", "Other"))))))</f>
        <v>Specialty / Niche</v>
      </c>
      <c r="G1248" s="5" t="s">
        <v>84</v>
      </c>
      <c r="H1248" s="5" t="s">
        <v>64</v>
      </c>
      <c r="I1248" s="5" t="s">
        <v>154</v>
      </c>
      <c r="J1248" s="5">
        <v>48</v>
      </c>
      <c r="K1248" s="5">
        <v>48</v>
      </c>
      <c r="L1248" s="5">
        <v>8216.16</v>
      </c>
      <c r="M1248" s="5"/>
      <c r="N1248" s="5" t="s">
        <v>146</v>
      </c>
      <c r="O1248" s="6">
        <f>Table1[[#This Row],[quantity]]*Table1[[#This Row],[amount]]</f>
        <v>394375.67999999999</v>
      </c>
    </row>
    <row r="1249" spans="1:15" x14ac:dyDescent="0.35">
      <c r="A1249" s="4">
        <v>45646</v>
      </c>
      <c r="B1249" s="5" t="s">
        <v>694</v>
      </c>
      <c r="C1249" s="5" t="s">
        <v>704</v>
      </c>
      <c r="D1249" s="5" t="s">
        <v>705</v>
      </c>
      <c r="E1249" s="5" t="s">
        <v>83</v>
      </c>
      <c r="F1249" s="5" t="str">
        <f>IF(OR(E1249="Large A Pharmacy", E1249="Large B Pharmacy", E1249="Medium Pharmacy", E1249="Small A Pharmacy", E1249="Small B Pharmacy", E1249="Small C Pharmacy"), "Retail Pharmacy",
IF(OR(E1249="Large A Traditional", E1249="Large B Traditional", E1249="Medium Traditional", E1249="Small A Traditional", E1249="Small B Traditional", E1249="Small C Traditional"), "Retail Traditional",
IF(OR(E1249="Semi WS Beauty", E1249="Semi WS Traditional"), "Wholesale",
IF(OR(E1249="New Beauty", E1249="New Pharmacy", E1249="New Traditional"), "Online / New",
IF(OR(E1249="Specialty", E1249="SubD A", E1249="SubD B"), "Specialty / Niche",
IF(E1249="Hyper", "Hyper", "Other"))))))</f>
        <v>Specialty / Niche</v>
      </c>
      <c r="G1249" s="5" t="s">
        <v>84</v>
      </c>
      <c r="H1249" s="5" t="s">
        <v>188</v>
      </c>
      <c r="I1249" s="5" t="s">
        <v>612</v>
      </c>
      <c r="J1249" s="5">
        <v>48</v>
      </c>
      <c r="K1249" s="5">
        <v>48</v>
      </c>
      <c r="L1249" s="5">
        <v>3272.64</v>
      </c>
      <c r="M1249" s="5"/>
      <c r="N1249" s="5" t="s">
        <v>146</v>
      </c>
      <c r="O1249" s="6">
        <f>Table1[[#This Row],[quantity]]*Table1[[#This Row],[amount]]</f>
        <v>157086.72</v>
      </c>
    </row>
    <row r="1250" spans="1:15" x14ac:dyDescent="0.35">
      <c r="A1250" s="4">
        <v>45628</v>
      </c>
      <c r="B1250" s="5" t="s">
        <v>694</v>
      </c>
      <c r="C1250" s="5" t="s">
        <v>757</v>
      </c>
      <c r="D1250" s="5" t="s">
        <v>758</v>
      </c>
      <c r="E1250" s="5" t="s">
        <v>93</v>
      </c>
      <c r="F1250" s="5" t="str">
        <f>IF(OR(E1250="Large A Pharmacy", E1250="Large B Pharmacy", E1250="Medium Pharmacy", E1250="Small A Pharmacy", E1250="Small B Pharmacy", E1250="Small C Pharmacy"), "Retail Pharmacy",
IF(OR(E1250="Large A Traditional", E1250="Large B Traditional", E1250="Medium Traditional", E1250="Small A Traditional", E1250="Small B Traditional", E1250="Small C Traditional"), "Retail Traditional",
IF(OR(E1250="Semi WS Beauty", E1250="Semi WS Traditional"), "Wholesale",
IF(OR(E1250="New Beauty", E1250="New Pharmacy", E1250="New Traditional"), "Online / New",
IF(OR(E1250="Specialty", E1250="SubD A", E1250="SubD B"), "Specialty / Niche",
IF(E1250="Hyper", "Hyper", "Other"))))))</f>
        <v>Retail Traditional</v>
      </c>
      <c r="G1250" s="5" t="s">
        <v>94</v>
      </c>
      <c r="H1250" s="5" t="s">
        <v>194</v>
      </c>
      <c r="I1250" s="5" t="s">
        <v>734</v>
      </c>
      <c r="J1250" s="5">
        <v>192</v>
      </c>
      <c r="K1250" s="5">
        <v>12</v>
      </c>
      <c r="L1250" s="5">
        <v>936.72</v>
      </c>
      <c r="M1250" s="5"/>
      <c r="N1250" s="5" t="s">
        <v>23</v>
      </c>
      <c r="O1250" s="6">
        <f>Table1[[#This Row],[quantity]]*Table1[[#This Row],[amount]]</f>
        <v>11240.64</v>
      </c>
    </row>
    <row r="1251" spans="1:15" x14ac:dyDescent="0.35">
      <c r="A1251" s="4">
        <v>45628</v>
      </c>
      <c r="B1251" s="5" t="s">
        <v>694</v>
      </c>
      <c r="C1251" s="5" t="s">
        <v>759</v>
      </c>
      <c r="D1251" s="5" t="s">
        <v>760</v>
      </c>
      <c r="E1251" s="5" t="s">
        <v>102</v>
      </c>
      <c r="F1251" s="5" t="str">
        <f>IF(OR(E1251="Large A Pharmacy", E1251="Large B Pharmacy", E1251="Medium Pharmacy", E1251="Small A Pharmacy", E1251="Small B Pharmacy", E1251="Small C Pharmacy"), "Retail Pharmacy",
IF(OR(E1251="Large A Traditional", E1251="Large B Traditional", E1251="Medium Traditional", E1251="Small A Traditional", E1251="Small B Traditional", E1251="Small C Traditional"), "Retail Traditional",
IF(OR(E1251="Semi WS Beauty", E1251="Semi WS Traditional"), "Wholesale",
IF(OR(E1251="New Beauty", E1251="New Pharmacy", E1251="New Traditional"), "Online / New",
IF(OR(E1251="Specialty", E1251="SubD A", E1251="SubD B"), "Specialty / Niche",
IF(E1251="Hyper", "Hyper", "Other"))))))</f>
        <v>Retail Pharmacy</v>
      </c>
      <c r="G1251" s="5" t="s">
        <v>761</v>
      </c>
      <c r="H1251" s="5" t="s">
        <v>194</v>
      </c>
      <c r="I1251" s="5" t="s">
        <v>734</v>
      </c>
      <c r="J1251" s="5">
        <v>192</v>
      </c>
      <c r="K1251" s="5">
        <v>12</v>
      </c>
      <c r="L1251" s="5">
        <v>936.72</v>
      </c>
      <c r="M1251" s="5"/>
      <c r="N1251" s="5" t="s">
        <v>23</v>
      </c>
      <c r="O1251" s="6">
        <f>Table1[[#This Row],[quantity]]*Table1[[#This Row],[amount]]</f>
        <v>11240.64</v>
      </c>
    </row>
    <row r="1252" spans="1:15" x14ac:dyDescent="0.35">
      <c r="A1252" s="4">
        <v>45642</v>
      </c>
      <c r="B1252" s="5" t="s">
        <v>694</v>
      </c>
      <c r="C1252" s="5" t="s">
        <v>546</v>
      </c>
      <c r="D1252" s="5" t="s">
        <v>547</v>
      </c>
      <c r="E1252" s="5" t="s">
        <v>152</v>
      </c>
      <c r="F1252" s="5" t="str">
        <f>IF(OR(E1252="Large A Pharmacy", E1252="Large B Pharmacy", E1252="Medium Pharmacy", E1252="Small A Pharmacy", E1252="Small B Pharmacy", E1252="Small C Pharmacy"), "Retail Pharmacy",
IF(OR(E1252="Large A Traditional", E1252="Large B Traditional", E1252="Medium Traditional", E1252="Small A Traditional", E1252="Small B Traditional", E1252="Small C Traditional"), "Retail Traditional",
IF(OR(E1252="Semi WS Beauty", E1252="Semi WS Traditional"), "Wholesale",
IF(OR(E1252="New Beauty", E1252="New Pharmacy", E1252="New Traditional"), "Online / New",
IF(OR(E1252="Specialty", E1252="SubD A", E1252="SubD B"), "Specialty / Niche",
IF(E1252="Hyper", "Hyper", "Other"))))))</f>
        <v>Specialty / Niche</v>
      </c>
      <c r="G1252" s="5" t="s">
        <v>153</v>
      </c>
      <c r="H1252" s="5" t="s">
        <v>130</v>
      </c>
      <c r="I1252" s="5" t="s">
        <v>156</v>
      </c>
      <c r="J1252" s="5">
        <v>34</v>
      </c>
      <c r="K1252" s="5">
        <v>68</v>
      </c>
      <c r="L1252" s="5">
        <v>10451.6</v>
      </c>
      <c r="M1252" s="5"/>
      <c r="N1252" s="5" t="s">
        <v>146</v>
      </c>
      <c r="O1252" s="6">
        <f>Table1[[#This Row],[quantity]]*Table1[[#This Row],[amount]]</f>
        <v>710708.8</v>
      </c>
    </row>
    <row r="1253" spans="1:15" x14ac:dyDescent="0.35">
      <c r="A1253" s="4">
        <v>45642</v>
      </c>
      <c r="B1253" s="5" t="s">
        <v>694</v>
      </c>
      <c r="C1253" s="5" t="s">
        <v>141</v>
      </c>
      <c r="D1253" s="5" t="s">
        <v>142</v>
      </c>
      <c r="E1253" s="5" t="s">
        <v>74</v>
      </c>
      <c r="F1253" s="5" t="str">
        <f>IF(OR(E1253="Large A Pharmacy", E1253="Large B Pharmacy", E1253="Medium Pharmacy", E1253="Small A Pharmacy", E1253="Small B Pharmacy", E1253="Small C Pharmacy"), "Retail Pharmacy",
IF(OR(E1253="Large A Traditional", E1253="Large B Traditional", E1253="Medium Traditional", E1253="Small A Traditional", E1253="Small B Traditional", E1253="Small C Traditional"), "Retail Traditional",
IF(OR(E1253="Semi WS Beauty", E1253="Semi WS Traditional"), "Wholesale",
IF(OR(E1253="New Beauty", E1253="New Pharmacy", E1253="New Traditional"), "Online / New",
IF(OR(E1253="Specialty", E1253="SubD A", E1253="SubD B"), "Specialty / Niche",
IF(E1253="Hyper", "Hyper", "Other"))))))</f>
        <v>Retail Pharmacy</v>
      </c>
      <c r="G1253" s="5" t="s">
        <v>143</v>
      </c>
      <c r="H1253" s="5" t="s">
        <v>28</v>
      </c>
      <c r="I1253" s="5" t="s">
        <v>51</v>
      </c>
      <c r="J1253" s="5">
        <v>100</v>
      </c>
      <c r="K1253" s="5">
        <v>24</v>
      </c>
      <c r="L1253" s="5">
        <v>1886.64</v>
      </c>
      <c r="M1253" s="5"/>
      <c r="N1253" s="5" t="s">
        <v>695</v>
      </c>
      <c r="O1253" s="6">
        <f>Table1[[#This Row],[quantity]]*Table1[[#This Row],[amount]]</f>
        <v>45279.360000000001</v>
      </c>
    </row>
    <row r="1254" spans="1:15" x14ac:dyDescent="0.35">
      <c r="A1254" s="4">
        <v>45640</v>
      </c>
      <c r="B1254" s="5" t="s">
        <v>694</v>
      </c>
      <c r="C1254" s="5" t="s">
        <v>561</v>
      </c>
      <c r="D1254" s="5" t="s">
        <v>562</v>
      </c>
      <c r="E1254" s="5" t="s">
        <v>83</v>
      </c>
      <c r="F1254" s="5" t="str">
        <f>IF(OR(E1254="Large A Pharmacy", E1254="Large B Pharmacy", E1254="Medium Pharmacy", E1254="Small A Pharmacy", E1254="Small B Pharmacy", E1254="Small C Pharmacy"), "Retail Pharmacy",
IF(OR(E1254="Large A Traditional", E1254="Large B Traditional", E1254="Medium Traditional", E1254="Small A Traditional", E1254="Small B Traditional", E1254="Small C Traditional"), "Retail Traditional",
IF(OR(E1254="Semi WS Beauty", E1254="Semi WS Traditional"), "Wholesale",
IF(OR(E1254="New Beauty", E1254="New Pharmacy", E1254="New Traditional"), "Online / New",
IF(OR(E1254="Specialty", E1254="SubD A", E1254="SubD B"), "Specialty / Niche",
IF(E1254="Hyper", "Hyper", "Other"))))))</f>
        <v>Specialty / Niche</v>
      </c>
      <c r="G1254" s="5" t="s">
        <v>84</v>
      </c>
      <c r="H1254" s="5" t="s">
        <v>28</v>
      </c>
      <c r="I1254" s="5" t="s">
        <v>85</v>
      </c>
      <c r="J1254" s="5">
        <v>72</v>
      </c>
      <c r="K1254" s="5">
        <v>34</v>
      </c>
      <c r="L1254" s="5">
        <v>9076.98</v>
      </c>
      <c r="M1254" s="5"/>
      <c r="N1254" s="5" t="s">
        <v>695</v>
      </c>
      <c r="O1254" s="6">
        <f>Table1[[#This Row],[quantity]]*Table1[[#This Row],[amount]]</f>
        <v>308617.32</v>
      </c>
    </row>
    <row r="1255" spans="1:15" x14ac:dyDescent="0.35">
      <c r="A1255" s="4">
        <v>45644</v>
      </c>
      <c r="B1255" s="5" t="s">
        <v>694</v>
      </c>
      <c r="C1255" s="5" t="s">
        <v>709</v>
      </c>
      <c r="D1255" s="5" t="s">
        <v>710</v>
      </c>
      <c r="E1255" s="5" t="s">
        <v>83</v>
      </c>
      <c r="F1255" s="5" t="str">
        <f>IF(OR(E1255="Large A Pharmacy", E1255="Large B Pharmacy", E1255="Medium Pharmacy", E1255="Small A Pharmacy", E1255="Small B Pharmacy", E1255="Small C Pharmacy"), "Retail Pharmacy",
IF(OR(E1255="Large A Traditional", E1255="Large B Traditional", E1255="Medium Traditional", E1255="Small A Traditional", E1255="Small B Traditional", E1255="Small C Traditional"), "Retail Traditional",
IF(OR(E1255="Semi WS Beauty", E1255="Semi WS Traditional"), "Wholesale",
IF(OR(E1255="New Beauty", E1255="New Pharmacy", E1255="New Traditional"), "Online / New",
IF(OR(E1255="Specialty", E1255="SubD A", E1255="SubD B"), "Specialty / Niche",
IF(E1255="Hyper", "Hyper", "Other"))))))</f>
        <v>Specialty / Niche</v>
      </c>
      <c r="G1255" s="5" t="s">
        <v>84</v>
      </c>
      <c r="H1255" s="5" t="s">
        <v>130</v>
      </c>
      <c r="I1255" s="5" t="s">
        <v>156</v>
      </c>
      <c r="J1255" s="5">
        <v>5</v>
      </c>
      <c r="K1255" s="5">
        <v>496</v>
      </c>
      <c r="L1255" s="5">
        <v>50611.839999999997</v>
      </c>
      <c r="M1255" s="5"/>
      <c r="N1255" s="5" t="s">
        <v>146</v>
      </c>
      <c r="O1255" s="6">
        <f>Table1[[#This Row],[quantity]]*Table1[[#This Row],[amount]]</f>
        <v>25103472.639999997</v>
      </c>
    </row>
    <row r="1256" spans="1:15" x14ac:dyDescent="0.35">
      <c r="A1256" s="4">
        <v>45639</v>
      </c>
      <c r="B1256" s="5" t="s">
        <v>694</v>
      </c>
      <c r="C1256" s="5" t="s">
        <v>700</v>
      </c>
      <c r="D1256" s="5" t="s">
        <v>701</v>
      </c>
      <c r="E1256" s="5" t="s">
        <v>83</v>
      </c>
      <c r="F1256" s="5" t="str">
        <f>IF(OR(E1256="Large A Pharmacy", E1256="Large B Pharmacy", E1256="Medium Pharmacy", E1256="Small A Pharmacy", E1256="Small B Pharmacy", E1256="Small C Pharmacy"), "Retail Pharmacy",
IF(OR(E1256="Large A Traditional", E1256="Large B Traditional", E1256="Medium Traditional", E1256="Small A Traditional", E1256="Small B Traditional", E1256="Small C Traditional"), "Retail Traditional",
IF(OR(E1256="Semi WS Beauty", E1256="Semi WS Traditional"), "Wholesale",
IF(OR(E1256="New Beauty", E1256="New Pharmacy", E1256="New Traditional"), "Online / New",
IF(OR(E1256="Specialty", E1256="SubD A", E1256="SubD B"), "Specialty / Niche",
IF(E1256="Hyper", "Hyper", "Other"))))))</f>
        <v>Specialty / Niche</v>
      </c>
      <c r="G1256" s="5" t="s">
        <v>84</v>
      </c>
      <c r="H1256" s="5" t="s">
        <v>130</v>
      </c>
      <c r="I1256" s="5" t="s">
        <v>156</v>
      </c>
      <c r="J1256" s="5">
        <v>48</v>
      </c>
      <c r="K1256" s="5">
        <v>52</v>
      </c>
      <c r="L1256" s="5">
        <v>4333.68</v>
      </c>
      <c r="M1256" s="5"/>
      <c r="N1256" s="5" t="s">
        <v>86</v>
      </c>
      <c r="O1256" s="6">
        <f>Table1[[#This Row],[quantity]]*Table1[[#This Row],[amount]]</f>
        <v>225351.36000000002</v>
      </c>
    </row>
    <row r="1257" spans="1:15" x14ac:dyDescent="0.35">
      <c r="A1257" s="4">
        <v>45640</v>
      </c>
      <c r="B1257" s="5" t="s">
        <v>694</v>
      </c>
      <c r="C1257" s="5" t="s">
        <v>700</v>
      </c>
      <c r="D1257" s="5" t="s">
        <v>701</v>
      </c>
      <c r="E1257" s="5" t="s">
        <v>83</v>
      </c>
      <c r="F1257" s="5" t="str">
        <f>IF(OR(E1257="Large A Pharmacy", E1257="Large B Pharmacy", E1257="Medium Pharmacy", E1257="Small A Pharmacy", E1257="Small B Pharmacy", E1257="Small C Pharmacy"), "Retail Pharmacy",
IF(OR(E1257="Large A Traditional", E1257="Large B Traditional", E1257="Medium Traditional", E1257="Small A Traditional", E1257="Small B Traditional", E1257="Small C Traditional"), "Retail Traditional",
IF(OR(E1257="Semi WS Beauty", E1257="Semi WS Traditional"), "Wholesale",
IF(OR(E1257="New Beauty", E1257="New Pharmacy", E1257="New Traditional"), "Online / New",
IF(OR(E1257="Specialty", E1257="SubD A", E1257="SubD B"), "Specialty / Niche",
IF(E1257="Hyper", "Hyper", "Other"))))))</f>
        <v>Specialty / Niche</v>
      </c>
      <c r="G1257" s="5" t="s">
        <v>84</v>
      </c>
      <c r="H1257" s="5" t="s">
        <v>130</v>
      </c>
      <c r="I1257" s="5" t="s">
        <v>156</v>
      </c>
      <c r="J1257" s="5">
        <v>5</v>
      </c>
      <c r="K1257" s="5">
        <v>500</v>
      </c>
      <c r="L1257" s="5">
        <v>51020</v>
      </c>
      <c r="M1257" s="5"/>
      <c r="N1257" s="5" t="s">
        <v>695</v>
      </c>
      <c r="O1257" s="6">
        <f>Table1[[#This Row],[quantity]]*Table1[[#This Row],[amount]]</f>
        <v>25510000</v>
      </c>
    </row>
    <row r="1258" spans="1:15" x14ac:dyDescent="0.35">
      <c r="A1258" s="4">
        <v>45642</v>
      </c>
      <c r="B1258" s="5" t="s">
        <v>694</v>
      </c>
      <c r="C1258" s="5" t="s">
        <v>546</v>
      </c>
      <c r="D1258" s="5" t="s">
        <v>547</v>
      </c>
      <c r="E1258" s="5" t="s">
        <v>152</v>
      </c>
      <c r="F1258" s="5" t="str">
        <f>IF(OR(E1258="Large A Pharmacy", E1258="Large B Pharmacy", E1258="Medium Pharmacy", E1258="Small A Pharmacy", E1258="Small B Pharmacy", E1258="Small C Pharmacy"), "Retail Pharmacy",
IF(OR(E1258="Large A Traditional", E1258="Large B Traditional", E1258="Medium Traditional", E1258="Small A Traditional", E1258="Small B Traditional", E1258="Small C Traditional"), "Retail Traditional",
IF(OR(E1258="Semi WS Beauty", E1258="Semi WS Traditional"), "Wholesale",
IF(OR(E1258="New Beauty", E1258="New Pharmacy", E1258="New Traditional"), "Online / New",
IF(OR(E1258="Specialty", E1258="SubD A", E1258="SubD B"), "Specialty / Niche",
IF(E1258="Hyper", "Hyper", "Other"))))))</f>
        <v>Specialty / Niche</v>
      </c>
      <c r="G1258" s="5" t="s">
        <v>153</v>
      </c>
      <c r="H1258" s="5" t="s">
        <v>41</v>
      </c>
      <c r="I1258" s="5" t="s">
        <v>42</v>
      </c>
      <c r="J1258" s="5">
        <v>40</v>
      </c>
      <c r="K1258" s="5">
        <v>64</v>
      </c>
      <c r="L1258" s="5">
        <v>5280</v>
      </c>
      <c r="M1258" s="5"/>
      <c r="N1258" s="5" t="s">
        <v>695</v>
      </c>
      <c r="O1258" s="6">
        <f>Table1[[#This Row],[quantity]]*Table1[[#This Row],[amount]]</f>
        <v>337920</v>
      </c>
    </row>
    <row r="1259" spans="1:15" x14ac:dyDescent="0.35">
      <c r="A1259" s="4">
        <v>45642</v>
      </c>
      <c r="B1259" s="5" t="s">
        <v>694</v>
      </c>
      <c r="C1259" s="5" t="s">
        <v>546</v>
      </c>
      <c r="D1259" s="5" t="s">
        <v>547</v>
      </c>
      <c r="E1259" s="5" t="s">
        <v>152</v>
      </c>
      <c r="F1259" s="5" t="str">
        <f>IF(OR(E1259="Large A Pharmacy", E1259="Large B Pharmacy", E1259="Medium Pharmacy", E1259="Small A Pharmacy", E1259="Small B Pharmacy", E1259="Small C Pharmacy"), "Retail Pharmacy",
IF(OR(E1259="Large A Traditional", E1259="Large B Traditional", E1259="Medium Traditional", E1259="Small A Traditional", E1259="Small B Traditional", E1259="Small C Traditional"), "Retail Traditional",
IF(OR(E1259="Semi WS Beauty", E1259="Semi WS Traditional"), "Wholesale",
IF(OR(E1259="New Beauty", E1259="New Pharmacy", E1259="New Traditional"), "Online / New",
IF(OR(E1259="Specialty", E1259="SubD A", E1259="SubD B"), "Specialty / Niche",
IF(E1259="Hyper", "Hyper", "Other"))))))</f>
        <v>Specialty / Niche</v>
      </c>
      <c r="G1259" s="5" t="s">
        <v>153</v>
      </c>
      <c r="H1259" s="5" t="s">
        <v>41</v>
      </c>
      <c r="I1259" s="5" t="s">
        <v>42</v>
      </c>
      <c r="J1259" s="5">
        <v>40</v>
      </c>
      <c r="K1259" s="5">
        <v>64</v>
      </c>
      <c r="L1259" s="5">
        <v>5280</v>
      </c>
      <c r="M1259" s="5"/>
      <c r="N1259" s="5" t="s">
        <v>695</v>
      </c>
      <c r="O1259" s="6">
        <f>Table1[[#This Row],[quantity]]*Table1[[#This Row],[amount]]</f>
        <v>337920</v>
      </c>
    </row>
    <row r="1260" spans="1:15" x14ac:dyDescent="0.35">
      <c r="A1260" s="4">
        <v>45639</v>
      </c>
      <c r="B1260" s="5" t="s">
        <v>694</v>
      </c>
      <c r="C1260" s="5" t="s">
        <v>704</v>
      </c>
      <c r="D1260" s="5" t="s">
        <v>705</v>
      </c>
      <c r="E1260" s="5" t="s">
        <v>83</v>
      </c>
      <c r="F1260" s="5" t="str">
        <f>IF(OR(E1260="Large A Pharmacy", E1260="Large B Pharmacy", E1260="Medium Pharmacy", E1260="Small A Pharmacy", E1260="Small B Pharmacy", E1260="Small C Pharmacy"), "Retail Pharmacy",
IF(OR(E1260="Large A Traditional", E1260="Large B Traditional", E1260="Medium Traditional", E1260="Small A Traditional", E1260="Small B Traditional", E1260="Small C Traditional"), "Retail Traditional",
IF(OR(E1260="Semi WS Beauty", E1260="Semi WS Traditional"), "Wholesale",
IF(OR(E1260="New Beauty", E1260="New Pharmacy", E1260="New Traditional"), "Online / New",
IF(OR(E1260="Specialty", E1260="SubD A", E1260="SubD B"), "Specialty / Niche",
IF(E1260="Hyper", "Hyper", "Other"))))))</f>
        <v>Specialty / Niche</v>
      </c>
      <c r="G1260" s="5" t="s">
        <v>84</v>
      </c>
      <c r="H1260" s="5" t="s">
        <v>188</v>
      </c>
      <c r="I1260" s="5" t="s">
        <v>189</v>
      </c>
      <c r="J1260" s="5">
        <v>36</v>
      </c>
      <c r="K1260" s="5">
        <v>72</v>
      </c>
      <c r="L1260" s="5">
        <v>2880</v>
      </c>
      <c r="M1260" s="5"/>
      <c r="N1260" s="5" t="s">
        <v>86</v>
      </c>
      <c r="O1260" s="6">
        <f>Table1[[#This Row],[quantity]]*Table1[[#This Row],[amount]]</f>
        <v>207360</v>
      </c>
    </row>
    <row r="1261" spans="1:15" x14ac:dyDescent="0.35">
      <c r="A1261" s="4">
        <v>45642</v>
      </c>
      <c r="B1261" s="5" t="s">
        <v>694</v>
      </c>
      <c r="C1261" s="5" t="s">
        <v>698</v>
      </c>
      <c r="D1261" s="5" t="s">
        <v>699</v>
      </c>
      <c r="E1261" s="5" t="s">
        <v>152</v>
      </c>
      <c r="F1261" s="5" t="str">
        <f>IF(OR(E1261="Large A Pharmacy", E1261="Large B Pharmacy", E1261="Medium Pharmacy", E1261="Small A Pharmacy", E1261="Small B Pharmacy", E1261="Small C Pharmacy"), "Retail Pharmacy",
IF(OR(E1261="Large A Traditional", E1261="Large B Traditional", E1261="Medium Traditional", E1261="Small A Traditional", E1261="Small B Traditional", E1261="Small C Traditional"), "Retail Traditional",
IF(OR(E1261="Semi WS Beauty", E1261="Semi WS Traditional"), "Wholesale",
IF(OR(E1261="New Beauty", E1261="New Pharmacy", E1261="New Traditional"), "Online / New",
IF(OR(E1261="Specialty", E1261="SubD A", E1261="SubD B"), "Specialty / Niche",
IF(E1261="Hyper", "Hyper", "Other"))))))</f>
        <v>Specialty / Niche</v>
      </c>
      <c r="G1261" s="5" t="s">
        <v>153</v>
      </c>
      <c r="H1261" s="5" t="s">
        <v>144</v>
      </c>
      <c r="I1261" s="5" t="s">
        <v>145</v>
      </c>
      <c r="J1261" s="5">
        <v>36</v>
      </c>
      <c r="K1261" s="5">
        <v>72</v>
      </c>
      <c r="L1261" s="5">
        <v>8100</v>
      </c>
      <c r="M1261" s="5"/>
      <c r="N1261" s="5" t="s">
        <v>695</v>
      </c>
      <c r="O1261" s="6">
        <f>Table1[[#This Row],[quantity]]*Table1[[#This Row],[amount]]</f>
        <v>583200</v>
      </c>
    </row>
    <row r="1262" spans="1:15" x14ac:dyDescent="0.35">
      <c r="A1262" s="4">
        <v>45643</v>
      </c>
      <c r="B1262" s="5" t="s">
        <v>694</v>
      </c>
      <c r="C1262" s="5" t="s">
        <v>561</v>
      </c>
      <c r="D1262" s="5" t="s">
        <v>562</v>
      </c>
      <c r="E1262" s="5" t="s">
        <v>83</v>
      </c>
      <c r="F1262" s="5" t="str">
        <f>IF(OR(E1262="Large A Pharmacy", E1262="Large B Pharmacy", E1262="Medium Pharmacy", E1262="Small A Pharmacy", E1262="Small B Pharmacy", E1262="Small C Pharmacy"), "Retail Pharmacy",
IF(OR(E1262="Large A Traditional", E1262="Large B Traditional", E1262="Medium Traditional", E1262="Small A Traditional", E1262="Small B Traditional", E1262="Small C Traditional"), "Retail Traditional",
IF(OR(E1262="Semi WS Beauty", E1262="Semi WS Traditional"), "Wholesale",
IF(OR(E1262="New Beauty", E1262="New Pharmacy", E1262="New Traditional"), "Online / New",
IF(OR(E1262="Specialty", E1262="SubD A", E1262="SubD B"), "Specialty / Niche",
IF(E1262="Hyper", "Hyper", "Other"))))))</f>
        <v>Specialty / Niche</v>
      </c>
      <c r="G1262" s="5" t="s">
        <v>84</v>
      </c>
      <c r="H1262" s="5" t="s">
        <v>28</v>
      </c>
      <c r="I1262" s="5" t="s">
        <v>85</v>
      </c>
      <c r="J1262" s="5">
        <v>72</v>
      </c>
      <c r="K1262" s="5">
        <v>36</v>
      </c>
      <c r="L1262" s="5">
        <v>9610.92</v>
      </c>
      <c r="M1262" s="5"/>
      <c r="N1262" s="5" t="s">
        <v>146</v>
      </c>
      <c r="O1262" s="6">
        <f>Table1[[#This Row],[quantity]]*Table1[[#This Row],[amount]]</f>
        <v>345993.12</v>
      </c>
    </row>
    <row r="1263" spans="1:15" x14ac:dyDescent="0.35">
      <c r="A1263" s="4">
        <v>45645</v>
      </c>
      <c r="B1263" s="5" t="s">
        <v>694</v>
      </c>
      <c r="C1263" s="5" t="s">
        <v>543</v>
      </c>
      <c r="D1263" s="5" t="s">
        <v>544</v>
      </c>
      <c r="E1263" s="5" t="s">
        <v>83</v>
      </c>
      <c r="F1263" s="5" t="str">
        <f>IF(OR(E1263="Large A Pharmacy", E1263="Large B Pharmacy", E1263="Medium Pharmacy", E1263="Small A Pharmacy", E1263="Small B Pharmacy", E1263="Small C Pharmacy"), "Retail Pharmacy",
IF(OR(E1263="Large A Traditional", E1263="Large B Traditional", E1263="Medium Traditional", E1263="Small A Traditional", E1263="Small B Traditional", E1263="Small C Traditional"), "Retail Traditional",
IF(OR(E1263="Semi WS Beauty", E1263="Semi WS Traditional"), "Wholesale",
IF(OR(E1263="New Beauty", E1263="New Pharmacy", E1263="New Traditional"), "Online / New",
IF(OR(E1263="Specialty", E1263="SubD A", E1263="SubD B"), "Specialty / Niche",
IF(E1263="Hyper", "Hyper", "Other"))))))</f>
        <v>Specialty / Niche</v>
      </c>
      <c r="G1263" s="5" t="s">
        <v>84</v>
      </c>
      <c r="H1263" s="5" t="s">
        <v>28</v>
      </c>
      <c r="I1263" s="5" t="s">
        <v>85</v>
      </c>
      <c r="J1263" s="5">
        <v>72</v>
      </c>
      <c r="K1263" s="5">
        <v>36</v>
      </c>
      <c r="L1263" s="5">
        <v>9610.92</v>
      </c>
      <c r="M1263" s="5"/>
      <c r="N1263" s="5" t="s">
        <v>146</v>
      </c>
      <c r="O1263" s="6">
        <f>Table1[[#This Row],[quantity]]*Table1[[#This Row],[amount]]</f>
        <v>345993.12</v>
      </c>
    </row>
    <row r="1264" spans="1:15" x14ac:dyDescent="0.35">
      <c r="A1264" s="4">
        <v>45628</v>
      </c>
      <c r="B1264" s="5" t="s">
        <v>694</v>
      </c>
      <c r="C1264" s="5" t="s">
        <v>736</v>
      </c>
      <c r="D1264" s="5" t="s">
        <v>737</v>
      </c>
      <c r="E1264" s="5" t="s">
        <v>179</v>
      </c>
      <c r="F1264" s="5" t="str">
        <f>IF(OR(E1264="Large A Pharmacy", E1264="Large B Pharmacy", E1264="Medium Pharmacy", E1264="Small A Pharmacy", E1264="Small B Pharmacy", E1264="Small C Pharmacy"), "Retail Pharmacy",
IF(OR(E1264="Large A Traditional", E1264="Large B Traditional", E1264="Medium Traditional", E1264="Small A Traditional", E1264="Small B Traditional", E1264="Small C Traditional"), "Retail Traditional",
IF(OR(E1264="Semi WS Beauty", E1264="Semi WS Traditional"), "Wholesale",
IF(OR(E1264="New Beauty", E1264="New Pharmacy", E1264="New Traditional"), "Online / New",
IF(OR(E1264="Specialty", E1264="SubD A", E1264="SubD B"), "Specialty / Niche",
IF(E1264="Hyper", "Hyper", "Other"))))))</f>
        <v>Hyper</v>
      </c>
      <c r="G1264" s="5" t="s">
        <v>180</v>
      </c>
      <c r="H1264" s="5" t="s">
        <v>194</v>
      </c>
      <c r="I1264" s="5" t="s">
        <v>195</v>
      </c>
      <c r="J1264" s="5">
        <v>72</v>
      </c>
      <c r="K1264" s="5">
        <v>36</v>
      </c>
      <c r="L1264" s="5">
        <v>5210.28</v>
      </c>
      <c r="M1264" s="5"/>
      <c r="N1264" s="5" t="s">
        <v>23</v>
      </c>
      <c r="O1264" s="6">
        <f>Table1[[#This Row],[quantity]]*Table1[[#This Row],[amount]]</f>
        <v>187570.08</v>
      </c>
    </row>
    <row r="1265" spans="1:15" x14ac:dyDescent="0.35">
      <c r="A1265" s="4">
        <v>45646</v>
      </c>
      <c r="B1265" s="5" t="s">
        <v>694</v>
      </c>
      <c r="C1265" s="5" t="s">
        <v>704</v>
      </c>
      <c r="D1265" s="5" t="s">
        <v>705</v>
      </c>
      <c r="E1265" s="5" t="s">
        <v>83</v>
      </c>
      <c r="F1265" s="5" t="str">
        <f>IF(OR(E1265="Large A Pharmacy", E1265="Large B Pharmacy", E1265="Medium Pharmacy", E1265="Small A Pharmacy", E1265="Small B Pharmacy", E1265="Small C Pharmacy"), "Retail Pharmacy",
IF(OR(E1265="Large A Traditional", E1265="Large B Traditional", E1265="Medium Traditional", E1265="Small A Traditional", E1265="Small B Traditional", E1265="Small C Traditional"), "Retail Traditional",
IF(OR(E1265="Semi WS Beauty", E1265="Semi WS Traditional"), "Wholesale",
IF(OR(E1265="New Beauty", E1265="New Pharmacy", E1265="New Traditional"), "Online / New",
IF(OR(E1265="Specialty", E1265="SubD A", E1265="SubD B"), "Specialty / Niche",
IF(E1265="Hyper", "Hyper", "Other"))))))</f>
        <v>Specialty / Niche</v>
      </c>
      <c r="G1265" s="5" t="s">
        <v>84</v>
      </c>
      <c r="H1265" s="5" t="s">
        <v>130</v>
      </c>
      <c r="I1265" s="5" t="s">
        <v>131</v>
      </c>
      <c r="J1265" s="5">
        <v>24</v>
      </c>
      <c r="K1265" s="5">
        <v>112</v>
      </c>
      <c r="L1265" s="5">
        <v>15140.16</v>
      </c>
      <c r="M1265" s="5"/>
      <c r="N1265" s="5" t="s">
        <v>146</v>
      </c>
      <c r="O1265" s="6">
        <f>Table1[[#This Row],[quantity]]*Table1[[#This Row],[amount]]</f>
        <v>1695697.9199999999</v>
      </c>
    </row>
    <row r="1266" spans="1:15" x14ac:dyDescent="0.35">
      <c r="A1266" s="4">
        <v>45643</v>
      </c>
      <c r="B1266" s="5" t="s">
        <v>694</v>
      </c>
      <c r="C1266" s="5" t="s">
        <v>696</v>
      </c>
      <c r="D1266" s="5" t="s">
        <v>697</v>
      </c>
      <c r="E1266" s="5" t="s">
        <v>83</v>
      </c>
      <c r="F1266" s="5" t="str">
        <f>IF(OR(E1266="Large A Pharmacy", E1266="Large B Pharmacy", E1266="Medium Pharmacy", E1266="Small A Pharmacy", E1266="Small B Pharmacy", E1266="Small C Pharmacy"), "Retail Pharmacy",
IF(OR(E1266="Large A Traditional", E1266="Large B Traditional", E1266="Medium Traditional", E1266="Small A Traditional", E1266="Small B Traditional", E1266="Small C Traditional"), "Retail Traditional",
IF(OR(E1266="Semi WS Beauty", E1266="Semi WS Traditional"), "Wholesale",
IF(OR(E1266="New Beauty", E1266="New Pharmacy", E1266="New Traditional"), "Online / New",
IF(OR(E1266="Specialty", E1266="SubD A", E1266="SubD B"), "Specialty / Niche",
IF(E1266="Hyper", "Hyper", "Other"))))))</f>
        <v>Specialty / Niche</v>
      </c>
      <c r="G1266" s="5" t="s">
        <v>84</v>
      </c>
      <c r="H1266" s="5" t="s">
        <v>188</v>
      </c>
      <c r="I1266" s="5" t="s">
        <v>189</v>
      </c>
      <c r="J1266" s="5">
        <v>56</v>
      </c>
      <c r="K1266" s="5">
        <v>50</v>
      </c>
      <c r="L1266" s="5">
        <v>9318</v>
      </c>
      <c r="M1266" s="5"/>
      <c r="N1266" s="5" t="s">
        <v>146</v>
      </c>
      <c r="O1266" s="6">
        <f>Table1[[#This Row],[quantity]]*Table1[[#This Row],[amount]]</f>
        <v>465900</v>
      </c>
    </row>
    <row r="1267" spans="1:15" x14ac:dyDescent="0.35">
      <c r="A1267" s="4">
        <v>45640</v>
      </c>
      <c r="B1267" s="5" t="s">
        <v>694</v>
      </c>
      <c r="C1267" s="5" t="s">
        <v>81</v>
      </c>
      <c r="D1267" s="5" t="s">
        <v>82</v>
      </c>
      <c r="E1267" s="5" t="s">
        <v>83</v>
      </c>
      <c r="F1267" s="5" t="str">
        <f>IF(OR(E1267="Large A Pharmacy", E1267="Large B Pharmacy", E1267="Medium Pharmacy", E1267="Small A Pharmacy", E1267="Small B Pharmacy", E1267="Small C Pharmacy"), "Retail Pharmacy",
IF(OR(E1267="Large A Traditional", E1267="Large B Traditional", E1267="Medium Traditional", E1267="Small A Traditional", E1267="Small B Traditional", E1267="Small C Traditional"), "Retail Traditional",
IF(OR(E1267="Semi WS Beauty", E1267="Semi WS Traditional"), "Wholesale",
IF(OR(E1267="New Beauty", E1267="New Pharmacy", E1267="New Traditional"), "Online / New",
IF(OR(E1267="Specialty", E1267="SubD A", E1267="SubD B"), "Specialty / Niche",
IF(E1267="Hyper", "Hyper", "Other"))))))</f>
        <v>Specialty / Niche</v>
      </c>
      <c r="G1267" s="5" t="s">
        <v>84</v>
      </c>
      <c r="H1267" s="5" t="s">
        <v>188</v>
      </c>
      <c r="I1267" s="5" t="s">
        <v>189</v>
      </c>
      <c r="J1267" s="5">
        <v>60</v>
      </c>
      <c r="K1267" s="5">
        <v>47</v>
      </c>
      <c r="L1267" s="5">
        <v>1151.5</v>
      </c>
      <c r="M1267" s="5"/>
      <c r="N1267" s="5" t="s">
        <v>695</v>
      </c>
      <c r="O1267" s="6">
        <f>Table1[[#This Row],[quantity]]*Table1[[#This Row],[amount]]</f>
        <v>54120.5</v>
      </c>
    </row>
    <row r="1268" spans="1:15" x14ac:dyDescent="0.35">
      <c r="A1268" s="4">
        <v>45640</v>
      </c>
      <c r="B1268" s="5" t="s">
        <v>694</v>
      </c>
      <c r="C1268" s="5" t="s">
        <v>81</v>
      </c>
      <c r="D1268" s="5" t="s">
        <v>82</v>
      </c>
      <c r="E1268" s="5" t="s">
        <v>83</v>
      </c>
      <c r="F1268" s="5" t="str">
        <f>IF(OR(E1268="Large A Pharmacy", E1268="Large B Pharmacy", E1268="Medium Pharmacy", E1268="Small A Pharmacy", E1268="Small B Pharmacy", E1268="Small C Pharmacy"), "Retail Pharmacy",
IF(OR(E1268="Large A Traditional", E1268="Large B Traditional", E1268="Medium Traditional", E1268="Small A Traditional", E1268="Small B Traditional", E1268="Small C Traditional"), "Retail Traditional",
IF(OR(E1268="Semi WS Beauty", E1268="Semi WS Traditional"), "Wholesale",
IF(OR(E1268="New Beauty", E1268="New Pharmacy", E1268="New Traditional"), "Online / New",
IF(OR(E1268="Specialty", E1268="SubD A", E1268="SubD B"), "Specialty / Niche",
IF(E1268="Hyper", "Hyper", "Other"))))))</f>
        <v>Specialty / Niche</v>
      </c>
      <c r="G1268" s="5" t="s">
        <v>84</v>
      </c>
      <c r="H1268" s="5" t="s">
        <v>130</v>
      </c>
      <c r="I1268" s="5" t="s">
        <v>556</v>
      </c>
      <c r="J1268" s="5">
        <v>24</v>
      </c>
      <c r="K1268" s="5">
        <v>120</v>
      </c>
      <c r="L1268" s="5">
        <v>6360</v>
      </c>
      <c r="M1268" s="5"/>
      <c r="N1268" s="5" t="s">
        <v>695</v>
      </c>
      <c r="O1268" s="6">
        <f>Table1[[#This Row],[quantity]]*Table1[[#This Row],[amount]]</f>
        <v>763200</v>
      </c>
    </row>
    <row r="1269" spans="1:15" x14ac:dyDescent="0.35">
      <c r="A1269" s="4">
        <v>45640</v>
      </c>
      <c r="B1269" s="5" t="s">
        <v>694</v>
      </c>
      <c r="C1269" s="5" t="s">
        <v>81</v>
      </c>
      <c r="D1269" s="5" t="s">
        <v>82</v>
      </c>
      <c r="E1269" s="5" t="s">
        <v>83</v>
      </c>
      <c r="F1269" s="5" t="str">
        <f>IF(OR(E1269="Large A Pharmacy", E1269="Large B Pharmacy", E1269="Medium Pharmacy", E1269="Small A Pharmacy", E1269="Small B Pharmacy", E1269="Small C Pharmacy"), "Retail Pharmacy",
IF(OR(E1269="Large A Traditional", E1269="Large B Traditional", E1269="Medium Traditional", E1269="Small A Traditional", E1269="Small B Traditional", E1269="Small C Traditional"), "Retail Traditional",
IF(OR(E1269="Semi WS Beauty", E1269="Semi WS Traditional"), "Wholesale",
IF(OR(E1269="New Beauty", E1269="New Pharmacy", E1269="New Traditional"), "Online / New",
IF(OR(E1269="Specialty", E1269="SubD A", E1269="SubD B"), "Specialty / Niche",
IF(E1269="Hyper", "Hyper", "Other"))))))</f>
        <v>Specialty / Niche</v>
      </c>
      <c r="G1269" s="5" t="s">
        <v>84</v>
      </c>
      <c r="H1269" s="5" t="s">
        <v>130</v>
      </c>
      <c r="I1269" s="5" t="s">
        <v>556</v>
      </c>
      <c r="J1269" s="5">
        <v>24</v>
      </c>
      <c r="K1269" s="5">
        <v>120</v>
      </c>
      <c r="L1269" s="5">
        <v>6360</v>
      </c>
      <c r="M1269" s="5"/>
      <c r="N1269" s="5" t="s">
        <v>695</v>
      </c>
      <c r="O1269" s="6">
        <f>Table1[[#This Row],[quantity]]*Table1[[#This Row],[amount]]</f>
        <v>763200</v>
      </c>
    </row>
    <row r="1270" spans="1:15" x14ac:dyDescent="0.35">
      <c r="A1270" s="4">
        <v>45642</v>
      </c>
      <c r="B1270" s="5" t="s">
        <v>694</v>
      </c>
      <c r="C1270" s="5" t="s">
        <v>141</v>
      </c>
      <c r="D1270" s="5" t="s">
        <v>142</v>
      </c>
      <c r="E1270" s="5" t="s">
        <v>74</v>
      </c>
      <c r="F1270" s="5" t="str">
        <f>IF(OR(E1270="Large A Pharmacy", E1270="Large B Pharmacy", E1270="Medium Pharmacy", E1270="Small A Pharmacy", E1270="Small B Pharmacy", E1270="Small C Pharmacy"), "Retail Pharmacy",
IF(OR(E1270="Large A Traditional", E1270="Large B Traditional", E1270="Medium Traditional", E1270="Small A Traditional", E1270="Small B Traditional", E1270="Small C Traditional"), "Retail Traditional",
IF(OR(E1270="Semi WS Beauty", E1270="Semi WS Traditional"), "Wholesale",
IF(OR(E1270="New Beauty", E1270="New Pharmacy", E1270="New Traditional"), "Online / New",
IF(OR(E1270="Specialty", E1270="SubD A", E1270="SubD B"), "Specialty / Niche",
IF(E1270="Hyper", "Hyper", "Other"))))))</f>
        <v>Retail Pharmacy</v>
      </c>
      <c r="G1270" s="5" t="s">
        <v>143</v>
      </c>
      <c r="H1270" s="5" t="s">
        <v>64</v>
      </c>
      <c r="I1270" s="5" t="s">
        <v>65</v>
      </c>
      <c r="J1270" s="5">
        <v>120</v>
      </c>
      <c r="K1270" s="5">
        <v>24</v>
      </c>
      <c r="L1270" s="5">
        <v>907.92</v>
      </c>
      <c r="M1270" s="5"/>
      <c r="N1270" s="5" t="s">
        <v>695</v>
      </c>
      <c r="O1270" s="6">
        <f>Table1[[#This Row],[quantity]]*Table1[[#This Row],[amount]]</f>
        <v>21790.079999999998</v>
      </c>
    </row>
    <row r="1271" spans="1:15" x14ac:dyDescent="0.35">
      <c r="A1271" s="4">
        <v>45644</v>
      </c>
      <c r="B1271" s="5" t="s">
        <v>694</v>
      </c>
      <c r="C1271" s="5" t="s">
        <v>706</v>
      </c>
      <c r="D1271" s="5" t="s">
        <v>707</v>
      </c>
      <c r="E1271" s="5" t="s">
        <v>83</v>
      </c>
      <c r="F1271" s="5" t="str">
        <f>IF(OR(E1271="Large A Pharmacy", E1271="Large B Pharmacy", E1271="Medium Pharmacy", E1271="Small A Pharmacy", E1271="Small B Pharmacy", E1271="Small C Pharmacy"), "Retail Pharmacy",
IF(OR(E1271="Large A Traditional", E1271="Large B Traditional", E1271="Medium Traditional", E1271="Small A Traditional", E1271="Small B Traditional", E1271="Small C Traditional"), "Retail Traditional",
IF(OR(E1271="Semi WS Beauty", E1271="Semi WS Traditional"), "Wholesale",
IF(OR(E1271="New Beauty", E1271="New Pharmacy", E1271="New Traditional"), "Online / New",
IF(OR(E1271="Specialty", E1271="SubD A", E1271="SubD B"), "Specialty / Niche",
IF(E1271="Hyper", "Hyper", "Other"))))))</f>
        <v>Specialty / Niche</v>
      </c>
      <c r="G1271" s="5" t="s">
        <v>84</v>
      </c>
      <c r="H1271" s="5" t="s">
        <v>130</v>
      </c>
      <c r="I1271" s="5" t="s">
        <v>556</v>
      </c>
      <c r="J1271" s="5">
        <v>24</v>
      </c>
      <c r="K1271" s="5">
        <v>120</v>
      </c>
      <c r="L1271" s="5">
        <v>6360</v>
      </c>
      <c r="M1271" s="5"/>
      <c r="N1271" s="5" t="s">
        <v>146</v>
      </c>
      <c r="O1271" s="6">
        <f>Table1[[#This Row],[quantity]]*Table1[[#This Row],[amount]]</f>
        <v>763200</v>
      </c>
    </row>
    <row r="1272" spans="1:15" x14ac:dyDescent="0.35">
      <c r="A1272" s="4">
        <v>45646</v>
      </c>
      <c r="B1272" s="5" t="s">
        <v>694</v>
      </c>
      <c r="C1272" s="5" t="s">
        <v>704</v>
      </c>
      <c r="D1272" s="5" t="s">
        <v>705</v>
      </c>
      <c r="E1272" s="5" t="s">
        <v>83</v>
      </c>
      <c r="F1272" s="5" t="str">
        <f>IF(OR(E1272="Large A Pharmacy", E1272="Large B Pharmacy", E1272="Medium Pharmacy", E1272="Small A Pharmacy", E1272="Small B Pharmacy", E1272="Small C Pharmacy"), "Retail Pharmacy",
IF(OR(E1272="Large A Traditional", E1272="Large B Traditional", E1272="Medium Traditional", E1272="Small A Traditional", E1272="Small B Traditional", E1272="Small C Traditional"), "Retail Traditional",
IF(OR(E1272="Semi WS Beauty", E1272="Semi WS Traditional"), "Wholesale",
IF(OR(E1272="New Beauty", E1272="New Pharmacy", E1272="New Traditional"), "Online / New",
IF(OR(E1272="Specialty", E1272="SubD A", E1272="SubD B"), "Specialty / Niche",
IF(E1272="Hyper", "Hyper", "Other"))))))</f>
        <v>Specialty / Niche</v>
      </c>
      <c r="G1272" s="5" t="s">
        <v>84</v>
      </c>
      <c r="H1272" s="5" t="s">
        <v>64</v>
      </c>
      <c r="I1272" s="5" t="s">
        <v>154</v>
      </c>
      <c r="J1272" s="5">
        <v>54</v>
      </c>
      <c r="K1272" s="5">
        <v>54</v>
      </c>
      <c r="L1272" s="5">
        <v>6631.74</v>
      </c>
      <c r="M1272" s="5"/>
      <c r="N1272" s="5" t="s">
        <v>146</v>
      </c>
      <c r="O1272" s="6">
        <f>Table1[[#This Row],[quantity]]*Table1[[#This Row],[amount]]</f>
        <v>358113.95999999996</v>
      </c>
    </row>
    <row r="1273" spans="1:15" x14ac:dyDescent="0.35">
      <c r="A1273" s="4">
        <v>45640</v>
      </c>
      <c r="B1273" s="5" t="s">
        <v>694</v>
      </c>
      <c r="C1273" s="5" t="s">
        <v>658</v>
      </c>
      <c r="D1273" s="5" t="s">
        <v>659</v>
      </c>
      <c r="E1273" s="5" t="s">
        <v>152</v>
      </c>
      <c r="F1273" s="5" t="str">
        <f>IF(OR(E1273="Large A Pharmacy", E1273="Large B Pharmacy", E1273="Medium Pharmacy", E1273="Small A Pharmacy", E1273="Small B Pharmacy", E1273="Small C Pharmacy"), "Retail Pharmacy",
IF(OR(E1273="Large A Traditional", E1273="Large B Traditional", E1273="Medium Traditional", E1273="Small A Traditional", E1273="Small B Traditional", E1273="Small C Traditional"), "Retail Traditional",
IF(OR(E1273="Semi WS Beauty", E1273="Semi WS Traditional"), "Wholesale",
IF(OR(E1273="New Beauty", E1273="New Pharmacy", E1273="New Traditional"), "Online / New",
IF(OR(E1273="Specialty", E1273="SubD A", E1273="SubD B"), "Specialty / Niche",
IF(E1273="Hyper", "Hyper", "Other"))))))</f>
        <v>Specialty / Niche</v>
      </c>
      <c r="G1273" s="5" t="s">
        <v>153</v>
      </c>
      <c r="H1273" s="5" t="s">
        <v>20</v>
      </c>
      <c r="I1273" s="5" t="s">
        <v>563</v>
      </c>
      <c r="J1273" s="5">
        <v>32</v>
      </c>
      <c r="K1273" s="5">
        <v>96</v>
      </c>
      <c r="L1273" s="5">
        <v>9612.48</v>
      </c>
      <c r="M1273" s="5"/>
      <c r="N1273" s="5" t="s">
        <v>695</v>
      </c>
      <c r="O1273" s="6">
        <f>Table1[[#This Row],[quantity]]*Table1[[#This Row],[amount]]</f>
        <v>922798.07999999996</v>
      </c>
    </row>
    <row r="1274" spans="1:15" x14ac:dyDescent="0.35">
      <c r="A1274" s="4">
        <v>45644</v>
      </c>
      <c r="B1274" s="5" t="s">
        <v>694</v>
      </c>
      <c r="C1274" s="5" t="s">
        <v>706</v>
      </c>
      <c r="D1274" s="5" t="s">
        <v>707</v>
      </c>
      <c r="E1274" s="5" t="s">
        <v>83</v>
      </c>
      <c r="F1274" s="5" t="str">
        <f>IF(OR(E1274="Large A Pharmacy", E1274="Large B Pharmacy", E1274="Medium Pharmacy", E1274="Small A Pharmacy", E1274="Small B Pharmacy", E1274="Small C Pharmacy"), "Retail Pharmacy",
IF(OR(E1274="Large A Traditional", E1274="Large B Traditional", E1274="Medium Traditional", E1274="Small A Traditional", E1274="Small B Traditional", E1274="Small C Traditional"), "Retail Traditional",
IF(OR(E1274="Semi WS Beauty", E1274="Semi WS Traditional"), "Wholesale",
IF(OR(E1274="New Beauty", E1274="New Pharmacy", E1274="New Traditional"), "Online / New",
IF(OR(E1274="Specialty", E1274="SubD A", E1274="SubD B"), "Specialty / Niche",
IF(E1274="Hyper", "Hyper", "Other"))))))</f>
        <v>Specialty / Niche</v>
      </c>
      <c r="G1274" s="5" t="s">
        <v>84</v>
      </c>
      <c r="H1274" s="5" t="s">
        <v>20</v>
      </c>
      <c r="I1274" s="5" t="s">
        <v>563</v>
      </c>
      <c r="J1274" s="5">
        <v>32</v>
      </c>
      <c r="K1274" s="5">
        <v>96</v>
      </c>
      <c r="L1274" s="5">
        <v>16821.12</v>
      </c>
      <c r="M1274" s="5"/>
      <c r="N1274" s="5" t="s">
        <v>146</v>
      </c>
      <c r="O1274" s="6">
        <f>Table1[[#This Row],[quantity]]*Table1[[#This Row],[amount]]</f>
        <v>1614827.52</v>
      </c>
    </row>
    <row r="1275" spans="1:15" x14ac:dyDescent="0.35">
      <c r="A1275" s="4">
        <v>45646</v>
      </c>
      <c r="B1275" s="5" t="s">
        <v>694</v>
      </c>
      <c r="C1275" s="5" t="s">
        <v>702</v>
      </c>
      <c r="D1275" s="5" t="s">
        <v>703</v>
      </c>
      <c r="E1275" s="5" t="s">
        <v>83</v>
      </c>
      <c r="F1275" s="5" t="str">
        <f>IF(OR(E1275="Large A Pharmacy", E1275="Large B Pharmacy", E1275="Medium Pharmacy", E1275="Small A Pharmacy", E1275="Small B Pharmacy", E1275="Small C Pharmacy"), "Retail Pharmacy",
IF(OR(E1275="Large A Traditional", E1275="Large B Traditional", E1275="Medium Traditional", E1275="Small A Traditional", E1275="Small B Traditional", E1275="Small C Traditional"), "Retail Traditional",
IF(OR(E1275="Semi WS Beauty", E1275="Semi WS Traditional"), "Wholesale",
IF(OR(E1275="New Beauty", E1275="New Pharmacy", E1275="New Traditional"), "Online / New",
IF(OR(E1275="Specialty", E1275="SubD A", E1275="SubD B"), "Specialty / Niche",
IF(E1275="Hyper", "Hyper", "Other"))))))</f>
        <v>Specialty / Niche</v>
      </c>
      <c r="G1275" s="5" t="s">
        <v>84</v>
      </c>
      <c r="H1275" s="5" t="s">
        <v>20</v>
      </c>
      <c r="I1275" s="5" t="s">
        <v>563</v>
      </c>
      <c r="J1275" s="5">
        <v>32</v>
      </c>
      <c r="K1275" s="5">
        <v>96</v>
      </c>
      <c r="L1275" s="5">
        <v>16821.12</v>
      </c>
      <c r="M1275" s="5"/>
      <c r="N1275" s="5" t="s">
        <v>146</v>
      </c>
      <c r="O1275" s="6">
        <f>Table1[[#This Row],[quantity]]*Table1[[#This Row],[amount]]</f>
        <v>1614827.52</v>
      </c>
    </row>
    <row r="1276" spans="1:15" x14ac:dyDescent="0.35">
      <c r="A1276" s="4">
        <v>45643</v>
      </c>
      <c r="B1276" s="5" t="s">
        <v>694</v>
      </c>
      <c r="C1276" s="5" t="s">
        <v>696</v>
      </c>
      <c r="D1276" s="5" t="s">
        <v>697</v>
      </c>
      <c r="E1276" s="5" t="s">
        <v>83</v>
      </c>
      <c r="F1276" s="5" t="str">
        <f>IF(OR(E1276="Large A Pharmacy", E1276="Large B Pharmacy", E1276="Medium Pharmacy", E1276="Small A Pharmacy", E1276="Small B Pharmacy", E1276="Small C Pharmacy"), "Retail Pharmacy",
IF(OR(E1276="Large A Traditional", E1276="Large B Traditional", E1276="Medium Traditional", E1276="Small A Traditional", E1276="Small B Traditional", E1276="Small C Traditional"), "Retail Traditional",
IF(OR(E1276="Semi WS Beauty", E1276="Semi WS Traditional"), "Wholesale",
IF(OR(E1276="New Beauty", E1276="New Pharmacy", E1276="New Traditional"), "Online / New",
IF(OR(E1276="Specialty", E1276="SubD A", E1276="SubD B"), "Specialty / Niche",
IF(E1276="Hyper", "Hyper", "Other"))))))</f>
        <v>Specialty / Niche</v>
      </c>
      <c r="G1276" s="5" t="s">
        <v>84</v>
      </c>
      <c r="H1276" s="5" t="s">
        <v>41</v>
      </c>
      <c r="I1276" s="5" t="s">
        <v>42</v>
      </c>
      <c r="J1276" s="5">
        <v>40</v>
      </c>
      <c r="K1276" s="5">
        <v>80</v>
      </c>
      <c r="L1276" s="5">
        <v>6600</v>
      </c>
      <c r="M1276" s="5"/>
      <c r="N1276" s="5" t="s">
        <v>146</v>
      </c>
      <c r="O1276" s="6">
        <f>Table1[[#This Row],[quantity]]*Table1[[#This Row],[amount]]</f>
        <v>528000</v>
      </c>
    </row>
    <row r="1277" spans="1:15" x14ac:dyDescent="0.35">
      <c r="A1277" s="4">
        <v>45644</v>
      </c>
      <c r="B1277" s="5" t="s">
        <v>694</v>
      </c>
      <c r="C1277" s="5" t="s">
        <v>709</v>
      </c>
      <c r="D1277" s="5" t="s">
        <v>710</v>
      </c>
      <c r="E1277" s="5" t="s">
        <v>83</v>
      </c>
      <c r="F1277" s="5" t="str">
        <f>IF(OR(E1277="Large A Pharmacy", E1277="Large B Pharmacy", E1277="Medium Pharmacy", E1277="Small A Pharmacy", E1277="Small B Pharmacy", E1277="Small C Pharmacy"), "Retail Pharmacy",
IF(OR(E1277="Large A Traditional", E1277="Large B Traditional", E1277="Medium Traditional", E1277="Small A Traditional", E1277="Small B Traditional", E1277="Small C Traditional"), "Retail Traditional",
IF(OR(E1277="Semi WS Beauty", E1277="Semi WS Traditional"), "Wholesale",
IF(OR(E1277="New Beauty", E1277="New Pharmacy", E1277="New Traditional"), "Online / New",
IF(OR(E1277="Specialty", E1277="SubD A", E1277="SubD B"), "Specialty / Niche",
IF(E1277="Hyper", "Hyper", "Other"))))))</f>
        <v>Specialty / Niche</v>
      </c>
      <c r="G1277" s="5" t="s">
        <v>84</v>
      </c>
      <c r="H1277" s="5" t="s">
        <v>28</v>
      </c>
      <c r="I1277" s="5" t="s">
        <v>29</v>
      </c>
      <c r="J1277" s="5">
        <v>80</v>
      </c>
      <c r="K1277" s="5">
        <v>40</v>
      </c>
      <c r="L1277" s="5">
        <v>2773.2</v>
      </c>
      <c r="M1277" s="5"/>
      <c r="N1277" s="5" t="s">
        <v>146</v>
      </c>
      <c r="O1277" s="6">
        <f>Table1[[#This Row],[quantity]]*Table1[[#This Row],[amount]]</f>
        <v>110928</v>
      </c>
    </row>
    <row r="1278" spans="1:15" x14ac:dyDescent="0.35">
      <c r="A1278" s="4">
        <v>45646</v>
      </c>
      <c r="B1278" s="5" t="s">
        <v>694</v>
      </c>
      <c r="C1278" s="5" t="s">
        <v>704</v>
      </c>
      <c r="D1278" s="5" t="s">
        <v>705</v>
      </c>
      <c r="E1278" s="5" t="s">
        <v>83</v>
      </c>
      <c r="F1278" s="5" t="str">
        <f>IF(OR(E1278="Large A Pharmacy", E1278="Large B Pharmacy", E1278="Medium Pharmacy", E1278="Small A Pharmacy", E1278="Small B Pharmacy", E1278="Small C Pharmacy"), "Retail Pharmacy",
IF(OR(E1278="Large A Traditional", E1278="Large B Traditional", E1278="Medium Traditional", E1278="Small A Traditional", E1278="Small B Traditional", E1278="Small C Traditional"), "Retail Traditional",
IF(OR(E1278="Semi WS Beauty", E1278="Semi WS Traditional"), "Wholesale",
IF(OR(E1278="New Beauty", E1278="New Pharmacy", E1278="New Traditional"), "Online / New",
IF(OR(E1278="Specialty", E1278="SubD A", E1278="SubD B"), "Specialty / Niche",
IF(E1278="Hyper", "Hyper", "Other"))))))</f>
        <v>Specialty / Niche</v>
      </c>
      <c r="G1278" s="5" t="s">
        <v>84</v>
      </c>
      <c r="H1278" s="5" t="s">
        <v>28</v>
      </c>
      <c r="I1278" s="5" t="s">
        <v>29</v>
      </c>
      <c r="J1278" s="5">
        <v>80</v>
      </c>
      <c r="K1278" s="5">
        <v>40</v>
      </c>
      <c r="L1278" s="5">
        <v>2773.2</v>
      </c>
      <c r="M1278" s="5"/>
      <c r="N1278" s="5" t="s">
        <v>146</v>
      </c>
      <c r="O1278" s="6">
        <f>Table1[[#This Row],[quantity]]*Table1[[#This Row],[amount]]</f>
        <v>110928</v>
      </c>
    </row>
    <row r="1279" spans="1:15" x14ac:dyDescent="0.35">
      <c r="A1279" s="4">
        <v>45643</v>
      </c>
      <c r="B1279" s="5" t="s">
        <v>694</v>
      </c>
      <c r="C1279" s="5" t="s">
        <v>746</v>
      </c>
      <c r="D1279" s="5" t="s">
        <v>747</v>
      </c>
      <c r="E1279" s="5" t="s">
        <v>519</v>
      </c>
      <c r="F1279" s="5" t="str">
        <f>IF(OR(E1279="Large A Pharmacy", E1279="Large B Pharmacy", E1279="Medium Pharmacy", E1279="Small A Pharmacy", E1279="Small B Pharmacy", E1279="Small C Pharmacy"), "Retail Pharmacy",
IF(OR(E1279="Large A Traditional", E1279="Large B Traditional", E1279="Medium Traditional", E1279="Small A Traditional", E1279="Small B Traditional", E1279="Small C Traditional"), "Retail Traditional",
IF(OR(E1279="Semi WS Beauty", E1279="Semi WS Traditional"), "Wholesale",
IF(OR(E1279="New Beauty", E1279="New Pharmacy", E1279="New Traditional"), "Online / New",
IF(OR(E1279="Specialty", E1279="SubD A", E1279="SubD B"), "Specialty / Niche",
IF(E1279="Hyper", "Hyper", "Other"))))))</f>
        <v>Wholesale</v>
      </c>
      <c r="G1279" s="5" t="s">
        <v>748</v>
      </c>
      <c r="H1279" s="5" t="s">
        <v>20</v>
      </c>
      <c r="I1279" s="5" t="s">
        <v>136</v>
      </c>
      <c r="J1279" s="5">
        <v>25</v>
      </c>
      <c r="K1279" s="5">
        <v>131</v>
      </c>
      <c r="L1279" s="5">
        <v>165928.53</v>
      </c>
      <c r="M1279" s="5"/>
      <c r="N1279" s="5" t="s">
        <v>146</v>
      </c>
      <c r="O1279" s="6">
        <f>Table1[[#This Row],[quantity]]*Table1[[#This Row],[amount]]</f>
        <v>21736637.43</v>
      </c>
    </row>
    <row r="1280" spans="1:15" x14ac:dyDescent="0.35">
      <c r="A1280" s="4">
        <v>45642</v>
      </c>
      <c r="B1280" s="5" t="s">
        <v>694</v>
      </c>
      <c r="C1280" s="5" t="s">
        <v>141</v>
      </c>
      <c r="D1280" s="5" t="s">
        <v>142</v>
      </c>
      <c r="E1280" s="5" t="s">
        <v>74</v>
      </c>
      <c r="F1280" s="5" t="str">
        <f>IF(OR(E1280="Large A Pharmacy", E1280="Large B Pharmacy", E1280="Medium Pharmacy", E1280="Small A Pharmacy", E1280="Small B Pharmacy", E1280="Small C Pharmacy"), "Retail Pharmacy",
IF(OR(E1280="Large A Traditional", E1280="Large B Traditional", E1280="Medium Traditional", E1280="Small A Traditional", E1280="Small B Traditional", E1280="Small C Traditional"), "Retail Traditional",
IF(OR(E1280="Semi WS Beauty", E1280="Semi WS Traditional"), "Wholesale",
IF(OR(E1280="New Beauty", E1280="New Pharmacy", E1280="New Traditional"), "Online / New",
IF(OR(E1280="Specialty", E1280="SubD A", E1280="SubD B"), "Specialty / Niche",
IF(E1280="Hyper", "Hyper", "Other"))))))</f>
        <v>Retail Pharmacy</v>
      </c>
      <c r="G1280" s="5" t="s">
        <v>143</v>
      </c>
      <c r="H1280" s="5" t="s">
        <v>20</v>
      </c>
      <c r="I1280" s="5" t="s">
        <v>104</v>
      </c>
      <c r="J1280" s="5">
        <v>140</v>
      </c>
      <c r="K1280" s="5">
        <v>24</v>
      </c>
      <c r="L1280" s="5">
        <v>4305.6000000000004</v>
      </c>
      <c r="M1280" s="5"/>
      <c r="N1280" s="5" t="s">
        <v>695</v>
      </c>
      <c r="O1280" s="6">
        <f>Table1[[#This Row],[quantity]]*Table1[[#This Row],[amount]]</f>
        <v>103334.40000000001</v>
      </c>
    </row>
    <row r="1281" spans="1:15" x14ac:dyDescent="0.35">
      <c r="A1281" s="4">
        <v>45640</v>
      </c>
      <c r="B1281" s="5" t="s">
        <v>694</v>
      </c>
      <c r="C1281" s="5" t="s">
        <v>715</v>
      </c>
      <c r="D1281" s="5" t="s">
        <v>716</v>
      </c>
      <c r="E1281" s="5" t="s">
        <v>152</v>
      </c>
      <c r="F1281" s="5" t="str">
        <f>IF(OR(E1281="Large A Pharmacy", E1281="Large B Pharmacy", E1281="Medium Pharmacy", E1281="Small A Pharmacy", E1281="Small B Pharmacy", E1281="Small C Pharmacy"), "Retail Pharmacy",
IF(OR(E1281="Large A Traditional", E1281="Large B Traditional", E1281="Medium Traditional", E1281="Small A Traditional", E1281="Small B Traditional", E1281="Small C Traditional"), "Retail Traditional",
IF(OR(E1281="Semi WS Beauty", E1281="Semi WS Traditional"), "Wholesale",
IF(OR(E1281="New Beauty", E1281="New Pharmacy", E1281="New Traditional"), "Online / New",
IF(OR(E1281="Specialty", E1281="SubD A", E1281="SubD B"), "Specialty / Niche",
IF(E1281="Hyper", "Hyper", "Other"))))))</f>
        <v>Specialty / Niche</v>
      </c>
      <c r="G1281" s="5" t="s">
        <v>153</v>
      </c>
      <c r="H1281" s="5" t="s">
        <v>28</v>
      </c>
      <c r="I1281" s="5" t="s">
        <v>753</v>
      </c>
      <c r="J1281" s="5">
        <v>144</v>
      </c>
      <c r="K1281" s="5">
        <v>24</v>
      </c>
      <c r="L1281" s="5">
        <v>1009.92</v>
      </c>
      <c r="M1281" s="5"/>
      <c r="N1281" s="5" t="s">
        <v>86</v>
      </c>
      <c r="O1281" s="6">
        <f>Table1[[#This Row],[quantity]]*Table1[[#This Row],[amount]]</f>
        <v>24238.079999999998</v>
      </c>
    </row>
    <row r="1282" spans="1:15" x14ac:dyDescent="0.35">
      <c r="A1282" s="4">
        <v>45640</v>
      </c>
      <c r="B1282" s="5" t="s">
        <v>694</v>
      </c>
      <c r="C1282" s="5" t="s">
        <v>698</v>
      </c>
      <c r="D1282" s="5" t="s">
        <v>699</v>
      </c>
      <c r="E1282" s="5" t="s">
        <v>152</v>
      </c>
      <c r="F1282" s="5" t="str">
        <f>IF(OR(E1282="Large A Pharmacy", E1282="Large B Pharmacy", E1282="Medium Pharmacy", E1282="Small A Pharmacy", E1282="Small B Pharmacy", E1282="Small C Pharmacy"), "Retail Pharmacy",
IF(OR(E1282="Large A Traditional", E1282="Large B Traditional", E1282="Medium Traditional", E1282="Small A Traditional", E1282="Small B Traditional", E1282="Small C Traditional"), "Retail Traditional",
IF(OR(E1282="Semi WS Beauty", E1282="Semi WS Traditional"), "Wholesale",
IF(OR(E1282="New Beauty", E1282="New Pharmacy", E1282="New Traditional"), "Online / New",
IF(OR(E1282="Specialty", E1282="SubD A", E1282="SubD B"), "Specialty / Niche",
IF(E1282="Hyper", "Hyper", "Other"))))))</f>
        <v>Specialty / Niche</v>
      </c>
      <c r="G1282" s="5" t="s">
        <v>153</v>
      </c>
      <c r="H1282" s="5" t="s">
        <v>144</v>
      </c>
      <c r="I1282" s="5" t="s">
        <v>145</v>
      </c>
      <c r="J1282" s="5">
        <v>96</v>
      </c>
      <c r="K1282" s="5">
        <v>36</v>
      </c>
      <c r="L1282" s="5">
        <v>1950.12</v>
      </c>
      <c r="M1282" s="5"/>
      <c r="N1282" s="5" t="s">
        <v>695</v>
      </c>
      <c r="O1282" s="6">
        <f>Table1[[#This Row],[quantity]]*Table1[[#This Row],[amount]]</f>
        <v>70204.319999999992</v>
      </c>
    </row>
    <row r="1283" spans="1:15" x14ac:dyDescent="0.35">
      <c r="A1283" s="4">
        <v>45640</v>
      </c>
      <c r="B1283" s="5" t="s">
        <v>694</v>
      </c>
      <c r="C1283" s="5" t="s">
        <v>698</v>
      </c>
      <c r="D1283" s="5" t="s">
        <v>699</v>
      </c>
      <c r="E1283" s="5" t="s">
        <v>152</v>
      </c>
      <c r="F1283" s="5" t="str">
        <f>IF(OR(E1283="Large A Pharmacy", E1283="Large B Pharmacy", E1283="Medium Pharmacy", E1283="Small A Pharmacy", E1283="Small B Pharmacy", E1283="Small C Pharmacy"), "Retail Pharmacy",
IF(OR(E1283="Large A Traditional", E1283="Large B Traditional", E1283="Medium Traditional", E1283="Small A Traditional", E1283="Small B Traditional", E1283="Small C Traditional"), "Retail Traditional",
IF(OR(E1283="Semi WS Beauty", E1283="Semi WS Traditional"), "Wholesale",
IF(OR(E1283="New Beauty", E1283="New Pharmacy", E1283="New Traditional"), "Online / New",
IF(OR(E1283="Specialty", E1283="SubD A", E1283="SubD B"), "Specialty / Niche",
IF(E1283="Hyper", "Hyper", "Other"))))))</f>
        <v>Specialty / Niche</v>
      </c>
      <c r="G1283" s="5" t="s">
        <v>153</v>
      </c>
      <c r="H1283" s="5" t="s">
        <v>144</v>
      </c>
      <c r="I1283" s="5" t="s">
        <v>145</v>
      </c>
      <c r="J1283" s="5">
        <v>96</v>
      </c>
      <c r="K1283" s="5">
        <v>36</v>
      </c>
      <c r="L1283" s="5">
        <v>2100.2399999999998</v>
      </c>
      <c r="M1283" s="5"/>
      <c r="N1283" s="5" t="s">
        <v>695</v>
      </c>
      <c r="O1283" s="6">
        <f>Table1[[#This Row],[quantity]]*Table1[[#This Row],[amount]]</f>
        <v>75608.639999999985</v>
      </c>
    </row>
    <row r="1284" spans="1:15" x14ac:dyDescent="0.35">
      <c r="A1284" s="4">
        <v>45640</v>
      </c>
      <c r="B1284" s="5" t="s">
        <v>694</v>
      </c>
      <c r="C1284" s="5" t="s">
        <v>543</v>
      </c>
      <c r="D1284" s="5" t="s">
        <v>544</v>
      </c>
      <c r="E1284" s="5" t="s">
        <v>83</v>
      </c>
      <c r="F1284" s="5" t="str">
        <f>IF(OR(E1284="Large A Pharmacy", E1284="Large B Pharmacy", E1284="Medium Pharmacy", E1284="Small A Pharmacy", E1284="Small B Pharmacy", E1284="Small C Pharmacy"), "Retail Pharmacy",
IF(OR(E1284="Large A Traditional", E1284="Large B Traditional", E1284="Medium Traditional", E1284="Small A Traditional", E1284="Small B Traditional", E1284="Small C Traditional"), "Retail Traditional",
IF(OR(E1284="Semi WS Beauty", E1284="Semi WS Traditional"), "Wholesale",
IF(OR(E1284="New Beauty", E1284="New Pharmacy", E1284="New Traditional"), "Online / New",
IF(OR(E1284="Specialty", E1284="SubD A", E1284="SubD B"), "Specialty / Niche",
IF(E1284="Hyper", "Hyper", "Other"))))))</f>
        <v>Specialty / Niche</v>
      </c>
      <c r="G1284" s="5" t="s">
        <v>84</v>
      </c>
      <c r="H1284" s="5" t="s">
        <v>548</v>
      </c>
      <c r="I1284" s="5" t="s">
        <v>619</v>
      </c>
      <c r="J1284" s="5">
        <v>144</v>
      </c>
      <c r="K1284" s="5">
        <v>24</v>
      </c>
      <c r="L1284" s="5">
        <v>857.04</v>
      </c>
      <c r="M1284" s="5"/>
      <c r="N1284" s="5" t="s">
        <v>695</v>
      </c>
      <c r="O1284" s="6">
        <f>Table1[[#This Row],[quantity]]*Table1[[#This Row],[amount]]</f>
        <v>20568.96</v>
      </c>
    </row>
    <row r="1285" spans="1:15" x14ac:dyDescent="0.35">
      <c r="A1285" s="4">
        <v>45640</v>
      </c>
      <c r="B1285" s="5" t="s">
        <v>694</v>
      </c>
      <c r="C1285" s="5" t="s">
        <v>698</v>
      </c>
      <c r="D1285" s="5" t="s">
        <v>699</v>
      </c>
      <c r="E1285" s="5" t="s">
        <v>152</v>
      </c>
      <c r="F1285" s="5" t="str">
        <f>IF(OR(E1285="Large A Pharmacy", E1285="Large B Pharmacy", E1285="Medium Pharmacy", E1285="Small A Pharmacy", E1285="Small B Pharmacy", E1285="Small C Pharmacy"), "Retail Pharmacy",
IF(OR(E1285="Large A Traditional", E1285="Large B Traditional", E1285="Medium Traditional", E1285="Small A Traditional", E1285="Small B Traditional", E1285="Small C Traditional"), "Retail Traditional",
IF(OR(E1285="Semi WS Beauty", E1285="Semi WS Traditional"), "Wholesale",
IF(OR(E1285="New Beauty", E1285="New Pharmacy", E1285="New Traditional"), "Online / New",
IF(OR(E1285="Specialty", E1285="SubD A", E1285="SubD B"), "Specialty / Niche",
IF(E1285="Hyper", "Hyper", "Other"))))))</f>
        <v>Specialty / Niche</v>
      </c>
      <c r="G1285" s="5" t="s">
        <v>153</v>
      </c>
      <c r="H1285" s="5" t="s">
        <v>548</v>
      </c>
      <c r="I1285" s="5" t="s">
        <v>619</v>
      </c>
      <c r="J1285" s="5">
        <v>144</v>
      </c>
      <c r="K1285" s="5">
        <v>24</v>
      </c>
      <c r="L1285" s="5">
        <v>857.04</v>
      </c>
      <c r="M1285" s="5"/>
      <c r="N1285" s="5" t="s">
        <v>695</v>
      </c>
      <c r="O1285" s="6">
        <f>Table1[[#This Row],[quantity]]*Table1[[#This Row],[amount]]</f>
        <v>20568.96</v>
      </c>
    </row>
    <row r="1286" spans="1:15" x14ac:dyDescent="0.35">
      <c r="A1286" s="4">
        <v>45640</v>
      </c>
      <c r="B1286" s="5" t="s">
        <v>694</v>
      </c>
      <c r="C1286" s="5" t="s">
        <v>543</v>
      </c>
      <c r="D1286" s="5" t="s">
        <v>544</v>
      </c>
      <c r="E1286" s="5" t="s">
        <v>83</v>
      </c>
      <c r="F1286" s="5" t="str">
        <f>IF(OR(E1286="Large A Pharmacy", E1286="Large B Pharmacy", E1286="Medium Pharmacy", E1286="Small A Pharmacy", E1286="Small B Pharmacy", E1286="Small C Pharmacy"), "Retail Pharmacy",
IF(OR(E1286="Large A Traditional", E1286="Large B Traditional", E1286="Medium Traditional", E1286="Small A Traditional", E1286="Small B Traditional", E1286="Small C Traditional"), "Retail Traditional",
IF(OR(E1286="Semi WS Beauty", E1286="Semi WS Traditional"), "Wholesale",
IF(OR(E1286="New Beauty", E1286="New Pharmacy", E1286="New Traditional"), "Online / New",
IF(OR(E1286="Specialty", E1286="SubD A", E1286="SubD B"), "Specialty / Niche",
IF(E1286="Hyper", "Hyper", "Other"))))))</f>
        <v>Specialty / Niche</v>
      </c>
      <c r="G1286" s="5" t="s">
        <v>84</v>
      </c>
      <c r="H1286" s="5" t="s">
        <v>548</v>
      </c>
      <c r="I1286" s="5" t="s">
        <v>619</v>
      </c>
      <c r="J1286" s="5">
        <v>144</v>
      </c>
      <c r="K1286" s="5">
        <v>24</v>
      </c>
      <c r="L1286" s="5">
        <v>857.04</v>
      </c>
      <c r="M1286" s="5"/>
      <c r="N1286" s="5" t="s">
        <v>695</v>
      </c>
      <c r="O1286" s="6">
        <f>Table1[[#This Row],[quantity]]*Table1[[#This Row],[amount]]</f>
        <v>20568.96</v>
      </c>
    </row>
    <row r="1287" spans="1:15" x14ac:dyDescent="0.35">
      <c r="A1287" s="4">
        <v>45640</v>
      </c>
      <c r="B1287" s="5" t="s">
        <v>694</v>
      </c>
      <c r="C1287" s="5" t="s">
        <v>698</v>
      </c>
      <c r="D1287" s="5" t="s">
        <v>699</v>
      </c>
      <c r="E1287" s="5" t="s">
        <v>152</v>
      </c>
      <c r="F1287" s="5" t="str">
        <f>IF(OR(E1287="Large A Pharmacy", E1287="Large B Pharmacy", E1287="Medium Pharmacy", E1287="Small A Pharmacy", E1287="Small B Pharmacy", E1287="Small C Pharmacy"), "Retail Pharmacy",
IF(OR(E1287="Large A Traditional", E1287="Large B Traditional", E1287="Medium Traditional", E1287="Small A Traditional", E1287="Small B Traditional", E1287="Small C Traditional"), "Retail Traditional",
IF(OR(E1287="Semi WS Beauty", E1287="Semi WS Traditional"), "Wholesale",
IF(OR(E1287="New Beauty", E1287="New Pharmacy", E1287="New Traditional"), "Online / New",
IF(OR(E1287="Specialty", E1287="SubD A", E1287="SubD B"), "Specialty / Niche",
IF(E1287="Hyper", "Hyper", "Other"))))))</f>
        <v>Specialty / Niche</v>
      </c>
      <c r="G1287" s="5" t="s">
        <v>153</v>
      </c>
      <c r="H1287" s="5" t="s">
        <v>548</v>
      </c>
      <c r="I1287" s="5" t="s">
        <v>619</v>
      </c>
      <c r="J1287" s="5">
        <v>144</v>
      </c>
      <c r="K1287" s="5">
        <v>24</v>
      </c>
      <c r="L1287" s="5">
        <v>857.04</v>
      </c>
      <c r="M1287" s="5"/>
      <c r="N1287" s="5" t="s">
        <v>695</v>
      </c>
      <c r="O1287" s="6">
        <f>Table1[[#This Row],[quantity]]*Table1[[#This Row],[amount]]</f>
        <v>20568.96</v>
      </c>
    </row>
    <row r="1288" spans="1:15" x14ac:dyDescent="0.35">
      <c r="A1288" s="4">
        <v>45640</v>
      </c>
      <c r="B1288" s="5" t="s">
        <v>694</v>
      </c>
      <c r="C1288" s="5" t="s">
        <v>543</v>
      </c>
      <c r="D1288" s="5" t="s">
        <v>544</v>
      </c>
      <c r="E1288" s="5" t="s">
        <v>83</v>
      </c>
      <c r="F1288" s="5" t="str">
        <f>IF(OR(E1288="Large A Pharmacy", E1288="Large B Pharmacy", E1288="Medium Pharmacy", E1288="Small A Pharmacy", E1288="Small B Pharmacy", E1288="Small C Pharmacy"), "Retail Pharmacy",
IF(OR(E1288="Large A Traditional", E1288="Large B Traditional", E1288="Medium Traditional", E1288="Small A Traditional", E1288="Small B Traditional", E1288="Small C Traditional"), "Retail Traditional",
IF(OR(E1288="Semi WS Beauty", E1288="Semi WS Traditional"), "Wholesale",
IF(OR(E1288="New Beauty", E1288="New Pharmacy", E1288="New Traditional"), "Online / New",
IF(OR(E1288="Specialty", E1288="SubD A", E1288="SubD B"), "Specialty / Niche",
IF(E1288="Hyper", "Hyper", "Other"))))))</f>
        <v>Specialty / Niche</v>
      </c>
      <c r="G1288" s="5" t="s">
        <v>84</v>
      </c>
      <c r="H1288" s="5" t="s">
        <v>548</v>
      </c>
      <c r="I1288" s="5" t="s">
        <v>549</v>
      </c>
      <c r="J1288" s="5">
        <v>144</v>
      </c>
      <c r="K1288" s="5">
        <v>24</v>
      </c>
      <c r="L1288" s="5">
        <v>1050</v>
      </c>
      <c r="M1288" s="5"/>
      <c r="N1288" s="5" t="s">
        <v>695</v>
      </c>
      <c r="O1288" s="6">
        <f>Table1[[#This Row],[quantity]]*Table1[[#This Row],[amount]]</f>
        <v>25200</v>
      </c>
    </row>
    <row r="1289" spans="1:15" x14ac:dyDescent="0.35">
      <c r="A1289" s="4">
        <v>45640</v>
      </c>
      <c r="B1289" s="5" t="s">
        <v>694</v>
      </c>
      <c r="C1289" s="5" t="s">
        <v>702</v>
      </c>
      <c r="D1289" s="5" t="s">
        <v>703</v>
      </c>
      <c r="E1289" s="5" t="s">
        <v>83</v>
      </c>
      <c r="F1289" s="5" t="str">
        <f>IF(OR(E1289="Large A Pharmacy", E1289="Large B Pharmacy", E1289="Medium Pharmacy", E1289="Small A Pharmacy", E1289="Small B Pharmacy", E1289="Small C Pharmacy"), "Retail Pharmacy",
IF(OR(E1289="Large A Traditional", E1289="Large B Traditional", E1289="Medium Traditional", E1289="Small A Traditional", E1289="Small B Traditional", E1289="Small C Traditional"), "Retail Traditional",
IF(OR(E1289="Semi WS Beauty", E1289="Semi WS Traditional"), "Wholesale",
IF(OR(E1289="New Beauty", E1289="New Pharmacy", E1289="New Traditional"), "Online / New",
IF(OR(E1289="Specialty", E1289="SubD A", E1289="SubD B"), "Specialty / Niche",
IF(E1289="Hyper", "Hyper", "Other"))))))</f>
        <v>Specialty / Niche</v>
      </c>
      <c r="G1289" s="5" t="s">
        <v>84</v>
      </c>
      <c r="H1289" s="5" t="s">
        <v>548</v>
      </c>
      <c r="I1289" s="5" t="s">
        <v>549</v>
      </c>
      <c r="J1289" s="5">
        <v>144</v>
      </c>
      <c r="K1289" s="5">
        <v>24</v>
      </c>
      <c r="L1289" s="5">
        <v>1050</v>
      </c>
      <c r="M1289" s="5"/>
      <c r="N1289" s="5" t="s">
        <v>695</v>
      </c>
      <c r="O1289" s="6">
        <f>Table1[[#This Row],[quantity]]*Table1[[#This Row],[amount]]</f>
        <v>25200</v>
      </c>
    </row>
    <row r="1290" spans="1:15" x14ac:dyDescent="0.35">
      <c r="A1290" s="4">
        <v>45640</v>
      </c>
      <c r="B1290" s="5" t="s">
        <v>694</v>
      </c>
      <c r="C1290" s="5" t="s">
        <v>698</v>
      </c>
      <c r="D1290" s="5" t="s">
        <v>699</v>
      </c>
      <c r="E1290" s="5" t="s">
        <v>152</v>
      </c>
      <c r="F1290" s="5" t="str">
        <f>IF(OR(E1290="Large A Pharmacy", E1290="Large B Pharmacy", E1290="Medium Pharmacy", E1290="Small A Pharmacy", E1290="Small B Pharmacy", E1290="Small C Pharmacy"), "Retail Pharmacy",
IF(OR(E1290="Large A Traditional", E1290="Large B Traditional", E1290="Medium Traditional", E1290="Small A Traditional", E1290="Small B Traditional", E1290="Small C Traditional"), "Retail Traditional",
IF(OR(E1290="Semi WS Beauty", E1290="Semi WS Traditional"), "Wholesale",
IF(OR(E1290="New Beauty", E1290="New Pharmacy", E1290="New Traditional"), "Online / New",
IF(OR(E1290="Specialty", E1290="SubD A", E1290="SubD B"), "Specialty / Niche",
IF(E1290="Hyper", "Hyper", "Other"))))))</f>
        <v>Specialty / Niche</v>
      </c>
      <c r="G1290" s="5" t="s">
        <v>153</v>
      </c>
      <c r="H1290" s="5" t="s">
        <v>548</v>
      </c>
      <c r="I1290" s="5" t="s">
        <v>549</v>
      </c>
      <c r="J1290" s="5">
        <v>144</v>
      </c>
      <c r="K1290" s="5">
        <v>24</v>
      </c>
      <c r="L1290" s="5">
        <v>1050</v>
      </c>
      <c r="M1290" s="5"/>
      <c r="N1290" s="5" t="s">
        <v>695</v>
      </c>
      <c r="O1290" s="6">
        <f>Table1[[#This Row],[quantity]]*Table1[[#This Row],[amount]]</f>
        <v>25200</v>
      </c>
    </row>
    <row r="1291" spans="1:15" x14ac:dyDescent="0.35">
      <c r="A1291" s="4">
        <v>45640</v>
      </c>
      <c r="B1291" s="5" t="s">
        <v>694</v>
      </c>
      <c r="C1291" s="5" t="s">
        <v>702</v>
      </c>
      <c r="D1291" s="5" t="s">
        <v>703</v>
      </c>
      <c r="E1291" s="5" t="s">
        <v>83</v>
      </c>
      <c r="F1291" s="5" t="str">
        <f>IF(OR(E1291="Large A Pharmacy", E1291="Large B Pharmacy", E1291="Medium Pharmacy", E1291="Small A Pharmacy", E1291="Small B Pharmacy", E1291="Small C Pharmacy"), "Retail Pharmacy",
IF(OR(E1291="Large A Traditional", E1291="Large B Traditional", E1291="Medium Traditional", E1291="Small A Traditional", E1291="Small B Traditional", E1291="Small C Traditional"), "Retail Traditional",
IF(OR(E1291="Semi WS Beauty", E1291="Semi WS Traditional"), "Wholesale",
IF(OR(E1291="New Beauty", E1291="New Pharmacy", E1291="New Traditional"), "Online / New",
IF(OR(E1291="Specialty", E1291="SubD A", E1291="SubD B"), "Specialty / Niche",
IF(E1291="Hyper", "Hyper", "Other"))))))</f>
        <v>Specialty / Niche</v>
      </c>
      <c r="G1291" s="5" t="s">
        <v>84</v>
      </c>
      <c r="H1291" s="5" t="s">
        <v>130</v>
      </c>
      <c r="I1291" s="5" t="s">
        <v>556</v>
      </c>
      <c r="J1291" s="5">
        <v>24</v>
      </c>
      <c r="K1291" s="5">
        <v>144</v>
      </c>
      <c r="L1291" s="5">
        <v>7632</v>
      </c>
      <c r="M1291" s="5"/>
      <c r="N1291" s="5" t="s">
        <v>695</v>
      </c>
      <c r="O1291" s="6">
        <f>Table1[[#This Row],[quantity]]*Table1[[#This Row],[amount]]</f>
        <v>1099008</v>
      </c>
    </row>
    <row r="1292" spans="1:15" x14ac:dyDescent="0.35">
      <c r="A1292" s="4">
        <v>45642</v>
      </c>
      <c r="B1292" s="5" t="s">
        <v>694</v>
      </c>
      <c r="C1292" s="5" t="s">
        <v>546</v>
      </c>
      <c r="D1292" s="5" t="s">
        <v>547</v>
      </c>
      <c r="E1292" s="5" t="s">
        <v>152</v>
      </c>
      <c r="F1292" s="5" t="str">
        <f>IF(OR(E1292="Large A Pharmacy", E1292="Large B Pharmacy", E1292="Medium Pharmacy", E1292="Small A Pharmacy", E1292="Small B Pharmacy", E1292="Small C Pharmacy"), "Retail Pharmacy",
IF(OR(E1292="Large A Traditional", E1292="Large B Traditional", E1292="Medium Traditional", E1292="Small A Traditional", E1292="Small B Traditional", E1292="Small C Traditional"), "Retail Traditional",
IF(OR(E1292="Semi WS Beauty", E1292="Semi WS Traditional"), "Wholesale",
IF(OR(E1292="New Beauty", E1292="New Pharmacy", E1292="New Traditional"), "Online / New",
IF(OR(E1292="Specialty", E1292="SubD A", E1292="SubD B"), "Specialty / Niche",
IF(E1292="Hyper", "Hyper", "Other"))))))</f>
        <v>Specialty / Niche</v>
      </c>
      <c r="G1292" s="5" t="s">
        <v>153</v>
      </c>
      <c r="H1292" s="5" t="s">
        <v>41</v>
      </c>
      <c r="I1292" s="5" t="s">
        <v>42</v>
      </c>
      <c r="J1292" s="5">
        <v>72</v>
      </c>
      <c r="K1292" s="5">
        <v>48</v>
      </c>
      <c r="L1292" s="5">
        <v>2000.16</v>
      </c>
      <c r="M1292" s="5"/>
      <c r="N1292" s="5" t="s">
        <v>695</v>
      </c>
      <c r="O1292" s="6">
        <f>Table1[[#This Row],[quantity]]*Table1[[#This Row],[amount]]</f>
        <v>96007.680000000008</v>
      </c>
    </row>
    <row r="1293" spans="1:15" x14ac:dyDescent="0.35">
      <c r="A1293" s="4">
        <v>45645</v>
      </c>
      <c r="B1293" s="5" t="s">
        <v>694</v>
      </c>
      <c r="C1293" s="5" t="s">
        <v>543</v>
      </c>
      <c r="D1293" s="5" t="s">
        <v>544</v>
      </c>
      <c r="E1293" s="5" t="s">
        <v>83</v>
      </c>
      <c r="F1293" s="5" t="str">
        <f>IF(OR(E1293="Large A Pharmacy", E1293="Large B Pharmacy", E1293="Medium Pharmacy", E1293="Small A Pharmacy", E1293="Small B Pharmacy", E1293="Small C Pharmacy"), "Retail Pharmacy",
IF(OR(E1293="Large A Traditional", E1293="Large B Traditional", E1293="Medium Traditional", E1293="Small A Traditional", E1293="Small B Traditional", E1293="Small C Traditional"), "Retail Traditional",
IF(OR(E1293="Semi WS Beauty", E1293="Semi WS Traditional"), "Wholesale",
IF(OR(E1293="New Beauty", E1293="New Pharmacy", E1293="New Traditional"), "Online / New",
IF(OR(E1293="Specialty", E1293="SubD A", E1293="SubD B"), "Specialty / Niche",
IF(E1293="Hyper", "Hyper", "Other"))))))</f>
        <v>Specialty / Niche</v>
      </c>
      <c r="G1293" s="5" t="s">
        <v>84</v>
      </c>
      <c r="H1293" s="5" t="s">
        <v>28</v>
      </c>
      <c r="I1293" s="5" t="s">
        <v>753</v>
      </c>
      <c r="J1293" s="5">
        <v>144</v>
      </c>
      <c r="K1293" s="5">
        <v>24</v>
      </c>
      <c r="L1293" s="5">
        <v>1009.92</v>
      </c>
      <c r="M1293" s="5"/>
      <c r="N1293" s="5" t="s">
        <v>146</v>
      </c>
      <c r="O1293" s="6">
        <f>Table1[[#This Row],[quantity]]*Table1[[#This Row],[amount]]</f>
        <v>24238.079999999998</v>
      </c>
    </row>
    <row r="1294" spans="1:15" x14ac:dyDescent="0.35">
      <c r="A1294" s="4">
        <v>45645</v>
      </c>
      <c r="B1294" s="5" t="s">
        <v>694</v>
      </c>
      <c r="C1294" s="5" t="s">
        <v>543</v>
      </c>
      <c r="D1294" s="5" t="s">
        <v>544</v>
      </c>
      <c r="E1294" s="5" t="s">
        <v>83</v>
      </c>
      <c r="F1294" s="5" t="str">
        <f>IF(OR(E1294="Large A Pharmacy", E1294="Large B Pharmacy", E1294="Medium Pharmacy", E1294="Small A Pharmacy", E1294="Small B Pharmacy", E1294="Small C Pharmacy"), "Retail Pharmacy",
IF(OR(E1294="Large A Traditional", E1294="Large B Traditional", E1294="Medium Traditional", E1294="Small A Traditional", E1294="Small B Traditional", E1294="Small C Traditional"), "Retail Traditional",
IF(OR(E1294="Semi WS Beauty", E1294="Semi WS Traditional"), "Wholesale",
IF(OR(E1294="New Beauty", E1294="New Pharmacy", E1294="New Traditional"), "Online / New",
IF(OR(E1294="Specialty", E1294="SubD A", E1294="SubD B"), "Specialty / Niche",
IF(E1294="Hyper", "Hyper", "Other"))))))</f>
        <v>Specialty / Niche</v>
      </c>
      <c r="G1294" s="5" t="s">
        <v>84</v>
      </c>
      <c r="H1294" s="5" t="s">
        <v>548</v>
      </c>
      <c r="I1294" s="5" t="s">
        <v>619</v>
      </c>
      <c r="J1294" s="5">
        <v>144</v>
      </c>
      <c r="K1294" s="5">
        <v>24</v>
      </c>
      <c r="L1294" s="5">
        <v>857.04</v>
      </c>
      <c r="M1294" s="5"/>
      <c r="N1294" s="5" t="s">
        <v>146</v>
      </c>
      <c r="O1294" s="6">
        <f>Table1[[#This Row],[quantity]]*Table1[[#This Row],[amount]]</f>
        <v>20568.96</v>
      </c>
    </row>
    <row r="1295" spans="1:15" x14ac:dyDescent="0.35">
      <c r="A1295" s="4">
        <v>45646</v>
      </c>
      <c r="B1295" s="5" t="s">
        <v>694</v>
      </c>
      <c r="C1295" s="5" t="s">
        <v>704</v>
      </c>
      <c r="D1295" s="5" t="s">
        <v>705</v>
      </c>
      <c r="E1295" s="5" t="s">
        <v>83</v>
      </c>
      <c r="F1295" s="5" t="str">
        <f>IF(OR(E1295="Large A Pharmacy", E1295="Large B Pharmacy", E1295="Medium Pharmacy", E1295="Small A Pharmacy", E1295="Small B Pharmacy", E1295="Small C Pharmacy"), "Retail Pharmacy",
IF(OR(E1295="Large A Traditional", E1295="Large B Traditional", E1295="Medium Traditional", E1295="Small A Traditional", E1295="Small B Traditional", E1295="Small C Traditional"), "Retail Traditional",
IF(OR(E1295="Semi WS Beauty", E1295="Semi WS Traditional"), "Wholesale",
IF(OR(E1295="New Beauty", E1295="New Pharmacy", E1295="New Traditional"), "Online / New",
IF(OR(E1295="Specialty", E1295="SubD A", E1295="SubD B"), "Specialty / Niche",
IF(E1295="Hyper", "Hyper", "Other"))))))</f>
        <v>Specialty / Niche</v>
      </c>
      <c r="G1295" s="5" t="s">
        <v>84</v>
      </c>
      <c r="H1295" s="5" t="s">
        <v>28</v>
      </c>
      <c r="I1295" s="5" t="s">
        <v>753</v>
      </c>
      <c r="J1295" s="5">
        <v>144</v>
      </c>
      <c r="K1295" s="5">
        <v>24</v>
      </c>
      <c r="L1295" s="5">
        <v>2077.6799999999998</v>
      </c>
      <c r="M1295" s="5"/>
      <c r="N1295" s="5" t="s">
        <v>146</v>
      </c>
      <c r="O1295" s="6">
        <f>Table1[[#This Row],[quantity]]*Table1[[#This Row],[amount]]</f>
        <v>49864.319999999992</v>
      </c>
    </row>
    <row r="1296" spans="1:15" x14ac:dyDescent="0.35">
      <c r="A1296" s="4">
        <v>45640</v>
      </c>
      <c r="B1296" s="5" t="s">
        <v>694</v>
      </c>
      <c r="C1296" s="5" t="s">
        <v>561</v>
      </c>
      <c r="D1296" s="5" t="s">
        <v>562</v>
      </c>
      <c r="E1296" s="5" t="s">
        <v>83</v>
      </c>
      <c r="F1296" s="5" t="str">
        <f>IF(OR(E1296="Large A Pharmacy", E1296="Large B Pharmacy", E1296="Medium Pharmacy", E1296="Small A Pharmacy", E1296="Small B Pharmacy", E1296="Small C Pharmacy"), "Retail Pharmacy",
IF(OR(E1296="Large A Traditional", E1296="Large B Traditional", E1296="Medium Traditional", E1296="Small A Traditional", E1296="Small B Traditional", E1296="Small C Traditional"), "Retail Traditional",
IF(OR(E1296="Semi WS Beauty", E1296="Semi WS Traditional"), "Wholesale",
IF(OR(E1296="New Beauty", E1296="New Pharmacy", E1296="New Traditional"), "Online / New",
IF(OR(E1296="Specialty", E1296="SubD A", E1296="SubD B"), "Specialty / Niche",
IF(E1296="Hyper", "Hyper", "Other"))))))</f>
        <v>Specialty / Niche</v>
      </c>
      <c r="G1296" s="5" t="s">
        <v>84</v>
      </c>
      <c r="H1296" s="5" t="s">
        <v>20</v>
      </c>
      <c r="I1296" s="5" t="s">
        <v>104</v>
      </c>
      <c r="J1296" s="5">
        <v>140</v>
      </c>
      <c r="K1296" s="5">
        <v>25</v>
      </c>
      <c r="L1296" s="5">
        <v>4485</v>
      </c>
      <c r="M1296" s="5"/>
      <c r="N1296" s="5" t="s">
        <v>695</v>
      </c>
      <c r="O1296" s="6">
        <f>Table1[[#This Row],[quantity]]*Table1[[#This Row],[amount]]</f>
        <v>112125</v>
      </c>
    </row>
    <row r="1297" spans="1:15" x14ac:dyDescent="0.35">
      <c r="A1297" s="4">
        <v>45643</v>
      </c>
      <c r="B1297" s="5" t="s">
        <v>694</v>
      </c>
      <c r="C1297" s="5" t="s">
        <v>561</v>
      </c>
      <c r="D1297" s="5" t="s">
        <v>562</v>
      </c>
      <c r="E1297" s="5" t="s">
        <v>83</v>
      </c>
      <c r="F1297" s="5" t="str">
        <f>IF(OR(E1297="Large A Pharmacy", E1297="Large B Pharmacy", E1297="Medium Pharmacy", E1297="Small A Pharmacy", E1297="Small B Pharmacy", E1297="Small C Pharmacy"), "Retail Pharmacy",
IF(OR(E1297="Large A Traditional", E1297="Large B Traditional", E1297="Medium Traditional", E1297="Small A Traditional", E1297="Small B Traditional", E1297="Small C Traditional"), "Retail Traditional",
IF(OR(E1297="Semi WS Beauty", E1297="Semi WS Traditional"), "Wholesale",
IF(OR(E1297="New Beauty", E1297="New Pharmacy", E1297="New Traditional"), "Online / New",
IF(OR(E1297="Specialty", E1297="SubD A", E1297="SubD B"), "Specialty / Niche",
IF(E1297="Hyper", "Hyper", "Other"))))))</f>
        <v>Specialty / Niche</v>
      </c>
      <c r="G1297" s="5" t="s">
        <v>84</v>
      </c>
      <c r="H1297" s="5" t="s">
        <v>20</v>
      </c>
      <c r="I1297" s="5" t="s">
        <v>104</v>
      </c>
      <c r="J1297" s="5">
        <v>140</v>
      </c>
      <c r="K1297" s="5">
        <v>25</v>
      </c>
      <c r="L1297" s="5">
        <v>4485</v>
      </c>
      <c r="M1297" s="5"/>
      <c r="N1297" s="5" t="s">
        <v>146</v>
      </c>
      <c r="O1297" s="6">
        <f>Table1[[#This Row],[quantity]]*Table1[[#This Row],[amount]]</f>
        <v>112125</v>
      </c>
    </row>
    <row r="1298" spans="1:15" x14ac:dyDescent="0.35">
      <c r="A1298" s="4">
        <v>45639</v>
      </c>
      <c r="B1298" s="5" t="s">
        <v>694</v>
      </c>
      <c r="C1298" s="5" t="s">
        <v>700</v>
      </c>
      <c r="D1298" s="5" t="s">
        <v>701</v>
      </c>
      <c r="E1298" s="5" t="s">
        <v>83</v>
      </c>
      <c r="F1298" s="5" t="str">
        <f>IF(OR(E1298="Large A Pharmacy", E1298="Large B Pharmacy", E1298="Medium Pharmacy", E1298="Small A Pharmacy", E1298="Small B Pharmacy", E1298="Small C Pharmacy"), "Retail Pharmacy",
IF(OR(E1298="Large A Traditional", E1298="Large B Traditional", E1298="Medium Traditional", E1298="Small A Traditional", E1298="Small B Traditional", E1298="Small C Traditional"), "Retail Traditional",
IF(OR(E1298="Semi WS Beauty", E1298="Semi WS Traditional"), "Wholesale",
IF(OR(E1298="New Beauty", E1298="New Pharmacy", E1298="New Traditional"), "Online / New",
IF(OR(E1298="Specialty", E1298="SubD A", E1298="SubD B"), "Specialty / Niche",
IF(E1298="Hyper", "Hyper", "Other"))))))</f>
        <v>Specialty / Niche</v>
      </c>
      <c r="G1298" s="5" t="s">
        <v>84</v>
      </c>
      <c r="H1298" s="5" t="s">
        <v>188</v>
      </c>
      <c r="I1298" s="5" t="s">
        <v>189</v>
      </c>
      <c r="J1298" s="5">
        <v>60</v>
      </c>
      <c r="K1298" s="5">
        <v>60</v>
      </c>
      <c r="L1298" s="5">
        <v>1470</v>
      </c>
      <c r="M1298" s="5"/>
      <c r="N1298" s="5" t="s">
        <v>86</v>
      </c>
      <c r="O1298" s="6">
        <f>Table1[[#This Row],[quantity]]*Table1[[#This Row],[amount]]</f>
        <v>88200</v>
      </c>
    </row>
    <row r="1299" spans="1:15" x14ac:dyDescent="0.35">
      <c r="A1299" s="4">
        <v>45639</v>
      </c>
      <c r="B1299" s="5" t="s">
        <v>694</v>
      </c>
      <c r="C1299" s="5" t="s">
        <v>700</v>
      </c>
      <c r="D1299" s="5" t="s">
        <v>701</v>
      </c>
      <c r="E1299" s="5" t="s">
        <v>83</v>
      </c>
      <c r="F1299" s="5" t="str">
        <f>IF(OR(E1299="Large A Pharmacy", E1299="Large B Pharmacy", E1299="Medium Pharmacy", E1299="Small A Pharmacy", E1299="Small B Pharmacy", E1299="Small C Pharmacy"), "Retail Pharmacy",
IF(OR(E1299="Large A Traditional", E1299="Large B Traditional", E1299="Medium Traditional", E1299="Small A Traditional", E1299="Small B Traditional", E1299="Small C Traditional"), "Retail Traditional",
IF(OR(E1299="Semi WS Beauty", E1299="Semi WS Traditional"), "Wholesale",
IF(OR(E1299="New Beauty", E1299="New Pharmacy", E1299="New Traditional"), "Online / New",
IF(OR(E1299="Specialty", E1299="SubD A", E1299="SubD B"), "Specialty / Niche",
IF(E1299="Hyper", "Hyper", "Other"))))))</f>
        <v>Specialty / Niche</v>
      </c>
      <c r="G1299" s="5" t="s">
        <v>84</v>
      </c>
      <c r="H1299" s="5" t="s">
        <v>188</v>
      </c>
      <c r="I1299" s="5" t="s">
        <v>189</v>
      </c>
      <c r="J1299" s="5">
        <v>60</v>
      </c>
      <c r="K1299" s="5">
        <v>60</v>
      </c>
      <c r="L1299" s="5">
        <v>1470</v>
      </c>
      <c r="M1299" s="5"/>
      <c r="N1299" s="5" t="s">
        <v>86</v>
      </c>
      <c r="O1299" s="6">
        <f>Table1[[#This Row],[quantity]]*Table1[[#This Row],[amount]]</f>
        <v>88200</v>
      </c>
    </row>
    <row r="1300" spans="1:15" x14ac:dyDescent="0.35">
      <c r="A1300" s="4">
        <v>45640</v>
      </c>
      <c r="B1300" s="5" t="s">
        <v>694</v>
      </c>
      <c r="C1300" s="5" t="s">
        <v>150</v>
      </c>
      <c r="D1300" s="5" t="s">
        <v>151</v>
      </c>
      <c r="E1300" s="5" t="s">
        <v>152</v>
      </c>
      <c r="F1300" s="5" t="str">
        <f>IF(OR(E1300="Large A Pharmacy", E1300="Large B Pharmacy", E1300="Medium Pharmacy", E1300="Small A Pharmacy", E1300="Small B Pharmacy", E1300="Small C Pharmacy"), "Retail Pharmacy",
IF(OR(E1300="Large A Traditional", E1300="Large B Traditional", E1300="Medium Traditional", E1300="Small A Traditional", E1300="Small B Traditional", E1300="Small C Traditional"), "Retail Traditional",
IF(OR(E1300="Semi WS Beauty", E1300="Semi WS Traditional"), "Wholesale",
IF(OR(E1300="New Beauty", E1300="New Pharmacy", E1300="New Traditional"), "Online / New",
IF(OR(E1300="Specialty", E1300="SubD A", E1300="SubD B"), "Specialty / Niche",
IF(E1300="Hyper", "Hyper", "Other"))))))</f>
        <v>Specialty / Niche</v>
      </c>
      <c r="G1300" s="5" t="s">
        <v>153</v>
      </c>
      <c r="H1300" s="5" t="s">
        <v>64</v>
      </c>
      <c r="I1300" s="5" t="s">
        <v>154</v>
      </c>
      <c r="J1300" s="5">
        <v>60</v>
      </c>
      <c r="K1300" s="5">
        <v>60</v>
      </c>
      <c r="L1300" s="5">
        <v>3513</v>
      </c>
      <c r="M1300" s="5"/>
      <c r="N1300" s="5" t="s">
        <v>695</v>
      </c>
      <c r="O1300" s="6">
        <f>Table1[[#This Row],[quantity]]*Table1[[#This Row],[amount]]</f>
        <v>210780</v>
      </c>
    </row>
    <row r="1301" spans="1:15" x14ac:dyDescent="0.35">
      <c r="A1301" s="4">
        <v>45642</v>
      </c>
      <c r="B1301" s="5" t="s">
        <v>694</v>
      </c>
      <c r="C1301" s="5" t="s">
        <v>546</v>
      </c>
      <c r="D1301" s="5" t="s">
        <v>547</v>
      </c>
      <c r="E1301" s="5" t="s">
        <v>152</v>
      </c>
      <c r="F1301" s="5" t="str">
        <f>IF(OR(E1301="Large A Pharmacy", E1301="Large B Pharmacy", E1301="Medium Pharmacy", E1301="Small A Pharmacy", E1301="Small B Pharmacy", E1301="Small C Pharmacy"), "Retail Pharmacy",
IF(OR(E1301="Large A Traditional", E1301="Large B Traditional", E1301="Medium Traditional", E1301="Small A Traditional", E1301="Small B Traditional", E1301="Small C Traditional"), "Retail Traditional",
IF(OR(E1301="Semi WS Beauty", E1301="Semi WS Traditional"), "Wholesale",
IF(OR(E1301="New Beauty", E1301="New Pharmacy", E1301="New Traditional"), "Online / New",
IF(OR(E1301="Specialty", E1301="SubD A", E1301="SubD B"), "Specialty / Niche",
IF(E1301="Hyper", "Hyper", "Other"))))))</f>
        <v>Specialty / Niche</v>
      </c>
      <c r="G1301" s="5" t="s">
        <v>153</v>
      </c>
      <c r="H1301" s="5" t="s">
        <v>28</v>
      </c>
      <c r="I1301" s="5" t="s">
        <v>29</v>
      </c>
      <c r="J1301" s="5">
        <v>80</v>
      </c>
      <c r="K1301" s="5">
        <v>48</v>
      </c>
      <c r="L1301" s="5">
        <v>3327.84</v>
      </c>
      <c r="M1301" s="5"/>
      <c r="N1301" s="5" t="s">
        <v>695</v>
      </c>
      <c r="O1301" s="6">
        <f>Table1[[#This Row],[quantity]]*Table1[[#This Row],[amount]]</f>
        <v>159736.32000000001</v>
      </c>
    </row>
    <row r="1302" spans="1:15" x14ac:dyDescent="0.35">
      <c r="A1302" s="4">
        <v>45640</v>
      </c>
      <c r="B1302" s="5" t="s">
        <v>694</v>
      </c>
      <c r="C1302" s="5" t="s">
        <v>702</v>
      </c>
      <c r="D1302" s="5" t="s">
        <v>703</v>
      </c>
      <c r="E1302" s="5" t="s">
        <v>83</v>
      </c>
      <c r="F1302" s="5" t="str">
        <f>IF(OR(E1302="Large A Pharmacy", E1302="Large B Pharmacy", E1302="Medium Pharmacy", E1302="Small A Pharmacy", E1302="Small B Pharmacy", E1302="Small C Pharmacy"), "Retail Pharmacy",
IF(OR(E1302="Large A Traditional", E1302="Large B Traditional", E1302="Medium Traditional", E1302="Small A Traditional", E1302="Small B Traditional", E1302="Small C Traditional"), "Retail Traditional",
IF(OR(E1302="Semi WS Beauty", E1302="Semi WS Traditional"), "Wholesale",
IF(OR(E1302="New Beauty", E1302="New Pharmacy", E1302="New Traditional"), "Online / New",
IF(OR(E1302="Specialty", E1302="SubD A", E1302="SubD B"), "Specialty / Niche",
IF(E1302="Hyper", "Hyper", "Other"))))))</f>
        <v>Specialty / Niche</v>
      </c>
      <c r="G1302" s="5" t="s">
        <v>84</v>
      </c>
      <c r="H1302" s="5" t="s">
        <v>188</v>
      </c>
      <c r="I1302" s="5" t="s">
        <v>189</v>
      </c>
      <c r="J1302" s="5">
        <v>36</v>
      </c>
      <c r="K1302" s="5">
        <v>108</v>
      </c>
      <c r="L1302" s="5">
        <v>4320</v>
      </c>
      <c r="M1302" s="5"/>
      <c r="N1302" s="5" t="s">
        <v>695</v>
      </c>
      <c r="O1302" s="6">
        <f>Table1[[#This Row],[quantity]]*Table1[[#This Row],[amount]]</f>
        <v>466560</v>
      </c>
    </row>
    <row r="1303" spans="1:15" x14ac:dyDescent="0.35">
      <c r="A1303" s="4">
        <v>45640</v>
      </c>
      <c r="B1303" s="5" t="s">
        <v>694</v>
      </c>
      <c r="C1303" s="5" t="s">
        <v>561</v>
      </c>
      <c r="D1303" s="5" t="s">
        <v>562</v>
      </c>
      <c r="E1303" s="5" t="s">
        <v>83</v>
      </c>
      <c r="F1303" s="5" t="str">
        <f>IF(OR(E1303="Large A Pharmacy", E1303="Large B Pharmacy", E1303="Medium Pharmacy", E1303="Small A Pharmacy", E1303="Small B Pharmacy", E1303="Small C Pharmacy"), "Retail Pharmacy",
IF(OR(E1303="Large A Traditional", E1303="Large B Traditional", E1303="Medium Traditional", E1303="Small A Traditional", E1303="Small B Traditional", E1303="Small C Traditional"), "Retail Traditional",
IF(OR(E1303="Semi WS Beauty", E1303="Semi WS Traditional"), "Wholesale",
IF(OR(E1303="New Beauty", E1303="New Pharmacy", E1303="New Traditional"), "Online / New",
IF(OR(E1303="Specialty", E1303="SubD A", E1303="SubD B"), "Specialty / Niche",
IF(E1303="Hyper", "Hyper", "Other"))))))</f>
        <v>Specialty / Niche</v>
      </c>
      <c r="G1303" s="5" t="s">
        <v>84</v>
      </c>
      <c r="H1303" s="5" t="s">
        <v>28</v>
      </c>
      <c r="I1303" s="5" t="s">
        <v>521</v>
      </c>
      <c r="J1303" s="5">
        <v>200</v>
      </c>
      <c r="K1303" s="5">
        <v>20</v>
      </c>
      <c r="L1303" s="5">
        <v>11160.8</v>
      </c>
      <c r="M1303" s="5"/>
      <c r="N1303" s="5" t="s">
        <v>86</v>
      </c>
      <c r="O1303" s="6">
        <f>Table1[[#This Row],[quantity]]*Table1[[#This Row],[amount]]</f>
        <v>223216</v>
      </c>
    </row>
    <row r="1304" spans="1:15" x14ac:dyDescent="0.35">
      <c r="A1304" s="4">
        <v>45643</v>
      </c>
      <c r="B1304" s="5" t="s">
        <v>694</v>
      </c>
      <c r="C1304" s="5" t="s">
        <v>561</v>
      </c>
      <c r="D1304" s="5" t="s">
        <v>562</v>
      </c>
      <c r="E1304" s="5" t="s">
        <v>83</v>
      </c>
      <c r="F1304" s="5" t="str">
        <f>IF(OR(E1304="Large A Pharmacy", E1304="Large B Pharmacy", E1304="Medium Pharmacy", E1304="Small A Pharmacy", E1304="Small B Pharmacy", E1304="Small C Pharmacy"), "Retail Pharmacy",
IF(OR(E1304="Large A Traditional", E1304="Large B Traditional", E1304="Medium Traditional", E1304="Small A Traditional", E1304="Small B Traditional", E1304="Small C Traditional"), "Retail Traditional",
IF(OR(E1304="Semi WS Beauty", E1304="Semi WS Traditional"), "Wholesale",
IF(OR(E1304="New Beauty", E1304="New Pharmacy", E1304="New Traditional"), "Online / New",
IF(OR(E1304="Specialty", E1304="SubD A", E1304="SubD B"), "Specialty / Niche",
IF(E1304="Hyper", "Hyper", "Other"))))))</f>
        <v>Specialty / Niche</v>
      </c>
      <c r="G1304" s="5" t="s">
        <v>84</v>
      </c>
      <c r="H1304" s="5" t="s">
        <v>28</v>
      </c>
      <c r="I1304" s="5" t="s">
        <v>521</v>
      </c>
      <c r="J1304" s="5">
        <v>200</v>
      </c>
      <c r="K1304" s="5">
        <v>20</v>
      </c>
      <c r="L1304" s="5">
        <v>11160.8</v>
      </c>
      <c r="M1304" s="5"/>
      <c r="N1304" s="5" t="s">
        <v>146</v>
      </c>
      <c r="O1304" s="6">
        <f>Table1[[#This Row],[quantity]]*Table1[[#This Row],[amount]]</f>
        <v>223216</v>
      </c>
    </row>
    <row r="1305" spans="1:15" x14ac:dyDescent="0.35">
      <c r="A1305" s="4">
        <v>45640</v>
      </c>
      <c r="B1305" s="5" t="s">
        <v>694</v>
      </c>
      <c r="C1305" s="5" t="s">
        <v>706</v>
      </c>
      <c r="D1305" s="5" t="s">
        <v>707</v>
      </c>
      <c r="E1305" s="5" t="s">
        <v>83</v>
      </c>
      <c r="F1305" s="5" t="str">
        <f>IF(OR(E1305="Large A Pharmacy", E1305="Large B Pharmacy", E1305="Medium Pharmacy", E1305="Small A Pharmacy", E1305="Small B Pharmacy", E1305="Small C Pharmacy"), "Retail Pharmacy",
IF(OR(E1305="Large A Traditional", E1305="Large B Traditional", E1305="Medium Traditional", E1305="Small A Traditional", E1305="Small B Traditional", E1305="Small C Traditional"), "Retail Traditional",
IF(OR(E1305="Semi WS Beauty", E1305="Semi WS Traditional"), "Wholesale",
IF(OR(E1305="New Beauty", E1305="New Pharmacy", E1305="New Traditional"), "Online / New",
IF(OR(E1305="Specialty", E1305="SubD A", E1305="SubD B"), "Specialty / Niche",
IF(E1305="Hyper", "Hyper", "Other"))))))</f>
        <v>Specialty / Niche</v>
      </c>
      <c r="G1305" s="5" t="s">
        <v>84</v>
      </c>
      <c r="H1305" s="5" t="s">
        <v>41</v>
      </c>
      <c r="I1305" s="5" t="s">
        <v>42</v>
      </c>
      <c r="J1305" s="5">
        <v>168</v>
      </c>
      <c r="K1305" s="5">
        <v>24</v>
      </c>
      <c r="L1305" s="5">
        <v>499.92</v>
      </c>
      <c r="M1305" s="5"/>
      <c r="N1305" s="5" t="s">
        <v>695</v>
      </c>
      <c r="O1305" s="6">
        <f>Table1[[#This Row],[quantity]]*Table1[[#This Row],[amount]]</f>
        <v>11998.08</v>
      </c>
    </row>
    <row r="1306" spans="1:15" x14ac:dyDescent="0.35">
      <c r="A1306" s="4">
        <v>45640</v>
      </c>
      <c r="B1306" s="5" t="s">
        <v>708</v>
      </c>
      <c r="C1306" s="5" t="s">
        <v>81</v>
      </c>
      <c r="D1306" s="5" t="s">
        <v>82</v>
      </c>
      <c r="E1306" s="5" t="s">
        <v>83</v>
      </c>
      <c r="F1306" s="5" t="str">
        <f>IF(OR(E1306="Large A Pharmacy", E1306="Large B Pharmacy", E1306="Medium Pharmacy", E1306="Small A Pharmacy", E1306="Small B Pharmacy", E1306="Small C Pharmacy"), "Retail Pharmacy",
IF(OR(E1306="Large A Traditional", E1306="Large B Traditional", E1306="Medium Traditional", E1306="Small A Traditional", E1306="Small B Traditional", E1306="Small C Traditional"), "Retail Traditional",
IF(OR(E1306="Semi WS Beauty", E1306="Semi WS Traditional"), "Wholesale",
IF(OR(E1306="New Beauty", E1306="New Pharmacy", E1306="New Traditional"), "Online / New",
IF(OR(E1306="Specialty", E1306="SubD A", E1306="SubD B"), "Specialty / Niche",
IF(E1306="Hyper", "Hyper", "Other"))))))</f>
        <v>Specialty / Niche</v>
      </c>
      <c r="G1306" s="5" t="s">
        <v>84</v>
      </c>
      <c r="H1306" s="5" t="s">
        <v>130</v>
      </c>
      <c r="I1306" s="5" t="s">
        <v>131</v>
      </c>
      <c r="J1306" s="5">
        <v>60</v>
      </c>
      <c r="K1306" s="5">
        <v>69</v>
      </c>
      <c r="L1306" s="5">
        <v>0</v>
      </c>
      <c r="M1306" s="5"/>
      <c r="N1306" s="5" t="s">
        <v>695</v>
      </c>
      <c r="O1306" s="6">
        <f>Table1[[#This Row],[quantity]]*Table1[[#This Row],[amount]]</f>
        <v>0</v>
      </c>
    </row>
    <row r="1307" spans="1:15" x14ac:dyDescent="0.35">
      <c r="A1307" s="4">
        <v>45640</v>
      </c>
      <c r="B1307" s="5" t="s">
        <v>694</v>
      </c>
      <c r="C1307" s="5" t="s">
        <v>543</v>
      </c>
      <c r="D1307" s="5" t="s">
        <v>544</v>
      </c>
      <c r="E1307" s="5" t="s">
        <v>83</v>
      </c>
      <c r="F1307" s="5" t="str">
        <f>IF(OR(E1307="Large A Pharmacy", E1307="Large B Pharmacy", E1307="Medium Pharmacy", E1307="Small A Pharmacy", E1307="Small B Pharmacy", E1307="Small C Pharmacy"), "Retail Pharmacy",
IF(OR(E1307="Large A Traditional", E1307="Large B Traditional", E1307="Medium Traditional", E1307="Small A Traditional", E1307="Small B Traditional", E1307="Small C Traditional"), "Retail Traditional",
IF(OR(E1307="Semi WS Beauty", E1307="Semi WS Traditional"), "Wholesale",
IF(OR(E1307="New Beauty", E1307="New Pharmacy", E1307="New Traditional"), "Online / New",
IF(OR(E1307="Specialty", E1307="SubD A", E1307="SubD B"), "Specialty / Niche",
IF(E1307="Hyper", "Hyper", "Other"))))))</f>
        <v>Specialty / Niche</v>
      </c>
      <c r="G1307" s="5" t="s">
        <v>84</v>
      </c>
      <c r="H1307" s="5" t="s">
        <v>20</v>
      </c>
      <c r="I1307" s="5" t="s">
        <v>34</v>
      </c>
      <c r="J1307" s="5">
        <v>144</v>
      </c>
      <c r="K1307" s="5">
        <v>30</v>
      </c>
      <c r="L1307" s="5">
        <v>5207.1000000000004</v>
      </c>
      <c r="M1307" s="5"/>
      <c r="N1307" s="5" t="s">
        <v>695</v>
      </c>
      <c r="O1307" s="6">
        <f>Table1[[#This Row],[quantity]]*Table1[[#This Row],[amount]]</f>
        <v>156213</v>
      </c>
    </row>
    <row r="1308" spans="1:15" x14ac:dyDescent="0.35">
      <c r="A1308" s="4">
        <v>45640</v>
      </c>
      <c r="B1308" s="5" t="s">
        <v>694</v>
      </c>
      <c r="C1308" s="5" t="s">
        <v>658</v>
      </c>
      <c r="D1308" s="5" t="s">
        <v>659</v>
      </c>
      <c r="E1308" s="5" t="s">
        <v>152</v>
      </c>
      <c r="F1308" s="5" t="str">
        <f>IF(OR(E1308="Large A Pharmacy", E1308="Large B Pharmacy", E1308="Medium Pharmacy", E1308="Small A Pharmacy", E1308="Small B Pharmacy", E1308="Small C Pharmacy"), "Retail Pharmacy",
IF(OR(E1308="Large A Traditional", E1308="Large B Traditional", E1308="Medium Traditional", E1308="Small A Traditional", E1308="Small B Traditional", E1308="Small C Traditional"), "Retail Traditional",
IF(OR(E1308="Semi WS Beauty", E1308="Semi WS Traditional"), "Wholesale",
IF(OR(E1308="New Beauty", E1308="New Pharmacy", E1308="New Traditional"), "Online / New",
IF(OR(E1308="Specialty", E1308="SubD A", E1308="SubD B"), "Specialty / Niche",
IF(E1308="Hyper", "Hyper", "Other"))))))</f>
        <v>Specialty / Niche</v>
      </c>
      <c r="G1308" s="5" t="s">
        <v>153</v>
      </c>
      <c r="H1308" s="5" t="s">
        <v>20</v>
      </c>
      <c r="I1308" s="5" t="s">
        <v>34</v>
      </c>
      <c r="J1308" s="5">
        <v>144</v>
      </c>
      <c r="K1308" s="5">
        <v>30</v>
      </c>
      <c r="L1308" s="5">
        <v>5207.1000000000004</v>
      </c>
      <c r="M1308" s="5"/>
      <c r="N1308" s="5" t="s">
        <v>695</v>
      </c>
      <c r="O1308" s="6">
        <f>Table1[[#This Row],[quantity]]*Table1[[#This Row],[amount]]</f>
        <v>156213</v>
      </c>
    </row>
    <row r="1309" spans="1:15" x14ac:dyDescent="0.35">
      <c r="A1309" s="4">
        <v>45640</v>
      </c>
      <c r="B1309" s="5" t="s">
        <v>694</v>
      </c>
      <c r="C1309" s="5" t="s">
        <v>700</v>
      </c>
      <c r="D1309" s="5" t="s">
        <v>701</v>
      </c>
      <c r="E1309" s="5" t="s">
        <v>83</v>
      </c>
      <c r="F1309" s="5" t="str">
        <f>IF(OR(E1309="Large A Pharmacy", E1309="Large B Pharmacy", E1309="Medium Pharmacy", E1309="Small A Pharmacy", E1309="Small B Pharmacy", E1309="Small C Pharmacy"), "Retail Pharmacy",
IF(OR(E1309="Large A Traditional", E1309="Large B Traditional", E1309="Medium Traditional", E1309="Small A Traditional", E1309="Small B Traditional", E1309="Small C Traditional"), "Retail Traditional",
IF(OR(E1309="Semi WS Beauty", E1309="Semi WS Traditional"), "Wholesale",
IF(OR(E1309="New Beauty", E1309="New Pharmacy", E1309="New Traditional"), "Online / New",
IF(OR(E1309="Specialty", E1309="SubD A", E1309="SubD B"), "Specialty / Niche",
IF(E1309="Hyper", "Hyper", "Other"))))))</f>
        <v>Specialty / Niche</v>
      </c>
      <c r="G1309" s="5" t="s">
        <v>84</v>
      </c>
      <c r="H1309" s="5" t="s">
        <v>130</v>
      </c>
      <c r="I1309" s="5" t="s">
        <v>556</v>
      </c>
      <c r="J1309" s="5">
        <v>12</v>
      </c>
      <c r="K1309" s="5">
        <v>360</v>
      </c>
      <c r="L1309" s="5">
        <v>57664.800000000003</v>
      </c>
      <c r="M1309" s="5"/>
      <c r="N1309" s="5" t="s">
        <v>695</v>
      </c>
      <c r="O1309" s="6">
        <f>Table1[[#This Row],[quantity]]*Table1[[#This Row],[amount]]</f>
        <v>20759328</v>
      </c>
    </row>
    <row r="1310" spans="1:15" x14ac:dyDescent="0.35">
      <c r="A1310" s="4">
        <v>45645</v>
      </c>
      <c r="B1310" s="5" t="s">
        <v>708</v>
      </c>
      <c r="C1310" s="5" t="s">
        <v>543</v>
      </c>
      <c r="D1310" s="5" t="s">
        <v>544</v>
      </c>
      <c r="E1310" s="5" t="s">
        <v>83</v>
      </c>
      <c r="F1310" s="5" t="str">
        <f>IF(OR(E1310="Large A Pharmacy", E1310="Large B Pharmacy", E1310="Medium Pharmacy", E1310="Small A Pharmacy", E1310="Small B Pharmacy", E1310="Small C Pharmacy"), "Retail Pharmacy",
IF(OR(E1310="Large A Traditional", E1310="Large B Traditional", E1310="Medium Traditional", E1310="Small A Traditional", E1310="Small B Traditional", E1310="Small C Traditional"), "Retail Traditional",
IF(OR(E1310="Semi WS Beauty", E1310="Semi WS Traditional"), "Wholesale",
IF(OR(E1310="New Beauty", E1310="New Pharmacy", E1310="New Traditional"), "Online / New",
IF(OR(E1310="Specialty", E1310="SubD A", E1310="SubD B"), "Specialty / Niche",
IF(E1310="Hyper", "Hyper", "Other"))))))</f>
        <v>Specialty / Niche</v>
      </c>
      <c r="G1310" s="5" t="s">
        <v>84</v>
      </c>
      <c r="H1310" s="5" t="s">
        <v>130</v>
      </c>
      <c r="I1310" s="5" t="s">
        <v>131</v>
      </c>
      <c r="J1310" s="5">
        <v>60</v>
      </c>
      <c r="K1310" s="5">
        <v>72</v>
      </c>
      <c r="L1310" s="5">
        <v>0</v>
      </c>
      <c r="M1310" s="5"/>
      <c r="N1310" s="5" t="s">
        <v>146</v>
      </c>
      <c r="O1310" s="6">
        <f>Table1[[#This Row],[quantity]]*Table1[[#This Row],[amount]]</f>
        <v>0</v>
      </c>
    </row>
    <row r="1311" spans="1:15" x14ac:dyDescent="0.35">
      <c r="A1311" s="4">
        <v>45640</v>
      </c>
      <c r="B1311" s="5" t="s">
        <v>694</v>
      </c>
      <c r="C1311" s="5" t="s">
        <v>698</v>
      </c>
      <c r="D1311" s="5" t="s">
        <v>699</v>
      </c>
      <c r="E1311" s="5" t="s">
        <v>152</v>
      </c>
      <c r="F1311" s="5" t="str">
        <f>IF(OR(E1311="Large A Pharmacy", E1311="Large B Pharmacy", E1311="Medium Pharmacy", E1311="Small A Pharmacy", E1311="Small B Pharmacy", E1311="Small C Pharmacy"), "Retail Pharmacy",
IF(OR(E1311="Large A Traditional", E1311="Large B Traditional", E1311="Medium Traditional", E1311="Small A Traditional", E1311="Small B Traditional", E1311="Small C Traditional"), "Retail Traditional",
IF(OR(E1311="Semi WS Beauty", E1311="Semi WS Traditional"), "Wholesale",
IF(OR(E1311="New Beauty", E1311="New Pharmacy", E1311="New Traditional"), "Online / New",
IF(OR(E1311="Specialty", E1311="SubD A", E1311="SubD B"), "Specialty / Niche",
IF(E1311="Hyper", "Hyper", "Other"))))))</f>
        <v>Specialty / Niche</v>
      </c>
      <c r="G1311" s="5" t="s">
        <v>153</v>
      </c>
      <c r="H1311" s="5" t="s">
        <v>64</v>
      </c>
      <c r="I1311" s="5" t="s">
        <v>154</v>
      </c>
      <c r="J1311" s="5">
        <v>48</v>
      </c>
      <c r="K1311" s="5">
        <v>96</v>
      </c>
      <c r="L1311" s="5">
        <v>16432.32</v>
      </c>
      <c r="M1311" s="5"/>
      <c r="N1311" s="5" t="s">
        <v>695</v>
      </c>
      <c r="O1311" s="6">
        <f>Table1[[#This Row],[quantity]]*Table1[[#This Row],[amount]]</f>
        <v>1577502.72</v>
      </c>
    </row>
    <row r="1312" spans="1:15" x14ac:dyDescent="0.35">
      <c r="A1312" s="4">
        <v>45640</v>
      </c>
      <c r="B1312" s="5" t="s">
        <v>694</v>
      </c>
      <c r="C1312" s="5" t="s">
        <v>81</v>
      </c>
      <c r="D1312" s="5" t="s">
        <v>82</v>
      </c>
      <c r="E1312" s="5" t="s">
        <v>83</v>
      </c>
      <c r="F1312" s="5" t="str">
        <f>IF(OR(E1312="Large A Pharmacy", E1312="Large B Pharmacy", E1312="Medium Pharmacy", E1312="Small A Pharmacy", E1312="Small B Pharmacy", E1312="Small C Pharmacy"), "Retail Pharmacy",
IF(OR(E1312="Large A Traditional", E1312="Large B Traditional", E1312="Medium Traditional", E1312="Small A Traditional", E1312="Small B Traditional", E1312="Small C Traditional"), "Retail Traditional",
IF(OR(E1312="Semi WS Beauty", E1312="Semi WS Traditional"), "Wholesale",
IF(OR(E1312="New Beauty", E1312="New Pharmacy", E1312="New Traditional"), "Online / New",
IF(OR(E1312="Specialty", E1312="SubD A", E1312="SubD B"), "Specialty / Niche",
IF(E1312="Hyper", "Hyper", "Other"))))))</f>
        <v>Specialty / Niche</v>
      </c>
      <c r="G1312" s="5" t="s">
        <v>84</v>
      </c>
      <c r="H1312" s="5" t="s">
        <v>188</v>
      </c>
      <c r="I1312" s="5" t="s">
        <v>189</v>
      </c>
      <c r="J1312" s="5">
        <v>48</v>
      </c>
      <c r="K1312" s="5">
        <v>96</v>
      </c>
      <c r="L1312" s="5">
        <v>7331.52</v>
      </c>
      <c r="M1312" s="5"/>
      <c r="N1312" s="5" t="s">
        <v>695</v>
      </c>
      <c r="O1312" s="6">
        <f>Table1[[#This Row],[quantity]]*Table1[[#This Row],[amount]]</f>
        <v>703825.92000000004</v>
      </c>
    </row>
    <row r="1313" spans="1:15" x14ac:dyDescent="0.35">
      <c r="A1313" s="4">
        <v>45642</v>
      </c>
      <c r="B1313" s="5" t="s">
        <v>694</v>
      </c>
      <c r="C1313" s="5" t="s">
        <v>141</v>
      </c>
      <c r="D1313" s="5" t="s">
        <v>142</v>
      </c>
      <c r="E1313" s="5" t="s">
        <v>74</v>
      </c>
      <c r="F1313" s="5" t="str">
        <f>IF(OR(E1313="Large A Pharmacy", E1313="Large B Pharmacy", E1313="Medium Pharmacy", E1313="Small A Pharmacy", E1313="Small B Pharmacy", E1313="Small C Pharmacy"), "Retail Pharmacy",
IF(OR(E1313="Large A Traditional", E1313="Large B Traditional", E1313="Medium Traditional", E1313="Small A Traditional", E1313="Small B Traditional", E1313="Small C Traditional"), "Retail Traditional",
IF(OR(E1313="Semi WS Beauty", E1313="Semi WS Traditional"), "Wholesale",
IF(OR(E1313="New Beauty", E1313="New Pharmacy", E1313="New Traditional"), "Online / New",
IF(OR(E1313="Specialty", E1313="SubD A", E1313="SubD B"), "Specialty / Niche",
IF(E1313="Hyper", "Hyper", "Other"))))))</f>
        <v>Retail Pharmacy</v>
      </c>
      <c r="G1313" s="5" t="s">
        <v>143</v>
      </c>
      <c r="H1313" s="5" t="s">
        <v>41</v>
      </c>
      <c r="I1313" s="5" t="s">
        <v>42</v>
      </c>
      <c r="J1313" s="5">
        <v>192</v>
      </c>
      <c r="K1313" s="5">
        <v>24</v>
      </c>
      <c r="L1313" s="5">
        <v>499.92</v>
      </c>
      <c r="M1313" s="5"/>
      <c r="N1313" s="5" t="s">
        <v>695</v>
      </c>
      <c r="O1313" s="6">
        <f>Table1[[#This Row],[quantity]]*Table1[[#This Row],[amount]]</f>
        <v>11998.08</v>
      </c>
    </row>
    <row r="1314" spans="1:15" x14ac:dyDescent="0.35">
      <c r="A1314" s="4">
        <v>45644</v>
      </c>
      <c r="B1314" s="5" t="s">
        <v>694</v>
      </c>
      <c r="C1314" s="5" t="s">
        <v>706</v>
      </c>
      <c r="D1314" s="5" t="s">
        <v>707</v>
      </c>
      <c r="E1314" s="5" t="s">
        <v>83</v>
      </c>
      <c r="F1314" s="5" t="str">
        <f>IF(OR(E1314="Large A Pharmacy", E1314="Large B Pharmacy", E1314="Medium Pharmacy", E1314="Small A Pharmacy", E1314="Small B Pharmacy", E1314="Small C Pharmacy"), "Retail Pharmacy",
IF(OR(E1314="Large A Traditional", E1314="Large B Traditional", E1314="Medium Traditional", E1314="Small A Traditional", E1314="Small B Traditional", E1314="Small C Traditional"), "Retail Traditional",
IF(OR(E1314="Semi WS Beauty", E1314="Semi WS Traditional"), "Wholesale",
IF(OR(E1314="New Beauty", E1314="New Pharmacy", E1314="New Traditional"), "Online / New",
IF(OR(E1314="Specialty", E1314="SubD A", E1314="SubD B"), "Specialty / Niche",
IF(E1314="Hyper", "Hyper", "Other"))))))</f>
        <v>Specialty / Niche</v>
      </c>
      <c r="G1314" s="5" t="s">
        <v>84</v>
      </c>
      <c r="H1314" s="5" t="s">
        <v>194</v>
      </c>
      <c r="I1314" s="5" t="s">
        <v>734</v>
      </c>
      <c r="J1314" s="5">
        <v>192</v>
      </c>
      <c r="K1314" s="5">
        <v>24</v>
      </c>
      <c r="L1314" s="5">
        <v>1873.44</v>
      </c>
      <c r="M1314" s="5"/>
      <c r="N1314" s="5" t="s">
        <v>146</v>
      </c>
      <c r="O1314" s="6">
        <f>Table1[[#This Row],[quantity]]*Table1[[#This Row],[amount]]</f>
        <v>44962.559999999998</v>
      </c>
    </row>
    <row r="1315" spans="1:15" x14ac:dyDescent="0.35">
      <c r="A1315" s="4">
        <v>45645</v>
      </c>
      <c r="B1315" s="5" t="s">
        <v>694</v>
      </c>
      <c r="C1315" s="5" t="s">
        <v>543</v>
      </c>
      <c r="D1315" s="5" t="s">
        <v>544</v>
      </c>
      <c r="E1315" s="5" t="s">
        <v>83</v>
      </c>
      <c r="F1315" s="5" t="str">
        <f>IF(OR(E1315="Large A Pharmacy", E1315="Large B Pharmacy", E1315="Medium Pharmacy", E1315="Small A Pharmacy", E1315="Small B Pharmacy", E1315="Small C Pharmacy"), "Retail Pharmacy",
IF(OR(E1315="Large A Traditional", E1315="Large B Traditional", E1315="Medium Traditional", E1315="Small A Traditional", E1315="Small B Traditional", E1315="Small C Traditional"), "Retail Traditional",
IF(OR(E1315="Semi WS Beauty", E1315="Semi WS Traditional"), "Wholesale",
IF(OR(E1315="New Beauty", E1315="New Pharmacy", E1315="New Traditional"), "Online / New",
IF(OR(E1315="Specialty", E1315="SubD A", E1315="SubD B"), "Specialty / Niche",
IF(E1315="Hyper", "Hyper", "Other"))))))</f>
        <v>Specialty / Niche</v>
      </c>
      <c r="G1315" s="5" t="s">
        <v>84</v>
      </c>
      <c r="H1315" s="5" t="s">
        <v>130</v>
      </c>
      <c r="I1315" s="5" t="s">
        <v>131</v>
      </c>
      <c r="J1315" s="5">
        <v>48</v>
      </c>
      <c r="K1315" s="5">
        <v>96</v>
      </c>
      <c r="L1315" s="5">
        <v>6489.6</v>
      </c>
      <c r="M1315" s="5"/>
      <c r="N1315" s="5" t="s">
        <v>146</v>
      </c>
      <c r="O1315" s="6">
        <f>Table1[[#This Row],[quantity]]*Table1[[#This Row],[amount]]</f>
        <v>623001.60000000009</v>
      </c>
    </row>
    <row r="1316" spans="1:15" x14ac:dyDescent="0.35">
      <c r="A1316" s="4">
        <v>45645</v>
      </c>
      <c r="B1316" s="5" t="s">
        <v>694</v>
      </c>
      <c r="C1316" s="5" t="s">
        <v>746</v>
      </c>
      <c r="D1316" s="5" t="s">
        <v>747</v>
      </c>
      <c r="E1316" s="5" t="s">
        <v>519</v>
      </c>
      <c r="F1316" s="5" t="str">
        <f>IF(OR(E1316="Large A Pharmacy", E1316="Large B Pharmacy", E1316="Medium Pharmacy", E1316="Small A Pharmacy", E1316="Small B Pharmacy", E1316="Small C Pharmacy"), "Retail Pharmacy",
IF(OR(E1316="Large A Traditional", E1316="Large B Traditional", E1316="Medium Traditional", E1316="Small A Traditional", E1316="Small B Traditional", E1316="Small C Traditional"), "Retail Traditional",
IF(OR(E1316="Semi WS Beauty", E1316="Semi WS Traditional"), "Wholesale",
IF(OR(E1316="New Beauty", E1316="New Pharmacy", E1316="New Traditional"), "Online / New",
IF(OR(E1316="Specialty", E1316="SubD A", E1316="SubD B"), "Specialty / Niche",
IF(E1316="Hyper", "Hyper", "Other"))))))</f>
        <v>Wholesale</v>
      </c>
      <c r="G1316" s="5" t="s">
        <v>748</v>
      </c>
      <c r="H1316" s="5" t="s">
        <v>20</v>
      </c>
      <c r="I1316" s="5" t="s">
        <v>136</v>
      </c>
      <c r="J1316" s="5">
        <v>25</v>
      </c>
      <c r="K1316" s="5">
        <v>190</v>
      </c>
      <c r="L1316" s="5">
        <v>240659.7</v>
      </c>
      <c r="M1316" s="5"/>
      <c r="N1316" s="5" t="s">
        <v>146</v>
      </c>
      <c r="O1316" s="6">
        <f>Table1[[#This Row],[quantity]]*Table1[[#This Row],[amount]]</f>
        <v>45725343</v>
      </c>
    </row>
    <row r="1317" spans="1:15" x14ac:dyDescent="0.35">
      <c r="A1317" s="4">
        <v>45640</v>
      </c>
      <c r="B1317" s="5" t="s">
        <v>694</v>
      </c>
      <c r="C1317" s="5" t="s">
        <v>81</v>
      </c>
      <c r="D1317" s="5" t="s">
        <v>82</v>
      </c>
      <c r="E1317" s="5" t="s">
        <v>83</v>
      </c>
      <c r="F1317" s="5" t="str">
        <f>IF(OR(E1317="Large A Pharmacy", E1317="Large B Pharmacy", E1317="Medium Pharmacy", E1317="Small A Pharmacy", E1317="Small B Pharmacy", E1317="Small C Pharmacy"), "Retail Pharmacy",
IF(OR(E1317="Large A Traditional", E1317="Large B Traditional", E1317="Medium Traditional", E1317="Small A Traditional", E1317="Small B Traditional", E1317="Small C Traditional"), "Retail Traditional",
IF(OR(E1317="Semi WS Beauty", E1317="Semi WS Traditional"), "Wholesale",
IF(OR(E1317="New Beauty", E1317="New Pharmacy", E1317="New Traditional"), "Online / New",
IF(OR(E1317="Specialty", E1317="SubD A", E1317="SubD B"), "Specialty / Niche",
IF(E1317="Hyper", "Hyper", "Other"))))))</f>
        <v>Specialty / Niche</v>
      </c>
      <c r="G1317" s="5" t="s">
        <v>84</v>
      </c>
      <c r="H1317" s="5" t="s">
        <v>64</v>
      </c>
      <c r="I1317" s="5" t="s">
        <v>65</v>
      </c>
      <c r="J1317" s="5">
        <v>40</v>
      </c>
      <c r="K1317" s="5">
        <v>120</v>
      </c>
      <c r="L1317" s="5">
        <v>12973.2</v>
      </c>
      <c r="M1317" s="5"/>
      <c r="N1317" s="5" t="s">
        <v>695</v>
      </c>
      <c r="O1317" s="6">
        <f>Table1[[#This Row],[quantity]]*Table1[[#This Row],[amount]]</f>
        <v>1556784</v>
      </c>
    </row>
    <row r="1318" spans="1:15" x14ac:dyDescent="0.35">
      <c r="A1318" s="4">
        <v>45640</v>
      </c>
      <c r="B1318" s="5" t="s">
        <v>694</v>
      </c>
      <c r="C1318" s="5" t="s">
        <v>702</v>
      </c>
      <c r="D1318" s="5" t="s">
        <v>703</v>
      </c>
      <c r="E1318" s="5" t="s">
        <v>83</v>
      </c>
      <c r="F1318" s="5" t="str">
        <f>IF(OR(E1318="Large A Pharmacy", E1318="Large B Pharmacy", E1318="Medium Pharmacy", E1318="Small A Pharmacy", E1318="Small B Pharmacy", E1318="Small C Pharmacy"), "Retail Pharmacy",
IF(OR(E1318="Large A Traditional", E1318="Large B Traditional", E1318="Medium Traditional", E1318="Small A Traditional", E1318="Small B Traditional", E1318="Small C Traditional"), "Retail Traditional",
IF(OR(E1318="Semi WS Beauty", E1318="Semi WS Traditional"), "Wholesale",
IF(OR(E1318="New Beauty", E1318="New Pharmacy", E1318="New Traditional"), "Online / New",
IF(OR(E1318="Specialty", E1318="SubD A", E1318="SubD B"), "Specialty / Niche",
IF(E1318="Hyper", "Hyper", "Other"))))))</f>
        <v>Specialty / Niche</v>
      </c>
      <c r="G1318" s="5" t="s">
        <v>84</v>
      </c>
      <c r="H1318" s="5" t="s">
        <v>130</v>
      </c>
      <c r="I1318" s="5" t="s">
        <v>156</v>
      </c>
      <c r="J1318" s="5">
        <v>48</v>
      </c>
      <c r="K1318" s="5">
        <v>100</v>
      </c>
      <c r="L1318" s="5">
        <v>8334</v>
      </c>
      <c r="M1318" s="5"/>
      <c r="N1318" s="5" t="s">
        <v>695</v>
      </c>
      <c r="O1318" s="6">
        <f>Table1[[#This Row],[quantity]]*Table1[[#This Row],[amount]]</f>
        <v>833400</v>
      </c>
    </row>
    <row r="1319" spans="1:15" x14ac:dyDescent="0.35">
      <c r="A1319" s="4">
        <v>45639</v>
      </c>
      <c r="B1319" s="5" t="s">
        <v>694</v>
      </c>
      <c r="C1319" s="5" t="s">
        <v>706</v>
      </c>
      <c r="D1319" s="5" t="s">
        <v>707</v>
      </c>
      <c r="E1319" s="5" t="s">
        <v>83</v>
      </c>
      <c r="F1319" s="5" t="str">
        <f>IF(OR(E1319="Large A Pharmacy", E1319="Large B Pharmacy", E1319="Medium Pharmacy", E1319="Small A Pharmacy", E1319="Small B Pharmacy", E1319="Small C Pharmacy"), "Retail Pharmacy",
IF(OR(E1319="Large A Traditional", E1319="Large B Traditional", E1319="Medium Traditional", E1319="Small A Traditional", E1319="Small B Traditional", E1319="Small C Traditional"), "Retail Traditional",
IF(OR(E1319="Semi WS Beauty", E1319="Semi WS Traditional"), "Wholesale",
IF(OR(E1319="New Beauty", E1319="New Pharmacy", E1319="New Traditional"), "Online / New",
IF(OR(E1319="Specialty", E1319="SubD A", E1319="SubD B"), "Specialty / Niche",
IF(E1319="Hyper", "Hyper", "Other"))))))</f>
        <v>Specialty / Niche</v>
      </c>
      <c r="G1319" s="5" t="s">
        <v>84</v>
      </c>
      <c r="H1319" s="5" t="s">
        <v>130</v>
      </c>
      <c r="I1319" s="5" t="s">
        <v>156</v>
      </c>
      <c r="J1319" s="5">
        <v>5</v>
      </c>
      <c r="K1319" s="5">
        <v>996</v>
      </c>
      <c r="L1319" s="5">
        <v>101631.84</v>
      </c>
      <c r="M1319" s="5"/>
      <c r="N1319" s="5" t="s">
        <v>86</v>
      </c>
      <c r="O1319" s="6">
        <f>Table1[[#This Row],[quantity]]*Table1[[#This Row],[amount]]</f>
        <v>101225312.64</v>
      </c>
    </row>
    <row r="1320" spans="1:15" x14ac:dyDescent="0.35">
      <c r="A1320" s="4">
        <v>45645</v>
      </c>
      <c r="B1320" s="5" t="s">
        <v>694</v>
      </c>
      <c r="C1320" s="5" t="s">
        <v>746</v>
      </c>
      <c r="D1320" s="5" t="s">
        <v>747</v>
      </c>
      <c r="E1320" s="5" t="s">
        <v>519</v>
      </c>
      <c r="F1320" s="5" t="str">
        <f>IF(OR(E1320="Large A Pharmacy", E1320="Large B Pharmacy", E1320="Medium Pharmacy", E1320="Small A Pharmacy", E1320="Small B Pharmacy", E1320="Small C Pharmacy"), "Retail Pharmacy",
IF(OR(E1320="Large A Traditional", E1320="Large B Traditional", E1320="Medium Traditional", E1320="Small A Traditional", E1320="Small B Traditional", E1320="Small C Traditional"), "Retail Traditional",
IF(OR(E1320="Semi WS Beauty", E1320="Semi WS Traditional"), "Wholesale",
IF(OR(E1320="New Beauty", E1320="New Pharmacy", E1320="New Traditional"), "Online / New",
IF(OR(E1320="Specialty", E1320="SubD A", E1320="SubD B"), "Specialty / Niche",
IF(E1320="Hyper", "Hyper", "Other"))))))</f>
        <v>Wholesale</v>
      </c>
      <c r="G1320" s="5" t="s">
        <v>748</v>
      </c>
      <c r="H1320" s="5" t="s">
        <v>20</v>
      </c>
      <c r="I1320" s="5" t="s">
        <v>21</v>
      </c>
      <c r="J1320" s="5">
        <v>72</v>
      </c>
      <c r="K1320" s="5">
        <v>71</v>
      </c>
      <c r="L1320" s="5">
        <v>32704.02</v>
      </c>
      <c r="M1320" s="5"/>
      <c r="N1320" s="5" t="s">
        <v>146</v>
      </c>
      <c r="O1320" s="6">
        <f>Table1[[#This Row],[quantity]]*Table1[[#This Row],[amount]]</f>
        <v>2321985.42</v>
      </c>
    </row>
    <row r="1321" spans="1:15" x14ac:dyDescent="0.35">
      <c r="A1321" s="4">
        <v>45640</v>
      </c>
      <c r="B1321" s="5" t="s">
        <v>694</v>
      </c>
      <c r="C1321" s="5" t="s">
        <v>702</v>
      </c>
      <c r="D1321" s="5" t="s">
        <v>703</v>
      </c>
      <c r="E1321" s="5" t="s">
        <v>83</v>
      </c>
      <c r="F1321" s="5" t="str">
        <f>IF(OR(E1321="Large A Pharmacy", E1321="Large B Pharmacy", E1321="Medium Pharmacy", E1321="Small A Pharmacy", E1321="Small B Pharmacy", E1321="Small C Pharmacy"), "Retail Pharmacy",
IF(OR(E1321="Large A Traditional", E1321="Large B Traditional", E1321="Medium Traditional", E1321="Small A Traditional", E1321="Small B Traditional", E1321="Small C Traditional"), "Retail Traditional",
IF(OR(E1321="Semi WS Beauty", E1321="Semi WS Traditional"), "Wholesale",
IF(OR(E1321="New Beauty", E1321="New Pharmacy", E1321="New Traditional"), "Online / New",
IF(OR(E1321="Specialty", E1321="SubD A", E1321="SubD B"), "Specialty / Niche",
IF(E1321="Hyper", "Hyper", "Other"))))))</f>
        <v>Specialty / Niche</v>
      </c>
      <c r="G1321" s="5" t="s">
        <v>84</v>
      </c>
      <c r="H1321" s="5" t="s">
        <v>548</v>
      </c>
      <c r="I1321" s="5" t="s">
        <v>619</v>
      </c>
      <c r="J1321" s="5">
        <v>144</v>
      </c>
      <c r="K1321" s="5">
        <v>36</v>
      </c>
      <c r="L1321" s="5">
        <v>1285.56</v>
      </c>
      <c r="M1321" s="5"/>
      <c r="N1321" s="5" t="s">
        <v>695</v>
      </c>
      <c r="O1321" s="6">
        <f>Table1[[#This Row],[quantity]]*Table1[[#This Row],[amount]]</f>
        <v>46280.159999999996</v>
      </c>
    </row>
    <row r="1322" spans="1:15" x14ac:dyDescent="0.35">
      <c r="A1322" s="4">
        <v>45640</v>
      </c>
      <c r="B1322" s="5" t="s">
        <v>694</v>
      </c>
      <c r="C1322" s="5" t="s">
        <v>702</v>
      </c>
      <c r="D1322" s="5" t="s">
        <v>703</v>
      </c>
      <c r="E1322" s="5" t="s">
        <v>83</v>
      </c>
      <c r="F1322" s="5" t="str">
        <f>IF(OR(E1322="Large A Pharmacy", E1322="Large B Pharmacy", E1322="Medium Pharmacy", E1322="Small A Pharmacy", E1322="Small B Pharmacy", E1322="Small C Pharmacy"), "Retail Pharmacy",
IF(OR(E1322="Large A Traditional", E1322="Large B Traditional", E1322="Medium Traditional", E1322="Small A Traditional", E1322="Small B Traditional", E1322="Small C Traditional"), "Retail Traditional",
IF(OR(E1322="Semi WS Beauty", E1322="Semi WS Traditional"), "Wholesale",
IF(OR(E1322="New Beauty", E1322="New Pharmacy", E1322="New Traditional"), "Online / New",
IF(OR(E1322="Specialty", E1322="SubD A", E1322="SubD B"), "Specialty / Niche",
IF(E1322="Hyper", "Hyper", "Other"))))))</f>
        <v>Specialty / Niche</v>
      </c>
      <c r="G1322" s="5" t="s">
        <v>84</v>
      </c>
      <c r="H1322" s="5" t="s">
        <v>548</v>
      </c>
      <c r="I1322" s="5" t="s">
        <v>619</v>
      </c>
      <c r="J1322" s="5">
        <v>144</v>
      </c>
      <c r="K1322" s="5">
        <v>36</v>
      </c>
      <c r="L1322" s="5">
        <v>1285.56</v>
      </c>
      <c r="M1322" s="5"/>
      <c r="N1322" s="5" t="s">
        <v>695</v>
      </c>
      <c r="O1322" s="6">
        <f>Table1[[#This Row],[quantity]]*Table1[[#This Row],[amount]]</f>
        <v>46280.159999999996</v>
      </c>
    </row>
    <row r="1323" spans="1:15" x14ac:dyDescent="0.35">
      <c r="A1323" s="4">
        <v>45640</v>
      </c>
      <c r="B1323" s="5" t="s">
        <v>694</v>
      </c>
      <c r="C1323" s="5" t="s">
        <v>561</v>
      </c>
      <c r="D1323" s="5" t="s">
        <v>562</v>
      </c>
      <c r="E1323" s="5" t="s">
        <v>83</v>
      </c>
      <c r="F1323" s="5" t="str">
        <f>IF(OR(E1323="Large A Pharmacy", E1323="Large B Pharmacy", E1323="Medium Pharmacy", E1323="Small A Pharmacy", E1323="Small B Pharmacy", E1323="Small C Pharmacy"), "Retail Pharmacy",
IF(OR(E1323="Large A Traditional", E1323="Large B Traditional", E1323="Medium Traditional", E1323="Small A Traditional", E1323="Small B Traditional", E1323="Small C Traditional"), "Retail Traditional",
IF(OR(E1323="Semi WS Beauty", E1323="Semi WS Traditional"), "Wholesale",
IF(OR(E1323="New Beauty", E1323="New Pharmacy", E1323="New Traditional"), "Online / New",
IF(OR(E1323="Specialty", E1323="SubD A", E1323="SubD B"), "Specialty / Niche",
IF(E1323="Hyper", "Hyper", "Other"))))))</f>
        <v>Specialty / Niche</v>
      </c>
      <c r="G1323" s="5" t="s">
        <v>84</v>
      </c>
      <c r="H1323" s="5" t="s">
        <v>548</v>
      </c>
      <c r="I1323" s="5" t="s">
        <v>619</v>
      </c>
      <c r="J1323" s="5">
        <v>72</v>
      </c>
      <c r="K1323" s="5">
        <v>72</v>
      </c>
      <c r="L1323" s="5">
        <v>3456</v>
      </c>
      <c r="M1323" s="5"/>
      <c r="N1323" s="5" t="s">
        <v>695</v>
      </c>
      <c r="O1323" s="6">
        <f>Table1[[#This Row],[quantity]]*Table1[[#This Row],[amount]]</f>
        <v>248832</v>
      </c>
    </row>
    <row r="1324" spans="1:15" x14ac:dyDescent="0.35">
      <c r="A1324" s="4">
        <v>45640</v>
      </c>
      <c r="B1324" s="5" t="s">
        <v>694</v>
      </c>
      <c r="C1324" s="5" t="s">
        <v>702</v>
      </c>
      <c r="D1324" s="5" t="s">
        <v>703</v>
      </c>
      <c r="E1324" s="5" t="s">
        <v>83</v>
      </c>
      <c r="F1324" s="5" t="str">
        <f>IF(OR(E1324="Large A Pharmacy", E1324="Large B Pharmacy", E1324="Medium Pharmacy", E1324="Small A Pharmacy", E1324="Small B Pharmacy", E1324="Small C Pharmacy"), "Retail Pharmacy",
IF(OR(E1324="Large A Traditional", E1324="Large B Traditional", E1324="Medium Traditional", E1324="Small A Traditional", E1324="Small B Traditional", E1324="Small C Traditional"), "Retail Traditional",
IF(OR(E1324="Semi WS Beauty", E1324="Semi WS Traditional"), "Wholesale",
IF(OR(E1324="New Beauty", E1324="New Pharmacy", E1324="New Traditional"), "Online / New",
IF(OR(E1324="Specialty", E1324="SubD A", E1324="SubD B"), "Specialty / Niche",
IF(E1324="Hyper", "Hyper", "Other"))))))</f>
        <v>Specialty / Niche</v>
      </c>
      <c r="G1324" s="5" t="s">
        <v>84</v>
      </c>
      <c r="H1324" s="5" t="s">
        <v>548</v>
      </c>
      <c r="I1324" s="5" t="s">
        <v>619</v>
      </c>
      <c r="J1324" s="5">
        <v>72</v>
      </c>
      <c r="K1324" s="5">
        <v>72</v>
      </c>
      <c r="L1324" s="5">
        <v>3456</v>
      </c>
      <c r="M1324" s="5"/>
      <c r="N1324" s="5" t="s">
        <v>695</v>
      </c>
      <c r="O1324" s="6">
        <f>Table1[[#This Row],[quantity]]*Table1[[#This Row],[amount]]</f>
        <v>248832</v>
      </c>
    </row>
    <row r="1325" spans="1:15" x14ac:dyDescent="0.35">
      <c r="A1325" s="4">
        <v>45640</v>
      </c>
      <c r="B1325" s="5" t="s">
        <v>694</v>
      </c>
      <c r="C1325" s="5" t="s">
        <v>658</v>
      </c>
      <c r="D1325" s="5" t="s">
        <v>659</v>
      </c>
      <c r="E1325" s="5" t="s">
        <v>152</v>
      </c>
      <c r="F1325" s="5" t="str">
        <f>IF(OR(E1325="Large A Pharmacy", E1325="Large B Pharmacy", E1325="Medium Pharmacy", E1325="Small A Pharmacy", E1325="Small B Pharmacy", E1325="Small C Pharmacy"), "Retail Pharmacy",
IF(OR(E1325="Large A Traditional", E1325="Large B Traditional", E1325="Medium Traditional", E1325="Small A Traditional", E1325="Small B Traditional", E1325="Small C Traditional"), "Retail Traditional",
IF(OR(E1325="Semi WS Beauty", E1325="Semi WS Traditional"), "Wholesale",
IF(OR(E1325="New Beauty", E1325="New Pharmacy", E1325="New Traditional"), "Online / New",
IF(OR(E1325="Specialty", E1325="SubD A", E1325="SubD B"), "Specialty / Niche",
IF(E1325="Hyper", "Hyper", "Other"))))))</f>
        <v>Specialty / Niche</v>
      </c>
      <c r="G1325" s="5" t="s">
        <v>153</v>
      </c>
      <c r="H1325" s="5" t="s">
        <v>20</v>
      </c>
      <c r="I1325" s="5" t="s">
        <v>21</v>
      </c>
      <c r="J1325" s="5">
        <v>72</v>
      </c>
      <c r="K1325" s="5">
        <v>72</v>
      </c>
      <c r="L1325" s="5">
        <v>17303.759999999998</v>
      </c>
      <c r="M1325" s="5"/>
      <c r="N1325" s="5" t="s">
        <v>695</v>
      </c>
      <c r="O1325" s="6">
        <f>Table1[[#This Row],[quantity]]*Table1[[#This Row],[amount]]</f>
        <v>1245870.72</v>
      </c>
    </row>
    <row r="1326" spans="1:15" x14ac:dyDescent="0.35">
      <c r="A1326" s="4">
        <v>45642</v>
      </c>
      <c r="B1326" s="5" t="s">
        <v>694</v>
      </c>
      <c r="C1326" s="5" t="s">
        <v>546</v>
      </c>
      <c r="D1326" s="5" t="s">
        <v>547</v>
      </c>
      <c r="E1326" s="5" t="s">
        <v>152</v>
      </c>
      <c r="F1326" s="5" t="str">
        <f>IF(OR(E1326="Large A Pharmacy", E1326="Large B Pharmacy", E1326="Medium Pharmacy", E1326="Small A Pharmacy", E1326="Small B Pharmacy", E1326="Small C Pharmacy"), "Retail Pharmacy",
IF(OR(E1326="Large A Traditional", E1326="Large B Traditional", E1326="Medium Traditional", E1326="Small A Traditional", E1326="Small B Traditional", E1326="Small C Traditional"), "Retail Traditional",
IF(OR(E1326="Semi WS Beauty", E1326="Semi WS Traditional"), "Wholesale",
IF(OR(E1326="New Beauty", E1326="New Pharmacy", E1326="New Traditional"), "Online / New",
IF(OR(E1326="Specialty", E1326="SubD A", E1326="SubD B"), "Specialty / Niche",
IF(E1326="Hyper", "Hyper", "Other"))))))</f>
        <v>Specialty / Niche</v>
      </c>
      <c r="G1326" s="5" t="s">
        <v>153</v>
      </c>
      <c r="H1326" s="5" t="s">
        <v>64</v>
      </c>
      <c r="I1326" s="5" t="s">
        <v>154</v>
      </c>
      <c r="J1326" s="5">
        <v>72</v>
      </c>
      <c r="K1326" s="5">
        <v>72</v>
      </c>
      <c r="L1326" s="5">
        <v>4540.32</v>
      </c>
      <c r="M1326" s="5"/>
      <c r="N1326" s="5" t="s">
        <v>695</v>
      </c>
      <c r="O1326" s="6">
        <f>Table1[[#This Row],[quantity]]*Table1[[#This Row],[amount]]</f>
        <v>326903.03999999998</v>
      </c>
    </row>
    <row r="1327" spans="1:15" x14ac:dyDescent="0.35">
      <c r="A1327" s="4">
        <v>45643</v>
      </c>
      <c r="B1327" s="5" t="s">
        <v>694</v>
      </c>
      <c r="C1327" s="5" t="s">
        <v>561</v>
      </c>
      <c r="D1327" s="5" t="s">
        <v>562</v>
      </c>
      <c r="E1327" s="5" t="s">
        <v>83</v>
      </c>
      <c r="F1327" s="5" t="str">
        <f>IF(OR(E1327="Large A Pharmacy", E1327="Large B Pharmacy", E1327="Medium Pharmacy", E1327="Small A Pharmacy", E1327="Small B Pharmacy", E1327="Small C Pharmacy"), "Retail Pharmacy",
IF(OR(E1327="Large A Traditional", E1327="Large B Traditional", E1327="Medium Traditional", E1327="Small A Traditional", E1327="Small B Traditional", E1327="Small C Traditional"), "Retail Traditional",
IF(OR(E1327="Semi WS Beauty", E1327="Semi WS Traditional"), "Wholesale",
IF(OR(E1327="New Beauty", E1327="New Pharmacy", E1327="New Traditional"), "Online / New",
IF(OR(E1327="Specialty", E1327="SubD A", E1327="SubD B"), "Specialty / Niche",
IF(E1327="Hyper", "Hyper", "Other"))))))</f>
        <v>Specialty / Niche</v>
      </c>
      <c r="G1327" s="5" t="s">
        <v>84</v>
      </c>
      <c r="H1327" s="5" t="s">
        <v>548</v>
      </c>
      <c r="I1327" s="5" t="s">
        <v>619</v>
      </c>
      <c r="J1327" s="5">
        <v>72</v>
      </c>
      <c r="K1327" s="5">
        <v>72</v>
      </c>
      <c r="L1327" s="5">
        <v>3456</v>
      </c>
      <c r="M1327" s="5"/>
      <c r="N1327" s="5" t="s">
        <v>146</v>
      </c>
      <c r="O1327" s="6">
        <f>Table1[[#This Row],[quantity]]*Table1[[#This Row],[amount]]</f>
        <v>248832</v>
      </c>
    </row>
    <row r="1328" spans="1:15" x14ac:dyDescent="0.35">
      <c r="A1328" s="4">
        <v>45643</v>
      </c>
      <c r="B1328" s="5" t="s">
        <v>694</v>
      </c>
      <c r="C1328" s="5" t="s">
        <v>696</v>
      </c>
      <c r="D1328" s="5" t="s">
        <v>697</v>
      </c>
      <c r="E1328" s="5" t="s">
        <v>83</v>
      </c>
      <c r="F1328" s="5" t="str">
        <f>IF(OR(E1328="Large A Pharmacy", E1328="Large B Pharmacy", E1328="Medium Pharmacy", E1328="Small A Pharmacy", E1328="Small B Pharmacy", E1328="Small C Pharmacy"), "Retail Pharmacy",
IF(OR(E1328="Large A Traditional", E1328="Large B Traditional", E1328="Medium Traditional", E1328="Small A Traditional", E1328="Small B Traditional", E1328="Small C Traditional"), "Retail Traditional",
IF(OR(E1328="Semi WS Beauty", E1328="Semi WS Traditional"), "Wholesale",
IF(OR(E1328="New Beauty", E1328="New Pharmacy", E1328="New Traditional"), "Online / New",
IF(OR(E1328="Specialty", E1328="SubD A", E1328="SubD B"), "Specialty / Niche",
IF(E1328="Hyper", "Hyper", "Other"))))))</f>
        <v>Specialty / Niche</v>
      </c>
      <c r="G1328" s="5" t="s">
        <v>84</v>
      </c>
      <c r="H1328" s="5" t="s">
        <v>41</v>
      </c>
      <c r="I1328" s="5" t="s">
        <v>42</v>
      </c>
      <c r="J1328" s="5">
        <v>72</v>
      </c>
      <c r="K1328" s="5">
        <v>72</v>
      </c>
      <c r="L1328" s="5">
        <v>3000.24</v>
      </c>
      <c r="M1328" s="5"/>
      <c r="N1328" s="5" t="s">
        <v>146</v>
      </c>
      <c r="O1328" s="6">
        <f>Table1[[#This Row],[quantity]]*Table1[[#This Row],[amount]]</f>
        <v>216017.27999999997</v>
      </c>
    </row>
    <row r="1329" spans="1:15" x14ac:dyDescent="0.35">
      <c r="A1329" s="4">
        <v>45643</v>
      </c>
      <c r="B1329" s="5" t="s">
        <v>694</v>
      </c>
      <c r="C1329" s="5" t="s">
        <v>696</v>
      </c>
      <c r="D1329" s="5" t="s">
        <v>697</v>
      </c>
      <c r="E1329" s="5" t="s">
        <v>83</v>
      </c>
      <c r="F1329" s="5" t="str">
        <f>IF(OR(E1329="Large A Pharmacy", E1329="Large B Pharmacy", E1329="Medium Pharmacy", E1329="Small A Pharmacy", E1329="Small B Pharmacy", E1329="Small C Pharmacy"), "Retail Pharmacy",
IF(OR(E1329="Large A Traditional", E1329="Large B Traditional", E1329="Medium Traditional", E1329="Small A Traditional", E1329="Small B Traditional", E1329="Small C Traditional"), "Retail Traditional",
IF(OR(E1329="Semi WS Beauty", E1329="Semi WS Traditional"), "Wholesale",
IF(OR(E1329="New Beauty", E1329="New Pharmacy", E1329="New Traditional"), "Online / New",
IF(OR(E1329="Specialty", E1329="SubD A", E1329="SubD B"), "Specialty / Niche",
IF(E1329="Hyper", "Hyper", "Other"))))))</f>
        <v>Specialty / Niche</v>
      </c>
      <c r="G1329" s="5" t="s">
        <v>84</v>
      </c>
      <c r="H1329" s="5" t="s">
        <v>41</v>
      </c>
      <c r="I1329" s="5" t="s">
        <v>42</v>
      </c>
      <c r="J1329" s="5">
        <v>72</v>
      </c>
      <c r="K1329" s="5">
        <v>72</v>
      </c>
      <c r="L1329" s="5">
        <v>2399.7600000000002</v>
      </c>
      <c r="M1329" s="5"/>
      <c r="N1329" s="5" t="s">
        <v>146</v>
      </c>
      <c r="O1329" s="6">
        <f>Table1[[#This Row],[quantity]]*Table1[[#This Row],[amount]]</f>
        <v>172782.72000000003</v>
      </c>
    </row>
    <row r="1330" spans="1:15" x14ac:dyDescent="0.35">
      <c r="A1330" s="4">
        <v>45644</v>
      </c>
      <c r="B1330" s="5" t="s">
        <v>694</v>
      </c>
      <c r="C1330" s="5" t="s">
        <v>709</v>
      </c>
      <c r="D1330" s="5" t="s">
        <v>710</v>
      </c>
      <c r="E1330" s="5" t="s">
        <v>83</v>
      </c>
      <c r="F1330" s="5" t="str">
        <f>IF(OR(E1330="Large A Pharmacy", E1330="Large B Pharmacy", E1330="Medium Pharmacy", E1330="Small A Pharmacy", E1330="Small B Pharmacy", E1330="Small C Pharmacy"), "Retail Pharmacy",
IF(OR(E1330="Large A Traditional", E1330="Large B Traditional", E1330="Medium Traditional", E1330="Small A Traditional", E1330="Small B Traditional", E1330="Small C Traditional"), "Retail Traditional",
IF(OR(E1330="Semi WS Beauty", E1330="Semi WS Traditional"), "Wholesale",
IF(OR(E1330="New Beauty", E1330="New Pharmacy", E1330="New Traditional"), "Online / New",
IF(OR(E1330="Specialty", E1330="SubD A", E1330="SubD B"), "Specialty / Niche",
IF(E1330="Hyper", "Hyper", "Other"))))))</f>
        <v>Specialty / Niche</v>
      </c>
      <c r="G1330" s="5" t="s">
        <v>84</v>
      </c>
      <c r="H1330" s="5" t="s">
        <v>41</v>
      </c>
      <c r="I1330" s="5" t="s">
        <v>42</v>
      </c>
      <c r="J1330" s="5">
        <v>72</v>
      </c>
      <c r="K1330" s="5">
        <v>72</v>
      </c>
      <c r="L1330" s="5">
        <v>3600</v>
      </c>
      <c r="M1330" s="5"/>
      <c r="N1330" s="5" t="s">
        <v>146</v>
      </c>
      <c r="O1330" s="6">
        <f>Table1[[#This Row],[quantity]]*Table1[[#This Row],[amount]]</f>
        <v>259200</v>
      </c>
    </row>
    <row r="1331" spans="1:15" x14ac:dyDescent="0.35">
      <c r="A1331" s="4">
        <v>45645</v>
      </c>
      <c r="B1331" s="5" t="s">
        <v>694</v>
      </c>
      <c r="C1331" s="5" t="s">
        <v>543</v>
      </c>
      <c r="D1331" s="5" t="s">
        <v>544</v>
      </c>
      <c r="E1331" s="5" t="s">
        <v>83</v>
      </c>
      <c r="F1331" s="5" t="str">
        <f>IF(OR(E1331="Large A Pharmacy", E1331="Large B Pharmacy", E1331="Medium Pharmacy", E1331="Small A Pharmacy", E1331="Small B Pharmacy", E1331="Small C Pharmacy"), "Retail Pharmacy",
IF(OR(E1331="Large A Traditional", E1331="Large B Traditional", E1331="Medium Traditional", E1331="Small A Traditional", E1331="Small B Traditional", E1331="Small C Traditional"), "Retail Traditional",
IF(OR(E1331="Semi WS Beauty", E1331="Semi WS Traditional"), "Wholesale",
IF(OR(E1331="New Beauty", E1331="New Pharmacy", E1331="New Traditional"), "Online / New",
IF(OR(E1331="Specialty", E1331="SubD A", E1331="SubD B"), "Specialty / Niche",
IF(E1331="Hyper", "Hyper", "Other"))))))</f>
        <v>Specialty / Niche</v>
      </c>
      <c r="G1331" s="5" t="s">
        <v>84</v>
      </c>
      <c r="H1331" s="5" t="s">
        <v>548</v>
      </c>
      <c r="I1331" s="5" t="s">
        <v>619</v>
      </c>
      <c r="J1331" s="5">
        <v>72</v>
      </c>
      <c r="K1331" s="5">
        <v>72</v>
      </c>
      <c r="L1331" s="5">
        <v>3456</v>
      </c>
      <c r="M1331" s="5"/>
      <c r="N1331" s="5" t="s">
        <v>146</v>
      </c>
      <c r="O1331" s="6">
        <f>Table1[[#This Row],[quantity]]*Table1[[#This Row],[amount]]</f>
        <v>248832</v>
      </c>
    </row>
    <row r="1332" spans="1:15" x14ac:dyDescent="0.35">
      <c r="A1332" s="4">
        <v>45646</v>
      </c>
      <c r="B1332" s="5" t="s">
        <v>694</v>
      </c>
      <c r="C1332" s="5" t="s">
        <v>702</v>
      </c>
      <c r="D1332" s="5" t="s">
        <v>703</v>
      </c>
      <c r="E1332" s="5" t="s">
        <v>83</v>
      </c>
      <c r="F1332" s="5" t="str">
        <f>IF(OR(E1332="Large A Pharmacy", E1332="Large B Pharmacy", E1332="Medium Pharmacy", E1332="Small A Pharmacy", E1332="Small B Pharmacy", E1332="Small C Pharmacy"), "Retail Pharmacy",
IF(OR(E1332="Large A Traditional", E1332="Large B Traditional", E1332="Medium Traditional", E1332="Small A Traditional", E1332="Small B Traditional", E1332="Small C Traditional"), "Retail Traditional",
IF(OR(E1332="Semi WS Beauty", E1332="Semi WS Traditional"), "Wholesale",
IF(OR(E1332="New Beauty", E1332="New Pharmacy", E1332="New Traditional"), "Online / New",
IF(OR(E1332="Specialty", E1332="SubD A", E1332="SubD B"), "Specialty / Niche",
IF(E1332="Hyper", "Hyper", "Other"))))))</f>
        <v>Specialty / Niche</v>
      </c>
      <c r="G1332" s="5" t="s">
        <v>84</v>
      </c>
      <c r="H1332" s="5" t="s">
        <v>28</v>
      </c>
      <c r="I1332" s="5" t="s">
        <v>95</v>
      </c>
      <c r="J1332" s="5">
        <v>144</v>
      </c>
      <c r="K1332" s="5">
        <v>36</v>
      </c>
      <c r="L1332" s="5">
        <v>3182.04</v>
      </c>
      <c r="M1332" s="5"/>
      <c r="N1332" s="5" t="s">
        <v>146</v>
      </c>
      <c r="O1332" s="6">
        <f>Table1[[#This Row],[quantity]]*Table1[[#This Row],[amount]]</f>
        <v>114553.44</v>
      </c>
    </row>
    <row r="1333" spans="1:15" x14ac:dyDescent="0.35">
      <c r="A1333" s="4">
        <v>45640</v>
      </c>
      <c r="B1333" s="5" t="s">
        <v>694</v>
      </c>
      <c r="C1333" s="5" t="s">
        <v>81</v>
      </c>
      <c r="D1333" s="5" t="s">
        <v>82</v>
      </c>
      <c r="E1333" s="5" t="s">
        <v>83</v>
      </c>
      <c r="F1333" s="5" t="str">
        <f>IF(OR(E1333="Large A Pharmacy", E1333="Large B Pharmacy", E1333="Medium Pharmacy", E1333="Small A Pharmacy", E1333="Small B Pharmacy", E1333="Small C Pharmacy"), "Retail Pharmacy",
IF(OR(E1333="Large A Traditional", E1333="Large B Traditional", E1333="Medium Traditional", E1333="Small A Traditional", E1333="Small B Traditional", E1333="Small C Traditional"), "Retail Traditional",
IF(OR(E1333="Semi WS Beauty", E1333="Semi WS Traditional"), "Wholesale",
IF(OR(E1333="New Beauty", E1333="New Pharmacy", E1333="New Traditional"), "Online / New",
IF(OR(E1333="Specialty", E1333="SubD A", E1333="SubD B"), "Specialty / Niche",
IF(E1333="Hyper", "Hyper", "Other"))))))</f>
        <v>Specialty / Niche</v>
      </c>
      <c r="G1333" s="5" t="s">
        <v>84</v>
      </c>
      <c r="H1333" s="5" t="s">
        <v>28</v>
      </c>
      <c r="I1333" s="5" t="s">
        <v>29</v>
      </c>
      <c r="J1333" s="5">
        <v>240</v>
      </c>
      <c r="K1333" s="5">
        <v>24</v>
      </c>
      <c r="L1333" s="5">
        <v>2688</v>
      </c>
      <c r="M1333" s="5"/>
      <c r="N1333" s="5" t="s">
        <v>86</v>
      </c>
      <c r="O1333" s="6">
        <f>Table1[[#This Row],[quantity]]*Table1[[#This Row],[amount]]</f>
        <v>64512</v>
      </c>
    </row>
    <row r="1334" spans="1:15" x14ac:dyDescent="0.35">
      <c r="A1334" s="4">
        <v>45640</v>
      </c>
      <c r="B1334" s="5" t="s">
        <v>694</v>
      </c>
      <c r="C1334" s="5" t="s">
        <v>543</v>
      </c>
      <c r="D1334" s="5" t="s">
        <v>544</v>
      </c>
      <c r="E1334" s="5" t="s">
        <v>83</v>
      </c>
      <c r="F1334" s="5" t="str">
        <f>IF(OR(E1334="Large A Pharmacy", E1334="Large B Pharmacy", E1334="Medium Pharmacy", E1334="Small A Pharmacy", E1334="Small B Pharmacy", E1334="Small C Pharmacy"), "Retail Pharmacy",
IF(OR(E1334="Large A Traditional", E1334="Large B Traditional", E1334="Medium Traditional", E1334="Small A Traditional", E1334="Small B Traditional", E1334="Small C Traditional"), "Retail Traditional",
IF(OR(E1334="Semi WS Beauty", E1334="Semi WS Traditional"), "Wholesale",
IF(OR(E1334="New Beauty", E1334="New Pharmacy", E1334="New Traditional"), "Online / New",
IF(OR(E1334="Specialty", E1334="SubD A", E1334="SubD B"), "Specialty / Niche",
IF(E1334="Hyper", "Hyper", "Other"))))))</f>
        <v>Specialty / Niche</v>
      </c>
      <c r="G1334" s="5" t="s">
        <v>84</v>
      </c>
      <c r="H1334" s="5" t="s">
        <v>130</v>
      </c>
      <c r="I1334" s="5" t="s">
        <v>131</v>
      </c>
      <c r="J1334" s="5">
        <v>24</v>
      </c>
      <c r="K1334" s="5">
        <v>240</v>
      </c>
      <c r="L1334" s="5">
        <v>32443.200000000001</v>
      </c>
      <c r="M1334" s="5"/>
      <c r="N1334" s="5" t="s">
        <v>695</v>
      </c>
      <c r="O1334" s="6">
        <f>Table1[[#This Row],[quantity]]*Table1[[#This Row],[amount]]</f>
        <v>7786368</v>
      </c>
    </row>
    <row r="1335" spans="1:15" x14ac:dyDescent="0.35">
      <c r="A1335" s="4">
        <v>45642</v>
      </c>
      <c r="B1335" s="5" t="s">
        <v>694</v>
      </c>
      <c r="C1335" s="5" t="s">
        <v>141</v>
      </c>
      <c r="D1335" s="5" t="s">
        <v>142</v>
      </c>
      <c r="E1335" s="5" t="s">
        <v>74</v>
      </c>
      <c r="F1335" s="5" t="str">
        <f>IF(OR(E1335="Large A Pharmacy", E1335="Large B Pharmacy", E1335="Medium Pharmacy", E1335="Small A Pharmacy", E1335="Small B Pharmacy", E1335="Small C Pharmacy"), "Retail Pharmacy",
IF(OR(E1335="Large A Traditional", E1335="Large B Traditional", E1335="Medium Traditional", E1335="Small A Traditional", E1335="Small B Traditional", E1335="Small C Traditional"), "Retail Traditional",
IF(OR(E1335="Semi WS Beauty", E1335="Semi WS Traditional"), "Wholesale",
IF(OR(E1335="New Beauty", E1335="New Pharmacy", E1335="New Traditional"), "Online / New",
IF(OR(E1335="Specialty", E1335="SubD A", E1335="SubD B"), "Specialty / Niche",
IF(E1335="Hyper", "Hyper", "Other"))))))</f>
        <v>Retail Pharmacy</v>
      </c>
      <c r="G1335" s="5" t="s">
        <v>143</v>
      </c>
      <c r="H1335" s="5" t="s">
        <v>28</v>
      </c>
      <c r="I1335" s="5" t="s">
        <v>29</v>
      </c>
      <c r="J1335" s="5">
        <v>480</v>
      </c>
      <c r="K1335" s="5">
        <v>12</v>
      </c>
      <c r="L1335" s="5">
        <v>480</v>
      </c>
      <c r="M1335" s="5"/>
      <c r="N1335" s="5" t="s">
        <v>695</v>
      </c>
      <c r="O1335" s="6">
        <f>Table1[[#This Row],[quantity]]*Table1[[#This Row],[amount]]</f>
        <v>5760</v>
      </c>
    </row>
    <row r="1336" spans="1:15" x14ac:dyDescent="0.35">
      <c r="A1336" s="4">
        <v>45643</v>
      </c>
      <c r="B1336" s="5" t="s">
        <v>694</v>
      </c>
      <c r="C1336" s="5" t="s">
        <v>696</v>
      </c>
      <c r="D1336" s="5" t="s">
        <v>697</v>
      </c>
      <c r="E1336" s="5" t="s">
        <v>83</v>
      </c>
      <c r="F1336" s="5" t="str">
        <f>IF(OR(E1336="Large A Pharmacy", E1336="Large B Pharmacy", E1336="Medium Pharmacy", E1336="Small A Pharmacy", E1336="Small B Pharmacy", E1336="Small C Pharmacy"), "Retail Pharmacy",
IF(OR(E1336="Large A Traditional", E1336="Large B Traditional", E1336="Medium Traditional", E1336="Small A Traditional", E1336="Small B Traditional", E1336="Small C Traditional"), "Retail Traditional",
IF(OR(E1336="Semi WS Beauty", E1336="Semi WS Traditional"), "Wholesale",
IF(OR(E1336="New Beauty", E1336="New Pharmacy", E1336="New Traditional"), "Online / New",
IF(OR(E1336="Specialty", E1336="SubD A", E1336="SubD B"), "Specialty / Niche",
IF(E1336="Hyper", "Hyper", "Other"))))))</f>
        <v>Specialty / Niche</v>
      </c>
      <c r="G1336" s="5" t="s">
        <v>84</v>
      </c>
      <c r="H1336" s="5" t="s">
        <v>130</v>
      </c>
      <c r="I1336" s="5" t="s">
        <v>131</v>
      </c>
      <c r="J1336" s="5">
        <v>24</v>
      </c>
      <c r="K1336" s="5">
        <v>240</v>
      </c>
      <c r="L1336" s="5">
        <v>32443.200000000001</v>
      </c>
      <c r="M1336" s="5"/>
      <c r="N1336" s="5" t="s">
        <v>146</v>
      </c>
      <c r="O1336" s="6">
        <f>Table1[[#This Row],[quantity]]*Table1[[#This Row],[amount]]</f>
        <v>7786368</v>
      </c>
    </row>
    <row r="1337" spans="1:15" x14ac:dyDescent="0.35">
      <c r="A1337" s="4">
        <v>45645</v>
      </c>
      <c r="B1337" s="5" t="s">
        <v>694</v>
      </c>
      <c r="C1337" s="5" t="s">
        <v>543</v>
      </c>
      <c r="D1337" s="5" t="s">
        <v>544</v>
      </c>
      <c r="E1337" s="5" t="s">
        <v>83</v>
      </c>
      <c r="F1337" s="5" t="str">
        <f>IF(OR(E1337="Large A Pharmacy", E1337="Large B Pharmacy", E1337="Medium Pharmacy", E1337="Small A Pharmacy", E1337="Small B Pharmacy", E1337="Small C Pharmacy"), "Retail Pharmacy",
IF(OR(E1337="Large A Traditional", E1337="Large B Traditional", E1337="Medium Traditional", E1337="Small A Traditional", E1337="Small B Traditional", E1337="Small C Traditional"), "Retail Traditional",
IF(OR(E1337="Semi WS Beauty", E1337="Semi WS Traditional"), "Wholesale",
IF(OR(E1337="New Beauty", E1337="New Pharmacy", E1337="New Traditional"), "Online / New",
IF(OR(E1337="Specialty", E1337="SubD A", E1337="SubD B"), "Specialty / Niche",
IF(E1337="Hyper", "Hyper", "Other"))))))</f>
        <v>Specialty / Niche</v>
      </c>
      <c r="G1337" s="5" t="s">
        <v>84</v>
      </c>
      <c r="H1337" s="5" t="s">
        <v>28</v>
      </c>
      <c r="I1337" s="5" t="s">
        <v>29</v>
      </c>
      <c r="J1337" s="5">
        <v>240</v>
      </c>
      <c r="K1337" s="5">
        <v>24</v>
      </c>
      <c r="L1337" s="5">
        <v>2688</v>
      </c>
      <c r="M1337" s="5"/>
      <c r="N1337" s="5" t="s">
        <v>146</v>
      </c>
      <c r="O1337" s="6">
        <f>Table1[[#This Row],[quantity]]*Table1[[#This Row],[amount]]</f>
        <v>64512</v>
      </c>
    </row>
    <row r="1338" spans="1:15" x14ac:dyDescent="0.35">
      <c r="A1338" s="4">
        <v>45640</v>
      </c>
      <c r="B1338" s="5" t="s">
        <v>694</v>
      </c>
      <c r="C1338" s="5" t="s">
        <v>698</v>
      </c>
      <c r="D1338" s="5" t="s">
        <v>699</v>
      </c>
      <c r="E1338" s="5" t="s">
        <v>152</v>
      </c>
      <c r="F1338" s="5" t="str">
        <f>IF(OR(E1338="Large A Pharmacy", E1338="Large B Pharmacy", E1338="Medium Pharmacy", E1338="Small A Pharmacy", E1338="Small B Pharmacy", E1338="Small C Pharmacy"), "Retail Pharmacy",
IF(OR(E1338="Large A Traditional", E1338="Large B Traditional", E1338="Medium Traditional", E1338="Small A Traditional", E1338="Small B Traditional", E1338="Small C Traditional"), "Retail Traditional",
IF(OR(E1338="Semi WS Beauty", E1338="Semi WS Traditional"), "Wholesale",
IF(OR(E1338="New Beauty", E1338="New Pharmacy", E1338="New Traditional"), "Online / New",
IF(OR(E1338="Specialty", E1338="SubD A", E1338="SubD B"), "Specialty / Niche",
IF(E1338="Hyper", "Hyper", "Other"))))))</f>
        <v>Specialty / Niche</v>
      </c>
      <c r="G1338" s="5" t="s">
        <v>153</v>
      </c>
      <c r="H1338" s="5" t="s">
        <v>20</v>
      </c>
      <c r="I1338" s="5" t="s">
        <v>34</v>
      </c>
      <c r="J1338" s="5">
        <v>216</v>
      </c>
      <c r="K1338" s="5">
        <v>27</v>
      </c>
      <c r="L1338" s="5">
        <v>2816.37</v>
      </c>
      <c r="M1338" s="5"/>
      <c r="N1338" s="5" t="s">
        <v>695</v>
      </c>
      <c r="O1338" s="6">
        <f>Table1[[#This Row],[quantity]]*Table1[[#This Row],[amount]]</f>
        <v>76041.989999999991</v>
      </c>
    </row>
    <row r="1339" spans="1:15" x14ac:dyDescent="0.35">
      <c r="A1339" s="4">
        <v>45640</v>
      </c>
      <c r="B1339" s="5" t="s">
        <v>694</v>
      </c>
      <c r="C1339" s="5" t="s">
        <v>150</v>
      </c>
      <c r="D1339" s="5" t="s">
        <v>151</v>
      </c>
      <c r="E1339" s="5" t="s">
        <v>152</v>
      </c>
      <c r="F1339" s="5" t="str">
        <f>IF(OR(E1339="Large A Pharmacy", E1339="Large B Pharmacy", E1339="Medium Pharmacy", E1339="Small A Pharmacy", E1339="Small B Pharmacy", E1339="Small C Pharmacy"), "Retail Pharmacy",
IF(OR(E1339="Large A Traditional", E1339="Large B Traditional", E1339="Medium Traditional", E1339="Small A Traditional", E1339="Small B Traditional", E1339="Small C Traditional"), "Retail Traditional",
IF(OR(E1339="Semi WS Beauty", E1339="Semi WS Traditional"), "Wholesale",
IF(OR(E1339="New Beauty", E1339="New Pharmacy", E1339="New Traditional"), "Online / New",
IF(OR(E1339="Specialty", E1339="SubD A", E1339="SubD B"), "Specialty / Niche",
IF(E1339="Hyper", "Hyper", "Other"))))))</f>
        <v>Specialty / Niche</v>
      </c>
      <c r="G1339" s="5" t="s">
        <v>153</v>
      </c>
      <c r="H1339" s="5" t="s">
        <v>20</v>
      </c>
      <c r="I1339" s="5" t="s">
        <v>34</v>
      </c>
      <c r="J1339" s="5">
        <v>216</v>
      </c>
      <c r="K1339" s="5">
        <v>27</v>
      </c>
      <c r="L1339" s="5">
        <v>2816.37</v>
      </c>
      <c r="M1339" s="5"/>
      <c r="N1339" s="5" t="s">
        <v>695</v>
      </c>
      <c r="O1339" s="6">
        <f>Table1[[#This Row],[quantity]]*Table1[[#This Row],[amount]]</f>
        <v>76041.989999999991</v>
      </c>
    </row>
    <row r="1340" spans="1:15" x14ac:dyDescent="0.35">
      <c r="A1340" s="4">
        <v>45642</v>
      </c>
      <c r="B1340" s="5" t="s">
        <v>694</v>
      </c>
      <c r="C1340" s="5" t="s">
        <v>546</v>
      </c>
      <c r="D1340" s="5" t="s">
        <v>547</v>
      </c>
      <c r="E1340" s="5" t="s">
        <v>152</v>
      </c>
      <c r="F1340" s="5" t="str">
        <f>IF(OR(E1340="Large A Pharmacy", E1340="Large B Pharmacy", E1340="Medium Pharmacy", E1340="Small A Pharmacy", E1340="Small B Pharmacy", E1340="Small C Pharmacy"), "Retail Pharmacy",
IF(OR(E1340="Large A Traditional", E1340="Large B Traditional", E1340="Medium Traditional", E1340="Small A Traditional", E1340="Small B Traditional", E1340="Small C Traditional"), "Retail Traditional",
IF(OR(E1340="Semi WS Beauty", E1340="Semi WS Traditional"), "Wholesale",
IF(OR(E1340="New Beauty", E1340="New Pharmacy", E1340="New Traditional"), "Online / New",
IF(OR(E1340="Specialty", E1340="SubD A", E1340="SubD B"), "Specialty / Niche",
IF(E1340="Hyper", "Hyper", "Other"))))))</f>
        <v>Specialty / Niche</v>
      </c>
      <c r="G1340" s="5" t="s">
        <v>153</v>
      </c>
      <c r="H1340" s="5" t="s">
        <v>20</v>
      </c>
      <c r="I1340" s="5" t="s">
        <v>563</v>
      </c>
      <c r="J1340" s="5">
        <v>32</v>
      </c>
      <c r="K1340" s="5">
        <v>192</v>
      </c>
      <c r="L1340" s="5">
        <v>33642.239999999998</v>
      </c>
      <c r="M1340" s="5"/>
      <c r="N1340" s="5" t="s">
        <v>695</v>
      </c>
      <c r="O1340" s="6">
        <f>Table1[[#This Row],[quantity]]*Table1[[#This Row],[amount]]</f>
        <v>6459310.0800000001</v>
      </c>
    </row>
    <row r="1341" spans="1:15" x14ac:dyDescent="0.35">
      <c r="A1341" s="4">
        <v>45644</v>
      </c>
      <c r="B1341" s="5" t="s">
        <v>694</v>
      </c>
      <c r="C1341" s="5" t="s">
        <v>706</v>
      </c>
      <c r="D1341" s="5" t="s">
        <v>707</v>
      </c>
      <c r="E1341" s="5" t="s">
        <v>83</v>
      </c>
      <c r="F1341" s="5" t="str">
        <f>IF(OR(E1341="Large A Pharmacy", E1341="Large B Pharmacy", E1341="Medium Pharmacy", E1341="Small A Pharmacy", E1341="Small B Pharmacy", E1341="Small C Pharmacy"), "Retail Pharmacy",
IF(OR(E1341="Large A Traditional", E1341="Large B Traditional", E1341="Medium Traditional", E1341="Small A Traditional", E1341="Small B Traditional", E1341="Small C Traditional"), "Retail Traditional",
IF(OR(E1341="Semi WS Beauty", E1341="Semi WS Traditional"), "Wholesale",
IF(OR(E1341="New Beauty", E1341="New Pharmacy", E1341="New Traditional"), "Online / New",
IF(OR(E1341="Specialty", E1341="SubD A", E1341="SubD B"), "Specialty / Niche",
IF(E1341="Hyper", "Hyper", "Other"))))))</f>
        <v>Specialty / Niche</v>
      </c>
      <c r="G1341" s="5" t="s">
        <v>84</v>
      </c>
      <c r="H1341" s="5" t="s">
        <v>28</v>
      </c>
      <c r="I1341" s="5" t="s">
        <v>115</v>
      </c>
      <c r="J1341" s="5">
        <v>160</v>
      </c>
      <c r="K1341" s="5">
        <v>40</v>
      </c>
      <c r="L1341" s="5">
        <v>4120</v>
      </c>
      <c r="M1341" s="5"/>
      <c r="N1341" s="5" t="s">
        <v>146</v>
      </c>
      <c r="O1341" s="6">
        <f>Table1[[#This Row],[quantity]]*Table1[[#This Row],[amount]]</f>
        <v>164800</v>
      </c>
    </row>
    <row r="1342" spans="1:15" x14ac:dyDescent="0.35">
      <c r="A1342" s="4">
        <v>45639</v>
      </c>
      <c r="B1342" s="5" t="s">
        <v>694</v>
      </c>
      <c r="C1342" s="5" t="s">
        <v>700</v>
      </c>
      <c r="D1342" s="5" t="s">
        <v>701</v>
      </c>
      <c r="E1342" s="5" t="s">
        <v>83</v>
      </c>
      <c r="F1342" s="5" t="str">
        <f>IF(OR(E1342="Large A Pharmacy", E1342="Large B Pharmacy", E1342="Medium Pharmacy", E1342="Small A Pharmacy", E1342="Small B Pharmacy", E1342="Small C Pharmacy"), "Retail Pharmacy",
IF(OR(E1342="Large A Traditional", E1342="Large B Traditional", E1342="Medium Traditional", E1342="Small A Traditional", E1342="Small B Traditional", E1342="Small C Traditional"), "Retail Traditional",
IF(OR(E1342="Semi WS Beauty", E1342="Semi WS Traditional"), "Wholesale",
IF(OR(E1342="New Beauty", E1342="New Pharmacy", E1342="New Traditional"), "Online / New",
IF(OR(E1342="Specialty", E1342="SubD A", E1342="SubD B"), "Specialty / Niche",
IF(E1342="Hyper", "Hyper", "Other"))))))</f>
        <v>Specialty / Niche</v>
      </c>
      <c r="G1342" s="5" t="s">
        <v>84</v>
      </c>
      <c r="H1342" s="5" t="s">
        <v>130</v>
      </c>
      <c r="I1342" s="5" t="s">
        <v>156</v>
      </c>
      <c r="J1342" s="5">
        <v>48</v>
      </c>
      <c r="K1342" s="5">
        <v>140</v>
      </c>
      <c r="L1342" s="5">
        <v>11667.6</v>
      </c>
      <c r="M1342" s="5"/>
      <c r="N1342" s="5" t="s">
        <v>86</v>
      </c>
      <c r="O1342" s="6">
        <f>Table1[[#This Row],[quantity]]*Table1[[#This Row],[amount]]</f>
        <v>1633464</v>
      </c>
    </row>
    <row r="1343" spans="1:15" x14ac:dyDescent="0.35">
      <c r="A1343" s="4">
        <v>45642</v>
      </c>
      <c r="B1343" s="5" t="s">
        <v>694</v>
      </c>
      <c r="C1343" s="5" t="s">
        <v>141</v>
      </c>
      <c r="D1343" s="5" t="s">
        <v>142</v>
      </c>
      <c r="E1343" s="5" t="s">
        <v>74</v>
      </c>
      <c r="F1343" s="5" t="str">
        <f>IF(OR(E1343="Large A Pharmacy", E1343="Large B Pharmacy", E1343="Medium Pharmacy", E1343="Small A Pharmacy", E1343="Small B Pharmacy", E1343="Small C Pharmacy"), "Retail Pharmacy",
IF(OR(E1343="Large A Traditional", E1343="Large B Traditional", E1343="Medium Traditional", E1343="Small A Traditional", E1343="Small B Traditional", E1343="Small C Traditional"), "Retail Traditional",
IF(OR(E1343="Semi WS Beauty", E1343="Semi WS Traditional"), "Wholesale",
IF(OR(E1343="New Beauty", E1343="New Pharmacy", E1343="New Traditional"), "Online / New",
IF(OR(E1343="Specialty", E1343="SubD A", E1343="SubD B"), "Specialty / Niche",
IF(E1343="Hyper", "Hyper", "Other"))))))</f>
        <v>Retail Pharmacy</v>
      </c>
      <c r="G1343" s="5" t="s">
        <v>143</v>
      </c>
      <c r="H1343" s="5" t="s">
        <v>64</v>
      </c>
      <c r="I1343" s="5" t="s">
        <v>542</v>
      </c>
      <c r="J1343" s="5">
        <v>30</v>
      </c>
      <c r="K1343" s="5">
        <v>224</v>
      </c>
      <c r="L1343" s="5">
        <v>43229.760000000002</v>
      </c>
      <c r="M1343" s="5"/>
      <c r="N1343" s="5" t="s">
        <v>695</v>
      </c>
      <c r="O1343" s="6">
        <f>Table1[[#This Row],[quantity]]*Table1[[#This Row],[amount]]</f>
        <v>9683466.2400000002</v>
      </c>
    </row>
    <row r="1344" spans="1:15" x14ac:dyDescent="0.35">
      <c r="A1344" s="4">
        <v>45643</v>
      </c>
      <c r="B1344" s="5" t="s">
        <v>694</v>
      </c>
      <c r="C1344" s="5" t="s">
        <v>696</v>
      </c>
      <c r="D1344" s="5" t="s">
        <v>697</v>
      </c>
      <c r="E1344" s="5" t="s">
        <v>83</v>
      </c>
      <c r="F1344" s="5" t="str">
        <f>IF(OR(E1344="Large A Pharmacy", E1344="Large B Pharmacy", E1344="Medium Pharmacy", E1344="Small A Pharmacy", E1344="Small B Pharmacy", E1344="Small C Pharmacy"), "Retail Pharmacy",
IF(OR(E1344="Large A Traditional", E1344="Large B Traditional", E1344="Medium Traditional", E1344="Small A Traditional", E1344="Small B Traditional", E1344="Small C Traditional"), "Retail Traditional",
IF(OR(E1344="Semi WS Beauty", E1344="Semi WS Traditional"), "Wholesale",
IF(OR(E1344="New Beauty", E1344="New Pharmacy", E1344="New Traditional"), "Online / New",
IF(OR(E1344="Specialty", E1344="SubD A", E1344="SubD B"), "Specialty / Niche",
IF(E1344="Hyper", "Hyper", "Other"))))))</f>
        <v>Specialty / Niche</v>
      </c>
      <c r="G1344" s="5" t="s">
        <v>84</v>
      </c>
      <c r="H1344" s="5" t="s">
        <v>548</v>
      </c>
      <c r="I1344" s="5" t="s">
        <v>549</v>
      </c>
      <c r="J1344" s="5">
        <v>144</v>
      </c>
      <c r="K1344" s="5">
        <v>47</v>
      </c>
      <c r="L1344" s="5">
        <v>2056.25</v>
      </c>
      <c r="M1344" s="5"/>
      <c r="N1344" s="5" t="s">
        <v>146</v>
      </c>
      <c r="O1344" s="6">
        <f>Table1[[#This Row],[quantity]]*Table1[[#This Row],[amount]]</f>
        <v>96643.75</v>
      </c>
    </row>
    <row r="1345" spans="1:15" x14ac:dyDescent="0.35">
      <c r="A1345" s="4">
        <v>45639</v>
      </c>
      <c r="B1345" s="5" t="s">
        <v>694</v>
      </c>
      <c r="C1345" s="5" t="s">
        <v>700</v>
      </c>
      <c r="D1345" s="5" t="s">
        <v>701</v>
      </c>
      <c r="E1345" s="5" t="s">
        <v>83</v>
      </c>
      <c r="F1345" s="5" t="str">
        <f>IF(OR(E1345="Large A Pharmacy", E1345="Large B Pharmacy", E1345="Medium Pharmacy", E1345="Small A Pharmacy", E1345="Small B Pharmacy", E1345="Small C Pharmacy"), "Retail Pharmacy",
IF(OR(E1345="Large A Traditional", E1345="Large B Traditional", E1345="Medium Traditional", E1345="Small A Traditional", E1345="Small B Traditional", E1345="Small C Traditional"), "Retail Traditional",
IF(OR(E1345="Semi WS Beauty", E1345="Semi WS Traditional"), "Wholesale",
IF(OR(E1345="New Beauty", E1345="New Pharmacy", E1345="New Traditional"), "Online / New",
IF(OR(E1345="Specialty", E1345="SubD A", E1345="SubD B"), "Specialty / Niche",
IF(E1345="Hyper", "Hyper", "Other"))))))</f>
        <v>Specialty / Niche</v>
      </c>
      <c r="G1345" s="5" t="s">
        <v>84</v>
      </c>
      <c r="H1345" s="5" t="s">
        <v>188</v>
      </c>
      <c r="I1345" s="5" t="s">
        <v>189</v>
      </c>
      <c r="J1345" s="5">
        <v>48</v>
      </c>
      <c r="K1345" s="5">
        <v>144</v>
      </c>
      <c r="L1345" s="5">
        <v>10997.28</v>
      </c>
      <c r="M1345" s="5"/>
      <c r="N1345" s="5" t="s">
        <v>86</v>
      </c>
      <c r="O1345" s="6">
        <f>Table1[[#This Row],[quantity]]*Table1[[#This Row],[amount]]</f>
        <v>1583608.32</v>
      </c>
    </row>
    <row r="1346" spans="1:15" x14ac:dyDescent="0.35">
      <c r="A1346" s="4">
        <v>45640</v>
      </c>
      <c r="B1346" s="5" t="s">
        <v>694</v>
      </c>
      <c r="C1346" s="5" t="s">
        <v>702</v>
      </c>
      <c r="D1346" s="5" t="s">
        <v>703</v>
      </c>
      <c r="E1346" s="5" t="s">
        <v>83</v>
      </c>
      <c r="F1346" s="5" t="str">
        <f>IF(OR(E1346="Large A Pharmacy", E1346="Large B Pharmacy", E1346="Medium Pharmacy", E1346="Small A Pharmacy", E1346="Small B Pharmacy", E1346="Small C Pharmacy"), "Retail Pharmacy",
IF(OR(E1346="Large A Traditional", E1346="Large B Traditional", E1346="Medium Traditional", E1346="Small A Traditional", E1346="Small B Traditional", E1346="Small C Traditional"), "Retail Traditional",
IF(OR(E1346="Semi WS Beauty", E1346="Semi WS Traditional"), "Wholesale",
IF(OR(E1346="New Beauty", E1346="New Pharmacy", E1346="New Traditional"), "Online / New",
IF(OR(E1346="Specialty", E1346="SubD A", E1346="SubD B"), "Specialty / Niche",
IF(E1346="Hyper", "Hyper", "Other"))))))</f>
        <v>Specialty / Niche</v>
      </c>
      <c r="G1346" s="5" t="s">
        <v>84</v>
      </c>
      <c r="H1346" s="5" t="s">
        <v>28</v>
      </c>
      <c r="I1346" s="5" t="s">
        <v>753</v>
      </c>
      <c r="J1346" s="5">
        <v>144</v>
      </c>
      <c r="K1346" s="5">
        <v>48</v>
      </c>
      <c r="L1346" s="5">
        <v>2019.84</v>
      </c>
      <c r="M1346" s="5"/>
      <c r="N1346" s="5" t="s">
        <v>86</v>
      </c>
      <c r="O1346" s="6">
        <f>Table1[[#This Row],[quantity]]*Table1[[#This Row],[amount]]</f>
        <v>96952.319999999992</v>
      </c>
    </row>
    <row r="1347" spans="1:15" x14ac:dyDescent="0.35">
      <c r="A1347" s="4">
        <v>45640</v>
      </c>
      <c r="B1347" s="5" t="s">
        <v>694</v>
      </c>
      <c r="C1347" s="5" t="s">
        <v>81</v>
      </c>
      <c r="D1347" s="5" t="s">
        <v>82</v>
      </c>
      <c r="E1347" s="5" t="s">
        <v>83</v>
      </c>
      <c r="F1347" s="5" t="str">
        <f>IF(OR(E1347="Large A Pharmacy", E1347="Large B Pharmacy", E1347="Medium Pharmacy", E1347="Small A Pharmacy", E1347="Small B Pharmacy", E1347="Small C Pharmacy"), "Retail Pharmacy",
IF(OR(E1347="Large A Traditional", E1347="Large B Traditional", E1347="Medium Traditional", E1347="Small A Traditional", E1347="Small B Traditional", E1347="Small C Traditional"), "Retail Traditional",
IF(OR(E1347="Semi WS Beauty", E1347="Semi WS Traditional"), "Wholesale",
IF(OR(E1347="New Beauty", E1347="New Pharmacy", E1347="New Traditional"), "Online / New",
IF(OR(E1347="Specialty", E1347="SubD A", E1347="SubD B"), "Specialty / Niche",
IF(E1347="Hyper", "Hyper", "Other"))))))</f>
        <v>Specialty / Niche</v>
      </c>
      <c r="G1347" s="5" t="s">
        <v>84</v>
      </c>
      <c r="H1347" s="5" t="s">
        <v>548</v>
      </c>
      <c r="I1347" s="5" t="s">
        <v>619</v>
      </c>
      <c r="J1347" s="5">
        <v>144</v>
      </c>
      <c r="K1347" s="5">
        <v>48</v>
      </c>
      <c r="L1347" s="5">
        <v>960</v>
      </c>
      <c r="M1347" s="5"/>
      <c r="N1347" s="5" t="s">
        <v>695</v>
      </c>
      <c r="O1347" s="6">
        <f>Table1[[#This Row],[quantity]]*Table1[[#This Row],[amount]]</f>
        <v>46080</v>
      </c>
    </row>
    <row r="1348" spans="1:15" x14ac:dyDescent="0.35">
      <c r="A1348" s="4">
        <v>45642</v>
      </c>
      <c r="B1348" s="5" t="s">
        <v>694</v>
      </c>
      <c r="C1348" s="5" t="s">
        <v>698</v>
      </c>
      <c r="D1348" s="5" t="s">
        <v>699</v>
      </c>
      <c r="E1348" s="5" t="s">
        <v>152</v>
      </c>
      <c r="F1348" s="5" t="str">
        <f>IF(OR(E1348="Large A Pharmacy", E1348="Large B Pharmacy", E1348="Medium Pharmacy", E1348="Small A Pharmacy", E1348="Small B Pharmacy", E1348="Small C Pharmacy"), "Retail Pharmacy",
IF(OR(E1348="Large A Traditional", E1348="Large B Traditional", E1348="Medium Traditional", E1348="Small A Traditional", E1348="Small B Traditional", E1348="Small C Traditional"), "Retail Traditional",
IF(OR(E1348="Semi WS Beauty", E1348="Semi WS Traditional"), "Wholesale",
IF(OR(E1348="New Beauty", E1348="New Pharmacy", E1348="New Traditional"), "Online / New",
IF(OR(E1348="Specialty", E1348="SubD A", E1348="SubD B"), "Specialty / Niche",
IF(E1348="Hyper", "Hyper", "Other"))))))</f>
        <v>Specialty / Niche</v>
      </c>
      <c r="G1348" s="5" t="s">
        <v>153</v>
      </c>
      <c r="H1348" s="5" t="s">
        <v>130</v>
      </c>
      <c r="I1348" s="5" t="s">
        <v>156</v>
      </c>
      <c r="J1348" s="5">
        <v>48</v>
      </c>
      <c r="K1348" s="5">
        <v>144</v>
      </c>
      <c r="L1348" s="5">
        <v>12000.96</v>
      </c>
      <c r="M1348" s="5"/>
      <c r="N1348" s="5" t="s">
        <v>146</v>
      </c>
      <c r="O1348" s="6">
        <f>Table1[[#This Row],[quantity]]*Table1[[#This Row],[amount]]</f>
        <v>1728138.2399999998</v>
      </c>
    </row>
    <row r="1349" spans="1:15" x14ac:dyDescent="0.35">
      <c r="A1349" s="4">
        <v>45643</v>
      </c>
      <c r="B1349" s="5" t="s">
        <v>694</v>
      </c>
      <c r="C1349" s="5" t="s">
        <v>543</v>
      </c>
      <c r="D1349" s="5" t="s">
        <v>544</v>
      </c>
      <c r="E1349" s="5" t="s">
        <v>83</v>
      </c>
      <c r="F1349" s="5" t="str">
        <f>IF(OR(E1349="Large A Pharmacy", E1349="Large B Pharmacy", E1349="Medium Pharmacy", E1349="Small A Pharmacy", E1349="Small B Pharmacy", E1349="Small C Pharmacy"), "Retail Pharmacy",
IF(OR(E1349="Large A Traditional", E1349="Large B Traditional", E1349="Medium Traditional", E1349="Small A Traditional", E1349="Small B Traditional", E1349="Small C Traditional"), "Retail Traditional",
IF(OR(E1349="Semi WS Beauty", E1349="Semi WS Traditional"), "Wholesale",
IF(OR(E1349="New Beauty", E1349="New Pharmacy", E1349="New Traditional"), "Online / New",
IF(OR(E1349="Specialty", E1349="SubD A", E1349="SubD B"), "Specialty / Niche",
IF(E1349="Hyper", "Hyper", "Other"))))))</f>
        <v>Specialty / Niche</v>
      </c>
      <c r="G1349" s="5" t="s">
        <v>84</v>
      </c>
      <c r="H1349" s="5" t="s">
        <v>28</v>
      </c>
      <c r="I1349" s="5" t="s">
        <v>753</v>
      </c>
      <c r="J1349" s="5">
        <v>144</v>
      </c>
      <c r="K1349" s="5">
        <v>48</v>
      </c>
      <c r="L1349" s="5">
        <v>2019.84</v>
      </c>
      <c r="M1349" s="5"/>
      <c r="N1349" s="5" t="s">
        <v>146</v>
      </c>
      <c r="O1349" s="6">
        <f>Table1[[#This Row],[quantity]]*Table1[[#This Row],[amount]]</f>
        <v>96952.319999999992</v>
      </c>
    </row>
    <row r="1350" spans="1:15" x14ac:dyDescent="0.35">
      <c r="A1350" s="4">
        <v>45644</v>
      </c>
      <c r="B1350" s="5" t="s">
        <v>694</v>
      </c>
      <c r="C1350" s="5" t="s">
        <v>706</v>
      </c>
      <c r="D1350" s="5" t="s">
        <v>707</v>
      </c>
      <c r="E1350" s="5" t="s">
        <v>83</v>
      </c>
      <c r="F1350" s="5" t="str">
        <f>IF(OR(E1350="Large A Pharmacy", E1350="Large B Pharmacy", E1350="Medium Pharmacy", E1350="Small A Pharmacy", E1350="Small B Pharmacy", E1350="Small C Pharmacy"), "Retail Pharmacy",
IF(OR(E1350="Large A Traditional", E1350="Large B Traditional", E1350="Medium Traditional", E1350="Small A Traditional", E1350="Small B Traditional", E1350="Small C Traditional"), "Retail Traditional",
IF(OR(E1350="Semi WS Beauty", E1350="Semi WS Traditional"), "Wholesale",
IF(OR(E1350="New Beauty", E1350="New Pharmacy", E1350="New Traditional"), "Online / New",
IF(OR(E1350="Specialty", E1350="SubD A", E1350="SubD B"), "Specialty / Niche",
IF(E1350="Hyper", "Hyper", "Other"))))))</f>
        <v>Specialty / Niche</v>
      </c>
      <c r="G1350" s="5" t="s">
        <v>84</v>
      </c>
      <c r="H1350" s="5" t="s">
        <v>130</v>
      </c>
      <c r="I1350" s="5" t="s">
        <v>131</v>
      </c>
      <c r="J1350" s="5">
        <v>48</v>
      </c>
      <c r="K1350" s="5">
        <v>144</v>
      </c>
      <c r="L1350" s="5">
        <v>9734.4</v>
      </c>
      <c r="M1350" s="5"/>
      <c r="N1350" s="5" t="s">
        <v>146</v>
      </c>
      <c r="O1350" s="6">
        <f>Table1[[#This Row],[quantity]]*Table1[[#This Row],[amount]]</f>
        <v>1401753.5999999999</v>
      </c>
    </row>
    <row r="1351" spans="1:15" x14ac:dyDescent="0.35">
      <c r="A1351" s="4">
        <v>45640</v>
      </c>
      <c r="B1351" s="5" t="s">
        <v>694</v>
      </c>
      <c r="C1351" s="5" t="s">
        <v>561</v>
      </c>
      <c r="D1351" s="5" t="s">
        <v>562</v>
      </c>
      <c r="E1351" s="5" t="s">
        <v>83</v>
      </c>
      <c r="F1351" s="5" t="str">
        <f>IF(OR(E1351="Large A Pharmacy", E1351="Large B Pharmacy", E1351="Medium Pharmacy", E1351="Small A Pharmacy", E1351="Small B Pharmacy", E1351="Small C Pharmacy"), "Retail Pharmacy",
IF(OR(E1351="Large A Traditional", E1351="Large B Traditional", E1351="Medium Traditional", E1351="Small A Traditional", E1351="Small B Traditional", E1351="Small C Traditional"), "Retail Traditional",
IF(OR(E1351="Semi WS Beauty", E1351="Semi WS Traditional"), "Wholesale",
IF(OR(E1351="New Beauty", E1351="New Pharmacy", E1351="New Traditional"), "Online / New",
IF(OR(E1351="Specialty", E1351="SubD A", E1351="SubD B"), "Specialty / Niche",
IF(E1351="Hyper", "Hyper", "Other"))))))</f>
        <v>Specialty / Niche</v>
      </c>
      <c r="G1351" s="5" t="s">
        <v>84</v>
      </c>
      <c r="H1351" s="5" t="s">
        <v>20</v>
      </c>
      <c r="I1351" s="5" t="s">
        <v>563</v>
      </c>
      <c r="J1351" s="5">
        <v>32</v>
      </c>
      <c r="K1351" s="5">
        <v>224</v>
      </c>
      <c r="L1351" s="5">
        <v>39249.279999999999</v>
      </c>
      <c r="M1351" s="5"/>
      <c r="N1351" s="5" t="s">
        <v>695</v>
      </c>
      <c r="O1351" s="6">
        <f>Table1[[#This Row],[quantity]]*Table1[[#This Row],[amount]]</f>
        <v>8791838.7199999988</v>
      </c>
    </row>
    <row r="1352" spans="1:15" x14ac:dyDescent="0.35">
      <c r="A1352" s="4">
        <v>45639</v>
      </c>
      <c r="B1352" s="5" t="s">
        <v>694</v>
      </c>
      <c r="C1352" s="5" t="s">
        <v>700</v>
      </c>
      <c r="D1352" s="5" t="s">
        <v>701</v>
      </c>
      <c r="E1352" s="5" t="s">
        <v>83</v>
      </c>
      <c r="F1352" s="5" t="str">
        <f>IF(OR(E1352="Large A Pharmacy", E1352="Large B Pharmacy", E1352="Medium Pharmacy", E1352="Small A Pharmacy", E1352="Small B Pharmacy", E1352="Small C Pharmacy"), "Retail Pharmacy",
IF(OR(E1352="Large A Traditional", E1352="Large B Traditional", E1352="Medium Traditional", E1352="Small A Traditional", E1352="Small B Traditional", E1352="Small C Traditional"), "Retail Traditional",
IF(OR(E1352="Semi WS Beauty", E1352="Semi WS Traditional"), "Wholesale",
IF(OR(E1352="New Beauty", E1352="New Pharmacy", E1352="New Traditional"), "Online / New",
IF(OR(E1352="Specialty", E1352="SubD A", E1352="SubD B"), "Specialty / Niche",
IF(E1352="Hyper", "Hyper", "Other"))))))</f>
        <v>Specialty / Niche</v>
      </c>
      <c r="G1352" s="5" t="s">
        <v>84</v>
      </c>
      <c r="H1352" s="5" t="s">
        <v>188</v>
      </c>
      <c r="I1352" s="5" t="s">
        <v>189</v>
      </c>
      <c r="J1352" s="5">
        <v>60</v>
      </c>
      <c r="K1352" s="5">
        <v>120</v>
      </c>
      <c r="L1352" s="5">
        <v>2940</v>
      </c>
      <c r="M1352" s="5"/>
      <c r="N1352" s="5" t="s">
        <v>86</v>
      </c>
      <c r="O1352" s="6">
        <f>Table1[[#This Row],[quantity]]*Table1[[#This Row],[amount]]</f>
        <v>352800</v>
      </c>
    </row>
    <row r="1353" spans="1:15" x14ac:dyDescent="0.35">
      <c r="A1353" s="4">
        <v>45640</v>
      </c>
      <c r="B1353" s="5" t="s">
        <v>694</v>
      </c>
      <c r="C1353" s="5" t="s">
        <v>706</v>
      </c>
      <c r="D1353" s="5" t="s">
        <v>707</v>
      </c>
      <c r="E1353" s="5" t="s">
        <v>83</v>
      </c>
      <c r="F1353" s="5" t="str">
        <f>IF(OR(E1353="Large A Pharmacy", E1353="Large B Pharmacy", E1353="Medium Pharmacy", E1353="Small A Pharmacy", E1353="Small B Pharmacy", E1353="Small C Pharmacy"), "Retail Pharmacy",
IF(OR(E1353="Large A Traditional", E1353="Large B Traditional", E1353="Medium Traditional", E1353="Small A Traditional", E1353="Small B Traditional", E1353="Small C Traditional"), "Retail Traditional",
IF(OR(E1353="Semi WS Beauty", E1353="Semi WS Traditional"), "Wholesale",
IF(OR(E1353="New Beauty", E1353="New Pharmacy", E1353="New Traditional"), "Online / New",
IF(OR(E1353="Specialty", E1353="SubD A", E1353="SubD B"), "Specialty / Niche",
IF(E1353="Hyper", "Hyper", "Other"))))))</f>
        <v>Specialty / Niche</v>
      </c>
      <c r="G1353" s="5" t="s">
        <v>84</v>
      </c>
      <c r="H1353" s="5" t="s">
        <v>64</v>
      </c>
      <c r="I1353" s="5" t="s">
        <v>65</v>
      </c>
      <c r="J1353" s="5">
        <v>60</v>
      </c>
      <c r="K1353" s="5">
        <v>120</v>
      </c>
      <c r="L1353" s="5">
        <v>5404.8</v>
      </c>
      <c r="M1353" s="5"/>
      <c r="N1353" s="5" t="s">
        <v>695</v>
      </c>
      <c r="O1353" s="6">
        <f>Table1[[#This Row],[quantity]]*Table1[[#This Row],[amount]]</f>
        <v>648576</v>
      </c>
    </row>
    <row r="1354" spans="1:15" x14ac:dyDescent="0.35">
      <c r="A1354" s="4">
        <v>45640</v>
      </c>
      <c r="B1354" s="5" t="s">
        <v>694</v>
      </c>
      <c r="C1354" s="5" t="s">
        <v>81</v>
      </c>
      <c r="D1354" s="5" t="s">
        <v>82</v>
      </c>
      <c r="E1354" s="5" t="s">
        <v>83</v>
      </c>
      <c r="F1354" s="5" t="str">
        <f>IF(OR(E1354="Large A Pharmacy", E1354="Large B Pharmacy", E1354="Medium Pharmacy", E1354="Small A Pharmacy", E1354="Small B Pharmacy", E1354="Small C Pharmacy"), "Retail Pharmacy",
IF(OR(E1354="Large A Traditional", E1354="Large B Traditional", E1354="Medium Traditional", E1354="Small A Traditional", E1354="Small B Traditional", E1354="Small C Traditional"), "Retail Traditional",
IF(OR(E1354="Semi WS Beauty", E1354="Semi WS Traditional"), "Wholesale",
IF(OR(E1354="New Beauty", E1354="New Pharmacy", E1354="New Traditional"), "Online / New",
IF(OR(E1354="Specialty", E1354="SubD A", E1354="SubD B"), "Specialty / Niche",
IF(E1354="Hyper", "Hyper", "Other"))))))</f>
        <v>Specialty / Niche</v>
      </c>
      <c r="G1354" s="5" t="s">
        <v>84</v>
      </c>
      <c r="H1354" s="5" t="s">
        <v>64</v>
      </c>
      <c r="I1354" s="5" t="s">
        <v>154</v>
      </c>
      <c r="J1354" s="5">
        <v>60</v>
      </c>
      <c r="K1354" s="5">
        <v>120</v>
      </c>
      <c r="L1354" s="5">
        <v>9730.7999999999993</v>
      </c>
      <c r="M1354" s="5"/>
      <c r="N1354" s="5" t="s">
        <v>695</v>
      </c>
      <c r="O1354" s="6">
        <f>Table1[[#This Row],[quantity]]*Table1[[#This Row],[amount]]</f>
        <v>1167696</v>
      </c>
    </row>
    <row r="1355" spans="1:15" x14ac:dyDescent="0.35">
      <c r="A1355" s="4">
        <v>45640</v>
      </c>
      <c r="B1355" s="5" t="s">
        <v>694</v>
      </c>
      <c r="C1355" s="5" t="s">
        <v>81</v>
      </c>
      <c r="D1355" s="5" t="s">
        <v>82</v>
      </c>
      <c r="E1355" s="5" t="s">
        <v>83</v>
      </c>
      <c r="F1355" s="5" t="str">
        <f>IF(OR(E1355="Large A Pharmacy", E1355="Large B Pharmacy", E1355="Medium Pharmacy", E1355="Small A Pharmacy", E1355="Small B Pharmacy", E1355="Small C Pharmacy"), "Retail Pharmacy",
IF(OR(E1355="Large A Traditional", E1355="Large B Traditional", E1355="Medium Traditional", E1355="Small A Traditional", E1355="Small B Traditional", E1355="Small C Traditional"), "Retail Traditional",
IF(OR(E1355="Semi WS Beauty", E1355="Semi WS Traditional"), "Wholesale",
IF(OR(E1355="New Beauty", E1355="New Pharmacy", E1355="New Traditional"), "Online / New",
IF(OR(E1355="Specialty", E1355="SubD A", E1355="SubD B"), "Specialty / Niche",
IF(E1355="Hyper", "Hyper", "Other"))))))</f>
        <v>Specialty / Niche</v>
      </c>
      <c r="G1355" s="5" t="s">
        <v>84</v>
      </c>
      <c r="H1355" s="5" t="s">
        <v>188</v>
      </c>
      <c r="I1355" s="5" t="s">
        <v>189</v>
      </c>
      <c r="J1355" s="5">
        <v>60</v>
      </c>
      <c r="K1355" s="5">
        <v>120</v>
      </c>
      <c r="L1355" s="5">
        <v>2940</v>
      </c>
      <c r="M1355" s="5"/>
      <c r="N1355" s="5" t="s">
        <v>695</v>
      </c>
      <c r="O1355" s="6">
        <f>Table1[[#This Row],[quantity]]*Table1[[#This Row],[amount]]</f>
        <v>352800</v>
      </c>
    </row>
    <row r="1356" spans="1:15" x14ac:dyDescent="0.35">
      <c r="A1356" s="4">
        <v>45642</v>
      </c>
      <c r="B1356" s="5" t="s">
        <v>694</v>
      </c>
      <c r="C1356" s="5" t="s">
        <v>141</v>
      </c>
      <c r="D1356" s="5" t="s">
        <v>142</v>
      </c>
      <c r="E1356" s="5" t="s">
        <v>74</v>
      </c>
      <c r="F1356" s="5" t="str">
        <f>IF(OR(E1356="Large A Pharmacy", E1356="Large B Pharmacy", E1356="Medium Pharmacy", E1356="Small A Pharmacy", E1356="Small B Pharmacy", E1356="Small C Pharmacy"), "Retail Pharmacy",
IF(OR(E1356="Large A Traditional", E1356="Large B Traditional", E1356="Medium Traditional", E1356="Small A Traditional", E1356="Small B Traditional", E1356="Small C Traditional"), "Retail Traditional",
IF(OR(E1356="Semi WS Beauty", E1356="Semi WS Traditional"), "Wholesale",
IF(OR(E1356="New Beauty", E1356="New Pharmacy", E1356="New Traditional"), "Online / New",
IF(OR(E1356="Specialty", E1356="SubD A", E1356="SubD B"), "Specialty / Niche",
IF(E1356="Hyper", "Hyper", "Other"))))))</f>
        <v>Retail Pharmacy</v>
      </c>
      <c r="G1356" s="5" t="s">
        <v>143</v>
      </c>
      <c r="H1356" s="5" t="s">
        <v>28</v>
      </c>
      <c r="I1356" s="5" t="s">
        <v>95</v>
      </c>
      <c r="J1356" s="5">
        <v>600</v>
      </c>
      <c r="K1356" s="5">
        <v>12</v>
      </c>
      <c r="L1356" s="5">
        <v>1835.88</v>
      </c>
      <c r="M1356" s="5"/>
      <c r="N1356" s="5" t="s">
        <v>695</v>
      </c>
      <c r="O1356" s="6">
        <f>Table1[[#This Row],[quantity]]*Table1[[#This Row],[amount]]</f>
        <v>22030.560000000001</v>
      </c>
    </row>
    <row r="1357" spans="1:15" x14ac:dyDescent="0.35">
      <c r="A1357" s="4">
        <v>45642</v>
      </c>
      <c r="B1357" s="5" t="s">
        <v>694</v>
      </c>
      <c r="C1357" s="5" t="s">
        <v>141</v>
      </c>
      <c r="D1357" s="5" t="s">
        <v>142</v>
      </c>
      <c r="E1357" s="5" t="s">
        <v>74</v>
      </c>
      <c r="F1357" s="5" t="str">
        <f>IF(OR(E1357="Large A Pharmacy", E1357="Large B Pharmacy", E1357="Medium Pharmacy", E1357="Small A Pharmacy", E1357="Small B Pharmacy", E1357="Small C Pharmacy"), "Retail Pharmacy",
IF(OR(E1357="Large A Traditional", E1357="Large B Traditional", E1357="Medium Traditional", E1357="Small A Traditional", E1357="Small B Traditional", E1357="Small C Traditional"), "Retail Traditional",
IF(OR(E1357="Semi WS Beauty", E1357="Semi WS Traditional"), "Wholesale",
IF(OR(E1357="New Beauty", E1357="New Pharmacy", E1357="New Traditional"), "Online / New",
IF(OR(E1357="Specialty", E1357="SubD A", E1357="SubD B"), "Specialty / Niche",
IF(E1357="Hyper", "Hyper", "Other"))))))</f>
        <v>Retail Pharmacy</v>
      </c>
      <c r="G1357" s="5" t="s">
        <v>143</v>
      </c>
      <c r="H1357" s="5" t="s">
        <v>28</v>
      </c>
      <c r="I1357" s="5" t="s">
        <v>95</v>
      </c>
      <c r="J1357" s="5">
        <v>600</v>
      </c>
      <c r="K1357" s="5">
        <v>12</v>
      </c>
      <c r="L1357" s="5">
        <v>2465.4</v>
      </c>
      <c r="M1357" s="5"/>
      <c r="N1357" s="5" t="s">
        <v>695</v>
      </c>
      <c r="O1357" s="6">
        <f>Table1[[#This Row],[quantity]]*Table1[[#This Row],[amount]]</f>
        <v>29584.800000000003</v>
      </c>
    </row>
    <row r="1358" spans="1:15" x14ac:dyDescent="0.35">
      <c r="A1358" s="4">
        <v>45642</v>
      </c>
      <c r="B1358" s="5" t="s">
        <v>694</v>
      </c>
      <c r="C1358" s="5" t="s">
        <v>546</v>
      </c>
      <c r="D1358" s="5" t="s">
        <v>547</v>
      </c>
      <c r="E1358" s="5" t="s">
        <v>152</v>
      </c>
      <c r="F1358" s="5" t="str">
        <f>IF(OR(E1358="Large A Pharmacy", E1358="Large B Pharmacy", E1358="Medium Pharmacy", E1358="Small A Pharmacy", E1358="Small B Pharmacy", E1358="Small C Pharmacy"), "Retail Pharmacy",
IF(OR(E1358="Large A Traditional", E1358="Large B Traditional", E1358="Medium Traditional", E1358="Small A Traditional", E1358="Small B Traditional", E1358="Small C Traditional"), "Retail Traditional",
IF(OR(E1358="Semi WS Beauty", E1358="Semi WS Traditional"), "Wholesale",
IF(OR(E1358="New Beauty", E1358="New Pharmacy", E1358="New Traditional"), "Online / New",
IF(OR(E1358="Specialty", E1358="SubD A", E1358="SubD B"), "Specialty / Niche",
IF(E1358="Hyper", "Hyper", "Other"))))))</f>
        <v>Specialty / Niche</v>
      </c>
      <c r="G1358" s="5" t="s">
        <v>153</v>
      </c>
      <c r="H1358" s="5" t="s">
        <v>28</v>
      </c>
      <c r="I1358" s="5" t="s">
        <v>95</v>
      </c>
      <c r="J1358" s="5">
        <v>600</v>
      </c>
      <c r="K1358" s="5">
        <v>12</v>
      </c>
      <c r="L1358" s="5">
        <v>2465.4</v>
      </c>
      <c r="M1358" s="5"/>
      <c r="N1358" s="5" t="s">
        <v>695</v>
      </c>
      <c r="O1358" s="6">
        <f>Table1[[#This Row],[quantity]]*Table1[[#This Row],[amount]]</f>
        <v>29584.800000000003</v>
      </c>
    </row>
    <row r="1359" spans="1:15" x14ac:dyDescent="0.35">
      <c r="A1359" s="4">
        <v>45642</v>
      </c>
      <c r="B1359" s="5" t="s">
        <v>694</v>
      </c>
      <c r="C1359" s="5" t="s">
        <v>546</v>
      </c>
      <c r="D1359" s="5" t="s">
        <v>547</v>
      </c>
      <c r="E1359" s="5" t="s">
        <v>152</v>
      </c>
      <c r="F1359" s="5" t="str">
        <f>IF(OR(E1359="Large A Pharmacy", E1359="Large B Pharmacy", E1359="Medium Pharmacy", E1359="Small A Pharmacy", E1359="Small B Pharmacy", E1359="Small C Pharmacy"), "Retail Pharmacy",
IF(OR(E1359="Large A Traditional", E1359="Large B Traditional", E1359="Medium Traditional", E1359="Small A Traditional", E1359="Small B Traditional", E1359="Small C Traditional"), "Retail Traditional",
IF(OR(E1359="Semi WS Beauty", E1359="Semi WS Traditional"), "Wholesale",
IF(OR(E1359="New Beauty", E1359="New Pharmacy", E1359="New Traditional"), "Online / New",
IF(OR(E1359="Specialty", E1359="SubD A", E1359="SubD B"), "Specialty / Niche",
IF(E1359="Hyper", "Hyper", "Other"))))))</f>
        <v>Specialty / Niche</v>
      </c>
      <c r="G1359" s="5" t="s">
        <v>153</v>
      </c>
      <c r="H1359" s="5" t="s">
        <v>64</v>
      </c>
      <c r="I1359" s="5" t="s">
        <v>65</v>
      </c>
      <c r="J1359" s="5">
        <v>60</v>
      </c>
      <c r="K1359" s="5">
        <v>120</v>
      </c>
      <c r="L1359" s="5">
        <v>5404.8</v>
      </c>
      <c r="M1359" s="5"/>
      <c r="N1359" s="5" t="s">
        <v>695</v>
      </c>
      <c r="O1359" s="6">
        <f>Table1[[#This Row],[quantity]]*Table1[[#This Row],[amount]]</f>
        <v>648576</v>
      </c>
    </row>
    <row r="1360" spans="1:15" x14ac:dyDescent="0.35">
      <c r="A1360" s="4">
        <v>45642</v>
      </c>
      <c r="B1360" s="5" t="s">
        <v>694</v>
      </c>
      <c r="C1360" s="5" t="s">
        <v>546</v>
      </c>
      <c r="D1360" s="5" t="s">
        <v>547</v>
      </c>
      <c r="E1360" s="5" t="s">
        <v>152</v>
      </c>
      <c r="F1360" s="5" t="str">
        <f>IF(OR(E1360="Large A Pharmacy", E1360="Large B Pharmacy", E1360="Medium Pharmacy", E1360="Small A Pharmacy", E1360="Small B Pharmacy", E1360="Small C Pharmacy"), "Retail Pharmacy",
IF(OR(E1360="Large A Traditional", E1360="Large B Traditional", E1360="Medium Traditional", E1360="Small A Traditional", E1360="Small B Traditional", E1360="Small C Traditional"), "Retail Traditional",
IF(OR(E1360="Semi WS Beauty", E1360="Semi WS Traditional"), "Wholesale",
IF(OR(E1360="New Beauty", E1360="New Pharmacy", E1360="New Traditional"), "Online / New",
IF(OR(E1360="Specialty", E1360="SubD A", E1360="SubD B"), "Specialty / Niche",
IF(E1360="Hyper", "Hyper", "Other"))))))</f>
        <v>Specialty / Niche</v>
      </c>
      <c r="G1360" s="5" t="s">
        <v>153</v>
      </c>
      <c r="H1360" s="5" t="s">
        <v>64</v>
      </c>
      <c r="I1360" s="5" t="s">
        <v>65</v>
      </c>
      <c r="J1360" s="5">
        <v>60</v>
      </c>
      <c r="K1360" s="5">
        <v>120</v>
      </c>
      <c r="L1360" s="5">
        <v>5404.8</v>
      </c>
      <c r="M1360" s="5"/>
      <c r="N1360" s="5" t="s">
        <v>695</v>
      </c>
      <c r="O1360" s="6">
        <f>Table1[[#This Row],[quantity]]*Table1[[#This Row],[amount]]</f>
        <v>648576</v>
      </c>
    </row>
    <row r="1361" spans="1:15" x14ac:dyDescent="0.35">
      <c r="A1361" s="4">
        <v>45642</v>
      </c>
      <c r="B1361" s="5" t="s">
        <v>694</v>
      </c>
      <c r="C1361" s="5" t="s">
        <v>546</v>
      </c>
      <c r="D1361" s="5" t="s">
        <v>547</v>
      </c>
      <c r="E1361" s="5" t="s">
        <v>152</v>
      </c>
      <c r="F1361" s="5" t="str">
        <f>IF(OR(E1361="Large A Pharmacy", E1361="Large B Pharmacy", E1361="Medium Pharmacy", E1361="Small A Pharmacy", E1361="Small B Pharmacy", E1361="Small C Pharmacy"), "Retail Pharmacy",
IF(OR(E1361="Large A Traditional", E1361="Large B Traditional", E1361="Medium Traditional", E1361="Small A Traditional", E1361="Small B Traditional", E1361="Small C Traditional"), "Retail Traditional",
IF(OR(E1361="Semi WS Beauty", E1361="Semi WS Traditional"), "Wholesale",
IF(OR(E1361="New Beauty", E1361="New Pharmacy", E1361="New Traditional"), "Online / New",
IF(OR(E1361="Specialty", E1361="SubD A", E1361="SubD B"), "Specialty / Niche",
IF(E1361="Hyper", "Hyper", "Other"))))))</f>
        <v>Specialty / Niche</v>
      </c>
      <c r="G1361" s="5" t="s">
        <v>153</v>
      </c>
      <c r="H1361" s="5" t="s">
        <v>188</v>
      </c>
      <c r="I1361" s="5" t="s">
        <v>189</v>
      </c>
      <c r="J1361" s="5">
        <v>60</v>
      </c>
      <c r="K1361" s="5">
        <v>120</v>
      </c>
      <c r="L1361" s="5">
        <v>2940</v>
      </c>
      <c r="M1361" s="5"/>
      <c r="N1361" s="5" t="s">
        <v>146</v>
      </c>
      <c r="O1361" s="6">
        <f>Table1[[#This Row],[quantity]]*Table1[[#This Row],[amount]]</f>
        <v>352800</v>
      </c>
    </row>
    <row r="1362" spans="1:15" x14ac:dyDescent="0.35">
      <c r="A1362" s="4">
        <v>45646</v>
      </c>
      <c r="B1362" s="5" t="s">
        <v>694</v>
      </c>
      <c r="C1362" s="5" t="s">
        <v>704</v>
      </c>
      <c r="D1362" s="5" t="s">
        <v>705</v>
      </c>
      <c r="E1362" s="5" t="s">
        <v>83</v>
      </c>
      <c r="F1362" s="5" t="str">
        <f>IF(OR(E1362="Large A Pharmacy", E1362="Large B Pharmacy", E1362="Medium Pharmacy", E1362="Small A Pharmacy", E1362="Small B Pharmacy", E1362="Small C Pharmacy"), "Retail Pharmacy",
IF(OR(E1362="Large A Traditional", E1362="Large B Traditional", E1362="Medium Traditional", E1362="Small A Traditional", E1362="Small B Traditional", E1362="Small C Traditional"), "Retail Traditional",
IF(OR(E1362="Semi WS Beauty", E1362="Semi WS Traditional"), "Wholesale",
IF(OR(E1362="New Beauty", E1362="New Pharmacy", E1362="New Traditional"), "Online / New",
IF(OR(E1362="Specialty", E1362="SubD A", E1362="SubD B"), "Specialty / Niche",
IF(E1362="Hyper", "Hyper", "Other"))))))</f>
        <v>Specialty / Niche</v>
      </c>
      <c r="G1362" s="5" t="s">
        <v>84</v>
      </c>
      <c r="H1362" s="5" t="s">
        <v>64</v>
      </c>
      <c r="I1362" s="5" t="s">
        <v>65</v>
      </c>
      <c r="J1362" s="5">
        <v>60</v>
      </c>
      <c r="K1362" s="5">
        <v>120</v>
      </c>
      <c r="L1362" s="5">
        <v>5404.8</v>
      </c>
      <c r="M1362" s="5"/>
      <c r="N1362" s="5" t="s">
        <v>146</v>
      </c>
      <c r="O1362" s="6">
        <f>Table1[[#This Row],[quantity]]*Table1[[#This Row],[amount]]</f>
        <v>648576</v>
      </c>
    </row>
    <row r="1363" spans="1:15" x14ac:dyDescent="0.35">
      <c r="A1363" s="4">
        <v>45642</v>
      </c>
      <c r="B1363" s="5" t="s">
        <v>694</v>
      </c>
      <c r="C1363" s="5" t="s">
        <v>546</v>
      </c>
      <c r="D1363" s="5" t="s">
        <v>547</v>
      </c>
      <c r="E1363" s="5" t="s">
        <v>152</v>
      </c>
      <c r="F1363" s="5" t="str">
        <f>IF(OR(E1363="Large A Pharmacy", E1363="Large B Pharmacy", E1363="Medium Pharmacy", E1363="Small A Pharmacy", E1363="Small B Pharmacy", E1363="Small C Pharmacy"), "Retail Pharmacy",
IF(OR(E1363="Large A Traditional", E1363="Large B Traditional", E1363="Medium Traditional", E1363="Small A Traditional", E1363="Small B Traditional", E1363="Small C Traditional"), "Retail Traditional",
IF(OR(E1363="Semi WS Beauty", E1363="Semi WS Traditional"), "Wholesale",
IF(OR(E1363="New Beauty", E1363="New Pharmacy", E1363="New Traditional"), "Online / New",
IF(OR(E1363="Specialty", E1363="SubD A", E1363="SubD B"), "Specialty / Niche",
IF(E1363="Hyper", "Hyper", "Other"))))))</f>
        <v>Specialty / Niche</v>
      </c>
      <c r="G1363" s="5" t="s">
        <v>153</v>
      </c>
      <c r="H1363" s="5" t="s">
        <v>20</v>
      </c>
      <c r="I1363" s="5" t="s">
        <v>34</v>
      </c>
      <c r="J1363" s="5">
        <v>216</v>
      </c>
      <c r="K1363" s="5">
        <v>36</v>
      </c>
      <c r="L1363" s="5">
        <v>3755.16</v>
      </c>
      <c r="M1363" s="5"/>
      <c r="N1363" s="5" t="s">
        <v>695</v>
      </c>
      <c r="O1363" s="6">
        <f>Table1[[#This Row],[quantity]]*Table1[[#This Row],[amount]]</f>
        <v>135185.76</v>
      </c>
    </row>
    <row r="1364" spans="1:15" x14ac:dyDescent="0.35">
      <c r="A1364" s="4">
        <v>45642</v>
      </c>
      <c r="B1364" s="5" t="s">
        <v>694</v>
      </c>
      <c r="C1364" s="5" t="s">
        <v>141</v>
      </c>
      <c r="D1364" s="5" t="s">
        <v>142</v>
      </c>
      <c r="E1364" s="5" t="s">
        <v>74</v>
      </c>
      <c r="F1364" s="5" t="str">
        <f>IF(OR(E1364="Large A Pharmacy", E1364="Large B Pharmacy", E1364="Medium Pharmacy", E1364="Small A Pharmacy", E1364="Small B Pharmacy", E1364="Small C Pharmacy"), "Retail Pharmacy",
IF(OR(E1364="Large A Traditional", E1364="Large B Traditional", E1364="Medium Traditional", E1364="Small A Traditional", E1364="Small B Traditional", E1364="Small C Traditional"), "Retail Traditional",
IF(OR(E1364="Semi WS Beauty", E1364="Semi WS Traditional"), "Wholesale",
IF(OR(E1364="New Beauty", E1364="New Pharmacy", E1364="New Traditional"), "Online / New",
IF(OR(E1364="Specialty", E1364="SubD A", E1364="SubD B"), "Specialty / Niche",
IF(E1364="Hyper", "Hyper", "Other"))))))</f>
        <v>Retail Pharmacy</v>
      </c>
      <c r="G1364" s="5" t="s">
        <v>143</v>
      </c>
      <c r="H1364" s="5" t="s">
        <v>20</v>
      </c>
      <c r="I1364" s="5" t="s">
        <v>104</v>
      </c>
      <c r="J1364" s="5">
        <v>216</v>
      </c>
      <c r="K1364" s="5">
        <v>36</v>
      </c>
      <c r="L1364" s="5">
        <v>3755.16</v>
      </c>
      <c r="M1364" s="5"/>
      <c r="N1364" s="5" t="s">
        <v>695</v>
      </c>
      <c r="O1364" s="6">
        <f>Table1[[#This Row],[quantity]]*Table1[[#This Row],[amount]]</f>
        <v>135185.76</v>
      </c>
    </row>
    <row r="1365" spans="1:15" x14ac:dyDescent="0.35">
      <c r="A1365" s="4">
        <v>45640</v>
      </c>
      <c r="B1365" s="5" t="s">
        <v>694</v>
      </c>
      <c r="C1365" s="5" t="s">
        <v>81</v>
      </c>
      <c r="D1365" s="5" t="s">
        <v>82</v>
      </c>
      <c r="E1365" s="5" t="s">
        <v>83</v>
      </c>
      <c r="F1365" s="5" t="str">
        <f>IF(OR(E1365="Large A Pharmacy", E1365="Large B Pharmacy", E1365="Medium Pharmacy", E1365="Small A Pharmacy", E1365="Small B Pharmacy", E1365="Small C Pharmacy"), "Retail Pharmacy",
IF(OR(E1365="Large A Traditional", E1365="Large B Traditional", E1365="Medium Traditional", E1365="Small A Traditional", E1365="Small B Traditional", E1365="Small C Traditional"), "Retail Traditional",
IF(OR(E1365="Semi WS Beauty", E1365="Semi WS Traditional"), "Wholesale",
IF(OR(E1365="New Beauty", E1365="New Pharmacy", E1365="New Traditional"), "Online / New",
IF(OR(E1365="Specialty", E1365="SubD A", E1365="SubD B"), "Specialty / Niche",
IF(E1365="Hyper", "Hyper", "Other"))))))</f>
        <v>Specialty / Niche</v>
      </c>
      <c r="G1365" s="5" t="s">
        <v>84</v>
      </c>
      <c r="H1365" s="5" t="s">
        <v>188</v>
      </c>
      <c r="I1365" s="5" t="s">
        <v>189</v>
      </c>
      <c r="J1365" s="5">
        <v>60</v>
      </c>
      <c r="K1365" s="5">
        <v>133</v>
      </c>
      <c r="L1365" s="5">
        <v>3258.5</v>
      </c>
      <c r="M1365" s="5"/>
      <c r="N1365" s="5" t="s">
        <v>695</v>
      </c>
      <c r="O1365" s="6">
        <f>Table1[[#This Row],[quantity]]*Table1[[#This Row],[amount]]</f>
        <v>433380.5</v>
      </c>
    </row>
    <row r="1366" spans="1:15" x14ac:dyDescent="0.35">
      <c r="A1366" s="4">
        <v>45643</v>
      </c>
      <c r="B1366" s="5" t="s">
        <v>694</v>
      </c>
      <c r="C1366" s="5" t="s">
        <v>746</v>
      </c>
      <c r="D1366" s="5" t="s">
        <v>747</v>
      </c>
      <c r="E1366" s="5" t="s">
        <v>519</v>
      </c>
      <c r="F1366" s="5" t="str">
        <f>IF(OR(E1366="Large A Pharmacy", E1366="Large B Pharmacy", E1366="Medium Pharmacy", E1366="Small A Pharmacy", E1366="Small B Pharmacy", E1366="Small C Pharmacy"), "Retail Pharmacy",
IF(OR(E1366="Large A Traditional", E1366="Large B Traditional", E1366="Medium Traditional", E1366="Small A Traditional", E1366="Small B Traditional", E1366="Small C Traditional"), "Retail Traditional",
IF(OR(E1366="Semi WS Beauty", E1366="Semi WS Traditional"), "Wholesale",
IF(OR(E1366="New Beauty", E1366="New Pharmacy", E1366="New Traditional"), "Online / New",
IF(OR(E1366="Specialty", E1366="SubD A", E1366="SubD B"), "Specialty / Niche",
IF(E1366="Hyper", "Hyper", "Other"))))))</f>
        <v>Wholesale</v>
      </c>
      <c r="G1366" s="5" t="s">
        <v>748</v>
      </c>
      <c r="H1366" s="5" t="s">
        <v>20</v>
      </c>
      <c r="I1366" s="5" t="s">
        <v>21</v>
      </c>
      <c r="J1366" s="5">
        <v>12</v>
      </c>
      <c r="K1366" s="5">
        <v>711</v>
      </c>
      <c r="L1366" s="5">
        <v>1652904.36</v>
      </c>
      <c r="M1366" s="5"/>
      <c r="N1366" s="5" t="s">
        <v>146</v>
      </c>
      <c r="O1366" s="6">
        <f>Table1[[#This Row],[quantity]]*Table1[[#This Row],[amount]]</f>
        <v>1175214999.96</v>
      </c>
    </row>
    <row r="1367" spans="1:15" x14ac:dyDescent="0.35">
      <c r="A1367" s="4">
        <v>45640</v>
      </c>
      <c r="B1367" s="5" t="s">
        <v>694</v>
      </c>
      <c r="C1367" s="5" t="s">
        <v>700</v>
      </c>
      <c r="D1367" s="5" t="s">
        <v>701</v>
      </c>
      <c r="E1367" s="5" t="s">
        <v>83</v>
      </c>
      <c r="F1367" s="5" t="str">
        <f>IF(OR(E1367="Large A Pharmacy", E1367="Large B Pharmacy", E1367="Medium Pharmacy", E1367="Small A Pharmacy", E1367="Small B Pharmacy", E1367="Small C Pharmacy"), "Retail Pharmacy",
IF(OR(E1367="Large A Traditional", E1367="Large B Traditional", E1367="Medium Traditional", E1367="Small A Traditional", E1367="Small B Traditional", E1367="Small C Traditional"), "Retail Traditional",
IF(OR(E1367="Semi WS Beauty", E1367="Semi WS Traditional"), "Wholesale",
IF(OR(E1367="New Beauty", E1367="New Pharmacy", E1367="New Traditional"), "Online / New",
IF(OR(E1367="Specialty", E1367="SubD A", E1367="SubD B"), "Specialty / Niche",
IF(E1367="Hyper", "Hyper", "Other"))))))</f>
        <v>Specialty / Niche</v>
      </c>
      <c r="G1367" s="5" t="s">
        <v>84</v>
      </c>
      <c r="H1367" s="5" t="s">
        <v>548</v>
      </c>
      <c r="I1367" s="5" t="s">
        <v>619</v>
      </c>
      <c r="J1367" s="5">
        <v>144</v>
      </c>
      <c r="K1367" s="5">
        <v>60</v>
      </c>
      <c r="L1367" s="5">
        <v>2142.6</v>
      </c>
      <c r="M1367" s="5"/>
      <c r="N1367" s="5" t="s">
        <v>695</v>
      </c>
      <c r="O1367" s="6">
        <f>Table1[[#This Row],[quantity]]*Table1[[#This Row],[amount]]</f>
        <v>128556</v>
      </c>
    </row>
    <row r="1368" spans="1:15" x14ac:dyDescent="0.35">
      <c r="A1368" s="4">
        <v>45644</v>
      </c>
      <c r="B1368" s="5" t="s">
        <v>694</v>
      </c>
      <c r="C1368" s="5" t="s">
        <v>706</v>
      </c>
      <c r="D1368" s="5" t="s">
        <v>707</v>
      </c>
      <c r="E1368" s="5" t="s">
        <v>83</v>
      </c>
      <c r="F1368" s="5" t="str">
        <f>IF(OR(E1368="Large A Pharmacy", E1368="Large B Pharmacy", E1368="Medium Pharmacy", E1368="Small A Pharmacy", E1368="Small B Pharmacy", E1368="Small C Pharmacy"), "Retail Pharmacy",
IF(OR(E1368="Large A Traditional", E1368="Large B Traditional", E1368="Medium Traditional", E1368="Small A Traditional", E1368="Small B Traditional", E1368="Small C Traditional"), "Retail Traditional",
IF(OR(E1368="Semi WS Beauty", E1368="Semi WS Traditional"), "Wholesale",
IF(OR(E1368="New Beauty", E1368="New Pharmacy", E1368="New Traditional"), "Online / New",
IF(OR(E1368="Specialty", E1368="SubD A", E1368="SubD B"), "Specialty / Niche",
IF(E1368="Hyper", "Hyper", "Other"))))))</f>
        <v>Specialty / Niche</v>
      </c>
      <c r="G1368" s="5" t="s">
        <v>84</v>
      </c>
      <c r="H1368" s="5" t="s">
        <v>548</v>
      </c>
      <c r="I1368" s="5" t="s">
        <v>619</v>
      </c>
      <c r="J1368" s="5">
        <v>144</v>
      </c>
      <c r="K1368" s="5">
        <v>62</v>
      </c>
      <c r="L1368" s="5">
        <v>1240</v>
      </c>
      <c r="M1368" s="5"/>
      <c r="N1368" s="5" t="s">
        <v>146</v>
      </c>
      <c r="O1368" s="6">
        <f>Table1[[#This Row],[quantity]]*Table1[[#This Row],[amount]]</f>
        <v>76880</v>
      </c>
    </row>
    <row r="1369" spans="1:15" x14ac:dyDescent="0.35">
      <c r="A1369" s="4">
        <v>45639</v>
      </c>
      <c r="B1369" s="5" t="s">
        <v>694</v>
      </c>
      <c r="C1369" s="5" t="s">
        <v>706</v>
      </c>
      <c r="D1369" s="5" t="s">
        <v>707</v>
      </c>
      <c r="E1369" s="5" t="s">
        <v>83</v>
      </c>
      <c r="F1369" s="5" t="str">
        <f>IF(OR(E1369="Large A Pharmacy", E1369="Large B Pharmacy", E1369="Medium Pharmacy", E1369="Small A Pharmacy", E1369="Small B Pharmacy", E1369="Small C Pharmacy"), "Retail Pharmacy",
IF(OR(E1369="Large A Traditional", E1369="Large B Traditional", E1369="Medium Traditional", E1369="Small A Traditional", E1369="Small B Traditional", E1369="Small C Traditional"), "Retail Traditional",
IF(OR(E1369="Semi WS Beauty", E1369="Semi WS Traditional"), "Wholesale",
IF(OR(E1369="New Beauty", E1369="New Pharmacy", E1369="New Traditional"), "Online / New",
IF(OR(E1369="Specialty", E1369="SubD A", E1369="SubD B"), "Specialty / Niche",
IF(E1369="Hyper", "Hyper", "Other"))))))</f>
        <v>Specialty / Niche</v>
      </c>
      <c r="G1369" s="5" t="s">
        <v>84</v>
      </c>
      <c r="H1369" s="5" t="s">
        <v>130</v>
      </c>
      <c r="I1369" s="5" t="s">
        <v>156</v>
      </c>
      <c r="J1369" s="5">
        <v>48</v>
      </c>
      <c r="K1369" s="5">
        <v>192</v>
      </c>
      <c r="L1369" s="5">
        <v>16001.28</v>
      </c>
      <c r="M1369" s="5"/>
      <c r="N1369" s="5" t="s">
        <v>86</v>
      </c>
      <c r="O1369" s="6">
        <f>Table1[[#This Row],[quantity]]*Table1[[#This Row],[amount]]</f>
        <v>3072245.7600000002</v>
      </c>
    </row>
    <row r="1370" spans="1:15" x14ac:dyDescent="0.35">
      <c r="A1370" s="4">
        <v>45639</v>
      </c>
      <c r="B1370" s="5" t="s">
        <v>694</v>
      </c>
      <c r="C1370" s="5" t="s">
        <v>700</v>
      </c>
      <c r="D1370" s="5" t="s">
        <v>701</v>
      </c>
      <c r="E1370" s="5" t="s">
        <v>83</v>
      </c>
      <c r="F1370" s="5" t="str">
        <f>IF(OR(E1370="Large A Pharmacy", E1370="Large B Pharmacy", E1370="Medium Pharmacy", E1370="Small A Pharmacy", E1370="Small B Pharmacy", E1370="Small C Pharmacy"), "Retail Pharmacy",
IF(OR(E1370="Large A Traditional", E1370="Large B Traditional", E1370="Medium Traditional", E1370="Small A Traditional", E1370="Small B Traditional", E1370="Small C Traditional"), "Retail Traditional",
IF(OR(E1370="Semi WS Beauty", E1370="Semi WS Traditional"), "Wholesale",
IF(OR(E1370="New Beauty", E1370="New Pharmacy", E1370="New Traditional"), "Online / New",
IF(OR(E1370="Specialty", E1370="SubD A", E1370="SubD B"), "Specialty / Niche",
IF(E1370="Hyper", "Hyper", "Other"))))))</f>
        <v>Specialty / Niche</v>
      </c>
      <c r="G1370" s="5" t="s">
        <v>84</v>
      </c>
      <c r="H1370" s="5" t="s">
        <v>188</v>
      </c>
      <c r="I1370" s="5" t="s">
        <v>189</v>
      </c>
      <c r="J1370" s="5">
        <v>48</v>
      </c>
      <c r="K1370" s="5">
        <v>192</v>
      </c>
      <c r="L1370" s="5">
        <v>14663.04</v>
      </c>
      <c r="M1370" s="5"/>
      <c r="N1370" s="5" t="s">
        <v>86</v>
      </c>
      <c r="O1370" s="6">
        <f>Table1[[#This Row],[quantity]]*Table1[[#This Row],[amount]]</f>
        <v>2815303.6800000002</v>
      </c>
    </row>
    <row r="1371" spans="1:15" x14ac:dyDescent="0.35">
      <c r="A1371" s="4">
        <v>45640</v>
      </c>
      <c r="B1371" s="5" t="s">
        <v>694</v>
      </c>
      <c r="C1371" s="5" t="s">
        <v>658</v>
      </c>
      <c r="D1371" s="5" t="s">
        <v>659</v>
      </c>
      <c r="E1371" s="5" t="s">
        <v>152</v>
      </c>
      <c r="F1371" s="5" t="str">
        <f>IF(OR(E1371="Large A Pharmacy", E1371="Large B Pharmacy", E1371="Medium Pharmacy", E1371="Small A Pharmacy", E1371="Small B Pharmacy", E1371="Small C Pharmacy"), "Retail Pharmacy",
IF(OR(E1371="Large A Traditional", E1371="Large B Traditional", E1371="Medium Traditional", E1371="Small A Traditional", E1371="Small B Traditional", E1371="Small C Traditional"), "Retail Traditional",
IF(OR(E1371="Semi WS Beauty", E1371="Semi WS Traditional"), "Wholesale",
IF(OR(E1371="New Beauty", E1371="New Pharmacy", E1371="New Traditional"), "Online / New",
IF(OR(E1371="Specialty", E1371="SubD A", E1371="SubD B"), "Specialty / Niche",
IF(E1371="Hyper", "Hyper", "Other"))))))</f>
        <v>Specialty / Niche</v>
      </c>
      <c r="G1371" s="5" t="s">
        <v>153</v>
      </c>
      <c r="H1371" s="5" t="s">
        <v>28</v>
      </c>
      <c r="I1371" s="5" t="s">
        <v>51</v>
      </c>
      <c r="J1371" s="5">
        <v>192</v>
      </c>
      <c r="K1371" s="5">
        <v>48</v>
      </c>
      <c r="L1371" s="5">
        <v>3157.44</v>
      </c>
      <c r="M1371" s="5"/>
      <c r="N1371" s="5" t="s">
        <v>86</v>
      </c>
      <c r="O1371" s="6">
        <f>Table1[[#This Row],[quantity]]*Table1[[#This Row],[amount]]</f>
        <v>151557.12</v>
      </c>
    </row>
    <row r="1372" spans="1:15" x14ac:dyDescent="0.35">
      <c r="A1372" s="4">
        <v>45642</v>
      </c>
      <c r="B1372" s="5" t="s">
        <v>694</v>
      </c>
      <c r="C1372" s="5" t="s">
        <v>546</v>
      </c>
      <c r="D1372" s="5" t="s">
        <v>547</v>
      </c>
      <c r="E1372" s="5" t="s">
        <v>152</v>
      </c>
      <c r="F1372" s="5" t="str">
        <f>IF(OR(E1372="Large A Pharmacy", E1372="Large B Pharmacy", E1372="Medium Pharmacy", E1372="Small A Pharmacy", E1372="Small B Pharmacy", E1372="Small C Pharmacy"), "Retail Pharmacy",
IF(OR(E1372="Large A Traditional", E1372="Large B Traditional", E1372="Medium Traditional", E1372="Small A Traditional", E1372="Small B Traditional", E1372="Small C Traditional"), "Retail Traditional",
IF(OR(E1372="Semi WS Beauty", E1372="Semi WS Traditional"), "Wholesale",
IF(OR(E1372="New Beauty", E1372="New Pharmacy", E1372="New Traditional"), "Online / New",
IF(OR(E1372="Specialty", E1372="SubD A", E1372="SubD B"), "Specialty / Niche",
IF(E1372="Hyper", "Hyper", "Other"))))))</f>
        <v>Specialty / Niche</v>
      </c>
      <c r="G1372" s="5" t="s">
        <v>153</v>
      </c>
      <c r="H1372" s="5" t="s">
        <v>130</v>
      </c>
      <c r="I1372" s="5" t="s">
        <v>156</v>
      </c>
      <c r="J1372" s="5">
        <v>48</v>
      </c>
      <c r="K1372" s="5">
        <v>192</v>
      </c>
      <c r="L1372" s="5">
        <v>16001.28</v>
      </c>
      <c r="M1372" s="5"/>
      <c r="N1372" s="5" t="s">
        <v>146</v>
      </c>
      <c r="O1372" s="6">
        <f>Table1[[#This Row],[quantity]]*Table1[[#This Row],[amount]]</f>
        <v>3072245.7600000002</v>
      </c>
    </row>
    <row r="1373" spans="1:15" x14ac:dyDescent="0.35">
      <c r="A1373" s="4">
        <v>45646</v>
      </c>
      <c r="B1373" s="5" t="s">
        <v>694</v>
      </c>
      <c r="C1373" s="5" t="s">
        <v>715</v>
      </c>
      <c r="D1373" s="5" t="s">
        <v>716</v>
      </c>
      <c r="E1373" s="5" t="s">
        <v>152</v>
      </c>
      <c r="F1373" s="5" t="str">
        <f>IF(OR(E1373="Large A Pharmacy", E1373="Large B Pharmacy", E1373="Medium Pharmacy", E1373="Small A Pharmacy", E1373="Small B Pharmacy", E1373="Small C Pharmacy"), "Retail Pharmacy",
IF(OR(E1373="Large A Traditional", E1373="Large B Traditional", E1373="Medium Traditional", E1373="Small A Traditional", E1373="Small B Traditional", E1373="Small C Traditional"), "Retail Traditional",
IF(OR(E1373="Semi WS Beauty", E1373="Semi WS Traditional"), "Wholesale",
IF(OR(E1373="New Beauty", E1373="New Pharmacy", E1373="New Traditional"), "Online / New",
IF(OR(E1373="Specialty", E1373="SubD A", E1373="SubD B"), "Specialty / Niche",
IF(E1373="Hyper", "Hyper", "Other"))))))</f>
        <v>Specialty / Niche</v>
      </c>
      <c r="G1373" s="5" t="s">
        <v>153</v>
      </c>
      <c r="H1373" s="5" t="s">
        <v>28</v>
      </c>
      <c r="I1373" s="5" t="s">
        <v>51</v>
      </c>
      <c r="J1373" s="5">
        <v>192</v>
      </c>
      <c r="K1373" s="5">
        <v>48</v>
      </c>
      <c r="L1373" s="5">
        <v>3157.44</v>
      </c>
      <c r="M1373" s="5"/>
      <c r="N1373" s="5" t="s">
        <v>146</v>
      </c>
      <c r="O1373" s="6">
        <f>Table1[[#This Row],[quantity]]*Table1[[#This Row],[amount]]</f>
        <v>151557.12</v>
      </c>
    </row>
    <row r="1374" spans="1:15" x14ac:dyDescent="0.35">
      <c r="A1374" s="4">
        <v>45643</v>
      </c>
      <c r="B1374" s="5" t="s">
        <v>694</v>
      </c>
      <c r="C1374" s="5" t="s">
        <v>746</v>
      </c>
      <c r="D1374" s="5" t="s">
        <v>747</v>
      </c>
      <c r="E1374" s="5" t="s">
        <v>519</v>
      </c>
      <c r="F1374" s="5" t="str">
        <f>IF(OR(E1374="Large A Pharmacy", E1374="Large B Pharmacy", E1374="Medium Pharmacy", E1374="Small A Pharmacy", E1374="Small B Pharmacy", E1374="Small C Pharmacy"), "Retail Pharmacy",
IF(OR(E1374="Large A Traditional", E1374="Large B Traditional", E1374="Medium Traditional", E1374="Small A Traditional", E1374="Small B Traditional", E1374="Small C Traditional"), "Retail Traditional",
IF(OR(E1374="Semi WS Beauty", E1374="Semi WS Traditional"), "Wholesale",
IF(OR(E1374="New Beauty", E1374="New Pharmacy", E1374="New Traditional"), "Online / New",
IF(OR(E1374="Specialty", E1374="SubD A", E1374="SubD B"), "Specialty / Niche",
IF(E1374="Hyper", "Hyper", "Other"))))))</f>
        <v>Wholesale</v>
      </c>
      <c r="G1374" s="5" t="s">
        <v>748</v>
      </c>
      <c r="H1374" s="5" t="s">
        <v>20</v>
      </c>
      <c r="I1374" s="5" t="s">
        <v>136</v>
      </c>
      <c r="J1374" s="5">
        <v>25</v>
      </c>
      <c r="K1374" s="5">
        <v>369</v>
      </c>
      <c r="L1374" s="5">
        <v>467386.47</v>
      </c>
      <c r="M1374" s="5"/>
      <c r="N1374" s="5" t="s">
        <v>146</v>
      </c>
      <c r="O1374" s="6">
        <f>Table1[[#This Row],[quantity]]*Table1[[#This Row],[amount]]</f>
        <v>172465607.42999998</v>
      </c>
    </row>
    <row r="1375" spans="1:15" x14ac:dyDescent="0.35">
      <c r="A1375" s="4">
        <v>45646</v>
      </c>
      <c r="B1375" s="5" t="s">
        <v>694</v>
      </c>
      <c r="C1375" s="5" t="s">
        <v>704</v>
      </c>
      <c r="D1375" s="5" t="s">
        <v>705</v>
      </c>
      <c r="E1375" s="5" t="s">
        <v>83</v>
      </c>
      <c r="F1375" s="5" t="str">
        <f>IF(OR(E1375="Large A Pharmacy", E1375="Large B Pharmacy", E1375="Medium Pharmacy", E1375="Small A Pharmacy", E1375="Small B Pharmacy", E1375="Small C Pharmacy"), "Retail Pharmacy",
IF(OR(E1375="Large A Traditional", E1375="Large B Traditional", E1375="Medium Traditional", E1375="Small A Traditional", E1375="Small B Traditional", E1375="Small C Traditional"), "Retail Traditional",
IF(OR(E1375="Semi WS Beauty", E1375="Semi WS Traditional"), "Wholesale",
IF(OR(E1375="New Beauty", E1375="New Pharmacy", E1375="New Traditional"), "Online / New",
IF(OR(E1375="Specialty", E1375="SubD A", E1375="SubD B"), "Specialty / Niche",
IF(E1375="Hyper", "Hyper", "Other"))))))</f>
        <v>Specialty / Niche</v>
      </c>
      <c r="G1375" s="5" t="s">
        <v>84</v>
      </c>
      <c r="H1375" s="5" t="s">
        <v>20</v>
      </c>
      <c r="I1375" s="5" t="s">
        <v>104</v>
      </c>
      <c r="J1375" s="5">
        <v>216</v>
      </c>
      <c r="K1375" s="5">
        <v>45</v>
      </c>
      <c r="L1375" s="5">
        <v>4693.95</v>
      </c>
      <c r="M1375" s="5"/>
      <c r="N1375" s="5" t="s">
        <v>146</v>
      </c>
      <c r="O1375" s="6">
        <f>Table1[[#This Row],[quantity]]*Table1[[#This Row],[amount]]</f>
        <v>211227.75</v>
      </c>
    </row>
    <row r="1376" spans="1:15" x14ac:dyDescent="0.35">
      <c r="A1376" s="4">
        <v>45640</v>
      </c>
      <c r="B1376" s="5" t="s">
        <v>694</v>
      </c>
      <c r="C1376" s="5" t="s">
        <v>702</v>
      </c>
      <c r="D1376" s="5" t="s">
        <v>703</v>
      </c>
      <c r="E1376" s="5" t="s">
        <v>83</v>
      </c>
      <c r="F1376" s="5" t="str">
        <f>IF(OR(E1376="Large A Pharmacy", E1376="Large B Pharmacy", E1376="Medium Pharmacy", E1376="Small A Pharmacy", E1376="Small B Pharmacy", E1376="Small C Pharmacy"), "Retail Pharmacy",
IF(OR(E1376="Large A Traditional", E1376="Large B Traditional", E1376="Medium Traditional", E1376="Small A Traditional", E1376="Small B Traditional", E1376="Small C Traditional"), "Retail Traditional",
IF(OR(E1376="Semi WS Beauty", E1376="Semi WS Traditional"), "Wholesale",
IF(OR(E1376="New Beauty", E1376="New Pharmacy", E1376="New Traditional"), "Online / New",
IF(OR(E1376="Specialty", E1376="SubD A", E1376="SubD B"), "Specialty / Niche",
IF(E1376="Hyper", "Hyper", "Other"))))))</f>
        <v>Specialty / Niche</v>
      </c>
      <c r="G1376" s="5" t="s">
        <v>84</v>
      </c>
      <c r="H1376" s="5" t="s">
        <v>28</v>
      </c>
      <c r="I1376" s="5" t="s">
        <v>29</v>
      </c>
      <c r="J1376" s="5">
        <v>108</v>
      </c>
      <c r="K1376" s="5">
        <v>92</v>
      </c>
      <c r="L1376" s="5">
        <v>9103.4</v>
      </c>
      <c r="M1376" s="5"/>
      <c r="N1376" s="5" t="s">
        <v>86</v>
      </c>
      <c r="O1376" s="6">
        <f>Table1[[#This Row],[quantity]]*Table1[[#This Row],[amount]]</f>
        <v>837512.79999999993</v>
      </c>
    </row>
    <row r="1377" spans="1:15" x14ac:dyDescent="0.35">
      <c r="A1377" s="4">
        <v>45642</v>
      </c>
      <c r="B1377" s="5" t="s">
        <v>694</v>
      </c>
      <c r="C1377" s="5" t="s">
        <v>546</v>
      </c>
      <c r="D1377" s="5" t="s">
        <v>547</v>
      </c>
      <c r="E1377" s="5" t="s">
        <v>152</v>
      </c>
      <c r="F1377" s="5" t="str">
        <f>IF(OR(E1377="Large A Pharmacy", E1377="Large B Pharmacy", E1377="Medium Pharmacy", E1377="Small A Pharmacy", E1377="Small B Pharmacy", E1377="Small C Pharmacy"), "Retail Pharmacy",
IF(OR(E1377="Large A Traditional", E1377="Large B Traditional", E1377="Medium Traditional", E1377="Small A Traditional", E1377="Small B Traditional", E1377="Small C Traditional"), "Retail Traditional",
IF(OR(E1377="Semi WS Beauty", E1377="Semi WS Traditional"), "Wholesale",
IF(OR(E1377="New Beauty", E1377="New Pharmacy", E1377="New Traditional"), "Online / New",
IF(OR(E1377="Specialty", E1377="SubD A", E1377="SubD B"), "Specialty / Niche",
IF(E1377="Hyper", "Hyper", "Other"))))))</f>
        <v>Specialty / Niche</v>
      </c>
      <c r="G1377" s="5" t="s">
        <v>153</v>
      </c>
      <c r="H1377" s="5" t="s">
        <v>130</v>
      </c>
      <c r="I1377" s="5" t="s">
        <v>131</v>
      </c>
      <c r="J1377" s="5">
        <v>72</v>
      </c>
      <c r="K1377" s="5">
        <v>144</v>
      </c>
      <c r="L1377" s="5">
        <v>1333.44</v>
      </c>
      <c r="M1377" s="5"/>
      <c r="N1377" s="5" t="s">
        <v>146</v>
      </c>
      <c r="O1377" s="6">
        <f>Table1[[#This Row],[quantity]]*Table1[[#This Row],[amount]]</f>
        <v>192015.36000000002</v>
      </c>
    </row>
    <row r="1378" spans="1:15" x14ac:dyDescent="0.35">
      <c r="A1378" s="4">
        <v>45646</v>
      </c>
      <c r="B1378" s="5" t="s">
        <v>694</v>
      </c>
      <c r="C1378" s="5" t="s">
        <v>704</v>
      </c>
      <c r="D1378" s="5" t="s">
        <v>705</v>
      </c>
      <c r="E1378" s="5" t="s">
        <v>83</v>
      </c>
      <c r="F1378" s="5" t="str">
        <f>IF(OR(E1378="Large A Pharmacy", E1378="Large B Pharmacy", E1378="Medium Pharmacy", E1378="Small A Pharmacy", E1378="Small B Pharmacy", E1378="Small C Pharmacy"), "Retail Pharmacy",
IF(OR(E1378="Large A Traditional", E1378="Large B Traditional", E1378="Medium Traditional", E1378="Small A Traditional", E1378="Small B Traditional", E1378="Small C Traditional"), "Retail Traditional",
IF(OR(E1378="Semi WS Beauty", E1378="Semi WS Traditional"), "Wholesale",
IF(OR(E1378="New Beauty", E1378="New Pharmacy", E1378="New Traditional"), "Online / New",
IF(OR(E1378="Specialty", E1378="SubD A", E1378="SubD B"), "Specialty / Niche",
IF(E1378="Hyper", "Hyper", "Other"))))))</f>
        <v>Specialty / Niche</v>
      </c>
      <c r="G1378" s="5" t="s">
        <v>84</v>
      </c>
      <c r="H1378" s="5" t="s">
        <v>548</v>
      </c>
      <c r="I1378" s="5" t="s">
        <v>619</v>
      </c>
      <c r="J1378" s="5">
        <v>144</v>
      </c>
      <c r="K1378" s="5">
        <v>72</v>
      </c>
      <c r="L1378" s="5">
        <v>1440</v>
      </c>
      <c r="M1378" s="5"/>
      <c r="N1378" s="5" t="s">
        <v>146</v>
      </c>
      <c r="O1378" s="6">
        <f>Table1[[#This Row],[quantity]]*Table1[[#This Row],[amount]]</f>
        <v>103680</v>
      </c>
    </row>
    <row r="1379" spans="1:15" x14ac:dyDescent="0.35">
      <c r="A1379" s="4">
        <v>45640</v>
      </c>
      <c r="B1379" s="5" t="s">
        <v>694</v>
      </c>
      <c r="C1379" s="5" t="s">
        <v>81</v>
      </c>
      <c r="D1379" s="5" t="s">
        <v>82</v>
      </c>
      <c r="E1379" s="5" t="s">
        <v>83</v>
      </c>
      <c r="F1379" s="5" t="str">
        <f>IF(OR(E1379="Large A Pharmacy", E1379="Large B Pharmacy", E1379="Medium Pharmacy", E1379="Small A Pharmacy", E1379="Small B Pharmacy", E1379="Small C Pharmacy"), "Retail Pharmacy",
IF(OR(E1379="Large A Traditional", E1379="Large B Traditional", E1379="Medium Traditional", E1379="Small A Traditional", E1379="Small B Traditional", E1379="Small C Traditional"), "Retail Traditional",
IF(OR(E1379="Semi WS Beauty", E1379="Semi WS Traditional"), "Wholesale",
IF(OR(E1379="New Beauty", E1379="New Pharmacy", E1379="New Traditional"), "Online / New",
IF(OR(E1379="Specialty", E1379="SubD A", E1379="SubD B"), "Specialty / Niche",
IF(E1379="Hyper", "Hyper", "Other"))))))</f>
        <v>Specialty / Niche</v>
      </c>
      <c r="G1379" s="5" t="s">
        <v>84</v>
      </c>
      <c r="H1379" s="5" t="s">
        <v>188</v>
      </c>
      <c r="I1379" s="5" t="s">
        <v>189</v>
      </c>
      <c r="J1379" s="5">
        <v>60</v>
      </c>
      <c r="K1379" s="5">
        <v>180</v>
      </c>
      <c r="L1379" s="5">
        <v>4410</v>
      </c>
      <c r="M1379" s="5"/>
      <c r="N1379" s="5" t="s">
        <v>695</v>
      </c>
      <c r="O1379" s="6">
        <f>Table1[[#This Row],[quantity]]*Table1[[#This Row],[amount]]</f>
        <v>793800</v>
      </c>
    </row>
    <row r="1380" spans="1:15" x14ac:dyDescent="0.35">
      <c r="A1380" s="4">
        <v>45640</v>
      </c>
      <c r="B1380" s="5" t="s">
        <v>694</v>
      </c>
      <c r="C1380" s="5" t="s">
        <v>702</v>
      </c>
      <c r="D1380" s="5" t="s">
        <v>703</v>
      </c>
      <c r="E1380" s="5" t="s">
        <v>83</v>
      </c>
      <c r="F1380" s="5" t="str">
        <f>IF(OR(E1380="Large A Pharmacy", E1380="Large B Pharmacy", E1380="Medium Pharmacy", E1380="Small A Pharmacy", E1380="Small B Pharmacy", E1380="Small C Pharmacy"), "Retail Pharmacy",
IF(OR(E1380="Large A Traditional", E1380="Large B Traditional", E1380="Medium Traditional", E1380="Small A Traditional", E1380="Small B Traditional", E1380="Small C Traditional"), "Retail Traditional",
IF(OR(E1380="Semi WS Beauty", E1380="Semi WS Traditional"), "Wholesale",
IF(OR(E1380="New Beauty", E1380="New Pharmacy", E1380="New Traditional"), "Online / New",
IF(OR(E1380="Specialty", E1380="SubD A", E1380="SubD B"), "Specialty / Niche",
IF(E1380="Hyper", "Hyper", "Other"))))))</f>
        <v>Specialty / Niche</v>
      </c>
      <c r="G1380" s="5" t="s">
        <v>84</v>
      </c>
      <c r="H1380" s="5" t="s">
        <v>188</v>
      </c>
      <c r="I1380" s="5" t="s">
        <v>189</v>
      </c>
      <c r="J1380" s="5">
        <v>60</v>
      </c>
      <c r="K1380" s="5">
        <v>180</v>
      </c>
      <c r="L1380" s="5">
        <v>4410</v>
      </c>
      <c r="M1380" s="5"/>
      <c r="N1380" s="5" t="s">
        <v>695</v>
      </c>
      <c r="O1380" s="6">
        <f>Table1[[#This Row],[quantity]]*Table1[[#This Row],[amount]]</f>
        <v>793800</v>
      </c>
    </row>
    <row r="1381" spans="1:15" x14ac:dyDescent="0.35">
      <c r="A1381" s="4">
        <v>45642</v>
      </c>
      <c r="B1381" s="5" t="s">
        <v>694</v>
      </c>
      <c r="C1381" s="5" t="s">
        <v>546</v>
      </c>
      <c r="D1381" s="5" t="s">
        <v>547</v>
      </c>
      <c r="E1381" s="5" t="s">
        <v>152</v>
      </c>
      <c r="F1381" s="5" t="str">
        <f>IF(OR(E1381="Large A Pharmacy", E1381="Large B Pharmacy", E1381="Medium Pharmacy", E1381="Small A Pharmacy", E1381="Small B Pharmacy", E1381="Small C Pharmacy"), "Retail Pharmacy",
IF(OR(E1381="Large A Traditional", E1381="Large B Traditional", E1381="Medium Traditional", E1381="Small A Traditional", E1381="Small B Traditional", E1381="Small C Traditional"), "Retail Traditional",
IF(OR(E1381="Semi WS Beauty", E1381="Semi WS Traditional"), "Wholesale",
IF(OR(E1381="New Beauty", E1381="New Pharmacy", E1381="New Traditional"), "Online / New",
IF(OR(E1381="Specialty", E1381="SubD A", E1381="SubD B"), "Specialty / Niche",
IF(E1381="Hyper", "Hyper", "Other"))))))</f>
        <v>Specialty / Niche</v>
      </c>
      <c r="G1381" s="5" t="s">
        <v>153</v>
      </c>
      <c r="H1381" s="5" t="s">
        <v>188</v>
      </c>
      <c r="I1381" s="5" t="s">
        <v>189</v>
      </c>
      <c r="J1381" s="5">
        <v>60</v>
      </c>
      <c r="K1381" s="5">
        <v>180</v>
      </c>
      <c r="L1381" s="5">
        <v>4410</v>
      </c>
      <c r="M1381" s="5"/>
      <c r="N1381" s="5" t="s">
        <v>146</v>
      </c>
      <c r="O1381" s="6">
        <f>Table1[[#This Row],[quantity]]*Table1[[#This Row],[amount]]</f>
        <v>793800</v>
      </c>
    </row>
    <row r="1382" spans="1:15" x14ac:dyDescent="0.35">
      <c r="A1382" s="4">
        <v>45643</v>
      </c>
      <c r="B1382" s="5" t="s">
        <v>694</v>
      </c>
      <c r="C1382" s="5" t="s">
        <v>696</v>
      </c>
      <c r="D1382" s="5" t="s">
        <v>697</v>
      </c>
      <c r="E1382" s="5" t="s">
        <v>83</v>
      </c>
      <c r="F1382" s="5" t="str">
        <f>IF(OR(E1382="Large A Pharmacy", E1382="Large B Pharmacy", E1382="Medium Pharmacy", E1382="Small A Pharmacy", E1382="Small B Pharmacy", E1382="Small C Pharmacy"), "Retail Pharmacy",
IF(OR(E1382="Large A Traditional", E1382="Large B Traditional", E1382="Medium Traditional", E1382="Small A Traditional", E1382="Small B Traditional", E1382="Small C Traditional"), "Retail Traditional",
IF(OR(E1382="Semi WS Beauty", E1382="Semi WS Traditional"), "Wholesale",
IF(OR(E1382="New Beauty", E1382="New Pharmacy", E1382="New Traditional"), "Online / New",
IF(OR(E1382="Specialty", E1382="SubD A", E1382="SubD B"), "Specialty / Niche",
IF(E1382="Hyper", "Hyper", "Other"))))))</f>
        <v>Specialty / Niche</v>
      </c>
      <c r="G1382" s="5" t="s">
        <v>84</v>
      </c>
      <c r="H1382" s="5" t="s">
        <v>28</v>
      </c>
      <c r="I1382" s="5" t="s">
        <v>89</v>
      </c>
      <c r="J1382" s="5">
        <v>600</v>
      </c>
      <c r="K1382" s="5">
        <v>18</v>
      </c>
      <c r="L1382" s="5">
        <v>3600</v>
      </c>
      <c r="M1382" s="5"/>
      <c r="N1382" s="5" t="s">
        <v>146</v>
      </c>
      <c r="O1382" s="6">
        <f>Table1[[#This Row],[quantity]]*Table1[[#This Row],[amount]]</f>
        <v>64800</v>
      </c>
    </row>
    <row r="1383" spans="1:15" x14ac:dyDescent="0.35">
      <c r="A1383" s="4">
        <v>45644</v>
      </c>
      <c r="B1383" s="5" t="s">
        <v>694</v>
      </c>
      <c r="C1383" s="5" t="s">
        <v>746</v>
      </c>
      <c r="D1383" s="5" t="s">
        <v>747</v>
      </c>
      <c r="E1383" s="5" t="s">
        <v>519</v>
      </c>
      <c r="F1383" s="5" t="str">
        <f>IF(OR(E1383="Large A Pharmacy", E1383="Large B Pharmacy", E1383="Medium Pharmacy", E1383="Small A Pharmacy", E1383="Small B Pharmacy", E1383="Small C Pharmacy"), "Retail Pharmacy",
IF(OR(E1383="Large A Traditional", E1383="Large B Traditional", E1383="Medium Traditional", E1383="Small A Traditional", E1383="Small B Traditional", E1383="Small C Traditional"), "Retail Traditional",
IF(OR(E1383="Semi WS Beauty", E1383="Semi WS Traditional"), "Wholesale",
IF(OR(E1383="New Beauty", E1383="New Pharmacy", E1383="New Traditional"), "Online / New",
IF(OR(E1383="Specialty", E1383="SubD A", E1383="SubD B"), "Specialty / Niche",
IF(E1383="Hyper", "Hyper", "Other"))))))</f>
        <v>Wholesale</v>
      </c>
      <c r="G1383" s="5" t="s">
        <v>748</v>
      </c>
      <c r="H1383" s="5" t="s">
        <v>20</v>
      </c>
      <c r="I1383" s="5" t="s">
        <v>21</v>
      </c>
      <c r="J1383" s="5">
        <v>72</v>
      </c>
      <c r="K1383" s="5">
        <v>157</v>
      </c>
      <c r="L1383" s="5">
        <v>72317.34</v>
      </c>
      <c r="M1383" s="5"/>
      <c r="N1383" s="5" t="s">
        <v>146</v>
      </c>
      <c r="O1383" s="6">
        <f>Table1[[#This Row],[quantity]]*Table1[[#This Row],[amount]]</f>
        <v>11353822.379999999</v>
      </c>
    </row>
    <row r="1384" spans="1:15" x14ac:dyDescent="0.35">
      <c r="A1384" s="4">
        <v>45640</v>
      </c>
      <c r="B1384" s="5" t="s">
        <v>694</v>
      </c>
      <c r="C1384" s="5" t="s">
        <v>700</v>
      </c>
      <c r="D1384" s="5" t="s">
        <v>701</v>
      </c>
      <c r="E1384" s="5" t="s">
        <v>83</v>
      </c>
      <c r="F1384" s="5" t="str">
        <f>IF(OR(E1384="Large A Pharmacy", E1384="Large B Pharmacy", E1384="Medium Pharmacy", E1384="Small A Pharmacy", E1384="Small B Pharmacy", E1384="Small C Pharmacy"), "Retail Pharmacy",
IF(OR(E1384="Large A Traditional", E1384="Large B Traditional", E1384="Medium Traditional", E1384="Small A Traditional", E1384="Small B Traditional", E1384="Small C Traditional"), "Retail Traditional",
IF(OR(E1384="Semi WS Beauty", E1384="Semi WS Traditional"), "Wholesale",
IF(OR(E1384="New Beauty", E1384="New Pharmacy", E1384="New Traditional"), "Online / New",
IF(OR(E1384="Specialty", E1384="SubD A", E1384="SubD B"), "Specialty / Niche",
IF(E1384="Hyper", "Hyper", "Other"))))))</f>
        <v>Specialty / Niche</v>
      </c>
      <c r="G1384" s="5" t="s">
        <v>84</v>
      </c>
      <c r="H1384" s="5" t="s">
        <v>194</v>
      </c>
      <c r="I1384" s="5" t="s">
        <v>734</v>
      </c>
      <c r="J1384" s="5">
        <v>192</v>
      </c>
      <c r="K1384" s="5">
        <v>60</v>
      </c>
      <c r="L1384" s="5">
        <v>4683.6000000000004</v>
      </c>
      <c r="M1384" s="5"/>
      <c r="N1384" s="5" t="s">
        <v>86</v>
      </c>
      <c r="O1384" s="6">
        <f>Table1[[#This Row],[quantity]]*Table1[[#This Row],[amount]]</f>
        <v>281016</v>
      </c>
    </row>
    <row r="1385" spans="1:15" x14ac:dyDescent="0.35">
      <c r="A1385" s="4">
        <v>45642</v>
      </c>
      <c r="B1385" s="5" t="s">
        <v>694</v>
      </c>
      <c r="C1385" s="5" t="s">
        <v>141</v>
      </c>
      <c r="D1385" s="5" t="s">
        <v>142</v>
      </c>
      <c r="E1385" s="5" t="s">
        <v>74</v>
      </c>
      <c r="F1385" s="5" t="str">
        <f>IF(OR(E1385="Large A Pharmacy", E1385="Large B Pharmacy", E1385="Medium Pharmacy", E1385="Small A Pharmacy", E1385="Small B Pharmacy", E1385="Small C Pharmacy"), "Retail Pharmacy",
IF(OR(E1385="Large A Traditional", E1385="Large B Traditional", E1385="Medium Traditional", E1385="Small A Traditional", E1385="Small B Traditional", E1385="Small C Traditional"), "Retail Traditional",
IF(OR(E1385="Semi WS Beauty", E1385="Semi WS Traditional"), "Wholesale",
IF(OR(E1385="New Beauty", E1385="New Pharmacy", E1385="New Traditional"), "Online / New",
IF(OR(E1385="Specialty", E1385="SubD A", E1385="SubD B"), "Specialty / Niche",
IF(E1385="Hyper", "Hyper", "Other"))))))</f>
        <v>Retail Pharmacy</v>
      </c>
      <c r="G1385" s="5" t="s">
        <v>143</v>
      </c>
      <c r="H1385" s="5" t="s">
        <v>28</v>
      </c>
      <c r="I1385" s="5" t="s">
        <v>29</v>
      </c>
      <c r="J1385" s="5">
        <v>480</v>
      </c>
      <c r="K1385" s="5">
        <v>24</v>
      </c>
      <c r="L1385" s="5">
        <v>1680</v>
      </c>
      <c r="M1385" s="5"/>
      <c r="N1385" s="5" t="s">
        <v>695</v>
      </c>
      <c r="O1385" s="6">
        <f>Table1[[#This Row],[quantity]]*Table1[[#This Row],[amount]]</f>
        <v>40320</v>
      </c>
    </row>
    <row r="1386" spans="1:15" x14ac:dyDescent="0.35">
      <c r="A1386" s="4">
        <v>45644</v>
      </c>
      <c r="B1386" s="5" t="s">
        <v>694</v>
      </c>
      <c r="C1386" s="5" t="s">
        <v>746</v>
      </c>
      <c r="D1386" s="5" t="s">
        <v>747</v>
      </c>
      <c r="E1386" s="5" t="s">
        <v>519</v>
      </c>
      <c r="F1386" s="5" t="str">
        <f>IF(OR(E1386="Large A Pharmacy", E1386="Large B Pharmacy", E1386="Medium Pharmacy", E1386="Small A Pharmacy", E1386="Small B Pharmacy", E1386="Small C Pharmacy"), "Retail Pharmacy",
IF(OR(E1386="Large A Traditional", E1386="Large B Traditional", E1386="Medium Traditional", E1386="Small A Traditional", E1386="Small B Traditional", E1386="Small C Traditional"), "Retail Traditional",
IF(OR(E1386="Semi WS Beauty", E1386="Semi WS Traditional"), "Wholesale",
IF(OR(E1386="New Beauty", E1386="New Pharmacy", E1386="New Traditional"), "Online / New",
IF(OR(E1386="Specialty", E1386="SubD A", E1386="SubD B"), "Specialty / Niche",
IF(E1386="Hyper", "Hyper", "Other"))))))</f>
        <v>Wholesale</v>
      </c>
      <c r="G1386" s="5" t="s">
        <v>748</v>
      </c>
      <c r="H1386" s="5" t="s">
        <v>20</v>
      </c>
      <c r="I1386" s="5" t="s">
        <v>21</v>
      </c>
      <c r="J1386" s="5">
        <v>12</v>
      </c>
      <c r="K1386" s="5">
        <v>960</v>
      </c>
      <c r="L1386" s="5">
        <v>2231769.6</v>
      </c>
      <c r="M1386" s="5"/>
      <c r="N1386" s="5" t="s">
        <v>146</v>
      </c>
      <c r="O1386" s="6">
        <f>Table1[[#This Row],[quantity]]*Table1[[#This Row],[amount]]</f>
        <v>2142498816</v>
      </c>
    </row>
    <row r="1387" spans="1:15" x14ac:dyDescent="0.35">
      <c r="A1387" s="4">
        <v>45644</v>
      </c>
      <c r="B1387" s="5" t="s">
        <v>694</v>
      </c>
      <c r="C1387" s="5" t="s">
        <v>706</v>
      </c>
      <c r="D1387" s="5" t="s">
        <v>707</v>
      </c>
      <c r="E1387" s="5" t="s">
        <v>83</v>
      </c>
      <c r="F1387" s="5" t="str">
        <f>IF(OR(E1387="Large A Pharmacy", E1387="Large B Pharmacy", E1387="Medium Pharmacy", E1387="Small A Pharmacy", E1387="Small B Pharmacy", E1387="Small C Pharmacy"), "Retail Pharmacy",
IF(OR(E1387="Large A Traditional", E1387="Large B Traditional", E1387="Medium Traditional", E1387="Small A Traditional", E1387="Small B Traditional", E1387="Small C Traditional"), "Retail Traditional",
IF(OR(E1387="Semi WS Beauty", E1387="Semi WS Traditional"), "Wholesale",
IF(OR(E1387="New Beauty", E1387="New Pharmacy", E1387="New Traditional"), "Online / New",
IF(OR(E1387="Specialty", E1387="SubD A", E1387="SubD B"), "Specialty / Niche",
IF(E1387="Hyper", "Hyper", "Other"))))))</f>
        <v>Specialty / Niche</v>
      </c>
      <c r="G1387" s="5" t="s">
        <v>84</v>
      </c>
      <c r="H1387" s="5" t="s">
        <v>548</v>
      </c>
      <c r="I1387" s="5" t="s">
        <v>619</v>
      </c>
      <c r="J1387" s="5">
        <v>144</v>
      </c>
      <c r="K1387" s="5">
        <v>82</v>
      </c>
      <c r="L1387" s="5">
        <v>1640</v>
      </c>
      <c r="M1387" s="5"/>
      <c r="N1387" s="5" t="s">
        <v>146</v>
      </c>
      <c r="O1387" s="6">
        <f>Table1[[#This Row],[quantity]]*Table1[[#This Row],[amount]]</f>
        <v>134480</v>
      </c>
    </row>
    <row r="1388" spans="1:15" x14ac:dyDescent="0.35">
      <c r="A1388" s="4">
        <v>45644</v>
      </c>
      <c r="B1388" s="5" t="s">
        <v>694</v>
      </c>
      <c r="C1388" s="5" t="s">
        <v>706</v>
      </c>
      <c r="D1388" s="5" t="s">
        <v>707</v>
      </c>
      <c r="E1388" s="5" t="s">
        <v>83</v>
      </c>
      <c r="F1388" s="5" t="str">
        <f>IF(OR(E1388="Large A Pharmacy", E1388="Large B Pharmacy", E1388="Medium Pharmacy", E1388="Small A Pharmacy", E1388="Small B Pharmacy", E1388="Small C Pharmacy"), "Retail Pharmacy",
IF(OR(E1388="Large A Traditional", E1388="Large B Traditional", E1388="Medium Traditional", E1388="Small A Traditional", E1388="Small B Traditional", E1388="Small C Traditional"), "Retail Traditional",
IF(OR(E1388="Semi WS Beauty", E1388="Semi WS Traditional"), "Wholesale",
IF(OR(E1388="New Beauty", E1388="New Pharmacy", E1388="New Traditional"), "Online / New",
IF(OR(E1388="Specialty", E1388="SubD A", E1388="SubD B"), "Specialty / Niche",
IF(E1388="Hyper", "Hyper", "Other"))))))</f>
        <v>Specialty / Niche</v>
      </c>
      <c r="G1388" s="5" t="s">
        <v>84</v>
      </c>
      <c r="H1388" s="5" t="s">
        <v>28</v>
      </c>
      <c r="I1388" s="5" t="s">
        <v>95</v>
      </c>
      <c r="J1388" s="5">
        <v>600</v>
      </c>
      <c r="K1388" s="5">
        <v>20</v>
      </c>
      <c r="L1388" s="5">
        <v>1661</v>
      </c>
      <c r="M1388" s="5"/>
      <c r="N1388" s="5" t="s">
        <v>146</v>
      </c>
      <c r="O1388" s="6">
        <f>Table1[[#This Row],[quantity]]*Table1[[#This Row],[amount]]</f>
        <v>33220</v>
      </c>
    </row>
    <row r="1389" spans="1:15" x14ac:dyDescent="0.35">
      <c r="A1389" s="4">
        <v>45640</v>
      </c>
      <c r="B1389" s="5" t="s">
        <v>694</v>
      </c>
      <c r="C1389" s="5" t="s">
        <v>702</v>
      </c>
      <c r="D1389" s="5" t="s">
        <v>703</v>
      </c>
      <c r="E1389" s="5" t="s">
        <v>83</v>
      </c>
      <c r="F1389" s="5" t="str">
        <f>IF(OR(E1389="Large A Pharmacy", E1389="Large B Pharmacy", E1389="Medium Pharmacy", E1389="Small A Pharmacy", E1389="Small B Pharmacy", E1389="Small C Pharmacy"), "Retail Pharmacy",
IF(OR(E1389="Large A Traditional", E1389="Large B Traditional", E1389="Medium Traditional", E1389="Small A Traditional", E1389="Small B Traditional", E1389="Small C Traditional"), "Retail Traditional",
IF(OR(E1389="Semi WS Beauty", E1389="Semi WS Traditional"), "Wholesale",
IF(OR(E1389="New Beauty", E1389="New Pharmacy", E1389="New Traditional"), "Online / New",
IF(OR(E1389="Specialty", E1389="SubD A", E1389="SubD B"), "Specialty / Niche",
IF(E1389="Hyper", "Hyper", "Other"))))))</f>
        <v>Specialty / Niche</v>
      </c>
      <c r="G1389" s="5" t="s">
        <v>84</v>
      </c>
      <c r="H1389" s="5" t="s">
        <v>20</v>
      </c>
      <c r="I1389" s="5" t="s">
        <v>563</v>
      </c>
      <c r="J1389" s="5">
        <v>32</v>
      </c>
      <c r="K1389" s="5">
        <v>384</v>
      </c>
      <c r="L1389" s="5">
        <v>67284.479999999996</v>
      </c>
      <c r="M1389" s="5"/>
      <c r="N1389" s="5" t="s">
        <v>695</v>
      </c>
      <c r="O1389" s="6">
        <f>Table1[[#This Row],[quantity]]*Table1[[#This Row],[amount]]</f>
        <v>25837240.32</v>
      </c>
    </row>
    <row r="1390" spans="1:15" x14ac:dyDescent="0.35">
      <c r="A1390" s="4">
        <v>45643</v>
      </c>
      <c r="B1390" s="5" t="s">
        <v>694</v>
      </c>
      <c r="C1390" s="5" t="s">
        <v>696</v>
      </c>
      <c r="D1390" s="5" t="s">
        <v>697</v>
      </c>
      <c r="E1390" s="5" t="s">
        <v>83</v>
      </c>
      <c r="F1390" s="5" t="str">
        <f>IF(OR(E1390="Large A Pharmacy", E1390="Large B Pharmacy", E1390="Medium Pharmacy", E1390="Small A Pharmacy", E1390="Small B Pharmacy", E1390="Small C Pharmacy"), "Retail Pharmacy",
IF(OR(E1390="Large A Traditional", E1390="Large B Traditional", E1390="Medium Traditional", E1390="Small A Traditional", E1390="Small B Traditional", E1390="Small C Traditional"), "Retail Traditional",
IF(OR(E1390="Semi WS Beauty", E1390="Semi WS Traditional"), "Wholesale",
IF(OR(E1390="New Beauty", E1390="New Pharmacy", E1390="New Traditional"), "Online / New",
IF(OR(E1390="Specialty", E1390="SubD A", E1390="SubD B"), "Specialty / Niche",
IF(E1390="Hyper", "Hyper", "Other"))))))</f>
        <v>Specialty / Niche</v>
      </c>
      <c r="G1390" s="5" t="s">
        <v>84</v>
      </c>
      <c r="H1390" s="5" t="s">
        <v>64</v>
      </c>
      <c r="I1390" s="5" t="s">
        <v>65</v>
      </c>
      <c r="J1390" s="5">
        <v>112</v>
      </c>
      <c r="K1390" s="5">
        <v>112</v>
      </c>
      <c r="L1390" s="5">
        <v>5044.4799999999996</v>
      </c>
      <c r="M1390" s="5"/>
      <c r="N1390" s="5" t="s">
        <v>146</v>
      </c>
      <c r="O1390" s="6">
        <f>Table1[[#This Row],[quantity]]*Table1[[#This Row],[amount]]</f>
        <v>564981.76000000001</v>
      </c>
    </row>
    <row r="1391" spans="1:15" x14ac:dyDescent="0.35">
      <c r="A1391" s="4">
        <v>45645</v>
      </c>
      <c r="B1391" s="5" t="s">
        <v>694</v>
      </c>
      <c r="C1391" s="5" t="s">
        <v>543</v>
      </c>
      <c r="D1391" s="5" t="s">
        <v>544</v>
      </c>
      <c r="E1391" s="5" t="s">
        <v>83</v>
      </c>
      <c r="F1391" s="5" t="str">
        <f>IF(OR(E1391="Large A Pharmacy", E1391="Large B Pharmacy", E1391="Medium Pharmacy", E1391="Small A Pharmacy", E1391="Small B Pharmacy", E1391="Small C Pharmacy"), "Retail Pharmacy",
IF(OR(E1391="Large A Traditional", E1391="Large B Traditional", E1391="Medium Traditional", E1391="Small A Traditional", E1391="Small B Traditional", E1391="Small C Traditional"), "Retail Traditional",
IF(OR(E1391="Semi WS Beauty", E1391="Semi WS Traditional"), "Wholesale",
IF(OR(E1391="New Beauty", E1391="New Pharmacy", E1391="New Traditional"), "Online / New",
IF(OR(E1391="Specialty", E1391="SubD A", E1391="SubD B"), "Specialty / Niche",
IF(E1391="Hyper", "Hyper", "Other"))))))</f>
        <v>Specialty / Niche</v>
      </c>
      <c r="G1391" s="5" t="s">
        <v>84</v>
      </c>
      <c r="H1391" s="5" t="s">
        <v>64</v>
      </c>
      <c r="I1391" s="5" t="s">
        <v>65</v>
      </c>
      <c r="J1391" s="5">
        <v>112</v>
      </c>
      <c r="K1391" s="5">
        <v>112</v>
      </c>
      <c r="L1391" s="5">
        <v>5044.4799999999996</v>
      </c>
      <c r="M1391" s="5"/>
      <c r="N1391" s="5" t="s">
        <v>146</v>
      </c>
      <c r="O1391" s="6">
        <f>Table1[[#This Row],[quantity]]*Table1[[#This Row],[amount]]</f>
        <v>564981.76000000001</v>
      </c>
    </row>
    <row r="1392" spans="1:15" x14ac:dyDescent="0.35">
      <c r="A1392" s="4">
        <v>45643</v>
      </c>
      <c r="B1392" s="5" t="s">
        <v>694</v>
      </c>
      <c r="C1392" s="5" t="s">
        <v>746</v>
      </c>
      <c r="D1392" s="5" t="s">
        <v>747</v>
      </c>
      <c r="E1392" s="5" t="s">
        <v>519</v>
      </c>
      <c r="F1392" s="5" t="str">
        <f>IF(OR(E1392="Large A Pharmacy", E1392="Large B Pharmacy", E1392="Medium Pharmacy", E1392="Small A Pharmacy", E1392="Small B Pharmacy", E1392="Small C Pharmacy"), "Retail Pharmacy",
IF(OR(E1392="Large A Traditional", E1392="Large B Traditional", E1392="Medium Traditional", E1392="Small A Traditional", E1392="Small B Traditional", E1392="Small C Traditional"), "Retail Traditional",
IF(OR(E1392="Semi WS Beauty", E1392="Semi WS Traditional"), "Wholesale",
IF(OR(E1392="New Beauty", E1392="New Pharmacy", E1392="New Traditional"), "Online / New",
IF(OR(E1392="Specialty", E1392="SubD A", E1392="SubD B"), "Specialty / Niche",
IF(E1392="Hyper", "Hyper", "Other"))))))</f>
        <v>Wholesale</v>
      </c>
      <c r="G1392" s="5" t="s">
        <v>748</v>
      </c>
      <c r="H1392" s="5" t="s">
        <v>20</v>
      </c>
      <c r="I1392" s="5" t="s">
        <v>21</v>
      </c>
      <c r="J1392" s="5">
        <v>16</v>
      </c>
      <c r="K1392" s="5">
        <v>800</v>
      </c>
      <c r="L1392" s="5">
        <v>1382480</v>
      </c>
      <c r="M1392" s="5"/>
      <c r="N1392" s="5" t="s">
        <v>146</v>
      </c>
      <c r="O1392" s="6">
        <f>Table1[[#This Row],[quantity]]*Table1[[#This Row],[amount]]</f>
        <v>1105984000</v>
      </c>
    </row>
    <row r="1393" spans="1:15" x14ac:dyDescent="0.35">
      <c r="A1393" s="4">
        <v>45645</v>
      </c>
      <c r="B1393" s="5" t="s">
        <v>694</v>
      </c>
      <c r="C1393" s="5" t="s">
        <v>543</v>
      </c>
      <c r="D1393" s="5" t="s">
        <v>544</v>
      </c>
      <c r="E1393" s="5" t="s">
        <v>83</v>
      </c>
      <c r="F1393" s="5" t="str">
        <f>IF(OR(E1393="Large A Pharmacy", E1393="Large B Pharmacy", E1393="Medium Pharmacy", E1393="Small A Pharmacy", E1393="Small B Pharmacy", E1393="Small C Pharmacy"), "Retail Pharmacy",
IF(OR(E1393="Large A Traditional", E1393="Large B Traditional", E1393="Medium Traditional", E1393="Small A Traditional", E1393="Small B Traditional", E1393="Small C Traditional"), "Retail Traditional",
IF(OR(E1393="Semi WS Beauty", E1393="Semi WS Traditional"), "Wholesale",
IF(OR(E1393="New Beauty", E1393="New Pharmacy", E1393="New Traditional"), "Online / New",
IF(OR(E1393="Specialty", E1393="SubD A", E1393="SubD B"), "Specialty / Niche",
IF(E1393="Hyper", "Hyper", "Other"))))))</f>
        <v>Specialty / Niche</v>
      </c>
      <c r="G1393" s="5" t="s">
        <v>84</v>
      </c>
      <c r="H1393" s="5" t="s">
        <v>28</v>
      </c>
      <c r="I1393" s="5" t="s">
        <v>115</v>
      </c>
      <c r="J1393" s="5">
        <v>160</v>
      </c>
      <c r="K1393" s="5">
        <v>80</v>
      </c>
      <c r="L1393" s="5">
        <v>8240</v>
      </c>
      <c r="M1393" s="5"/>
      <c r="N1393" s="5" t="s">
        <v>146</v>
      </c>
      <c r="O1393" s="6">
        <f>Table1[[#This Row],[quantity]]*Table1[[#This Row],[amount]]</f>
        <v>659200</v>
      </c>
    </row>
    <row r="1394" spans="1:15" x14ac:dyDescent="0.35">
      <c r="A1394" s="4">
        <v>45645</v>
      </c>
      <c r="B1394" s="5" t="s">
        <v>694</v>
      </c>
      <c r="C1394" s="5" t="s">
        <v>746</v>
      </c>
      <c r="D1394" s="5" t="s">
        <v>747</v>
      </c>
      <c r="E1394" s="5" t="s">
        <v>519</v>
      </c>
      <c r="F1394" s="5" t="str">
        <f>IF(OR(E1394="Large A Pharmacy", E1394="Large B Pharmacy", E1394="Medium Pharmacy", E1394="Small A Pharmacy", E1394="Small B Pharmacy", E1394="Small C Pharmacy"), "Retail Pharmacy",
IF(OR(E1394="Large A Traditional", E1394="Large B Traditional", E1394="Medium Traditional", E1394="Small A Traditional", E1394="Small B Traditional", E1394="Small C Traditional"), "Retail Traditional",
IF(OR(E1394="Semi WS Beauty", E1394="Semi WS Traditional"), "Wholesale",
IF(OR(E1394="New Beauty", E1394="New Pharmacy", E1394="New Traditional"), "Online / New",
IF(OR(E1394="Specialty", E1394="SubD A", E1394="SubD B"), "Specialty / Niche",
IF(E1394="Hyper", "Hyper", "Other"))))))</f>
        <v>Wholesale</v>
      </c>
      <c r="G1394" s="5" t="s">
        <v>748</v>
      </c>
      <c r="H1394" s="5" t="s">
        <v>20</v>
      </c>
      <c r="I1394" s="5" t="s">
        <v>21</v>
      </c>
      <c r="J1394" s="5">
        <v>16</v>
      </c>
      <c r="K1394" s="5">
        <v>800</v>
      </c>
      <c r="L1394" s="5">
        <v>1382480</v>
      </c>
      <c r="M1394" s="5"/>
      <c r="N1394" s="5" t="s">
        <v>146</v>
      </c>
      <c r="O1394" s="6">
        <f>Table1[[#This Row],[quantity]]*Table1[[#This Row],[amount]]</f>
        <v>1105984000</v>
      </c>
    </row>
    <row r="1395" spans="1:15" x14ac:dyDescent="0.35">
      <c r="A1395" s="4">
        <v>45639</v>
      </c>
      <c r="B1395" s="5" t="s">
        <v>694</v>
      </c>
      <c r="C1395" s="5" t="s">
        <v>700</v>
      </c>
      <c r="D1395" s="5" t="s">
        <v>701</v>
      </c>
      <c r="E1395" s="5" t="s">
        <v>83</v>
      </c>
      <c r="F1395" s="5" t="str">
        <f>IF(OR(E1395="Large A Pharmacy", E1395="Large B Pharmacy", E1395="Medium Pharmacy", E1395="Small A Pharmacy", E1395="Small B Pharmacy", E1395="Small C Pharmacy"), "Retail Pharmacy",
IF(OR(E1395="Large A Traditional", E1395="Large B Traditional", E1395="Medium Traditional", E1395="Small A Traditional", E1395="Small B Traditional", E1395="Small C Traditional"), "Retail Traditional",
IF(OR(E1395="Semi WS Beauty", E1395="Semi WS Traditional"), "Wholesale",
IF(OR(E1395="New Beauty", E1395="New Pharmacy", E1395="New Traditional"), "Online / New",
IF(OR(E1395="Specialty", E1395="SubD A", E1395="SubD B"), "Specialty / Niche",
IF(E1395="Hyper", "Hyper", "Other"))))))</f>
        <v>Specialty / Niche</v>
      </c>
      <c r="G1395" s="5" t="s">
        <v>84</v>
      </c>
      <c r="H1395" s="5" t="s">
        <v>188</v>
      </c>
      <c r="I1395" s="5" t="s">
        <v>189</v>
      </c>
      <c r="J1395" s="5">
        <v>36</v>
      </c>
      <c r="K1395" s="5">
        <v>360</v>
      </c>
      <c r="L1395" s="5">
        <v>14400</v>
      </c>
      <c r="M1395" s="5"/>
      <c r="N1395" s="5" t="s">
        <v>86</v>
      </c>
      <c r="O1395" s="6">
        <f>Table1[[#This Row],[quantity]]*Table1[[#This Row],[amount]]</f>
        <v>5184000</v>
      </c>
    </row>
    <row r="1396" spans="1:15" x14ac:dyDescent="0.35">
      <c r="A1396" s="4">
        <v>45640</v>
      </c>
      <c r="B1396" s="5" t="s">
        <v>694</v>
      </c>
      <c r="C1396" s="5" t="s">
        <v>702</v>
      </c>
      <c r="D1396" s="5" t="s">
        <v>703</v>
      </c>
      <c r="E1396" s="5" t="s">
        <v>83</v>
      </c>
      <c r="F1396" s="5" t="str">
        <f>IF(OR(E1396="Large A Pharmacy", E1396="Large B Pharmacy", E1396="Medium Pharmacy", E1396="Small A Pharmacy", E1396="Small B Pharmacy", E1396="Small C Pharmacy"), "Retail Pharmacy",
IF(OR(E1396="Large A Traditional", E1396="Large B Traditional", E1396="Medium Traditional", E1396="Small A Traditional", E1396="Small B Traditional", E1396="Small C Traditional"), "Retail Traditional",
IF(OR(E1396="Semi WS Beauty", E1396="Semi WS Traditional"), "Wholesale",
IF(OR(E1396="New Beauty", E1396="New Pharmacy", E1396="New Traditional"), "Online / New",
IF(OR(E1396="Specialty", E1396="SubD A", E1396="SubD B"), "Specialty / Niche",
IF(E1396="Hyper", "Hyper", "Other"))))))</f>
        <v>Specialty / Niche</v>
      </c>
      <c r="G1396" s="5" t="s">
        <v>84</v>
      </c>
      <c r="H1396" s="5" t="s">
        <v>28</v>
      </c>
      <c r="I1396" s="5" t="s">
        <v>29</v>
      </c>
      <c r="J1396" s="5">
        <v>108</v>
      </c>
      <c r="K1396" s="5">
        <v>124</v>
      </c>
      <c r="L1396" s="5">
        <v>12269.8</v>
      </c>
      <c r="M1396" s="5"/>
      <c r="N1396" s="5" t="s">
        <v>86</v>
      </c>
      <c r="O1396" s="6">
        <f>Table1[[#This Row],[quantity]]*Table1[[#This Row],[amount]]</f>
        <v>1521455.2</v>
      </c>
    </row>
    <row r="1397" spans="1:15" x14ac:dyDescent="0.35">
      <c r="A1397" s="4">
        <v>45639</v>
      </c>
      <c r="B1397" s="5" t="s">
        <v>694</v>
      </c>
      <c r="C1397" s="5" t="s">
        <v>561</v>
      </c>
      <c r="D1397" s="5" t="s">
        <v>562</v>
      </c>
      <c r="E1397" s="5" t="s">
        <v>83</v>
      </c>
      <c r="F1397" s="5" t="str">
        <f>IF(OR(E1397="Large A Pharmacy", E1397="Large B Pharmacy", E1397="Medium Pharmacy", E1397="Small A Pharmacy", E1397="Small B Pharmacy", E1397="Small C Pharmacy"), "Retail Pharmacy",
IF(OR(E1397="Large A Traditional", E1397="Large B Traditional", E1397="Medium Traditional", E1397="Small A Traditional", E1397="Small B Traditional", E1397="Small C Traditional"), "Retail Traditional",
IF(OR(E1397="Semi WS Beauty", E1397="Semi WS Traditional"), "Wholesale",
IF(OR(E1397="New Beauty", E1397="New Pharmacy", E1397="New Traditional"), "Online / New",
IF(OR(E1397="Specialty", E1397="SubD A", E1397="SubD B"), "Specialty / Niche",
IF(E1397="Hyper", "Hyper", "Other"))))))</f>
        <v>Specialty / Niche</v>
      </c>
      <c r="G1397" s="5" t="s">
        <v>84</v>
      </c>
      <c r="H1397" s="5" t="s">
        <v>130</v>
      </c>
      <c r="I1397" s="5" t="s">
        <v>156</v>
      </c>
      <c r="J1397" s="5">
        <v>48</v>
      </c>
      <c r="K1397" s="5">
        <v>288</v>
      </c>
      <c r="L1397" s="5">
        <v>24001.919999999998</v>
      </c>
      <c r="M1397" s="5"/>
      <c r="N1397" s="5" t="s">
        <v>86</v>
      </c>
      <c r="O1397" s="6">
        <f>Table1[[#This Row],[quantity]]*Table1[[#This Row],[amount]]</f>
        <v>6912552.959999999</v>
      </c>
    </row>
    <row r="1398" spans="1:15" x14ac:dyDescent="0.35">
      <c r="A1398" s="4">
        <v>45642</v>
      </c>
      <c r="B1398" s="5" t="s">
        <v>694</v>
      </c>
      <c r="C1398" s="5" t="s">
        <v>141</v>
      </c>
      <c r="D1398" s="5" t="s">
        <v>142</v>
      </c>
      <c r="E1398" s="5" t="s">
        <v>74</v>
      </c>
      <c r="F1398" s="5" t="str">
        <f>IF(OR(E1398="Large A Pharmacy", E1398="Large B Pharmacy", E1398="Medium Pharmacy", E1398="Small A Pharmacy", E1398="Small B Pharmacy", E1398="Small C Pharmacy"), "Retail Pharmacy",
IF(OR(E1398="Large A Traditional", E1398="Large B Traditional", E1398="Medium Traditional", E1398="Small A Traditional", E1398="Small B Traditional", E1398="Small C Traditional"), "Retail Traditional",
IF(OR(E1398="Semi WS Beauty", E1398="Semi WS Traditional"), "Wholesale",
IF(OR(E1398="New Beauty", E1398="New Pharmacy", E1398="New Traditional"), "Online / New",
IF(OR(E1398="Specialty", E1398="SubD A", E1398="SubD B"), "Specialty / Niche",
IF(E1398="Hyper", "Hyper", "Other"))))))</f>
        <v>Retail Pharmacy</v>
      </c>
      <c r="G1398" s="5" t="s">
        <v>143</v>
      </c>
      <c r="H1398" s="5" t="s">
        <v>28</v>
      </c>
      <c r="I1398" s="5" t="s">
        <v>753</v>
      </c>
      <c r="J1398" s="5">
        <v>576</v>
      </c>
      <c r="K1398" s="5">
        <v>24</v>
      </c>
      <c r="L1398" s="5">
        <v>336.96</v>
      </c>
      <c r="M1398" s="5"/>
      <c r="N1398" s="5" t="s">
        <v>695</v>
      </c>
      <c r="O1398" s="6">
        <f>Table1[[#This Row],[quantity]]*Table1[[#This Row],[amount]]</f>
        <v>8087.0399999999991</v>
      </c>
    </row>
    <row r="1399" spans="1:15" x14ac:dyDescent="0.35">
      <c r="A1399" s="4">
        <v>45640</v>
      </c>
      <c r="B1399" s="5" t="s">
        <v>694</v>
      </c>
      <c r="C1399" s="5" t="s">
        <v>81</v>
      </c>
      <c r="D1399" s="5" t="s">
        <v>82</v>
      </c>
      <c r="E1399" s="5" t="s">
        <v>83</v>
      </c>
      <c r="F1399" s="5" t="str">
        <f>IF(OR(E1399="Large A Pharmacy", E1399="Large B Pharmacy", E1399="Medium Pharmacy", E1399="Small A Pharmacy", E1399="Small B Pharmacy", E1399="Small C Pharmacy"), "Retail Pharmacy",
IF(OR(E1399="Large A Traditional", E1399="Large B Traditional", E1399="Medium Traditional", E1399="Small A Traditional", E1399="Small B Traditional", E1399="Small C Traditional"), "Retail Traditional",
IF(OR(E1399="Semi WS Beauty", E1399="Semi WS Traditional"), "Wholesale",
IF(OR(E1399="New Beauty", E1399="New Pharmacy", E1399="New Traditional"), "Online / New",
IF(OR(E1399="Specialty", E1399="SubD A", E1399="SubD B"), "Specialty / Niche",
IF(E1399="Hyper", "Hyper", "Other"))))))</f>
        <v>Specialty / Niche</v>
      </c>
      <c r="G1399" s="5" t="s">
        <v>84</v>
      </c>
      <c r="H1399" s="5" t="s">
        <v>188</v>
      </c>
      <c r="I1399" s="5" t="s">
        <v>189</v>
      </c>
      <c r="J1399" s="5">
        <v>60</v>
      </c>
      <c r="K1399" s="5">
        <v>239</v>
      </c>
      <c r="L1399" s="5">
        <v>5855.5</v>
      </c>
      <c r="M1399" s="5"/>
      <c r="N1399" s="5" t="s">
        <v>695</v>
      </c>
      <c r="O1399" s="6">
        <f>Table1[[#This Row],[quantity]]*Table1[[#This Row],[amount]]</f>
        <v>1399464.5</v>
      </c>
    </row>
    <row r="1400" spans="1:15" x14ac:dyDescent="0.35">
      <c r="A1400" s="4">
        <v>45640</v>
      </c>
      <c r="B1400" s="5" t="s">
        <v>694</v>
      </c>
      <c r="C1400" s="5" t="s">
        <v>706</v>
      </c>
      <c r="D1400" s="5" t="s">
        <v>707</v>
      </c>
      <c r="E1400" s="5" t="s">
        <v>83</v>
      </c>
      <c r="F1400" s="5" t="str">
        <f>IF(OR(E1400="Large A Pharmacy", E1400="Large B Pharmacy", E1400="Medium Pharmacy", E1400="Small A Pharmacy", E1400="Small B Pharmacy", E1400="Small C Pharmacy"), "Retail Pharmacy",
IF(OR(E1400="Large A Traditional", E1400="Large B Traditional", E1400="Medium Traditional", E1400="Small A Traditional", E1400="Small B Traditional", E1400="Small C Traditional"), "Retail Traditional",
IF(OR(E1400="Semi WS Beauty", E1400="Semi WS Traditional"), "Wholesale",
IF(OR(E1400="New Beauty", E1400="New Pharmacy", E1400="New Traditional"), "Online / New",
IF(OR(E1400="Specialty", E1400="SubD A", E1400="SubD B"), "Specialty / Niche",
IF(E1400="Hyper", "Hyper", "Other"))))))</f>
        <v>Specialty / Niche</v>
      </c>
      <c r="G1400" s="5" t="s">
        <v>84</v>
      </c>
      <c r="H1400" s="5" t="s">
        <v>64</v>
      </c>
      <c r="I1400" s="5" t="s">
        <v>65</v>
      </c>
      <c r="J1400" s="5">
        <v>120</v>
      </c>
      <c r="K1400" s="5">
        <v>120</v>
      </c>
      <c r="L1400" s="5">
        <v>4539.6000000000004</v>
      </c>
      <c r="M1400" s="5"/>
      <c r="N1400" s="5" t="s">
        <v>695</v>
      </c>
      <c r="O1400" s="6">
        <f>Table1[[#This Row],[quantity]]*Table1[[#This Row],[amount]]</f>
        <v>544752</v>
      </c>
    </row>
    <row r="1401" spans="1:15" x14ac:dyDescent="0.35">
      <c r="A1401" s="4">
        <v>45643</v>
      </c>
      <c r="B1401" s="5" t="s">
        <v>694</v>
      </c>
      <c r="C1401" s="5" t="s">
        <v>696</v>
      </c>
      <c r="D1401" s="5" t="s">
        <v>697</v>
      </c>
      <c r="E1401" s="5" t="s">
        <v>83</v>
      </c>
      <c r="F1401" s="5" t="str">
        <f>IF(OR(E1401="Large A Pharmacy", E1401="Large B Pharmacy", E1401="Medium Pharmacy", E1401="Small A Pharmacy", E1401="Small B Pharmacy", E1401="Small C Pharmacy"), "Retail Pharmacy",
IF(OR(E1401="Large A Traditional", E1401="Large B Traditional", E1401="Medium Traditional", E1401="Small A Traditional", E1401="Small B Traditional", E1401="Small C Traditional"), "Retail Traditional",
IF(OR(E1401="Semi WS Beauty", E1401="Semi WS Traditional"), "Wholesale",
IF(OR(E1401="New Beauty", E1401="New Pharmacy", E1401="New Traditional"), "Online / New",
IF(OR(E1401="Specialty", E1401="SubD A", E1401="SubD B"), "Specialty / Niche",
IF(E1401="Hyper", "Hyper", "Other"))))))</f>
        <v>Specialty / Niche</v>
      </c>
      <c r="G1401" s="5" t="s">
        <v>84</v>
      </c>
      <c r="H1401" s="5" t="s">
        <v>188</v>
      </c>
      <c r="I1401" s="5" t="s">
        <v>189</v>
      </c>
      <c r="J1401" s="5">
        <v>60</v>
      </c>
      <c r="K1401" s="5">
        <v>240</v>
      </c>
      <c r="L1401" s="5">
        <v>5880</v>
      </c>
      <c r="M1401" s="5"/>
      <c r="N1401" s="5" t="s">
        <v>146</v>
      </c>
      <c r="O1401" s="6">
        <f>Table1[[#This Row],[quantity]]*Table1[[#This Row],[amount]]</f>
        <v>1411200</v>
      </c>
    </row>
    <row r="1402" spans="1:15" x14ac:dyDescent="0.35">
      <c r="A1402" s="4">
        <v>45643</v>
      </c>
      <c r="B1402" s="5" t="s">
        <v>694</v>
      </c>
      <c r="C1402" s="5" t="s">
        <v>696</v>
      </c>
      <c r="D1402" s="5" t="s">
        <v>697</v>
      </c>
      <c r="E1402" s="5" t="s">
        <v>83</v>
      </c>
      <c r="F1402" s="5" t="str">
        <f>IF(OR(E1402="Large A Pharmacy", E1402="Large B Pharmacy", E1402="Medium Pharmacy", E1402="Small A Pharmacy", E1402="Small B Pharmacy", E1402="Small C Pharmacy"), "Retail Pharmacy",
IF(OR(E1402="Large A Traditional", E1402="Large B Traditional", E1402="Medium Traditional", E1402="Small A Traditional", E1402="Small B Traditional", E1402="Small C Traditional"), "Retail Traditional",
IF(OR(E1402="Semi WS Beauty", E1402="Semi WS Traditional"), "Wholesale",
IF(OR(E1402="New Beauty", E1402="New Pharmacy", E1402="New Traditional"), "Online / New",
IF(OR(E1402="Specialty", E1402="SubD A", E1402="SubD B"), "Specialty / Niche",
IF(E1402="Hyper", "Hyper", "Other"))))))</f>
        <v>Specialty / Niche</v>
      </c>
      <c r="G1402" s="5" t="s">
        <v>84</v>
      </c>
      <c r="H1402" s="5" t="s">
        <v>188</v>
      </c>
      <c r="I1402" s="5" t="s">
        <v>189</v>
      </c>
      <c r="J1402" s="5">
        <v>60</v>
      </c>
      <c r="K1402" s="5">
        <v>240</v>
      </c>
      <c r="L1402" s="5">
        <v>5880</v>
      </c>
      <c r="M1402" s="5"/>
      <c r="N1402" s="5" t="s">
        <v>146</v>
      </c>
      <c r="O1402" s="6">
        <f>Table1[[#This Row],[quantity]]*Table1[[#This Row],[amount]]</f>
        <v>1411200</v>
      </c>
    </row>
    <row r="1403" spans="1:15" x14ac:dyDescent="0.35">
      <c r="A1403" s="4">
        <v>45644</v>
      </c>
      <c r="B1403" s="5" t="s">
        <v>694</v>
      </c>
      <c r="C1403" s="5" t="s">
        <v>706</v>
      </c>
      <c r="D1403" s="5" t="s">
        <v>707</v>
      </c>
      <c r="E1403" s="5" t="s">
        <v>83</v>
      </c>
      <c r="F1403" s="5" t="str">
        <f>IF(OR(E1403="Large A Pharmacy", E1403="Large B Pharmacy", E1403="Medium Pharmacy", E1403="Small A Pharmacy", E1403="Small B Pharmacy", E1403="Small C Pharmacy"), "Retail Pharmacy",
IF(OR(E1403="Large A Traditional", E1403="Large B Traditional", E1403="Medium Traditional", E1403="Small A Traditional", E1403="Small B Traditional", E1403="Small C Traditional"), "Retail Traditional",
IF(OR(E1403="Semi WS Beauty", E1403="Semi WS Traditional"), "Wholesale",
IF(OR(E1403="New Beauty", E1403="New Pharmacy", E1403="New Traditional"), "Online / New",
IF(OR(E1403="Specialty", E1403="SubD A", E1403="SubD B"), "Specialty / Niche",
IF(E1403="Hyper", "Hyper", "Other"))))))</f>
        <v>Specialty / Niche</v>
      </c>
      <c r="G1403" s="5" t="s">
        <v>84</v>
      </c>
      <c r="H1403" s="5" t="s">
        <v>64</v>
      </c>
      <c r="I1403" s="5" t="s">
        <v>65</v>
      </c>
      <c r="J1403" s="5">
        <v>120</v>
      </c>
      <c r="K1403" s="5">
        <v>120</v>
      </c>
      <c r="L1403" s="5">
        <v>3783.6</v>
      </c>
      <c r="M1403" s="5"/>
      <c r="N1403" s="5" t="s">
        <v>146</v>
      </c>
      <c r="O1403" s="6">
        <f>Table1[[#This Row],[quantity]]*Table1[[#This Row],[amount]]</f>
        <v>454032</v>
      </c>
    </row>
    <row r="1404" spans="1:15" x14ac:dyDescent="0.35">
      <c r="A1404" s="4">
        <v>45645</v>
      </c>
      <c r="B1404" s="5" t="s">
        <v>694</v>
      </c>
      <c r="C1404" s="5" t="s">
        <v>543</v>
      </c>
      <c r="D1404" s="5" t="s">
        <v>544</v>
      </c>
      <c r="E1404" s="5" t="s">
        <v>83</v>
      </c>
      <c r="F1404" s="5" t="str">
        <f>IF(OR(E1404="Large A Pharmacy", E1404="Large B Pharmacy", E1404="Medium Pharmacy", E1404="Small A Pharmacy", E1404="Small B Pharmacy", E1404="Small C Pharmacy"), "Retail Pharmacy",
IF(OR(E1404="Large A Traditional", E1404="Large B Traditional", E1404="Medium Traditional", E1404="Small A Traditional", E1404="Small B Traditional", E1404="Small C Traditional"), "Retail Traditional",
IF(OR(E1404="Semi WS Beauty", E1404="Semi WS Traditional"), "Wholesale",
IF(OR(E1404="New Beauty", E1404="New Pharmacy", E1404="New Traditional"), "Online / New",
IF(OR(E1404="Specialty", E1404="SubD A", E1404="SubD B"), "Specialty / Niche",
IF(E1404="Hyper", "Hyper", "Other"))))))</f>
        <v>Specialty / Niche</v>
      </c>
      <c r="G1404" s="5" t="s">
        <v>84</v>
      </c>
      <c r="H1404" s="5" t="s">
        <v>64</v>
      </c>
      <c r="I1404" s="5" t="s">
        <v>65</v>
      </c>
      <c r="J1404" s="5">
        <v>120</v>
      </c>
      <c r="K1404" s="5">
        <v>120</v>
      </c>
      <c r="L1404" s="5">
        <v>3783.6</v>
      </c>
      <c r="M1404" s="5"/>
      <c r="N1404" s="5" t="s">
        <v>146</v>
      </c>
      <c r="O1404" s="6">
        <f>Table1[[#This Row],[quantity]]*Table1[[#This Row],[amount]]</f>
        <v>454032</v>
      </c>
    </row>
    <row r="1405" spans="1:15" x14ac:dyDescent="0.35">
      <c r="A1405" s="4">
        <v>45640</v>
      </c>
      <c r="B1405" s="5" t="s">
        <v>694</v>
      </c>
      <c r="C1405" s="5" t="s">
        <v>702</v>
      </c>
      <c r="D1405" s="5" t="s">
        <v>703</v>
      </c>
      <c r="E1405" s="5" t="s">
        <v>83</v>
      </c>
      <c r="F1405" s="5" t="str">
        <f>IF(OR(E1405="Large A Pharmacy", E1405="Large B Pharmacy", E1405="Medium Pharmacy", E1405="Small A Pharmacy", E1405="Small B Pharmacy", E1405="Small C Pharmacy"), "Retail Pharmacy",
IF(OR(E1405="Large A Traditional", E1405="Large B Traditional", E1405="Medium Traditional", E1405="Small A Traditional", E1405="Small B Traditional", E1405="Small C Traditional"), "Retail Traditional",
IF(OR(E1405="Semi WS Beauty", E1405="Semi WS Traditional"), "Wholesale",
IF(OR(E1405="New Beauty", E1405="New Pharmacy", E1405="New Traditional"), "Online / New",
IF(OR(E1405="Specialty", E1405="SubD A", E1405="SubD B"), "Specialty / Niche",
IF(E1405="Hyper", "Hyper", "Other"))))))</f>
        <v>Specialty / Niche</v>
      </c>
      <c r="G1405" s="5" t="s">
        <v>84</v>
      </c>
      <c r="H1405" s="5" t="s">
        <v>20</v>
      </c>
      <c r="I1405" s="5" t="s">
        <v>136</v>
      </c>
      <c r="J1405" s="5">
        <v>720</v>
      </c>
      <c r="K1405" s="5">
        <v>21</v>
      </c>
      <c r="L1405" s="5">
        <v>1208.97</v>
      </c>
      <c r="M1405" s="5"/>
      <c r="N1405" s="5" t="s">
        <v>695</v>
      </c>
      <c r="O1405" s="6">
        <f>Table1[[#This Row],[quantity]]*Table1[[#This Row],[amount]]</f>
        <v>25388.37</v>
      </c>
    </row>
    <row r="1406" spans="1:15" x14ac:dyDescent="0.35">
      <c r="A1406" s="4">
        <v>45639</v>
      </c>
      <c r="B1406" s="5" t="s">
        <v>694</v>
      </c>
      <c r="C1406" s="5" t="s">
        <v>700</v>
      </c>
      <c r="D1406" s="5" t="s">
        <v>701</v>
      </c>
      <c r="E1406" s="5" t="s">
        <v>83</v>
      </c>
      <c r="F1406" s="5" t="str">
        <f>IF(OR(E1406="Large A Pharmacy", E1406="Large B Pharmacy", E1406="Medium Pharmacy", E1406="Small A Pharmacy", E1406="Small B Pharmacy", E1406="Small C Pharmacy"), "Retail Pharmacy",
IF(OR(E1406="Large A Traditional", E1406="Large B Traditional", E1406="Medium Traditional", E1406="Small A Traditional", E1406="Small B Traditional", E1406="Small C Traditional"), "Retail Traditional",
IF(OR(E1406="Semi WS Beauty", E1406="Semi WS Traditional"), "Wholesale",
IF(OR(E1406="New Beauty", E1406="New Pharmacy", E1406="New Traditional"), "Online / New",
IF(OR(E1406="Specialty", E1406="SubD A", E1406="SubD B"), "Specialty / Niche",
IF(E1406="Hyper", "Hyper", "Other"))))))</f>
        <v>Specialty / Niche</v>
      </c>
      <c r="G1406" s="5" t="s">
        <v>84</v>
      </c>
      <c r="H1406" s="5" t="s">
        <v>130</v>
      </c>
      <c r="I1406" s="5" t="s">
        <v>131</v>
      </c>
      <c r="J1406" s="5">
        <v>72</v>
      </c>
      <c r="K1406" s="5">
        <v>216</v>
      </c>
      <c r="L1406" s="5">
        <v>2000.16</v>
      </c>
      <c r="M1406" s="5"/>
      <c r="N1406" s="5" t="s">
        <v>86</v>
      </c>
      <c r="O1406" s="6">
        <f>Table1[[#This Row],[quantity]]*Table1[[#This Row],[amount]]</f>
        <v>432034.56</v>
      </c>
    </row>
    <row r="1407" spans="1:15" x14ac:dyDescent="0.35">
      <c r="A1407" s="4">
        <v>45640</v>
      </c>
      <c r="B1407" s="5" t="s">
        <v>694</v>
      </c>
      <c r="C1407" s="5" t="s">
        <v>81</v>
      </c>
      <c r="D1407" s="5" t="s">
        <v>82</v>
      </c>
      <c r="E1407" s="5" t="s">
        <v>83</v>
      </c>
      <c r="F1407" s="5" t="str">
        <f>IF(OR(E1407="Large A Pharmacy", E1407="Large B Pharmacy", E1407="Medium Pharmacy", E1407="Small A Pharmacy", E1407="Small B Pharmacy", E1407="Small C Pharmacy"), "Retail Pharmacy",
IF(OR(E1407="Large A Traditional", E1407="Large B Traditional", E1407="Medium Traditional", E1407="Small A Traditional", E1407="Small B Traditional", E1407="Small C Traditional"), "Retail Traditional",
IF(OR(E1407="Semi WS Beauty", E1407="Semi WS Traditional"), "Wholesale",
IF(OR(E1407="New Beauty", E1407="New Pharmacy", E1407="New Traditional"), "Online / New",
IF(OR(E1407="Specialty", E1407="SubD A", E1407="SubD B"), "Specialty / Niche",
IF(E1407="Hyper", "Hyper", "Other"))))))</f>
        <v>Specialty / Niche</v>
      </c>
      <c r="G1407" s="5" t="s">
        <v>84</v>
      </c>
      <c r="H1407" s="5" t="s">
        <v>130</v>
      </c>
      <c r="I1407" s="5" t="s">
        <v>131</v>
      </c>
      <c r="J1407" s="5">
        <v>72</v>
      </c>
      <c r="K1407" s="5">
        <v>216</v>
      </c>
      <c r="L1407" s="5">
        <v>2000.16</v>
      </c>
      <c r="M1407" s="5"/>
      <c r="N1407" s="5" t="s">
        <v>695</v>
      </c>
      <c r="O1407" s="6">
        <f>Table1[[#This Row],[quantity]]*Table1[[#This Row],[amount]]</f>
        <v>432034.56</v>
      </c>
    </row>
    <row r="1408" spans="1:15" x14ac:dyDescent="0.35">
      <c r="A1408" s="4">
        <v>45640</v>
      </c>
      <c r="B1408" s="5" t="s">
        <v>694</v>
      </c>
      <c r="C1408" s="5" t="s">
        <v>81</v>
      </c>
      <c r="D1408" s="5" t="s">
        <v>82</v>
      </c>
      <c r="E1408" s="5" t="s">
        <v>83</v>
      </c>
      <c r="F1408" s="5" t="str">
        <f>IF(OR(E1408="Large A Pharmacy", E1408="Large B Pharmacy", E1408="Medium Pharmacy", E1408="Small A Pharmacy", E1408="Small B Pharmacy", E1408="Small C Pharmacy"), "Retail Pharmacy",
IF(OR(E1408="Large A Traditional", E1408="Large B Traditional", E1408="Medium Traditional", E1408="Small A Traditional", E1408="Small B Traditional", E1408="Small C Traditional"), "Retail Traditional",
IF(OR(E1408="Semi WS Beauty", E1408="Semi WS Traditional"), "Wholesale",
IF(OR(E1408="New Beauty", E1408="New Pharmacy", E1408="New Traditional"), "Online / New",
IF(OR(E1408="Specialty", E1408="SubD A", E1408="SubD B"), "Specialty / Niche",
IF(E1408="Hyper", "Hyper", "Other"))))))</f>
        <v>Specialty / Niche</v>
      </c>
      <c r="G1408" s="5" t="s">
        <v>84</v>
      </c>
      <c r="H1408" s="5" t="s">
        <v>130</v>
      </c>
      <c r="I1408" s="5" t="s">
        <v>131</v>
      </c>
      <c r="J1408" s="5">
        <v>72</v>
      </c>
      <c r="K1408" s="5">
        <v>216</v>
      </c>
      <c r="L1408" s="5">
        <v>2000.16</v>
      </c>
      <c r="M1408" s="5"/>
      <c r="N1408" s="5" t="s">
        <v>695</v>
      </c>
      <c r="O1408" s="6">
        <f>Table1[[#This Row],[quantity]]*Table1[[#This Row],[amount]]</f>
        <v>432034.56</v>
      </c>
    </row>
    <row r="1409" spans="1:15" x14ac:dyDescent="0.35">
      <c r="A1409" s="4">
        <v>45640</v>
      </c>
      <c r="B1409" s="5" t="s">
        <v>694</v>
      </c>
      <c r="C1409" s="5" t="s">
        <v>658</v>
      </c>
      <c r="D1409" s="5" t="s">
        <v>659</v>
      </c>
      <c r="E1409" s="5" t="s">
        <v>152</v>
      </c>
      <c r="F1409" s="5" t="str">
        <f>IF(OR(E1409="Large A Pharmacy", E1409="Large B Pharmacy", E1409="Medium Pharmacy", E1409="Small A Pharmacy", E1409="Small B Pharmacy", E1409="Small C Pharmacy"), "Retail Pharmacy",
IF(OR(E1409="Large A Traditional", E1409="Large B Traditional", E1409="Medium Traditional", E1409="Small A Traditional", E1409="Small B Traditional", E1409="Small C Traditional"), "Retail Traditional",
IF(OR(E1409="Semi WS Beauty", E1409="Semi WS Traditional"), "Wholesale",
IF(OR(E1409="New Beauty", E1409="New Pharmacy", E1409="New Traditional"), "Online / New",
IF(OR(E1409="Specialty", E1409="SubD A", E1409="SubD B"), "Specialty / Niche",
IF(E1409="Hyper", "Hyper", "Other"))))))</f>
        <v>Specialty / Niche</v>
      </c>
      <c r="G1409" s="5" t="s">
        <v>153</v>
      </c>
      <c r="H1409" s="5" t="s">
        <v>64</v>
      </c>
      <c r="I1409" s="5" t="s">
        <v>65</v>
      </c>
      <c r="J1409" s="5">
        <v>60</v>
      </c>
      <c r="K1409" s="5">
        <v>300</v>
      </c>
      <c r="L1409" s="5">
        <v>13512</v>
      </c>
      <c r="M1409" s="5"/>
      <c r="N1409" s="5" t="s">
        <v>695</v>
      </c>
      <c r="O1409" s="6">
        <f>Table1[[#This Row],[quantity]]*Table1[[#This Row],[amount]]</f>
        <v>4053600</v>
      </c>
    </row>
    <row r="1410" spans="1:15" x14ac:dyDescent="0.35">
      <c r="A1410" s="4">
        <v>45640</v>
      </c>
      <c r="B1410" s="5" t="s">
        <v>694</v>
      </c>
      <c r="C1410" s="5" t="s">
        <v>702</v>
      </c>
      <c r="D1410" s="5" t="s">
        <v>703</v>
      </c>
      <c r="E1410" s="5" t="s">
        <v>83</v>
      </c>
      <c r="F1410" s="5" t="str">
        <f>IF(OR(E1410="Large A Pharmacy", E1410="Large B Pharmacy", E1410="Medium Pharmacy", E1410="Small A Pharmacy", E1410="Small B Pharmacy", E1410="Small C Pharmacy"), "Retail Pharmacy",
IF(OR(E1410="Large A Traditional", E1410="Large B Traditional", E1410="Medium Traditional", E1410="Small A Traditional", E1410="Small B Traditional", E1410="Small C Traditional"), "Retail Traditional",
IF(OR(E1410="Semi WS Beauty", E1410="Semi WS Traditional"), "Wholesale",
IF(OR(E1410="New Beauty", E1410="New Pharmacy", E1410="New Traditional"), "Online / New",
IF(OR(E1410="Specialty", E1410="SubD A", E1410="SubD B"), "Specialty / Niche",
IF(E1410="Hyper", "Hyper", "Other"))))))</f>
        <v>Specialty / Niche</v>
      </c>
      <c r="G1410" s="5" t="s">
        <v>84</v>
      </c>
      <c r="H1410" s="5" t="s">
        <v>188</v>
      </c>
      <c r="I1410" s="5" t="s">
        <v>189</v>
      </c>
      <c r="J1410" s="5">
        <v>60</v>
      </c>
      <c r="K1410" s="5">
        <v>300</v>
      </c>
      <c r="L1410" s="5">
        <v>7350</v>
      </c>
      <c r="M1410" s="5"/>
      <c r="N1410" s="5" t="s">
        <v>695</v>
      </c>
      <c r="O1410" s="6">
        <f>Table1[[#This Row],[quantity]]*Table1[[#This Row],[amount]]</f>
        <v>2205000</v>
      </c>
    </row>
    <row r="1411" spans="1:15" x14ac:dyDescent="0.35">
      <c r="A1411" s="4">
        <v>45640</v>
      </c>
      <c r="B1411" s="5" t="s">
        <v>694</v>
      </c>
      <c r="C1411" s="5" t="s">
        <v>150</v>
      </c>
      <c r="D1411" s="5" t="s">
        <v>151</v>
      </c>
      <c r="E1411" s="5" t="s">
        <v>152</v>
      </c>
      <c r="F1411" s="5" t="str">
        <f>IF(OR(E1411="Large A Pharmacy", E1411="Large B Pharmacy", E1411="Medium Pharmacy", E1411="Small A Pharmacy", E1411="Small B Pharmacy", E1411="Small C Pharmacy"), "Retail Pharmacy",
IF(OR(E1411="Large A Traditional", E1411="Large B Traditional", E1411="Medium Traditional", E1411="Small A Traditional", E1411="Small B Traditional", E1411="Small C Traditional"), "Retail Traditional",
IF(OR(E1411="Semi WS Beauty", E1411="Semi WS Traditional"), "Wholesale",
IF(OR(E1411="New Beauty", E1411="New Pharmacy", E1411="New Traditional"), "Online / New",
IF(OR(E1411="Specialty", E1411="SubD A", E1411="SubD B"), "Specialty / Niche",
IF(E1411="Hyper", "Hyper", "Other"))))))</f>
        <v>Specialty / Niche</v>
      </c>
      <c r="G1411" s="5" t="s">
        <v>153</v>
      </c>
      <c r="H1411" s="5" t="s">
        <v>188</v>
      </c>
      <c r="I1411" s="5" t="s">
        <v>189</v>
      </c>
      <c r="J1411" s="5">
        <v>60</v>
      </c>
      <c r="K1411" s="5">
        <v>300</v>
      </c>
      <c r="L1411" s="5">
        <v>7350</v>
      </c>
      <c r="M1411" s="5"/>
      <c r="N1411" s="5" t="s">
        <v>695</v>
      </c>
      <c r="O1411" s="6">
        <f>Table1[[#This Row],[quantity]]*Table1[[#This Row],[amount]]</f>
        <v>2205000</v>
      </c>
    </row>
    <row r="1412" spans="1:15" x14ac:dyDescent="0.35">
      <c r="A1412" s="4">
        <v>45640</v>
      </c>
      <c r="B1412" s="5" t="s">
        <v>694</v>
      </c>
      <c r="C1412" s="5" t="s">
        <v>698</v>
      </c>
      <c r="D1412" s="5" t="s">
        <v>699</v>
      </c>
      <c r="E1412" s="5" t="s">
        <v>152</v>
      </c>
      <c r="F1412" s="5" t="str">
        <f>IF(OR(E1412="Large A Pharmacy", E1412="Large B Pharmacy", E1412="Medium Pharmacy", E1412="Small A Pharmacy", E1412="Small B Pharmacy", E1412="Small C Pharmacy"), "Retail Pharmacy",
IF(OR(E1412="Large A Traditional", E1412="Large B Traditional", E1412="Medium Traditional", E1412="Small A Traditional", E1412="Small B Traditional", E1412="Small C Traditional"), "Retail Traditional",
IF(OR(E1412="Semi WS Beauty", E1412="Semi WS Traditional"), "Wholesale",
IF(OR(E1412="New Beauty", E1412="New Pharmacy", E1412="New Traditional"), "Online / New",
IF(OR(E1412="Specialty", E1412="SubD A", E1412="SubD B"), "Specialty / Niche",
IF(E1412="Hyper", "Hyper", "Other"))))))</f>
        <v>Specialty / Niche</v>
      </c>
      <c r="G1412" s="5" t="s">
        <v>153</v>
      </c>
      <c r="H1412" s="5" t="s">
        <v>188</v>
      </c>
      <c r="I1412" s="5" t="s">
        <v>189</v>
      </c>
      <c r="J1412" s="5">
        <v>60</v>
      </c>
      <c r="K1412" s="5">
        <v>300</v>
      </c>
      <c r="L1412" s="5">
        <v>7350</v>
      </c>
      <c r="M1412" s="5"/>
      <c r="N1412" s="5" t="s">
        <v>695</v>
      </c>
      <c r="O1412" s="6">
        <f>Table1[[#This Row],[quantity]]*Table1[[#This Row],[amount]]</f>
        <v>2205000</v>
      </c>
    </row>
    <row r="1413" spans="1:15" x14ac:dyDescent="0.35">
      <c r="A1413" s="4">
        <v>45640</v>
      </c>
      <c r="B1413" s="5" t="s">
        <v>694</v>
      </c>
      <c r="C1413" s="5" t="s">
        <v>706</v>
      </c>
      <c r="D1413" s="5" t="s">
        <v>707</v>
      </c>
      <c r="E1413" s="5" t="s">
        <v>83</v>
      </c>
      <c r="F1413" s="5" t="str">
        <f>IF(OR(E1413="Large A Pharmacy", E1413="Large B Pharmacy", E1413="Medium Pharmacy", E1413="Small A Pharmacy", E1413="Small B Pharmacy", E1413="Small C Pharmacy"), "Retail Pharmacy",
IF(OR(E1413="Large A Traditional", E1413="Large B Traditional", E1413="Medium Traditional", E1413="Small A Traditional", E1413="Small B Traditional", E1413="Small C Traditional"), "Retail Traditional",
IF(OR(E1413="Semi WS Beauty", E1413="Semi WS Traditional"), "Wholesale",
IF(OR(E1413="New Beauty", E1413="New Pharmacy", E1413="New Traditional"), "Online / New",
IF(OR(E1413="Specialty", E1413="SubD A", E1413="SubD B"), "Specialty / Niche",
IF(E1413="Hyper", "Hyper", "Other"))))))</f>
        <v>Specialty / Niche</v>
      </c>
      <c r="G1413" s="5" t="s">
        <v>84</v>
      </c>
      <c r="H1413" s="5" t="s">
        <v>188</v>
      </c>
      <c r="I1413" s="5" t="s">
        <v>189</v>
      </c>
      <c r="J1413" s="5">
        <v>60</v>
      </c>
      <c r="K1413" s="5">
        <v>300</v>
      </c>
      <c r="L1413" s="5">
        <v>7350</v>
      </c>
      <c r="M1413" s="5"/>
      <c r="N1413" s="5" t="s">
        <v>695</v>
      </c>
      <c r="O1413" s="6">
        <f>Table1[[#This Row],[quantity]]*Table1[[#This Row],[amount]]</f>
        <v>2205000</v>
      </c>
    </row>
    <row r="1414" spans="1:15" x14ac:dyDescent="0.35">
      <c r="A1414" s="4">
        <v>45642</v>
      </c>
      <c r="B1414" s="5" t="s">
        <v>694</v>
      </c>
      <c r="C1414" s="5" t="s">
        <v>698</v>
      </c>
      <c r="D1414" s="5" t="s">
        <v>699</v>
      </c>
      <c r="E1414" s="5" t="s">
        <v>152</v>
      </c>
      <c r="F1414" s="5" t="str">
        <f>IF(OR(E1414="Large A Pharmacy", E1414="Large B Pharmacy", E1414="Medium Pharmacy", E1414="Small A Pharmacy", E1414="Small B Pharmacy", E1414="Small C Pharmacy"), "Retail Pharmacy",
IF(OR(E1414="Large A Traditional", E1414="Large B Traditional", E1414="Medium Traditional", E1414="Small A Traditional", E1414="Small B Traditional", E1414="Small C Traditional"), "Retail Traditional",
IF(OR(E1414="Semi WS Beauty", E1414="Semi WS Traditional"), "Wholesale",
IF(OR(E1414="New Beauty", E1414="New Pharmacy", E1414="New Traditional"), "Online / New",
IF(OR(E1414="Specialty", E1414="SubD A", E1414="SubD B"), "Specialty / Niche",
IF(E1414="Hyper", "Hyper", "Other"))))))</f>
        <v>Specialty / Niche</v>
      </c>
      <c r="G1414" s="5" t="s">
        <v>153</v>
      </c>
      <c r="H1414" s="5" t="s">
        <v>188</v>
      </c>
      <c r="I1414" s="5" t="s">
        <v>189</v>
      </c>
      <c r="J1414" s="5">
        <v>60</v>
      </c>
      <c r="K1414" s="5">
        <v>300</v>
      </c>
      <c r="L1414" s="5">
        <v>7350</v>
      </c>
      <c r="M1414" s="5"/>
      <c r="N1414" s="5" t="s">
        <v>146</v>
      </c>
      <c r="O1414" s="6">
        <f>Table1[[#This Row],[quantity]]*Table1[[#This Row],[amount]]</f>
        <v>2205000</v>
      </c>
    </row>
    <row r="1415" spans="1:15" x14ac:dyDescent="0.35">
      <c r="A1415" s="4">
        <v>45645</v>
      </c>
      <c r="B1415" s="5" t="s">
        <v>694</v>
      </c>
      <c r="C1415" s="5" t="s">
        <v>543</v>
      </c>
      <c r="D1415" s="5" t="s">
        <v>544</v>
      </c>
      <c r="E1415" s="5" t="s">
        <v>83</v>
      </c>
      <c r="F1415" s="5" t="str">
        <f>IF(OR(E1415="Large A Pharmacy", E1415="Large B Pharmacy", E1415="Medium Pharmacy", E1415="Small A Pharmacy", E1415="Small B Pharmacy", E1415="Small C Pharmacy"), "Retail Pharmacy",
IF(OR(E1415="Large A Traditional", E1415="Large B Traditional", E1415="Medium Traditional", E1415="Small A Traditional", E1415="Small B Traditional", E1415="Small C Traditional"), "Retail Traditional",
IF(OR(E1415="Semi WS Beauty", E1415="Semi WS Traditional"), "Wholesale",
IF(OR(E1415="New Beauty", E1415="New Pharmacy", E1415="New Traditional"), "Online / New",
IF(OR(E1415="Specialty", E1415="SubD A", E1415="SubD B"), "Specialty / Niche",
IF(E1415="Hyper", "Hyper", "Other"))))))</f>
        <v>Specialty / Niche</v>
      </c>
      <c r="G1415" s="5" t="s">
        <v>84</v>
      </c>
      <c r="H1415" s="5" t="s">
        <v>188</v>
      </c>
      <c r="I1415" s="5" t="s">
        <v>189</v>
      </c>
      <c r="J1415" s="5">
        <v>60</v>
      </c>
      <c r="K1415" s="5">
        <v>300</v>
      </c>
      <c r="L1415" s="5">
        <v>7350</v>
      </c>
      <c r="M1415" s="5"/>
      <c r="N1415" s="5" t="s">
        <v>146</v>
      </c>
      <c r="O1415" s="6">
        <f>Table1[[#This Row],[quantity]]*Table1[[#This Row],[amount]]</f>
        <v>2205000</v>
      </c>
    </row>
    <row r="1416" spans="1:15" x14ac:dyDescent="0.35">
      <c r="A1416" s="4">
        <v>45640</v>
      </c>
      <c r="B1416" s="5" t="s">
        <v>694</v>
      </c>
      <c r="C1416" s="5" t="s">
        <v>658</v>
      </c>
      <c r="D1416" s="5" t="s">
        <v>659</v>
      </c>
      <c r="E1416" s="5" t="s">
        <v>152</v>
      </c>
      <c r="F1416" s="5" t="str">
        <f>IF(OR(E1416="Large A Pharmacy", E1416="Large B Pharmacy", E1416="Medium Pharmacy", E1416="Small A Pharmacy", E1416="Small B Pharmacy", E1416="Small C Pharmacy"), "Retail Pharmacy",
IF(OR(E1416="Large A Traditional", E1416="Large B Traditional", E1416="Medium Traditional", E1416="Small A Traditional", E1416="Small B Traditional", E1416="Small C Traditional"), "Retail Traditional",
IF(OR(E1416="Semi WS Beauty", E1416="Semi WS Traditional"), "Wholesale",
IF(OR(E1416="New Beauty", E1416="New Pharmacy", E1416="New Traditional"), "Online / New",
IF(OR(E1416="Specialty", E1416="SubD A", E1416="SubD B"), "Specialty / Niche",
IF(E1416="Hyper", "Hyper", "Other"))))))</f>
        <v>Specialty / Niche</v>
      </c>
      <c r="G1416" s="5" t="s">
        <v>153</v>
      </c>
      <c r="H1416" s="5" t="s">
        <v>194</v>
      </c>
      <c r="I1416" s="5" t="s">
        <v>734</v>
      </c>
      <c r="J1416" s="5">
        <v>192</v>
      </c>
      <c r="K1416" s="5">
        <v>96</v>
      </c>
      <c r="L1416" s="5">
        <v>7493.76</v>
      </c>
      <c r="M1416" s="5"/>
      <c r="N1416" s="5" t="s">
        <v>86</v>
      </c>
      <c r="O1416" s="6">
        <f>Table1[[#This Row],[quantity]]*Table1[[#This Row],[amount]]</f>
        <v>719400.95999999996</v>
      </c>
    </row>
    <row r="1417" spans="1:15" x14ac:dyDescent="0.35">
      <c r="A1417" s="4">
        <v>45640</v>
      </c>
      <c r="B1417" s="5" t="s">
        <v>694</v>
      </c>
      <c r="C1417" s="5" t="s">
        <v>81</v>
      </c>
      <c r="D1417" s="5" t="s">
        <v>82</v>
      </c>
      <c r="E1417" s="5" t="s">
        <v>83</v>
      </c>
      <c r="F1417" s="5" t="str">
        <f>IF(OR(E1417="Large A Pharmacy", E1417="Large B Pharmacy", E1417="Medium Pharmacy", E1417="Small A Pharmacy", E1417="Small B Pharmacy", E1417="Small C Pharmacy"), "Retail Pharmacy",
IF(OR(E1417="Large A Traditional", E1417="Large B Traditional", E1417="Medium Traditional", E1417="Small A Traditional", E1417="Small B Traditional", E1417="Small C Traditional"), "Retail Traditional",
IF(OR(E1417="Semi WS Beauty", E1417="Semi WS Traditional"), "Wholesale",
IF(OR(E1417="New Beauty", E1417="New Pharmacy", E1417="New Traditional"), "Online / New",
IF(OR(E1417="Specialty", E1417="SubD A", E1417="SubD B"), "Specialty / Niche",
IF(E1417="Hyper", "Hyper", "Other"))))))</f>
        <v>Specialty / Niche</v>
      </c>
      <c r="G1417" s="5" t="s">
        <v>84</v>
      </c>
      <c r="H1417" s="5" t="s">
        <v>28</v>
      </c>
      <c r="I1417" s="5" t="s">
        <v>51</v>
      </c>
      <c r="J1417" s="5">
        <v>192</v>
      </c>
      <c r="K1417" s="5">
        <v>96</v>
      </c>
      <c r="L1417" s="5">
        <v>6314.88</v>
      </c>
      <c r="M1417" s="5"/>
      <c r="N1417" s="5" t="s">
        <v>86</v>
      </c>
      <c r="O1417" s="6">
        <f>Table1[[#This Row],[quantity]]*Table1[[#This Row],[amount]]</f>
        <v>606228.47999999998</v>
      </c>
    </row>
    <row r="1418" spans="1:15" x14ac:dyDescent="0.35">
      <c r="A1418" s="4">
        <v>45644</v>
      </c>
      <c r="B1418" s="5" t="s">
        <v>694</v>
      </c>
      <c r="C1418" s="5" t="s">
        <v>706</v>
      </c>
      <c r="D1418" s="5" t="s">
        <v>707</v>
      </c>
      <c r="E1418" s="5" t="s">
        <v>83</v>
      </c>
      <c r="F1418" s="5" t="str">
        <f>IF(OR(E1418="Large A Pharmacy", E1418="Large B Pharmacy", E1418="Medium Pharmacy", E1418="Small A Pharmacy", E1418="Small B Pharmacy", E1418="Small C Pharmacy"), "Retail Pharmacy",
IF(OR(E1418="Large A Traditional", E1418="Large B Traditional", E1418="Medium Traditional", E1418="Small A Traditional", E1418="Small B Traditional", E1418="Small C Traditional"), "Retail Traditional",
IF(OR(E1418="Semi WS Beauty", E1418="Semi WS Traditional"), "Wholesale",
IF(OR(E1418="New Beauty", E1418="New Pharmacy", E1418="New Traditional"), "Online / New",
IF(OR(E1418="Specialty", E1418="SubD A", E1418="SubD B"), "Specialty / Niche",
IF(E1418="Hyper", "Hyper", "Other"))))))</f>
        <v>Specialty / Niche</v>
      </c>
      <c r="G1418" s="5" t="s">
        <v>84</v>
      </c>
      <c r="H1418" s="5" t="s">
        <v>28</v>
      </c>
      <c r="I1418" s="5" t="s">
        <v>51</v>
      </c>
      <c r="J1418" s="5">
        <v>192</v>
      </c>
      <c r="K1418" s="5">
        <v>96</v>
      </c>
      <c r="L1418" s="5">
        <v>6314.88</v>
      </c>
      <c r="M1418" s="5"/>
      <c r="N1418" s="5" t="s">
        <v>146</v>
      </c>
      <c r="O1418" s="6">
        <f>Table1[[#This Row],[quantity]]*Table1[[#This Row],[amount]]</f>
        <v>606228.47999999998</v>
      </c>
    </row>
    <row r="1419" spans="1:15" x14ac:dyDescent="0.35">
      <c r="A1419" s="4">
        <v>45640</v>
      </c>
      <c r="B1419" s="5" t="s">
        <v>694</v>
      </c>
      <c r="C1419" s="5" t="s">
        <v>81</v>
      </c>
      <c r="D1419" s="5" t="s">
        <v>82</v>
      </c>
      <c r="E1419" s="5" t="s">
        <v>83</v>
      </c>
      <c r="F1419" s="5" t="str">
        <f>IF(OR(E1419="Large A Pharmacy", E1419="Large B Pharmacy", E1419="Medium Pharmacy", E1419="Small A Pharmacy", E1419="Small B Pharmacy", E1419="Small C Pharmacy"), "Retail Pharmacy",
IF(OR(E1419="Large A Traditional", E1419="Large B Traditional", E1419="Medium Traditional", E1419="Small A Traditional", E1419="Small B Traditional", E1419="Small C Traditional"), "Retail Traditional",
IF(OR(E1419="Semi WS Beauty", E1419="Semi WS Traditional"), "Wholesale",
IF(OR(E1419="New Beauty", E1419="New Pharmacy", E1419="New Traditional"), "Online / New",
IF(OR(E1419="Specialty", E1419="SubD A", E1419="SubD B"), "Specialty / Niche",
IF(E1419="Hyper", "Hyper", "Other"))))))</f>
        <v>Specialty / Niche</v>
      </c>
      <c r="G1419" s="5" t="s">
        <v>84</v>
      </c>
      <c r="H1419" s="5" t="s">
        <v>28</v>
      </c>
      <c r="I1419" s="5" t="s">
        <v>29</v>
      </c>
      <c r="J1419" s="5">
        <v>480</v>
      </c>
      <c r="K1419" s="5">
        <v>40</v>
      </c>
      <c r="L1419" s="5">
        <v>1600</v>
      </c>
      <c r="M1419" s="5"/>
      <c r="N1419" s="5" t="s">
        <v>86</v>
      </c>
      <c r="O1419" s="6">
        <f>Table1[[#This Row],[quantity]]*Table1[[#This Row],[amount]]</f>
        <v>64000</v>
      </c>
    </row>
    <row r="1420" spans="1:15" x14ac:dyDescent="0.35">
      <c r="A1420" s="4">
        <v>45640</v>
      </c>
      <c r="B1420" s="5" t="s">
        <v>694</v>
      </c>
      <c r="C1420" s="5" t="s">
        <v>81</v>
      </c>
      <c r="D1420" s="5" t="s">
        <v>82</v>
      </c>
      <c r="E1420" s="5" t="s">
        <v>83</v>
      </c>
      <c r="F1420" s="5" t="str">
        <f>IF(OR(E1420="Large A Pharmacy", E1420="Large B Pharmacy", E1420="Medium Pharmacy", E1420="Small A Pharmacy", E1420="Small B Pharmacy", E1420="Small C Pharmacy"), "Retail Pharmacy",
IF(OR(E1420="Large A Traditional", E1420="Large B Traditional", E1420="Medium Traditional", E1420="Small A Traditional", E1420="Small B Traditional", E1420="Small C Traditional"), "Retail Traditional",
IF(OR(E1420="Semi WS Beauty", E1420="Semi WS Traditional"), "Wholesale",
IF(OR(E1420="New Beauty", E1420="New Pharmacy", E1420="New Traditional"), "Online / New",
IF(OR(E1420="Specialty", E1420="SubD A", E1420="SubD B"), "Specialty / Niche",
IF(E1420="Hyper", "Hyper", "Other"))))))</f>
        <v>Specialty / Niche</v>
      </c>
      <c r="G1420" s="5" t="s">
        <v>84</v>
      </c>
      <c r="H1420" s="5" t="s">
        <v>28</v>
      </c>
      <c r="I1420" s="5" t="s">
        <v>29</v>
      </c>
      <c r="J1420" s="5">
        <v>480</v>
      </c>
      <c r="K1420" s="5">
        <v>40</v>
      </c>
      <c r="L1420" s="5">
        <v>2800</v>
      </c>
      <c r="M1420" s="5"/>
      <c r="N1420" s="5" t="s">
        <v>86</v>
      </c>
      <c r="O1420" s="6">
        <f>Table1[[#This Row],[quantity]]*Table1[[#This Row],[amount]]</f>
        <v>112000</v>
      </c>
    </row>
    <row r="1421" spans="1:15" x14ac:dyDescent="0.35">
      <c r="A1421" s="4">
        <v>45640</v>
      </c>
      <c r="B1421" s="5" t="s">
        <v>694</v>
      </c>
      <c r="C1421" s="5" t="s">
        <v>702</v>
      </c>
      <c r="D1421" s="5" t="s">
        <v>703</v>
      </c>
      <c r="E1421" s="5" t="s">
        <v>83</v>
      </c>
      <c r="F1421" s="5" t="str">
        <f>IF(OR(E1421="Large A Pharmacy", E1421="Large B Pharmacy", E1421="Medium Pharmacy", E1421="Small A Pharmacy", E1421="Small B Pharmacy", E1421="Small C Pharmacy"), "Retail Pharmacy",
IF(OR(E1421="Large A Traditional", E1421="Large B Traditional", E1421="Medium Traditional", E1421="Small A Traditional", E1421="Small B Traditional", E1421="Small C Traditional"), "Retail Traditional",
IF(OR(E1421="Semi WS Beauty", E1421="Semi WS Traditional"), "Wholesale",
IF(OR(E1421="New Beauty", E1421="New Pharmacy", E1421="New Traditional"), "Online / New",
IF(OR(E1421="Specialty", E1421="SubD A", E1421="SubD B"), "Specialty / Niche",
IF(E1421="Hyper", "Hyper", "Other"))))))</f>
        <v>Specialty / Niche</v>
      </c>
      <c r="G1421" s="5" t="s">
        <v>84</v>
      </c>
      <c r="H1421" s="5" t="s">
        <v>548</v>
      </c>
      <c r="I1421" s="5" t="s">
        <v>619</v>
      </c>
      <c r="J1421" s="5">
        <v>144</v>
      </c>
      <c r="K1421" s="5">
        <v>144</v>
      </c>
      <c r="L1421" s="5">
        <v>2880</v>
      </c>
      <c r="M1421" s="5"/>
      <c r="N1421" s="5" t="s">
        <v>695</v>
      </c>
      <c r="O1421" s="6">
        <f>Table1[[#This Row],[quantity]]*Table1[[#This Row],[amount]]</f>
        <v>414720</v>
      </c>
    </row>
    <row r="1422" spans="1:15" x14ac:dyDescent="0.35">
      <c r="A1422" s="4">
        <v>45643</v>
      </c>
      <c r="B1422" s="5" t="s">
        <v>694</v>
      </c>
      <c r="C1422" s="5" t="s">
        <v>696</v>
      </c>
      <c r="D1422" s="5" t="s">
        <v>697</v>
      </c>
      <c r="E1422" s="5" t="s">
        <v>83</v>
      </c>
      <c r="F1422" s="5" t="str">
        <f>IF(OR(E1422="Large A Pharmacy", E1422="Large B Pharmacy", E1422="Medium Pharmacy", E1422="Small A Pharmacy", E1422="Small B Pharmacy", E1422="Small C Pharmacy"), "Retail Pharmacy",
IF(OR(E1422="Large A Traditional", E1422="Large B Traditional", E1422="Medium Traditional", E1422="Small A Traditional", E1422="Small B Traditional", E1422="Small C Traditional"), "Retail Traditional",
IF(OR(E1422="Semi WS Beauty", E1422="Semi WS Traditional"), "Wholesale",
IF(OR(E1422="New Beauty", E1422="New Pharmacy", E1422="New Traditional"), "Online / New",
IF(OR(E1422="Specialty", E1422="SubD A", E1422="SubD B"), "Specialty / Niche",
IF(E1422="Hyper", "Hyper", "Other"))))))</f>
        <v>Specialty / Niche</v>
      </c>
      <c r="G1422" s="5" t="s">
        <v>84</v>
      </c>
      <c r="H1422" s="5" t="s">
        <v>548</v>
      </c>
      <c r="I1422" s="5" t="s">
        <v>619</v>
      </c>
      <c r="J1422" s="5">
        <v>144</v>
      </c>
      <c r="K1422" s="5">
        <v>144</v>
      </c>
      <c r="L1422" s="5">
        <v>2880</v>
      </c>
      <c r="M1422" s="5"/>
      <c r="N1422" s="5" t="s">
        <v>146</v>
      </c>
      <c r="O1422" s="6">
        <f>Table1[[#This Row],[quantity]]*Table1[[#This Row],[amount]]</f>
        <v>414720</v>
      </c>
    </row>
    <row r="1423" spans="1:15" x14ac:dyDescent="0.35">
      <c r="A1423" s="4">
        <v>45643</v>
      </c>
      <c r="B1423" s="5" t="s">
        <v>694</v>
      </c>
      <c r="C1423" s="5" t="s">
        <v>543</v>
      </c>
      <c r="D1423" s="5" t="s">
        <v>544</v>
      </c>
      <c r="E1423" s="5" t="s">
        <v>83</v>
      </c>
      <c r="F1423" s="5" t="str">
        <f>IF(OR(E1423="Large A Pharmacy", E1423="Large B Pharmacy", E1423="Medium Pharmacy", E1423="Small A Pharmacy", E1423="Small B Pharmacy", E1423="Small C Pharmacy"), "Retail Pharmacy",
IF(OR(E1423="Large A Traditional", E1423="Large B Traditional", E1423="Medium Traditional", E1423="Small A Traditional", E1423="Small B Traditional", E1423="Small C Traditional"), "Retail Traditional",
IF(OR(E1423="Semi WS Beauty", E1423="Semi WS Traditional"), "Wholesale",
IF(OR(E1423="New Beauty", E1423="New Pharmacy", E1423="New Traditional"), "Online / New",
IF(OR(E1423="Specialty", E1423="SubD A", E1423="SubD B"), "Specialty / Niche",
IF(E1423="Hyper", "Hyper", "Other"))))))</f>
        <v>Specialty / Niche</v>
      </c>
      <c r="G1423" s="5" t="s">
        <v>84</v>
      </c>
      <c r="H1423" s="5" t="s">
        <v>20</v>
      </c>
      <c r="I1423" s="5" t="s">
        <v>34</v>
      </c>
      <c r="J1423" s="5">
        <v>144</v>
      </c>
      <c r="K1423" s="5">
        <v>144</v>
      </c>
      <c r="L1423" s="5">
        <v>24994.080000000002</v>
      </c>
      <c r="M1423" s="5"/>
      <c r="N1423" s="5" t="s">
        <v>146</v>
      </c>
      <c r="O1423" s="6">
        <f>Table1[[#This Row],[quantity]]*Table1[[#This Row],[amount]]</f>
        <v>3599147.5200000005</v>
      </c>
    </row>
    <row r="1424" spans="1:15" x14ac:dyDescent="0.35">
      <c r="A1424" s="4">
        <v>45640</v>
      </c>
      <c r="B1424" s="5" t="s">
        <v>694</v>
      </c>
      <c r="C1424" s="5" t="s">
        <v>543</v>
      </c>
      <c r="D1424" s="5" t="s">
        <v>544</v>
      </c>
      <c r="E1424" s="5" t="s">
        <v>83</v>
      </c>
      <c r="F1424" s="5" t="str">
        <f>IF(OR(E1424="Large A Pharmacy", E1424="Large B Pharmacy", E1424="Medium Pharmacy", E1424="Small A Pharmacy", E1424="Small B Pharmacy", E1424="Small C Pharmacy"), "Retail Pharmacy",
IF(OR(E1424="Large A Traditional", E1424="Large B Traditional", E1424="Medium Traditional", E1424="Small A Traditional", E1424="Small B Traditional", E1424="Small C Traditional"), "Retail Traditional",
IF(OR(E1424="Semi WS Beauty", E1424="Semi WS Traditional"), "Wholesale",
IF(OR(E1424="New Beauty", E1424="New Pharmacy", E1424="New Traditional"), "Online / New",
IF(OR(E1424="Specialty", E1424="SubD A", E1424="SubD B"), "Specialty / Niche",
IF(E1424="Hyper", "Hyper", "Other"))))))</f>
        <v>Specialty / Niche</v>
      </c>
      <c r="G1424" s="5" t="s">
        <v>84</v>
      </c>
      <c r="H1424" s="5" t="s">
        <v>64</v>
      </c>
      <c r="I1424" s="5" t="s">
        <v>154</v>
      </c>
      <c r="J1424" s="5">
        <v>60</v>
      </c>
      <c r="K1424" s="5">
        <v>360</v>
      </c>
      <c r="L1424" s="5">
        <v>21078</v>
      </c>
      <c r="M1424" s="5"/>
      <c r="N1424" s="5" t="s">
        <v>695</v>
      </c>
      <c r="O1424" s="6">
        <f>Table1[[#This Row],[quantity]]*Table1[[#This Row],[amount]]</f>
        <v>7588080</v>
      </c>
    </row>
    <row r="1425" spans="1:15" x14ac:dyDescent="0.35">
      <c r="A1425" s="4">
        <v>45640</v>
      </c>
      <c r="B1425" s="5" t="s">
        <v>694</v>
      </c>
      <c r="C1425" s="5" t="s">
        <v>754</v>
      </c>
      <c r="D1425" s="5" t="s">
        <v>755</v>
      </c>
      <c r="E1425" s="5" t="s">
        <v>519</v>
      </c>
      <c r="F1425" s="5" t="str">
        <f>IF(OR(E1425="Large A Pharmacy", E1425="Large B Pharmacy", E1425="Medium Pharmacy", E1425="Small A Pharmacy", E1425="Small B Pharmacy", E1425="Small C Pharmacy"), "Retail Pharmacy",
IF(OR(E1425="Large A Traditional", E1425="Large B Traditional", E1425="Medium Traditional", E1425="Small A Traditional", E1425="Small B Traditional", E1425="Small C Traditional"), "Retail Traditional",
IF(OR(E1425="Semi WS Beauty", E1425="Semi WS Traditional"), "Wholesale",
IF(OR(E1425="New Beauty", E1425="New Pharmacy", E1425="New Traditional"), "Online / New",
IF(OR(E1425="Specialty", E1425="SubD A", E1425="SubD B"), "Specialty / Niche",
IF(E1425="Hyper", "Hyper", "Other"))))))</f>
        <v>Wholesale</v>
      </c>
      <c r="G1425" s="5" t="s">
        <v>756</v>
      </c>
      <c r="H1425" s="5" t="s">
        <v>548</v>
      </c>
      <c r="I1425" s="5" t="s">
        <v>619</v>
      </c>
      <c r="J1425" s="5">
        <v>72</v>
      </c>
      <c r="K1425" s="5">
        <v>330</v>
      </c>
      <c r="L1425" s="5">
        <v>15840</v>
      </c>
      <c r="M1425" s="5"/>
      <c r="N1425" s="5" t="s">
        <v>695</v>
      </c>
      <c r="O1425" s="6">
        <f>Table1[[#This Row],[quantity]]*Table1[[#This Row],[amount]]</f>
        <v>5227200</v>
      </c>
    </row>
    <row r="1426" spans="1:15" x14ac:dyDescent="0.35">
      <c r="A1426" s="4">
        <v>45642</v>
      </c>
      <c r="B1426" s="5" t="s">
        <v>694</v>
      </c>
      <c r="C1426" s="5" t="s">
        <v>698</v>
      </c>
      <c r="D1426" s="5" t="s">
        <v>699</v>
      </c>
      <c r="E1426" s="5" t="s">
        <v>152</v>
      </c>
      <c r="F1426" s="5" t="str">
        <f>IF(OR(E1426="Large A Pharmacy", E1426="Large B Pharmacy", E1426="Medium Pharmacy", E1426="Small A Pharmacy", E1426="Small B Pharmacy", E1426="Small C Pharmacy"), "Retail Pharmacy",
IF(OR(E1426="Large A Traditional", E1426="Large B Traditional", E1426="Medium Traditional", E1426="Small A Traditional", E1426="Small B Traditional", E1426="Small C Traditional"), "Retail Traditional",
IF(OR(E1426="Semi WS Beauty", E1426="Semi WS Traditional"), "Wholesale",
IF(OR(E1426="New Beauty", E1426="New Pharmacy", E1426="New Traditional"), "Online / New",
IF(OR(E1426="Specialty", E1426="SubD A", E1426="SubD B"), "Specialty / Niche",
IF(E1426="Hyper", "Hyper", "Other"))))))</f>
        <v>Specialty / Niche</v>
      </c>
      <c r="G1426" s="5" t="s">
        <v>153</v>
      </c>
      <c r="H1426" s="5" t="s">
        <v>28</v>
      </c>
      <c r="I1426" s="5" t="s">
        <v>115</v>
      </c>
      <c r="J1426" s="5">
        <v>160</v>
      </c>
      <c r="K1426" s="5">
        <v>160</v>
      </c>
      <c r="L1426" s="5">
        <v>16480</v>
      </c>
      <c r="M1426" s="5"/>
      <c r="N1426" s="5" t="s">
        <v>695</v>
      </c>
      <c r="O1426" s="6">
        <f>Table1[[#This Row],[quantity]]*Table1[[#This Row],[amount]]</f>
        <v>2636800</v>
      </c>
    </row>
    <row r="1427" spans="1:15" x14ac:dyDescent="0.35">
      <c r="A1427" s="4">
        <v>45646</v>
      </c>
      <c r="B1427" s="5" t="s">
        <v>694</v>
      </c>
      <c r="C1427" s="5" t="s">
        <v>702</v>
      </c>
      <c r="D1427" s="5" t="s">
        <v>703</v>
      </c>
      <c r="E1427" s="5" t="s">
        <v>83</v>
      </c>
      <c r="F1427" s="5" t="str">
        <f>IF(OR(E1427="Large A Pharmacy", E1427="Large B Pharmacy", E1427="Medium Pharmacy", E1427="Small A Pharmacy", E1427="Small B Pharmacy", E1427="Small C Pharmacy"), "Retail Pharmacy",
IF(OR(E1427="Large A Traditional", E1427="Large B Traditional", E1427="Medium Traditional", E1427="Small A Traditional", E1427="Small B Traditional", E1427="Small C Traditional"), "Retail Traditional",
IF(OR(E1427="Semi WS Beauty", E1427="Semi WS Traditional"), "Wholesale",
IF(OR(E1427="New Beauty", E1427="New Pharmacy", E1427="New Traditional"), "Online / New",
IF(OR(E1427="Specialty", E1427="SubD A", E1427="SubD B"), "Specialty / Niche",
IF(E1427="Hyper", "Hyper", "Other"))))))</f>
        <v>Specialty / Niche</v>
      </c>
      <c r="G1427" s="5" t="s">
        <v>84</v>
      </c>
      <c r="H1427" s="5" t="s">
        <v>28</v>
      </c>
      <c r="I1427" s="5" t="s">
        <v>115</v>
      </c>
      <c r="J1427" s="5">
        <v>160</v>
      </c>
      <c r="K1427" s="5">
        <v>160</v>
      </c>
      <c r="L1427" s="5">
        <v>16480</v>
      </c>
      <c r="M1427" s="5"/>
      <c r="N1427" s="5" t="s">
        <v>146</v>
      </c>
      <c r="O1427" s="6">
        <f>Table1[[#This Row],[quantity]]*Table1[[#This Row],[amount]]</f>
        <v>2636800</v>
      </c>
    </row>
    <row r="1428" spans="1:15" x14ac:dyDescent="0.35">
      <c r="A1428" s="4">
        <v>45643</v>
      </c>
      <c r="B1428" s="5" t="s">
        <v>694</v>
      </c>
      <c r="C1428" s="5" t="s">
        <v>696</v>
      </c>
      <c r="D1428" s="5" t="s">
        <v>697</v>
      </c>
      <c r="E1428" s="5" t="s">
        <v>83</v>
      </c>
      <c r="F1428" s="5" t="str">
        <f>IF(OR(E1428="Large A Pharmacy", E1428="Large B Pharmacy", E1428="Medium Pharmacy", E1428="Small A Pharmacy", E1428="Small B Pharmacy", E1428="Small C Pharmacy"), "Retail Pharmacy",
IF(OR(E1428="Large A Traditional", E1428="Large B Traditional", E1428="Medium Traditional", E1428="Small A Traditional", E1428="Small B Traditional", E1428="Small C Traditional"), "Retail Traditional",
IF(OR(E1428="Semi WS Beauty", E1428="Semi WS Traditional"), "Wholesale",
IF(OR(E1428="New Beauty", E1428="New Pharmacy", E1428="New Traditional"), "Online / New",
IF(OR(E1428="Specialty", E1428="SubD A", E1428="SubD B"), "Specialty / Niche",
IF(E1428="Hyper", "Hyper", "Other"))))))</f>
        <v>Specialty / Niche</v>
      </c>
      <c r="G1428" s="5" t="s">
        <v>84</v>
      </c>
      <c r="H1428" s="5" t="s">
        <v>130</v>
      </c>
      <c r="I1428" s="5" t="s">
        <v>131</v>
      </c>
      <c r="J1428" s="5">
        <v>72</v>
      </c>
      <c r="K1428" s="5">
        <v>360</v>
      </c>
      <c r="L1428" s="5">
        <v>3333.6</v>
      </c>
      <c r="M1428" s="5"/>
      <c r="N1428" s="5" t="s">
        <v>146</v>
      </c>
      <c r="O1428" s="6">
        <f>Table1[[#This Row],[quantity]]*Table1[[#This Row],[amount]]</f>
        <v>1200096</v>
      </c>
    </row>
    <row r="1429" spans="1:15" x14ac:dyDescent="0.35">
      <c r="A1429" s="4">
        <v>45640</v>
      </c>
      <c r="B1429" s="5" t="s">
        <v>694</v>
      </c>
      <c r="C1429" s="5" t="s">
        <v>706</v>
      </c>
      <c r="D1429" s="5" t="s">
        <v>707</v>
      </c>
      <c r="E1429" s="5" t="s">
        <v>83</v>
      </c>
      <c r="F1429" s="5" t="str">
        <f>IF(OR(E1429="Large A Pharmacy", E1429="Large B Pharmacy", E1429="Medium Pharmacy", E1429="Small A Pharmacy", E1429="Small B Pharmacy", E1429="Small C Pharmacy"), "Retail Pharmacy",
IF(OR(E1429="Large A Traditional", E1429="Large B Traditional", E1429="Medium Traditional", E1429="Small A Traditional", E1429="Small B Traditional", E1429="Small C Traditional"), "Retail Traditional",
IF(OR(E1429="Semi WS Beauty", E1429="Semi WS Traditional"), "Wholesale",
IF(OR(E1429="New Beauty", E1429="New Pharmacy", E1429="New Traditional"), "Online / New",
IF(OR(E1429="Specialty", E1429="SubD A", E1429="SubD B"), "Specialty / Niche",
IF(E1429="Hyper", "Hyper", "Other"))))))</f>
        <v>Specialty / Niche</v>
      </c>
      <c r="G1429" s="5" t="s">
        <v>84</v>
      </c>
      <c r="H1429" s="5" t="s">
        <v>41</v>
      </c>
      <c r="I1429" s="5" t="s">
        <v>42</v>
      </c>
      <c r="J1429" s="5">
        <v>168</v>
      </c>
      <c r="K1429" s="5">
        <v>168</v>
      </c>
      <c r="L1429" s="5">
        <v>4200</v>
      </c>
      <c r="M1429" s="5"/>
      <c r="N1429" s="5" t="s">
        <v>695</v>
      </c>
      <c r="O1429" s="6">
        <f>Table1[[#This Row],[quantity]]*Table1[[#This Row],[amount]]</f>
        <v>705600</v>
      </c>
    </row>
    <row r="1430" spans="1:15" x14ac:dyDescent="0.35">
      <c r="A1430" s="4">
        <v>45640</v>
      </c>
      <c r="B1430" s="5" t="s">
        <v>694</v>
      </c>
      <c r="C1430" s="5" t="s">
        <v>81</v>
      </c>
      <c r="D1430" s="5" t="s">
        <v>82</v>
      </c>
      <c r="E1430" s="5" t="s">
        <v>83</v>
      </c>
      <c r="F1430" s="5" t="str">
        <f>IF(OR(E1430="Large A Pharmacy", E1430="Large B Pharmacy", E1430="Medium Pharmacy", E1430="Small A Pharmacy", E1430="Small B Pharmacy", E1430="Small C Pharmacy"), "Retail Pharmacy",
IF(OR(E1430="Large A Traditional", E1430="Large B Traditional", E1430="Medium Traditional", E1430="Small A Traditional", E1430="Small B Traditional", E1430="Small C Traditional"), "Retail Traditional",
IF(OR(E1430="Semi WS Beauty", E1430="Semi WS Traditional"), "Wholesale",
IF(OR(E1430="New Beauty", E1430="New Pharmacy", E1430="New Traditional"), "Online / New",
IF(OR(E1430="Specialty", E1430="SubD A", E1430="SubD B"), "Specialty / Niche",
IF(E1430="Hyper", "Hyper", "Other"))))))</f>
        <v>Specialty / Niche</v>
      </c>
      <c r="G1430" s="5" t="s">
        <v>84</v>
      </c>
      <c r="H1430" s="5" t="s">
        <v>41</v>
      </c>
      <c r="I1430" s="5" t="s">
        <v>42</v>
      </c>
      <c r="J1430" s="5">
        <v>168</v>
      </c>
      <c r="K1430" s="5">
        <v>168</v>
      </c>
      <c r="L1430" s="5">
        <v>4200</v>
      </c>
      <c r="M1430" s="5"/>
      <c r="N1430" s="5" t="s">
        <v>695</v>
      </c>
      <c r="O1430" s="6">
        <f>Table1[[#This Row],[quantity]]*Table1[[#This Row],[amount]]</f>
        <v>705600</v>
      </c>
    </row>
    <row r="1431" spans="1:15" x14ac:dyDescent="0.35">
      <c r="A1431" s="4">
        <v>45640</v>
      </c>
      <c r="B1431" s="5" t="s">
        <v>694</v>
      </c>
      <c r="C1431" s="5" t="s">
        <v>706</v>
      </c>
      <c r="D1431" s="5" t="s">
        <v>707</v>
      </c>
      <c r="E1431" s="5" t="s">
        <v>83</v>
      </c>
      <c r="F1431" s="5" t="str">
        <f>IF(OR(E1431="Large A Pharmacy", E1431="Large B Pharmacy", E1431="Medium Pharmacy", E1431="Small A Pharmacy", E1431="Small B Pharmacy", E1431="Small C Pharmacy"), "Retail Pharmacy",
IF(OR(E1431="Large A Traditional", E1431="Large B Traditional", E1431="Medium Traditional", E1431="Small A Traditional", E1431="Small B Traditional", E1431="Small C Traditional"), "Retail Traditional",
IF(OR(E1431="Semi WS Beauty", E1431="Semi WS Traditional"), "Wholesale",
IF(OR(E1431="New Beauty", E1431="New Pharmacy", E1431="New Traditional"), "Online / New",
IF(OR(E1431="Specialty", E1431="SubD A", E1431="SubD B"), "Specialty / Niche",
IF(E1431="Hyper", "Hyper", "Other"))))))</f>
        <v>Specialty / Niche</v>
      </c>
      <c r="G1431" s="5" t="s">
        <v>84</v>
      </c>
      <c r="H1431" s="5" t="s">
        <v>41</v>
      </c>
      <c r="I1431" s="5" t="s">
        <v>42</v>
      </c>
      <c r="J1431" s="5">
        <v>168</v>
      </c>
      <c r="K1431" s="5">
        <v>168</v>
      </c>
      <c r="L1431" s="5">
        <v>3499.44</v>
      </c>
      <c r="M1431" s="5"/>
      <c r="N1431" s="5" t="s">
        <v>695</v>
      </c>
      <c r="O1431" s="6">
        <f>Table1[[#This Row],[quantity]]*Table1[[#This Row],[amount]]</f>
        <v>587905.92000000004</v>
      </c>
    </row>
    <row r="1432" spans="1:15" x14ac:dyDescent="0.35">
      <c r="A1432" s="4">
        <v>45643</v>
      </c>
      <c r="B1432" s="5" t="s">
        <v>694</v>
      </c>
      <c r="C1432" s="5" t="s">
        <v>696</v>
      </c>
      <c r="D1432" s="5" t="s">
        <v>697</v>
      </c>
      <c r="E1432" s="5" t="s">
        <v>83</v>
      </c>
      <c r="F1432" s="5" t="str">
        <f>IF(OR(E1432="Large A Pharmacy", E1432="Large B Pharmacy", E1432="Medium Pharmacy", E1432="Small A Pharmacy", E1432="Small B Pharmacy", E1432="Small C Pharmacy"), "Retail Pharmacy",
IF(OR(E1432="Large A Traditional", E1432="Large B Traditional", E1432="Medium Traditional", E1432="Small A Traditional", E1432="Small B Traditional", E1432="Small C Traditional"), "Retail Traditional",
IF(OR(E1432="Semi WS Beauty", E1432="Semi WS Traditional"), "Wholesale",
IF(OR(E1432="New Beauty", E1432="New Pharmacy", E1432="New Traditional"), "Online / New",
IF(OR(E1432="Specialty", E1432="SubD A", E1432="SubD B"), "Specialty / Niche",
IF(E1432="Hyper", "Hyper", "Other"))))))</f>
        <v>Specialty / Niche</v>
      </c>
      <c r="G1432" s="5" t="s">
        <v>84</v>
      </c>
      <c r="H1432" s="5" t="s">
        <v>64</v>
      </c>
      <c r="I1432" s="5" t="s">
        <v>65</v>
      </c>
      <c r="J1432" s="5">
        <v>120</v>
      </c>
      <c r="K1432" s="5">
        <v>240</v>
      </c>
      <c r="L1432" s="5">
        <v>7567.2</v>
      </c>
      <c r="M1432" s="5"/>
      <c r="N1432" s="5" t="s">
        <v>146</v>
      </c>
      <c r="O1432" s="6">
        <f>Table1[[#This Row],[quantity]]*Table1[[#This Row],[amount]]</f>
        <v>1816128</v>
      </c>
    </row>
    <row r="1433" spans="1:15" x14ac:dyDescent="0.35">
      <c r="A1433" s="4">
        <v>45644</v>
      </c>
      <c r="B1433" s="5" t="s">
        <v>694</v>
      </c>
      <c r="C1433" s="5" t="s">
        <v>706</v>
      </c>
      <c r="D1433" s="5" t="s">
        <v>707</v>
      </c>
      <c r="E1433" s="5" t="s">
        <v>83</v>
      </c>
      <c r="F1433" s="5" t="str">
        <f>IF(OR(E1433="Large A Pharmacy", E1433="Large B Pharmacy", E1433="Medium Pharmacy", E1433="Small A Pharmacy", E1433="Small B Pharmacy", E1433="Small C Pharmacy"), "Retail Pharmacy",
IF(OR(E1433="Large A Traditional", E1433="Large B Traditional", E1433="Medium Traditional", E1433="Small A Traditional", E1433="Small B Traditional", E1433="Small C Traditional"), "Retail Traditional",
IF(OR(E1433="Semi WS Beauty", E1433="Semi WS Traditional"), "Wholesale",
IF(OR(E1433="New Beauty", E1433="New Pharmacy", E1433="New Traditional"), "Online / New",
IF(OR(E1433="Specialty", E1433="SubD A", E1433="SubD B"), "Specialty / Niche",
IF(E1433="Hyper", "Hyper", "Other"))))))</f>
        <v>Specialty / Niche</v>
      </c>
      <c r="G1433" s="5" t="s">
        <v>84</v>
      </c>
      <c r="H1433" s="5" t="s">
        <v>28</v>
      </c>
      <c r="I1433" s="5" t="s">
        <v>29</v>
      </c>
      <c r="J1433" s="5">
        <v>240</v>
      </c>
      <c r="K1433" s="5">
        <v>120</v>
      </c>
      <c r="L1433" s="5">
        <v>13440</v>
      </c>
      <c r="M1433" s="5"/>
      <c r="N1433" s="5" t="s">
        <v>146</v>
      </c>
      <c r="O1433" s="6">
        <f>Table1[[#This Row],[quantity]]*Table1[[#This Row],[amount]]</f>
        <v>1612800</v>
      </c>
    </row>
    <row r="1434" spans="1:15" x14ac:dyDescent="0.35">
      <c r="A1434" s="4">
        <v>45644</v>
      </c>
      <c r="B1434" s="5" t="s">
        <v>694</v>
      </c>
      <c r="C1434" s="5" t="s">
        <v>706</v>
      </c>
      <c r="D1434" s="5" t="s">
        <v>707</v>
      </c>
      <c r="E1434" s="5" t="s">
        <v>83</v>
      </c>
      <c r="F1434" s="5" t="str">
        <f>IF(OR(E1434="Large A Pharmacy", E1434="Large B Pharmacy", E1434="Medium Pharmacy", E1434="Small A Pharmacy", E1434="Small B Pharmacy", E1434="Small C Pharmacy"), "Retail Pharmacy",
IF(OR(E1434="Large A Traditional", E1434="Large B Traditional", E1434="Medium Traditional", E1434="Small A Traditional", E1434="Small B Traditional", E1434="Small C Traditional"), "Retail Traditional",
IF(OR(E1434="Semi WS Beauty", E1434="Semi WS Traditional"), "Wholesale",
IF(OR(E1434="New Beauty", E1434="New Pharmacy", E1434="New Traditional"), "Online / New",
IF(OR(E1434="Specialty", E1434="SubD A", E1434="SubD B"), "Specialty / Niche",
IF(E1434="Hyper", "Hyper", "Other"))))))</f>
        <v>Specialty / Niche</v>
      </c>
      <c r="G1434" s="5" t="s">
        <v>84</v>
      </c>
      <c r="H1434" s="5" t="s">
        <v>64</v>
      </c>
      <c r="I1434" s="5" t="s">
        <v>65</v>
      </c>
      <c r="J1434" s="5">
        <v>120</v>
      </c>
      <c r="K1434" s="5">
        <v>240</v>
      </c>
      <c r="L1434" s="5">
        <v>9079.2000000000007</v>
      </c>
      <c r="M1434" s="5"/>
      <c r="N1434" s="5" t="s">
        <v>146</v>
      </c>
      <c r="O1434" s="6">
        <f>Table1[[#This Row],[quantity]]*Table1[[#This Row],[amount]]</f>
        <v>2179008</v>
      </c>
    </row>
    <row r="1435" spans="1:15" x14ac:dyDescent="0.35">
      <c r="A1435" s="4">
        <v>45646</v>
      </c>
      <c r="B1435" s="5" t="s">
        <v>694</v>
      </c>
      <c r="C1435" s="5" t="s">
        <v>702</v>
      </c>
      <c r="D1435" s="5" t="s">
        <v>703</v>
      </c>
      <c r="E1435" s="5" t="s">
        <v>83</v>
      </c>
      <c r="F1435" s="5" t="str">
        <f>IF(OR(E1435="Large A Pharmacy", E1435="Large B Pharmacy", E1435="Medium Pharmacy", E1435="Small A Pharmacy", E1435="Small B Pharmacy", E1435="Small C Pharmacy"), "Retail Pharmacy",
IF(OR(E1435="Large A Traditional", E1435="Large B Traditional", E1435="Medium Traditional", E1435="Small A Traditional", E1435="Small B Traditional", E1435="Small C Traditional"), "Retail Traditional",
IF(OR(E1435="Semi WS Beauty", E1435="Semi WS Traditional"), "Wholesale",
IF(OR(E1435="New Beauty", E1435="New Pharmacy", E1435="New Traditional"), "Online / New",
IF(OR(E1435="Specialty", E1435="SubD A", E1435="SubD B"), "Specialty / Niche",
IF(E1435="Hyper", "Hyper", "Other"))))))</f>
        <v>Specialty / Niche</v>
      </c>
      <c r="G1435" s="5" t="s">
        <v>84</v>
      </c>
      <c r="H1435" s="5" t="s">
        <v>28</v>
      </c>
      <c r="I1435" s="5" t="s">
        <v>95</v>
      </c>
      <c r="J1435" s="5">
        <v>600</v>
      </c>
      <c r="K1435" s="5">
        <v>50</v>
      </c>
      <c r="L1435" s="5">
        <v>4152.5</v>
      </c>
      <c r="M1435" s="5"/>
      <c r="N1435" s="5" t="s">
        <v>146</v>
      </c>
      <c r="O1435" s="6">
        <f>Table1[[#This Row],[quantity]]*Table1[[#This Row],[amount]]</f>
        <v>207625</v>
      </c>
    </row>
    <row r="1436" spans="1:15" x14ac:dyDescent="0.35">
      <c r="A1436" s="4">
        <v>45646</v>
      </c>
      <c r="B1436" s="5" t="s">
        <v>694</v>
      </c>
      <c r="C1436" s="5" t="s">
        <v>702</v>
      </c>
      <c r="D1436" s="5" t="s">
        <v>703</v>
      </c>
      <c r="E1436" s="5" t="s">
        <v>83</v>
      </c>
      <c r="F1436" s="5" t="str">
        <f>IF(OR(E1436="Large A Pharmacy", E1436="Large B Pharmacy", E1436="Medium Pharmacy", E1436="Small A Pharmacy", E1436="Small B Pharmacy", E1436="Small C Pharmacy"), "Retail Pharmacy",
IF(OR(E1436="Large A Traditional", E1436="Large B Traditional", E1436="Medium Traditional", E1436="Small A Traditional", E1436="Small B Traditional", E1436="Small C Traditional"), "Retail Traditional",
IF(OR(E1436="Semi WS Beauty", E1436="Semi WS Traditional"), "Wholesale",
IF(OR(E1436="New Beauty", E1436="New Pharmacy", E1436="New Traditional"), "Online / New",
IF(OR(E1436="Specialty", E1436="SubD A", E1436="SubD B"), "Specialty / Niche",
IF(E1436="Hyper", "Hyper", "Other"))))))</f>
        <v>Specialty / Niche</v>
      </c>
      <c r="G1436" s="5" t="s">
        <v>84</v>
      </c>
      <c r="H1436" s="5" t="s">
        <v>28</v>
      </c>
      <c r="I1436" s="5" t="s">
        <v>95</v>
      </c>
      <c r="J1436" s="5">
        <v>600</v>
      </c>
      <c r="K1436" s="5">
        <v>50</v>
      </c>
      <c r="L1436" s="5">
        <v>10272.5</v>
      </c>
      <c r="M1436" s="5"/>
      <c r="N1436" s="5" t="s">
        <v>146</v>
      </c>
      <c r="O1436" s="6">
        <f>Table1[[#This Row],[quantity]]*Table1[[#This Row],[amount]]</f>
        <v>513625</v>
      </c>
    </row>
    <row r="1437" spans="1:15" x14ac:dyDescent="0.35">
      <c r="A1437" s="4">
        <v>45645</v>
      </c>
      <c r="B1437" s="5" t="s">
        <v>694</v>
      </c>
      <c r="C1437" s="5" t="s">
        <v>543</v>
      </c>
      <c r="D1437" s="5" t="s">
        <v>544</v>
      </c>
      <c r="E1437" s="5" t="s">
        <v>83</v>
      </c>
      <c r="F1437" s="5" t="str">
        <f>IF(OR(E1437="Large A Pharmacy", E1437="Large B Pharmacy", E1437="Medium Pharmacy", E1437="Small A Pharmacy", E1437="Small B Pharmacy", E1437="Small C Pharmacy"), "Retail Pharmacy",
IF(OR(E1437="Large A Traditional", E1437="Large B Traditional", E1437="Medium Traditional", E1437="Small A Traditional", E1437="Small B Traditional", E1437="Small C Traditional"), "Retail Traditional",
IF(OR(E1437="Semi WS Beauty", E1437="Semi WS Traditional"), "Wholesale",
IF(OR(E1437="New Beauty", E1437="New Pharmacy", E1437="New Traditional"), "Online / New",
IF(OR(E1437="Specialty", E1437="SubD A", E1437="SubD B"), "Specialty / Niche",
IF(E1437="Hyper", "Hyper", "Other"))))))</f>
        <v>Specialty / Niche</v>
      </c>
      <c r="G1437" s="5" t="s">
        <v>84</v>
      </c>
      <c r="H1437" s="5" t="s">
        <v>130</v>
      </c>
      <c r="I1437" s="5" t="s">
        <v>131</v>
      </c>
      <c r="J1437" s="5">
        <v>72</v>
      </c>
      <c r="K1437" s="5">
        <v>432</v>
      </c>
      <c r="L1437" s="5">
        <v>4000.32</v>
      </c>
      <c r="M1437" s="5"/>
      <c r="N1437" s="5" t="s">
        <v>146</v>
      </c>
      <c r="O1437" s="6">
        <f>Table1[[#This Row],[quantity]]*Table1[[#This Row],[amount]]</f>
        <v>1728138.24</v>
      </c>
    </row>
    <row r="1438" spans="1:15" x14ac:dyDescent="0.35">
      <c r="A1438" s="4">
        <v>45643</v>
      </c>
      <c r="B1438" s="5" t="s">
        <v>694</v>
      </c>
      <c r="C1438" s="5" t="s">
        <v>543</v>
      </c>
      <c r="D1438" s="5" t="s">
        <v>544</v>
      </c>
      <c r="E1438" s="5" t="s">
        <v>83</v>
      </c>
      <c r="F1438" s="5" t="str">
        <f>IF(OR(E1438="Large A Pharmacy", E1438="Large B Pharmacy", E1438="Medium Pharmacy", E1438="Small A Pharmacy", E1438="Small B Pharmacy", E1438="Small C Pharmacy"), "Retail Pharmacy",
IF(OR(E1438="Large A Traditional", E1438="Large B Traditional", E1438="Medium Traditional", E1438="Small A Traditional", E1438="Small B Traditional", E1438="Small C Traditional"), "Retail Traditional",
IF(OR(E1438="Semi WS Beauty", E1438="Semi WS Traditional"), "Wholesale",
IF(OR(E1438="New Beauty", E1438="New Pharmacy", E1438="New Traditional"), "Online / New",
IF(OR(E1438="Specialty", E1438="SubD A", E1438="SubD B"), "Specialty / Niche",
IF(E1438="Hyper", "Hyper", "Other"))))))</f>
        <v>Specialty / Niche</v>
      </c>
      <c r="G1438" s="5" t="s">
        <v>84</v>
      </c>
      <c r="H1438" s="5" t="s">
        <v>28</v>
      </c>
      <c r="I1438" s="5" t="s">
        <v>29</v>
      </c>
      <c r="J1438" s="5">
        <v>800</v>
      </c>
      <c r="K1438" s="5">
        <v>40</v>
      </c>
      <c r="L1438" s="5">
        <v>1240</v>
      </c>
      <c r="M1438" s="5"/>
      <c r="N1438" s="5" t="s">
        <v>146</v>
      </c>
      <c r="O1438" s="6">
        <f>Table1[[#This Row],[quantity]]*Table1[[#This Row],[amount]]</f>
        <v>49600</v>
      </c>
    </row>
    <row r="1439" spans="1:15" x14ac:dyDescent="0.35">
      <c r="A1439" s="4">
        <v>45644</v>
      </c>
      <c r="B1439" s="5" t="s">
        <v>694</v>
      </c>
      <c r="C1439" s="5" t="s">
        <v>706</v>
      </c>
      <c r="D1439" s="5" t="s">
        <v>707</v>
      </c>
      <c r="E1439" s="5" t="s">
        <v>83</v>
      </c>
      <c r="F1439" s="5" t="str">
        <f>IF(OR(E1439="Large A Pharmacy", E1439="Large B Pharmacy", E1439="Medium Pharmacy", E1439="Small A Pharmacy", E1439="Small B Pharmacy", E1439="Small C Pharmacy"), "Retail Pharmacy",
IF(OR(E1439="Large A Traditional", E1439="Large B Traditional", E1439="Medium Traditional", E1439="Small A Traditional", E1439="Small B Traditional", E1439="Small C Traditional"), "Retail Traditional",
IF(OR(E1439="Semi WS Beauty", E1439="Semi WS Traditional"), "Wholesale",
IF(OR(E1439="New Beauty", E1439="New Pharmacy", E1439="New Traditional"), "Online / New",
IF(OR(E1439="Specialty", E1439="SubD A", E1439="SubD B"), "Specialty / Niche",
IF(E1439="Hyper", "Hyper", "Other"))))))</f>
        <v>Specialty / Niche</v>
      </c>
      <c r="G1439" s="5" t="s">
        <v>84</v>
      </c>
      <c r="H1439" s="5" t="s">
        <v>28</v>
      </c>
      <c r="I1439" s="5" t="s">
        <v>29</v>
      </c>
      <c r="J1439" s="5">
        <v>800</v>
      </c>
      <c r="K1439" s="5">
        <v>40</v>
      </c>
      <c r="L1439" s="5">
        <v>1240</v>
      </c>
      <c r="M1439" s="5"/>
      <c r="N1439" s="5" t="s">
        <v>146</v>
      </c>
      <c r="O1439" s="6">
        <f>Table1[[#This Row],[quantity]]*Table1[[#This Row],[amount]]</f>
        <v>49600</v>
      </c>
    </row>
    <row r="1440" spans="1:15" x14ac:dyDescent="0.35">
      <c r="A1440" s="4">
        <v>45644</v>
      </c>
      <c r="B1440" s="5" t="s">
        <v>694</v>
      </c>
      <c r="C1440" s="5" t="s">
        <v>709</v>
      </c>
      <c r="D1440" s="5" t="s">
        <v>710</v>
      </c>
      <c r="E1440" s="5" t="s">
        <v>83</v>
      </c>
      <c r="F1440" s="5" t="str">
        <f>IF(OR(E1440="Large A Pharmacy", E1440="Large B Pharmacy", E1440="Medium Pharmacy", E1440="Small A Pharmacy", E1440="Small B Pharmacy", E1440="Small C Pharmacy"), "Retail Pharmacy",
IF(OR(E1440="Large A Traditional", E1440="Large B Traditional", E1440="Medium Traditional", E1440="Small A Traditional", E1440="Small B Traditional", E1440="Small C Traditional"), "Retail Traditional",
IF(OR(E1440="Semi WS Beauty", E1440="Semi WS Traditional"), "Wholesale",
IF(OR(E1440="New Beauty", E1440="New Pharmacy", E1440="New Traditional"), "Online / New",
IF(OR(E1440="Specialty", E1440="SubD A", E1440="SubD B"), "Specialty / Niche",
IF(E1440="Hyper", "Hyper", "Other"))))))</f>
        <v>Specialty / Niche</v>
      </c>
      <c r="G1440" s="5" t="s">
        <v>84</v>
      </c>
      <c r="H1440" s="5" t="s">
        <v>20</v>
      </c>
      <c r="I1440" s="5" t="s">
        <v>104</v>
      </c>
      <c r="J1440" s="5">
        <v>540</v>
      </c>
      <c r="K1440" s="5">
        <v>60</v>
      </c>
      <c r="L1440" s="5">
        <v>2754</v>
      </c>
      <c r="M1440" s="5"/>
      <c r="N1440" s="5" t="s">
        <v>146</v>
      </c>
      <c r="O1440" s="6">
        <f>Table1[[#This Row],[quantity]]*Table1[[#This Row],[amount]]</f>
        <v>165240</v>
      </c>
    </row>
    <row r="1441" spans="1:15" x14ac:dyDescent="0.35">
      <c r="A1441" s="4">
        <v>45643</v>
      </c>
      <c r="B1441" s="5" t="s">
        <v>694</v>
      </c>
      <c r="C1441" s="5" t="s">
        <v>696</v>
      </c>
      <c r="D1441" s="5" t="s">
        <v>697</v>
      </c>
      <c r="E1441" s="5" t="s">
        <v>83</v>
      </c>
      <c r="F1441" s="5" t="str">
        <f>IF(OR(E1441="Large A Pharmacy", E1441="Large B Pharmacy", E1441="Medium Pharmacy", E1441="Small A Pharmacy", E1441="Small B Pharmacy", E1441="Small C Pharmacy"), "Retail Pharmacy",
IF(OR(E1441="Large A Traditional", E1441="Large B Traditional", E1441="Medium Traditional", E1441="Small A Traditional", E1441="Small B Traditional", E1441="Small C Traditional"), "Retail Traditional",
IF(OR(E1441="Semi WS Beauty", E1441="Semi WS Traditional"), "Wholesale",
IF(OR(E1441="New Beauty", E1441="New Pharmacy", E1441="New Traditional"), "Online / New",
IF(OR(E1441="Specialty", E1441="SubD A", E1441="SubD B"), "Specialty / Niche",
IF(E1441="Hyper", "Hyper", "Other"))))))</f>
        <v>Specialty / Niche</v>
      </c>
      <c r="G1441" s="5" t="s">
        <v>84</v>
      </c>
      <c r="H1441" s="5" t="s">
        <v>548</v>
      </c>
      <c r="I1441" s="5" t="s">
        <v>549</v>
      </c>
      <c r="J1441" s="5">
        <v>144</v>
      </c>
      <c r="K1441" s="5">
        <v>241</v>
      </c>
      <c r="L1441" s="5">
        <v>10543.75</v>
      </c>
      <c r="M1441" s="5"/>
      <c r="N1441" s="5" t="s">
        <v>146</v>
      </c>
      <c r="O1441" s="6">
        <f>Table1[[#This Row],[quantity]]*Table1[[#This Row],[amount]]</f>
        <v>2541043.75</v>
      </c>
    </row>
    <row r="1442" spans="1:15" x14ac:dyDescent="0.35">
      <c r="A1442" s="4">
        <v>45639</v>
      </c>
      <c r="B1442" s="5" t="s">
        <v>694</v>
      </c>
      <c r="C1442" s="5" t="s">
        <v>700</v>
      </c>
      <c r="D1442" s="5" t="s">
        <v>701</v>
      </c>
      <c r="E1442" s="5" t="s">
        <v>83</v>
      </c>
      <c r="F1442" s="5" t="str">
        <f>IF(OR(E1442="Large A Pharmacy", E1442="Large B Pharmacy", E1442="Medium Pharmacy", E1442="Small A Pharmacy", E1442="Small B Pharmacy", E1442="Small C Pharmacy"), "Retail Pharmacy",
IF(OR(E1442="Large A Traditional", E1442="Large B Traditional", E1442="Medium Traditional", E1442="Small A Traditional", E1442="Small B Traditional", E1442="Small C Traditional"), "Retail Traditional",
IF(OR(E1442="Semi WS Beauty", E1442="Semi WS Traditional"), "Wholesale",
IF(OR(E1442="New Beauty", E1442="New Pharmacy", E1442="New Traditional"), "Online / New",
IF(OR(E1442="Specialty", E1442="SubD A", E1442="SubD B"), "Specialty / Niche",
IF(E1442="Hyper", "Hyper", "Other"))))))</f>
        <v>Specialty / Niche</v>
      </c>
      <c r="G1442" s="5" t="s">
        <v>84</v>
      </c>
      <c r="H1442" s="5" t="s">
        <v>188</v>
      </c>
      <c r="I1442" s="5" t="s">
        <v>189</v>
      </c>
      <c r="J1442" s="5">
        <v>60</v>
      </c>
      <c r="K1442" s="5">
        <v>600</v>
      </c>
      <c r="L1442" s="5">
        <v>14700</v>
      </c>
      <c r="M1442" s="5"/>
      <c r="N1442" s="5" t="s">
        <v>86</v>
      </c>
      <c r="O1442" s="6">
        <f>Table1[[#This Row],[quantity]]*Table1[[#This Row],[amount]]</f>
        <v>8820000</v>
      </c>
    </row>
    <row r="1443" spans="1:15" x14ac:dyDescent="0.35">
      <c r="A1443" s="4">
        <v>45640</v>
      </c>
      <c r="B1443" s="5" t="s">
        <v>694</v>
      </c>
      <c r="C1443" s="5" t="s">
        <v>702</v>
      </c>
      <c r="D1443" s="5" t="s">
        <v>703</v>
      </c>
      <c r="E1443" s="5" t="s">
        <v>83</v>
      </c>
      <c r="F1443" s="5" t="str">
        <f>IF(OR(E1443="Large A Pharmacy", E1443="Large B Pharmacy", E1443="Medium Pharmacy", E1443="Small A Pharmacy", E1443="Small B Pharmacy", E1443="Small C Pharmacy"), "Retail Pharmacy",
IF(OR(E1443="Large A Traditional", E1443="Large B Traditional", E1443="Medium Traditional", E1443="Small A Traditional", E1443="Small B Traditional", E1443="Small C Traditional"), "Retail Traditional",
IF(OR(E1443="Semi WS Beauty", E1443="Semi WS Traditional"), "Wholesale",
IF(OR(E1443="New Beauty", E1443="New Pharmacy", E1443="New Traditional"), "Online / New",
IF(OR(E1443="Specialty", E1443="SubD A", E1443="SubD B"), "Specialty / Niche",
IF(E1443="Hyper", "Hyper", "Other"))))))</f>
        <v>Specialty / Niche</v>
      </c>
      <c r="G1443" s="5" t="s">
        <v>84</v>
      </c>
      <c r="H1443" s="5" t="s">
        <v>20</v>
      </c>
      <c r="I1443" s="5" t="s">
        <v>136</v>
      </c>
      <c r="J1443" s="5">
        <v>720</v>
      </c>
      <c r="K1443" s="5">
        <v>51</v>
      </c>
      <c r="L1443" s="5">
        <v>2936.07</v>
      </c>
      <c r="M1443" s="5"/>
      <c r="N1443" s="5" t="s">
        <v>695</v>
      </c>
      <c r="O1443" s="6">
        <f>Table1[[#This Row],[quantity]]*Table1[[#This Row],[amount]]</f>
        <v>149739.57</v>
      </c>
    </row>
    <row r="1444" spans="1:15" x14ac:dyDescent="0.35">
      <c r="A1444" s="4">
        <v>45643</v>
      </c>
      <c r="B1444" s="5" t="s">
        <v>694</v>
      </c>
      <c r="C1444" s="5" t="s">
        <v>696</v>
      </c>
      <c r="D1444" s="5" t="s">
        <v>697</v>
      </c>
      <c r="E1444" s="5" t="s">
        <v>83</v>
      </c>
      <c r="F1444" s="5" t="str">
        <f>IF(OR(E1444="Large A Pharmacy", E1444="Large B Pharmacy", E1444="Medium Pharmacy", E1444="Small A Pharmacy", E1444="Small B Pharmacy", E1444="Small C Pharmacy"), "Retail Pharmacy",
IF(OR(E1444="Large A Traditional", E1444="Large B Traditional", E1444="Medium Traditional", E1444="Small A Traditional", E1444="Small B Traditional", E1444="Small C Traditional"), "Retail Traditional",
IF(OR(E1444="Semi WS Beauty", E1444="Semi WS Traditional"), "Wholesale",
IF(OR(E1444="New Beauty", E1444="New Pharmacy", E1444="New Traditional"), "Online / New",
IF(OR(E1444="Specialty", E1444="SubD A", E1444="SubD B"), "Specialty / Niche",
IF(E1444="Hyper", "Hyper", "Other"))))))</f>
        <v>Specialty / Niche</v>
      </c>
      <c r="G1444" s="5" t="s">
        <v>84</v>
      </c>
      <c r="H1444" s="5" t="s">
        <v>194</v>
      </c>
      <c r="I1444" s="5" t="s">
        <v>734</v>
      </c>
      <c r="J1444" s="5">
        <v>192</v>
      </c>
      <c r="K1444" s="5">
        <v>192</v>
      </c>
      <c r="L1444" s="5">
        <v>14987.52</v>
      </c>
      <c r="M1444" s="5"/>
      <c r="N1444" s="5" t="s">
        <v>146</v>
      </c>
      <c r="O1444" s="6">
        <f>Table1[[#This Row],[quantity]]*Table1[[#This Row],[amount]]</f>
        <v>2877603.8399999999</v>
      </c>
    </row>
    <row r="1445" spans="1:15" x14ac:dyDescent="0.35">
      <c r="A1445" s="4">
        <v>45645</v>
      </c>
      <c r="B1445" s="5" t="s">
        <v>694</v>
      </c>
      <c r="C1445" s="5" t="s">
        <v>543</v>
      </c>
      <c r="D1445" s="5" t="s">
        <v>544</v>
      </c>
      <c r="E1445" s="5" t="s">
        <v>83</v>
      </c>
      <c r="F1445" s="5" t="str">
        <f>IF(OR(E1445="Large A Pharmacy", E1445="Large B Pharmacy", E1445="Medium Pharmacy", E1445="Small A Pharmacy", E1445="Small B Pharmacy", E1445="Small C Pharmacy"), "Retail Pharmacy",
IF(OR(E1445="Large A Traditional", E1445="Large B Traditional", E1445="Medium Traditional", E1445="Small A Traditional", E1445="Small B Traditional", E1445="Small C Traditional"), "Retail Traditional",
IF(OR(E1445="Semi WS Beauty", E1445="Semi WS Traditional"), "Wholesale",
IF(OR(E1445="New Beauty", E1445="New Pharmacy", E1445="New Traditional"), "Online / New",
IF(OR(E1445="Specialty", E1445="SubD A", E1445="SubD B"), "Specialty / Niche",
IF(E1445="Hyper", "Hyper", "Other"))))))</f>
        <v>Specialty / Niche</v>
      </c>
      <c r="G1445" s="5" t="s">
        <v>84</v>
      </c>
      <c r="H1445" s="5" t="s">
        <v>194</v>
      </c>
      <c r="I1445" s="5" t="s">
        <v>734</v>
      </c>
      <c r="J1445" s="5">
        <v>192</v>
      </c>
      <c r="K1445" s="5">
        <v>192</v>
      </c>
      <c r="L1445" s="5">
        <v>14987.52</v>
      </c>
      <c r="M1445" s="5"/>
      <c r="N1445" s="5" t="s">
        <v>146</v>
      </c>
      <c r="O1445" s="6">
        <f>Table1[[#This Row],[quantity]]*Table1[[#This Row],[amount]]</f>
        <v>2877603.8399999999</v>
      </c>
    </row>
    <row r="1446" spans="1:15" x14ac:dyDescent="0.35">
      <c r="A1446" s="4">
        <v>45645</v>
      </c>
      <c r="B1446" s="5" t="s">
        <v>694</v>
      </c>
      <c r="C1446" s="5" t="s">
        <v>543</v>
      </c>
      <c r="D1446" s="5" t="s">
        <v>544</v>
      </c>
      <c r="E1446" s="5" t="s">
        <v>83</v>
      </c>
      <c r="F1446" s="5" t="str">
        <f>IF(OR(E1446="Large A Pharmacy", E1446="Large B Pharmacy", E1446="Medium Pharmacy", E1446="Small A Pharmacy", E1446="Small B Pharmacy", E1446="Small C Pharmacy"), "Retail Pharmacy",
IF(OR(E1446="Large A Traditional", E1446="Large B Traditional", E1446="Medium Traditional", E1446="Small A Traditional", E1446="Small B Traditional", E1446="Small C Traditional"), "Retail Traditional",
IF(OR(E1446="Semi WS Beauty", E1446="Semi WS Traditional"), "Wholesale",
IF(OR(E1446="New Beauty", E1446="New Pharmacy", E1446="New Traditional"), "Online / New",
IF(OR(E1446="Specialty", E1446="SubD A", E1446="SubD B"), "Specialty / Niche",
IF(E1446="Hyper", "Hyper", "Other"))))))</f>
        <v>Specialty / Niche</v>
      </c>
      <c r="G1446" s="5" t="s">
        <v>84</v>
      </c>
      <c r="H1446" s="5" t="s">
        <v>20</v>
      </c>
      <c r="I1446" s="5" t="s">
        <v>21</v>
      </c>
      <c r="J1446" s="5">
        <v>1080</v>
      </c>
      <c r="K1446" s="5">
        <v>36</v>
      </c>
      <c r="L1446" s="5">
        <v>1441.8</v>
      </c>
      <c r="M1446" s="5"/>
      <c r="N1446" s="5" t="s">
        <v>146</v>
      </c>
      <c r="O1446" s="6">
        <f>Table1[[#This Row],[quantity]]*Table1[[#This Row],[amount]]</f>
        <v>51904.799999999996</v>
      </c>
    </row>
    <row r="1447" spans="1:15" x14ac:dyDescent="0.35">
      <c r="A1447" s="4">
        <v>45644</v>
      </c>
      <c r="B1447" s="5" t="s">
        <v>694</v>
      </c>
      <c r="C1447" s="5" t="s">
        <v>746</v>
      </c>
      <c r="D1447" s="5" t="s">
        <v>747</v>
      </c>
      <c r="E1447" s="5" t="s">
        <v>519</v>
      </c>
      <c r="F1447" s="5" t="str">
        <f>IF(OR(E1447="Large A Pharmacy", E1447="Large B Pharmacy", E1447="Medium Pharmacy", E1447="Small A Pharmacy", E1447="Small B Pharmacy", E1447="Small C Pharmacy"), "Retail Pharmacy",
IF(OR(E1447="Large A Traditional", E1447="Large B Traditional", E1447="Medium Traditional", E1447="Small A Traditional", E1447="Small B Traditional", E1447="Small C Traditional"), "Retail Traditional",
IF(OR(E1447="Semi WS Beauty", E1447="Semi WS Traditional"), "Wholesale",
IF(OR(E1447="New Beauty", E1447="New Pharmacy", E1447="New Traditional"), "Online / New",
IF(OR(E1447="Specialty", E1447="SubD A", E1447="SubD B"), "Specialty / Niche",
IF(E1447="Hyper", "Hyper", "Other"))))))</f>
        <v>Wholesale</v>
      </c>
      <c r="G1447" s="5" t="s">
        <v>748</v>
      </c>
      <c r="H1447" s="5" t="s">
        <v>20</v>
      </c>
      <c r="I1447" s="5" t="s">
        <v>21</v>
      </c>
      <c r="J1447" s="5">
        <v>72</v>
      </c>
      <c r="K1447" s="5">
        <v>563</v>
      </c>
      <c r="L1447" s="5">
        <v>259329.06</v>
      </c>
      <c r="M1447" s="5"/>
      <c r="N1447" s="5" t="s">
        <v>146</v>
      </c>
      <c r="O1447" s="6">
        <f>Table1[[#This Row],[quantity]]*Table1[[#This Row],[amount]]</f>
        <v>146002260.78</v>
      </c>
    </row>
    <row r="1448" spans="1:15" x14ac:dyDescent="0.35">
      <c r="A1448" s="4">
        <v>45644</v>
      </c>
      <c r="B1448" s="5" t="s">
        <v>694</v>
      </c>
      <c r="C1448" s="5" t="s">
        <v>709</v>
      </c>
      <c r="D1448" s="5" t="s">
        <v>710</v>
      </c>
      <c r="E1448" s="5" t="s">
        <v>83</v>
      </c>
      <c r="F1448" s="5" t="str">
        <f>IF(OR(E1448="Large A Pharmacy", E1448="Large B Pharmacy", E1448="Medium Pharmacy", E1448="Small A Pharmacy", E1448="Small B Pharmacy", E1448="Small C Pharmacy"), "Retail Pharmacy",
IF(OR(E1448="Large A Traditional", E1448="Large B Traditional", E1448="Medium Traditional", E1448="Small A Traditional", E1448="Small B Traditional", E1448="Small C Traditional"), "Retail Traditional",
IF(OR(E1448="Semi WS Beauty", E1448="Semi WS Traditional"), "Wholesale",
IF(OR(E1448="New Beauty", E1448="New Pharmacy", E1448="New Traditional"), "Online / New",
IF(OR(E1448="Specialty", E1448="SubD A", E1448="SubD B"), "Specialty / Niche",
IF(E1448="Hyper", "Hyper", "Other"))))))</f>
        <v>Specialty / Niche</v>
      </c>
      <c r="G1448" s="5" t="s">
        <v>84</v>
      </c>
      <c r="H1448" s="5" t="s">
        <v>28</v>
      </c>
      <c r="I1448" s="5" t="s">
        <v>29</v>
      </c>
      <c r="J1448" s="5">
        <v>480</v>
      </c>
      <c r="K1448" s="5">
        <v>90</v>
      </c>
      <c r="L1448" s="5">
        <v>6300</v>
      </c>
      <c r="M1448" s="5"/>
      <c r="N1448" s="5" t="s">
        <v>146</v>
      </c>
      <c r="O1448" s="6">
        <f>Table1[[#This Row],[quantity]]*Table1[[#This Row],[amount]]</f>
        <v>567000</v>
      </c>
    </row>
    <row r="1449" spans="1:15" x14ac:dyDescent="0.35">
      <c r="A1449" s="4">
        <v>45642</v>
      </c>
      <c r="B1449" s="5" t="s">
        <v>694</v>
      </c>
      <c r="C1449" s="5" t="s">
        <v>762</v>
      </c>
      <c r="D1449" s="5" t="s">
        <v>763</v>
      </c>
      <c r="E1449" s="5" t="s">
        <v>519</v>
      </c>
      <c r="F1449" s="5" t="str">
        <f>IF(OR(E1449="Large A Pharmacy", E1449="Large B Pharmacy", E1449="Medium Pharmacy", E1449="Small A Pharmacy", E1449="Small B Pharmacy", E1449="Small C Pharmacy"), "Retail Pharmacy",
IF(OR(E1449="Large A Traditional", E1449="Large B Traditional", E1449="Medium Traditional", E1449="Small A Traditional", E1449="Small B Traditional", E1449="Small C Traditional"), "Retail Traditional",
IF(OR(E1449="Semi WS Beauty", E1449="Semi WS Traditional"), "Wholesale",
IF(OR(E1449="New Beauty", E1449="New Pharmacy", E1449="New Traditional"), "Online / New",
IF(OR(E1449="Specialty", E1449="SubD A", E1449="SubD B"), "Specialty / Niche",
IF(E1449="Hyper", "Hyper", "Other"))))))</f>
        <v>Wholesale</v>
      </c>
      <c r="G1449" s="5" t="s">
        <v>748</v>
      </c>
      <c r="H1449" s="5" t="s">
        <v>20</v>
      </c>
      <c r="I1449" s="5" t="s">
        <v>563</v>
      </c>
      <c r="J1449" s="5">
        <v>32</v>
      </c>
      <c r="K1449" s="5">
        <v>1352</v>
      </c>
      <c r="L1449" s="5">
        <v>236897.44</v>
      </c>
      <c r="M1449" s="5"/>
      <c r="N1449" s="5" t="s">
        <v>695</v>
      </c>
      <c r="O1449" s="6">
        <f>Table1[[#This Row],[quantity]]*Table1[[#This Row],[amount]]</f>
        <v>320285338.88</v>
      </c>
    </row>
    <row r="1450" spans="1:15" x14ac:dyDescent="0.35">
      <c r="A1450" s="4">
        <v>45645</v>
      </c>
      <c r="B1450" s="5" t="s">
        <v>694</v>
      </c>
      <c r="C1450" s="5" t="s">
        <v>543</v>
      </c>
      <c r="D1450" s="5" t="s">
        <v>544</v>
      </c>
      <c r="E1450" s="5" t="s">
        <v>83</v>
      </c>
      <c r="F1450" s="5" t="str">
        <f>IF(OR(E1450="Large A Pharmacy", E1450="Large B Pharmacy", E1450="Medium Pharmacy", E1450="Small A Pharmacy", E1450="Small B Pharmacy", E1450="Small C Pharmacy"), "Retail Pharmacy",
IF(OR(E1450="Large A Traditional", E1450="Large B Traditional", E1450="Medium Traditional", E1450="Small A Traditional", E1450="Small B Traditional", E1450="Small C Traditional"), "Retail Traditional",
IF(OR(E1450="Semi WS Beauty", E1450="Semi WS Traditional"), "Wholesale",
IF(OR(E1450="New Beauty", E1450="New Pharmacy", E1450="New Traditional"), "Online / New",
IF(OR(E1450="Specialty", E1450="SubD A", E1450="SubD B"), "Specialty / Niche",
IF(E1450="Hyper", "Hyper", "Other"))))))</f>
        <v>Specialty / Niche</v>
      </c>
      <c r="G1450" s="5" t="s">
        <v>84</v>
      </c>
      <c r="H1450" s="5" t="s">
        <v>28</v>
      </c>
      <c r="I1450" s="5" t="s">
        <v>29</v>
      </c>
      <c r="J1450" s="5">
        <v>480</v>
      </c>
      <c r="K1450" s="5">
        <v>100</v>
      </c>
      <c r="L1450" s="5">
        <v>7000</v>
      </c>
      <c r="M1450" s="5"/>
      <c r="N1450" s="5" t="s">
        <v>146</v>
      </c>
      <c r="O1450" s="6">
        <f>Table1[[#This Row],[quantity]]*Table1[[#This Row],[amount]]</f>
        <v>700000</v>
      </c>
    </row>
    <row r="1451" spans="1:15" x14ac:dyDescent="0.35">
      <c r="A1451" s="4">
        <v>45646</v>
      </c>
      <c r="B1451" s="5" t="s">
        <v>694</v>
      </c>
      <c r="C1451" s="5" t="s">
        <v>715</v>
      </c>
      <c r="D1451" s="5" t="s">
        <v>716</v>
      </c>
      <c r="E1451" s="5" t="s">
        <v>152</v>
      </c>
      <c r="F1451" s="5" t="str">
        <f>IF(OR(E1451="Large A Pharmacy", E1451="Large B Pharmacy", E1451="Medium Pharmacy", E1451="Small A Pharmacy", E1451="Small B Pharmacy", E1451="Small C Pharmacy"), "Retail Pharmacy",
IF(OR(E1451="Large A Traditional", E1451="Large B Traditional", E1451="Medium Traditional", E1451="Small A Traditional", E1451="Small B Traditional", E1451="Small C Traditional"), "Retail Traditional",
IF(OR(E1451="Semi WS Beauty", E1451="Semi WS Traditional"), "Wholesale",
IF(OR(E1451="New Beauty", E1451="New Pharmacy", E1451="New Traditional"), "Online / New",
IF(OR(E1451="Specialty", E1451="SubD A", E1451="SubD B"), "Specialty / Niche",
IF(E1451="Hyper", "Hyper", "Other"))))))</f>
        <v>Specialty / Niche</v>
      </c>
      <c r="G1451" s="5" t="s">
        <v>153</v>
      </c>
      <c r="H1451" s="5" t="s">
        <v>28</v>
      </c>
      <c r="I1451" s="5" t="s">
        <v>115</v>
      </c>
      <c r="J1451" s="5">
        <v>160</v>
      </c>
      <c r="K1451" s="5">
        <v>320</v>
      </c>
      <c r="L1451" s="5">
        <v>32960</v>
      </c>
      <c r="M1451" s="5"/>
      <c r="N1451" s="5" t="s">
        <v>146</v>
      </c>
      <c r="O1451" s="6">
        <f>Table1[[#This Row],[quantity]]*Table1[[#This Row],[amount]]</f>
        <v>10547200</v>
      </c>
    </row>
    <row r="1452" spans="1:15" x14ac:dyDescent="0.35">
      <c r="A1452" s="4">
        <v>45642</v>
      </c>
      <c r="B1452" s="5" t="s">
        <v>694</v>
      </c>
      <c r="C1452" s="5" t="s">
        <v>762</v>
      </c>
      <c r="D1452" s="5" t="s">
        <v>763</v>
      </c>
      <c r="E1452" s="5" t="s">
        <v>519</v>
      </c>
      <c r="F1452" s="5" t="str">
        <f>IF(OR(E1452="Large A Pharmacy", E1452="Large B Pharmacy", E1452="Medium Pharmacy", E1452="Small A Pharmacy", E1452="Small B Pharmacy", E1452="Small C Pharmacy"), "Retail Pharmacy",
IF(OR(E1452="Large A Traditional", E1452="Large B Traditional", E1452="Medium Traditional", E1452="Small A Traditional", E1452="Small B Traditional", E1452="Small C Traditional"), "Retail Traditional",
IF(OR(E1452="Semi WS Beauty", E1452="Semi WS Traditional"), "Wholesale",
IF(OR(E1452="New Beauty", E1452="New Pharmacy", E1452="New Traditional"), "Online / New",
IF(OR(E1452="Specialty", E1452="SubD A", E1452="SubD B"), "Specialty / Niche",
IF(E1452="Hyper", "Hyper", "Other"))))))</f>
        <v>Wholesale</v>
      </c>
      <c r="G1452" s="5" t="s">
        <v>748</v>
      </c>
      <c r="H1452" s="5" t="s">
        <v>20</v>
      </c>
      <c r="I1452" s="5" t="s">
        <v>21</v>
      </c>
      <c r="J1452" s="5">
        <v>72</v>
      </c>
      <c r="K1452" s="5">
        <v>720</v>
      </c>
      <c r="L1452" s="5">
        <v>331646.40000000002</v>
      </c>
      <c r="M1452" s="5"/>
      <c r="N1452" s="5" t="s">
        <v>695</v>
      </c>
      <c r="O1452" s="6">
        <f>Table1[[#This Row],[quantity]]*Table1[[#This Row],[amount]]</f>
        <v>238785408.00000003</v>
      </c>
    </row>
    <row r="1453" spans="1:15" x14ac:dyDescent="0.35">
      <c r="A1453" s="4">
        <v>45640</v>
      </c>
      <c r="B1453" s="5" t="s">
        <v>694</v>
      </c>
      <c r="C1453" s="5" t="s">
        <v>698</v>
      </c>
      <c r="D1453" s="5" t="s">
        <v>699</v>
      </c>
      <c r="E1453" s="5" t="s">
        <v>152</v>
      </c>
      <c r="F1453" s="5" t="str">
        <f>IF(OR(E1453="Large A Pharmacy", E1453="Large B Pharmacy", E1453="Medium Pharmacy", E1453="Small A Pharmacy", E1453="Small B Pharmacy", E1453="Small C Pharmacy"), "Retail Pharmacy",
IF(OR(E1453="Large A Traditional", E1453="Large B Traditional", E1453="Medium Traditional", E1453="Small A Traditional", E1453="Small B Traditional", E1453="Small C Traditional"), "Retail Traditional",
IF(OR(E1453="Semi WS Beauty", E1453="Semi WS Traditional"), "Wholesale",
IF(OR(E1453="New Beauty", E1453="New Pharmacy", E1453="New Traditional"), "Online / New",
IF(OR(E1453="Specialty", E1453="SubD A", E1453="SubD B"), "Specialty / Niche",
IF(E1453="Hyper", "Hyper", "Other"))))))</f>
        <v>Specialty / Niche</v>
      </c>
      <c r="G1453" s="5" t="s">
        <v>153</v>
      </c>
      <c r="H1453" s="5" t="s">
        <v>20</v>
      </c>
      <c r="I1453" s="5" t="s">
        <v>34</v>
      </c>
      <c r="J1453" s="5">
        <v>1080</v>
      </c>
      <c r="K1453" s="5">
        <v>53</v>
      </c>
      <c r="L1453" s="5">
        <v>2432.6999999999998</v>
      </c>
      <c r="M1453" s="5"/>
      <c r="N1453" s="5" t="s">
        <v>695</v>
      </c>
      <c r="O1453" s="6">
        <f>Table1[[#This Row],[quantity]]*Table1[[#This Row],[amount]]</f>
        <v>128933.09999999999</v>
      </c>
    </row>
    <row r="1454" spans="1:15" x14ac:dyDescent="0.35">
      <c r="A1454" s="4">
        <v>45642</v>
      </c>
      <c r="B1454" s="5" t="s">
        <v>694</v>
      </c>
      <c r="C1454" s="5" t="s">
        <v>698</v>
      </c>
      <c r="D1454" s="5" t="s">
        <v>699</v>
      </c>
      <c r="E1454" s="5" t="s">
        <v>152</v>
      </c>
      <c r="F1454" s="5" t="str">
        <f>IF(OR(E1454="Large A Pharmacy", E1454="Large B Pharmacy", E1454="Medium Pharmacy", E1454="Small A Pharmacy", E1454="Small B Pharmacy", E1454="Small C Pharmacy"), "Retail Pharmacy",
IF(OR(E1454="Large A Traditional", E1454="Large B Traditional", E1454="Medium Traditional", E1454="Small A Traditional", E1454="Small B Traditional", E1454="Small C Traditional"), "Retail Traditional",
IF(OR(E1454="Semi WS Beauty", E1454="Semi WS Traditional"), "Wholesale",
IF(OR(E1454="New Beauty", E1454="New Pharmacy", E1454="New Traditional"), "Online / New",
IF(OR(E1454="Specialty", E1454="SubD A", E1454="SubD B"), "Specialty / Niche",
IF(E1454="Hyper", "Hyper", "Other"))))))</f>
        <v>Specialty / Niche</v>
      </c>
      <c r="G1454" s="5" t="s">
        <v>153</v>
      </c>
      <c r="H1454" s="5" t="s">
        <v>28</v>
      </c>
      <c r="I1454" s="5" t="s">
        <v>29</v>
      </c>
      <c r="J1454" s="5">
        <v>240</v>
      </c>
      <c r="K1454" s="5">
        <v>240</v>
      </c>
      <c r="L1454" s="5">
        <v>26880</v>
      </c>
      <c r="M1454" s="5"/>
      <c r="N1454" s="5" t="s">
        <v>695</v>
      </c>
      <c r="O1454" s="6">
        <f>Table1[[#This Row],[quantity]]*Table1[[#This Row],[amount]]</f>
        <v>6451200</v>
      </c>
    </row>
    <row r="1455" spans="1:15" x14ac:dyDescent="0.35">
      <c r="A1455" s="4">
        <v>45645</v>
      </c>
      <c r="B1455" s="5" t="s">
        <v>694</v>
      </c>
      <c r="C1455" s="5" t="s">
        <v>543</v>
      </c>
      <c r="D1455" s="5" t="s">
        <v>544</v>
      </c>
      <c r="E1455" s="5" t="s">
        <v>83</v>
      </c>
      <c r="F1455" s="5" t="str">
        <f>IF(OR(E1455="Large A Pharmacy", E1455="Large B Pharmacy", E1455="Medium Pharmacy", E1455="Small A Pharmacy", E1455="Small B Pharmacy", E1455="Small C Pharmacy"), "Retail Pharmacy",
IF(OR(E1455="Large A Traditional", E1455="Large B Traditional", E1455="Medium Traditional", E1455="Small A Traditional", E1455="Small B Traditional", E1455="Small C Traditional"), "Retail Traditional",
IF(OR(E1455="Semi WS Beauty", E1455="Semi WS Traditional"), "Wholesale",
IF(OR(E1455="New Beauty", E1455="New Pharmacy", E1455="New Traditional"), "Online / New",
IF(OR(E1455="Specialty", E1455="SubD A", E1455="SubD B"), "Specialty / Niche",
IF(E1455="Hyper", "Hyper", "Other"))))))</f>
        <v>Specialty / Niche</v>
      </c>
      <c r="G1455" s="5" t="s">
        <v>84</v>
      </c>
      <c r="H1455" s="5" t="s">
        <v>28</v>
      </c>
      <c r="I1455" s="5" t="s">
        <v>29</v>
      </c>
      <c r="J1455" s="5">
        <v>480</v>
      </c>
      <c r="K1455" s="5">
        <v>120</v>
      </c>
      <c r="L1455" s="5">
        <v>4800</v>
      </c>
      <c r="M1455" s="5"/>
      <c r="N1455" s="5" t="s">
        <v>146</v>
      </c>
      <c r="O1455" s="6">
        <f>Table1[[#This Row],[quantity]]*Table1[[#This Row],[amount]]</f>
        <v>576000</v>
      </c>
    </row>
    <row r="1456" spans="1:15" x14ac:dyDescent="0.35">
      <c r="A1456" s="4">
        <v>45645</v>
      </c>
      <c r="B1456" s="5" t="s">
        <v>694</v>
      </c>
      <c r="C1456" s="5" t="s">
        <v>543</v>
      </c>
      <c r="D1456" s="5" t="s">
        <v>544</v>
      </c>
      <c r="E1456" s="5" t="s">
        <v>83</v>
      </c>
      <c r="F1456" s="5" t="str">
        <f>IF(OR(E1456="Large A Pharmacy", E1456="Large B Pharmacy", E1456="Medium Pharmacy", E1456="Small A Pharmacy", E1456="Small B Pharmacy", E1456="Small C Pharmacy"), "Retail Pharmacy",
IF(OR(E1456="Large A Traditional", E1456="Large B Traditional", E1456="Medium Traditional", E1456="Small A Traditional", E1456="Small B Traditional", E1456="Small C Traditional"), "Retail Traditional",
IF(OR(E1456="Semi WS Beauty", E1456="Semi WS Traditional"), "Wholesale",
IF(OR(E1456="New Beauty", E1456="New Pharmacy", E1456="New Traditional"), "Online / New",
IF(OR(E1456="Specialty", E1456="SubD A", E1456="SubD B"), "Specialty / Niche",
IF(E1456="Hyper", "Hyper", "Other"))))))</f>
        <v>Specialty / Niche</v>
      </c>
      <c r="G1456" s="5" t="s">
        <v>84</v>
      </c>
      <c r="H1456" s="5" t="s">
        <v>20</v>
      </c>
      <c r="I1456" s="5" t="s">
        <v>21</v>
      </c>
      <c r="J1456" s="5">
        <v>320</v>
      </c>
      <c r="K1456" s="5">
        <v>180</v>
      </c>
      <c r="L1456" s="5">
        <v>16371</v>
      </c>
      <c r="M1456" s="5"/>
      <c r="N1456" s="5" t="s">
        <v>146</v>
      </c>
      <c r="O1456" s="6">
        <f>Table1[[#This Row],[quantity]]*Table1[[#This Row],[amount]]</f>
        <v>2946780</v>
      </c>
    </row>
    <row r="1457" spans="1:15" x14ac:dyDescent="0.35">
      <c r="A1457" s="4">
        <v>45642</v>
      </c>
      <c r="B1457" s="5" t="s">
        <v>694</v>
      </c>
      <c r="C1457" s="5" t="s">
        <v>762</v>
      </c>
      <c r="D1457" s="5" t="s">
        <v>763</v>
      </c>
      <c r="E1457" s="5" t="s">
        <v>519</v>
      </c>
      <c r="F1457" s="5" t="str">
        <f>IF(OR(E1457="Large A Pharmacy", E1457="Large B Pharmacy", E1457="Medium Pharmacy", E1457="Small A Pharmacy", E1457="Small B Pharmacy", E1457="Small C Pharmacy"), "Retail Pharmacy",
IF(OR(E1457="Large A Traditional", E1457="Large B Traditional", E1457="Medium Traditional", E1457="Small A Traditional", E1457="Small B Traditional", E1457="Small C Traditional"), "Retail Traditional",
IF(OR(E1457="Semi WS Beauty", E1457="Semi WS Traditional"), "Wholesale",
IF(OR(E1457="New Beauty", E1457="New Pharmacy", E1457="New Traditional"), "Online / New",
IF(OR(E1457="Specialty", E1457="SubD A", E1457="SubD B"), "Specialty / Niche",
IF(E1457="Hyper", "Hyper", "Other"))))))</f>
        <v>Wholesale</v>
      </c>
      <c r="G1457" s="5" t="s">
        <v>748</v>
      </c>
      <c r="H1457" s="5" t="s">
        <v>20</v>
      </c>
      <c r="I1457" s="5" t="s">
        <v>563</v>
      </c>
      <c r="J1457" s="5">
        <v>32</v>
      </c>
      <c r="K1457" s="5">
        <v>1848</v>
      </c>
      <c r="L1457" s="5">
        <v>323806.56</v>
      </c>
      <c r="M1457" s="5"/>
      <c r="N1457" s="5" t="s">
        <v>695</v>
      </c>
      <c r="O1457" s="6">
        <f>Table1[[#This Row],[quantity]]*Table1[[#This Row],[amount]]</f>
        <v>598394522.88</v>
      </c>
    </row>
    <row r="1458" spans="1:15" x14ac:dyDescent="0.35">
      <c r="A1458" s="4">
        <v>45646</v>
      </c>
      <c r="B1458" s="5" t="s">
        <v>694</v>
      </c>
      <c r="C1458" s="5" t="s">
        <v>704</v>
      </c>
      <c r="D1458" s="5" t="s">
        <v>705</v>
      </c>
      <c r="E1458" s="5" t="s">
        <v>83</v>
      </c>
      <c r="F1458" s="5" t="str">
        <f>IF(OR(E1458="Large A Pharmacy", E1458="Large B Pharmacy", E1458="Medium Pharmacy", E1458="Small A Pharmacy", E1458="Small B Pharmacy", E1458="Small C Pharmacy"), "Retail Pharmacy",
IF(OR(E1458="Large A Traditional", E1458="Large B Traditional", E1458="Medium Traditional", E1458="Small A Traditional", E1458="Small B Traditional", E1458="Small C Traditional"), "Retail Traditional",
IF(OR(E1458="Semi WS Beauty", E1458="Semi WS Traditional"), "Wholesale",
IF(OR(E1458="New Beauty", E1458="New Pharmacy", E1458="New Traditional"), "Online / New",
IF(OR(E1458="Specialty", E1458="SubD A", E1458="SubD B"), "Specialty / Niche",
IF(E1458="Hyper", "Hyper", "Other"))))))</f>
        <v>Specialty / Niche</v>
      </c>
      <c r="G1458" s="5" t="s">
        <v>84</v>
      </c>
      <c r="H1458" s="5" t="s">
        <v>41</v>
      </c>
      <c r="I1458" s="5" t="s">
        <v>42</v>
      </c>
      <c r="J1458" s="5">
        <v>288</v>
      </c>
      <c r="K1458" s="5">
        <v>216</v>
      </c>
      <c r="L1458" s="5">
        <v>1844.64</v>
      </c>
      <c r="M1458" s="5"/>
      <c r="N1458" s="5" t="s">
        <v>146</v>
      </c>
      <c r="O1458" s="6">
        <f>Table1[[#This Row],[quantity]]*Table1[[#This Row],[amount]]</f>
        <v>398442.24000000005</v>
      </c>
    </row>
    <row r="1459" spans="1:15" x14ac:dyDescent="0.35">
      <c r="A1459" s="4">
        <v>45645</v>
      </c>
      <c r="B1459" s="5" t="s">
        <v>694</v>
      </c>
      <c r="C1459" s="5" t="s">
        <v>746</v>
      </c>
      <c r="D1459" s="5" t="s">
        <v>747</v>
      </c>
      <c r="E1459" s="5" t="s">
        <v>519</v>
      </c>
      <c r="F1459" s="5" t="str">
        <f>IF(OR(E1459="Large A Pharmacy", E1459="Large B Pharmacy", E1459="Medium Pharmacy", E1459="Small A Pharmacy", E1459="Small B Pharmacy", E1459="Small C Pharmacy"), "Retail Pharmacy",
IF(OR(E1459="Large A Traditional", E1459="Large B Traditional", E1459="Medium Traditional", E1459="Small A Traditional", E1459="Small B Traditional", E1459="Small C Traditional"), "Retail Traditional",
IF(OR(E1459="Semi WS Beauty", E1459="Semi WS Traditional"), "Wholesale",
IF(OR(E1459="New Beauty", E1459="New Pharmacy", E1459="New Traditional"), "Online / New",
IF(OR(E1459="Specialty", E1459="SubD A", E1459="SubD B"), "Specialty / Niche",
IF(E1459="Hyper", "Hyper", "Other"))))))</f>
        <v>Wholesale</v>
      </c>
      <c r="G1459" s="5" t="s">
        <v>748</v>
      </c>
      <c r="H1459" s="5" t="s">
        <v>20</v>
      </c>
      <c r="I1459" s="5" t="s">
        <v>21</v>
      </c>
      <c r="J1459" s="5">
        <v>72</v>
      </c>
      <c r="K1459" s="5">
        <v>865</v>
      </c>
      <c r="L1459" s="5">
        <v>398436.3</v>
      </c>
      <c r="M1459" s="5"/>
      <c r="N1459" s="5" t="s">
        <v>146</v>
      </c>
      <c r="O1459" s="6">
        <f>Table1[[#This Row],[quantity]]*Table1[[#This Row],[amount]]</f>
        <v>344647399.5</v>
      </c>
    </row>
    <row r="1460" spans="1:15" x14ac:dyDescent="0.35">
      <c r="A1460" s="4">
        <v>45640</v>
      </c>
      <c r="B1460" s="5" t="s">
        <v>694</v>
      </c>
      <c r="C1460" s="5" t="s">
        <v>658</v>
      </c>
      <c r="D1460" s="5" t="s">
        <v>659</v>
      </c>
      <c r="E1460" s="5" t="s">
        <v>152</v>
      </c>
      <c r="F1460" s="5" t="str">
        <f>IF(OR(E1460="Large A Pharmacy", E1460="Large B Pharmacy", E1460="Medium Pharmacy", E1460="Small A Pharmacy", E1460="Small B Pharmacy", E1460="Small C Pharmacy"), "Retail Pharmacy",
IF(OR(E1460="Large A Traditional", E1460="Large B Traditional", E1460="Medium Traditional", E1460="Small A Traditional", E1460="Small B Traditional", E1460="Small C Traditional"), "Retail Traditional",
IF(OR(E1460="Semi WS Beauty", E1460="Semi WS Traditional"), "Wholesale",
IF(OR(E1460="New Beauty", E1460="New Pharmacy", E1460="New Traditional"), "Online / New",
IF(OR(E1460="Specialty", E1460="SubD A", E1460="SubD B"), "Specialty / Niche",
IF(E1460="Hyper", "Hyper", "Other"))))))</f>
        <v>Specialty / Niche</v>
      </c>
      <c r="G1460" s="5" t="s">
        <v>153</v>
      </c>
      <c r="H1460" s="5" t="s">
        <v>64</v>
      </c>
      <c r="I1460" s="5" t="s">
        <v>65</v>
      </c>
      <c r="J1460" s="5">
        <v>112</v>
      </c>
      <c r="K1460" s="5">
        <v>560</v>
      </c>
      <c r="L1460" s="5">
        <v>25222.400000000001</v>
      </c>
      <c r="M1460" s="5"/>
      <c r="N1460" s="5" t="s">
        <v>695</v>
      </c>
      <c r="O1460" s="6">
        <f>Table1[[#This Row],[quantity]]*Table1[[#This Row],[amount]]</f>
        <v>14124544</v>
      </c>
    </row>
    <row r="1461" spans="1:15" x14ac:dyDescent="0.35">
      <c r="A1461" s="4">
        <v>45644</v>
      </c>
      <c r="B1461" s="5" t="s">
        <v>694</v>
      </c>
      <c r="C1461" s="5" t="s">
        <v>709</v>
      </c>
      <c r="D1461" s="5" t="s">
        <v>710</v>
      </c>
      <c r="E1461" s="5" t="s">
        <v>83</v>
      </c>
      <c r="F1461" s="5" t="str">
        <f>IF(OR(E1461="Large A Pharmacy", E1461="Large B Pharmacy", E1461="Medium Pharmacy", E1461="Small A Pharmacy", E1461="Small B Pharmacy", E1461="Small C Pharmacy"), "Retail Pharmacy",
IF(OR(E1461="Large A Traditional", E1461="Large B Traditional", E1461="Medium Traditional", E1461="Small A Traditional", E1461="Small B Traditional", E1461="Small C Traditional"), "Retail Traditional",
IF(OR(E1461="Semi WS Beauty", E1461="Semi WS Traditional"), "Wholesale",
IF(OR(E1461="New Beauty", E1461="New Pharmacy", E1461="New Traditional"), "Online / New",
IF(OR(E1461="Specialty", E1461="SubD A", E1461="SubD B"), "Specialty / Niche",
IF(E1461="Hyper", "Hyper", "Other"))))))</f>
        <v>Specialty / Niche</v>
      </c>
      <c r="G1461" s="5" t="s">
        <v>84</v>
      </c>
      <c r="H1461" s="5" t="s">
        <v>28</v>
      </c>
      <c r="I1461" s="5" t="s">
        <v>29</v>
      </c>
      <c r="J1461" s="5">
        <v>480</v>
      </c>
      <c r="K1461" s="5">
        <v>150</v>
      </c>
      <c r="L1461" s="5">
        <v>10500</v>
      </c>
      <c r="M1461" s="5"/>
      <c r="N1461" s="5" t="s">
        <v>146</v>
      </c>
      <c r="O1461" s="6">
        <f>Table1[[#This Row],[quantity]]*Table1[[#This Row],[amount]]</f>
        <v>1575000</v>
      </c>
    </row>
    <row r="1462" spans="1:15" x14ac:dyDescent="0.35">
      <c r="A1462" s="4">
        <v>45640</v>
      </c>
      <c r="B1462" s="5" t="s">
        <v>694</v>
      </c>
      <c r="C1462" s="5" t="s">
        <v>698</v>
      </c>
      <c r="D1462" s="5" t="s">
        <v>699</v>
      </c>
      <c r="E1462" s="5" t="s">
        <v>152</v>
      </c>
      <c r="F1462" s="5" t="str">
        <f>IF(OR(E1462="Large A Pharmacy", E1462="Large B Pharmacy", E1462="Medium Pharmacy", E1462="Small A Pharmacy", E1462="Small B Pharmacy", E1462="Small C Pharmacy"), "Retail Pharmacy",
IF(OR(E1462="Large A Traditional", E1462="Large B Traditional", E1462="Medium Traditional", E1462="Small A Traditional", E1462="Small B Traditional", E1462="Small C Traditional"), "Retail Traditional",
IF(OR(E1462="Semi WS Beauty", E1462="Semi WS Traditional"), "Wholesale",
IF(OR(E1462="New Beauty", E1462="New Pharmacy", E1462="New Traditional"), "Online / New",
IF(OR(E1462="Specialty", E1462="SubD A", E1462="SubD B"), "Specialty / Niche",
IF(E1462="Hyper", "Hyper", "Other"))))))</f>
        <v>Specialty / Niche</v>
      </c>
      <c r="G1462" s="5" t="s">
        <v>153</v>
      </c>
      <c r="H1462" s="5" t="s">
        <v>20</v>
      </c>
      <c r="I1462" s="5" t="s">
        <v>34</v>
      </c>
      <c r="J1462" s="5">
        <v>1080</v>
      </c>
      <c r="K1462" s="5">
        <v>67</v>
      </c>
      <c r="L1462" s="5">
        <v>3075.3</v>
      </c>
      <c r="M1462" s="5"/>
      <c r="N1462" s="5" t="s">
        <v>695</v>
      </c>
      <c r="O1462" s="6">
        <f>Table1[[#This Row],[quantity]]*Table1[[#This Row],[amount]]</f>
        <v>206045.1</v>
      </c>
    </row>
    <row r="1463" spans="1:15" x14ac:dyDescent="0.35">
      <c r="A1463" s="4">
        <v>45640</v>
      </c>
      <c r="B1463" s="5" t="s">
        <v>694</v>
      </c>
      <c r="C1463" s="5" t="s">
        <v>702</v>
      </c>
      <c r="D1463" s="5" t="s">
        <v>703</v>
      </c>
      <c r="E1463" s="5" t="s">
        <v>83</v>
      </c>
      <c r="F1463" s="5" t="str">
        <f>IF(OR(E1463="Large A Pharmacy", E1463="Large B Pharmacy", E1463="Medium Pharmacy", E1463="Small A Pharmacy", E1463="Small B Pharmacy", E1463="Small C Pharmacy"), "Retail Pharmacy",
IF(OR(E1463="Large A Traditional", E1463="Large B Traditional", E1463="Medium Traditional", E1463="Small A Traditional", E1463="Small B Traditional", E1463="Small C Traditional"), "Retail Traditional",
IF(OR(E1463="Semi WS Beauty", E1463="Semi WS Traditional"), "Wholesale",
IF(OR(E1463="New Beauty", E1463="New Pharmacy", E1463="New Traditional"), "Online / New",
IF(OR(E1463="Specialty", E1463="SubD A", E1463="SubD B"), "Specialty / Niche",
IF(E1463="Hyper", "Hyper", "Other"))))))</f>
        <v>Specialty / Niche</v>
      </c>
      <c r="G1463" s="5" t="s">
        <v>84</v>
      </c>
      <c r="H1463" s="5" t="s">
        <v>28</v>
      </c>
      <c r="I1463" s="5" t="s">
        <v>115</v>
      </c>
      <c r="J1463" s="5">
        <v>160</v>
      </c>
      <c r="K1463" s="5">
        <v>480</v>
      </c>
      <c r="L1463" s="5">
        <v>49440</v>
      </c>
      <c r="M1463" s="5"/>
      <c r="N1463" s="5" t="s">
        <v>695</v>
      </c>
      <c r="O1463" s="6">
        <f>Table1[[#This Row],[quantity]]*Table1[[#This Row],[amount]]</f>
        <v>23731200</v>
      </c>
    </row>
    <row r="1464" spans="1:15" x14ac:dyDescent="0.35">
      <c r="A1464" s="4">
        <v>45639</v>
      </c>
      <c r="B1464" s="5" t="s">
        <v>694</v>
      </c>
      <c r="C1464" s="5" t="s">
        <v>700</v>
      </c>
      <c r="D1464" s="5" t="s">
        <v>701</v>
      </c>
      <c r="E1464" s="5" t="s">
        <v>83</v>
      </c>
      <c r="F1464" s="5" t="str">
        <f>IF(OR(E1464="Large A Pharmacy", E1464="Large B Pharmacy", E1464="Medium Pharmacy", E1464="Small A Pharmacy", E1464="Small B Pharmacy", E1464="Small C Pharmacy"), "Retail Pharmacy",
IF(OR(E1464="Large A Traditional", E1464="Large B Traditional", E1464="Medium Traditional", E1464="Small A Traditional", E1464="Small B Traditional", E1464="Small C Traditional"), "Retail Traditional",
IF(OR(E1464="Semi WS Beauty", E1464="Semi WS Traditional"), "Wholesale",
IF(OR(E1464="New Beauty", E1464="New Pharmacy", E1464="New Traditional"), "Online / New",
IF(OR(E1464="Specialty", E1464="SubD A", E1464="SubD B"), "Specialty / Niche",
IF(E1464="Hyper", "Hyper", "Other"))))))</f>
        <v>Specialty / Niche</v>
      </c>
      <c r="G1464" s="5" t="s">
        <v>84</v>
      </c>
      <c r="H1464" s="5" t="s">
        <v>130</v>
      </c>
      <c r="I1464" s="5" t="s">
        <v>131</v>
      </c>
      <c r="J1464" s="5">
        <v>72</v>
      </c>
      <c r="K1464" s="5">
        <v>1080</v>
      </c>
      <c r="L1464" s="5">
        <v>10000.799999999999</v>
      </c>
      <c r="M1464" s="5"/>
      <c r="N1464" s="5" t="s">
        <v>86</v>
      </c>
      <c r="O1464" s="6">
        <f>Table1[[#This Row],[quantity]]*Table1[[#This Row],[amount]]</f>
        <v>10800864</v>
      </c>
    </row>
    <row r="1465" spans="1:15" x14ac:dyDescent="0.35">
      <c r="A1465" s="4">
        <v>45640</v>
      </c>
      <c r="B1465" s="5" t="s">
        <v>694</v>
      </c>
      <c r="C1465" s="5" t="s">
        <v>81</v>
      </c>
      <c r="D1465" s="5" t="s">
        <v>82</v>
      </c>
      <c r="E1465" s="5" t="s">
        <v>83</v>
      </c>
      <c r="F1465" s="5" t="str">
        <f>IF(OR(E1465="Large A Pharmacy", E1465="Large B Pharmacy", E1465="Medium Pharmacy", E1465="Small A Pharmacy", E1465="Small B Pharmacy", E1465="Small C Pharmacy"), "Retail Pharmacy",
IF(OR(E1465="Large A Traditional", E1465="Large B Traditional", E1465="Medium Traditional", E1465="Small A Traditional", E1465="Small B Traditional", E1465="Small C Traditional"), "Retail Traditional",
IF(OR(E1465="Semi WS Beauty", E1465="Semi WS Traditional"), "Wholesale",
IF(OR(E1465="New Beauty", E1465="New Pharmacy", E1465="New Traditional"), "Online / New",
IF(OR(E1465="Specialty", E1465="SubD A", E1465="SubD B"), "Specialty / Niche",
IF(E1465="Hyper", "Hyper", "Other"))))))</f>
        <v>Specialty / Niche</v>
      </c>
      <c r="G1465" s="5" t="s">
        <v>84</v>
      </c>
      <c r="H1465" s="5" t="s">
        <v>20</v>
      </c>
      <c r="I1465" s="5" t="s">
        <v>21</v>
      </c>
      <c r="J1465" s="5">
        <v>1080</v>
      </c>
      <c r="K1465" s="5">
        <v>72</v>
      </c>
      <c r="L1465" s="5">
        <v>2883.6</v>
      </c>
      <c r="M1465" s="5"/>
      <c r="N1465" s="5" t="s">
        <v>695</v>
      </c>
      <c r="O1465" s="6">
        <f>Table1[[#This Row],[quantity]]*Table1[[#This Row],[amount]]</f>
        <v>207619.19999999998</v>
      </c>
    </row>
    <row r="1466" spans="1:15" x14ac:dyDescent="0.35">
      <c r="A1466" s="4">
        <v>45643</v>
      </c>
      <c r="B1466" s="5" t="s">
        <v>694</v>
      </c>
      <c r="C1466" s="5" t="s">
        <v>696</v>
      </c>
      <c r="D1466" s="5" t="s">
        <v>697</v>
      </c>
      <c r="E1466" s="5" t="s">
        <v>83</v>
      </c>
      <c r="F1466" s="5" t="str">
        <f>IF(OR(E1466="Large A Pharmacy", E1466="Large B Pharmacy", E1466="Medium Pharmacy", E1466="Small A Pharmacy", E1466="Small B Pharmacy", E1466="Small C Pharmacy"), "Retail Pharmacy",
IF(OR(E1466="Large A Traditional", E1466="Large B Traditional", E1466="Medium Traditional", E1466="Small A Traditional", E1466="Small B Traditional", E1466="Small C Traditional"), "Retail Traditional",
IF(OR(E1466="Semi WS Beauty", E1466="Semi WS Traditional"), "Wholesale",
IF(OR(E1466="New Beauty", E1466="New Pharmacy", E1466="New Traditional"), "Online / New",
IF(OR(E1466="Specialty", E1466="SubD A", E1466="SubD B"), "Specialty / Niche",
IF(E1466="Hyper", "Hyper", "Other"))))))</f>
        <v>Specialty / Niche</v>
      </c>
      <c r="G1466" s="5" t="s">
        <v>84</v>
      </c>
      <c r="H1466" s="5" t="s">
        <v>41</v>
      </c>
      <c r="I1466" s="5" t="s">
        <v>42</v>
      </c>
      <c r="J1466" s="5">
        <v>288</v>
      </c>
      <c r="K1466" s="5">
        <v>299</v>
      </c>
      <c r="L1466" s="5">
        <v>2490.67</v>
      </c>
      <c r="M1466" s="5"/>
      <c r="N1466" s="5" t="s">
        <v>146</v>
      </c>
      <c r="O1466" s="6">
        <f>Table1[[#This Row],[quantity]]*Table1[[#This Row],[amount]]</f>
        <v>744710.33000000007</v>
      </c>
    </row>
    <row r="1467" spans="1:15" x14ac:dyDescent="0.35">
      <c r="A1467" s="4">
        <v>45640</v>
      </c>
      <c r="B1467" s="5" t="s">
        <v>694</v>
      </c>
      <c r="C1467" s="5" t="s">
        <v>81</v>
      </c>
      <c r="D1467" s="5" t="s">
        <v>82</v>
      </c>
      <c r="E1467" s="5" t="s">
        <v>83</v>
      </c>
      <c r="F1467" s="5" t="str">
        <f>IF(OR(E1467="Large A Pharmacy", E1467="Large B Pharmacy", E1467="Medium Pharmacy", E1467="Small A Pharmacy", E1467="Small B Pharmacy", E1467="Small C Pharmacy"), "Retail Pharmacy",
IF(OR(E1467="Large A Traditional", E1467="Large B Traditional", E1467="Medium Traditional", E1467="Small A Traditional", E1467="Small B Traditional", E1467="Small C Traditional"), "Retail Traditional",
IF(OR(E1467="Semi WS Beauty", E1467="Semi WS Traditional"), "Wholesale",
IF(OR(E1467="New Beauty", E1467="New Pharmacy", E1467="New Traditional"), "Online / New",
IF(OR(E1467="Specialty", E1467="SubD A", E1467="SubD B"), "Specialty / Niche",
IF(E1467="Hyper", "Hyper", "Other"))))))</f>
        <v>Specialty / Niche</v>
      </c>
      <c r="G1467" s="5" t="s">
        <v>84</v>
      </c>
      <c r="H1467" s="5" t="s">
        <v>20</v>
      </c>
      <c r="I1467" s="5" t="s">
        <v>21</v>
      </c>
      <c r="J1467" s="5">
        <v>1200</v>
      </c>
      <c r="K1467" s="5">
        <v>72</v>
      </c>
      <c r="L1467" s="5">
        <v>1502.64</v>
      </c>
      <c r="M1467" s="5"/>
      <c r="N1467" s="5" t="s">
        <v>695</v>
      </c>
      <c r="O1467" s="6">
        <f>Table1[[#This Row],[quantity]]*Table1[[#This Row],[amount]]</f>
        <v>108190.08</v>
      </c>
    </row>
    <row r="1468" spans="1:15" x14ac:dyDescent="0.35">
      <c r="A1468" s="4">
        <v>45646</v>
      </c>
      <c r="B1468" s="5" t="s">
        <v>694</v>
      </c>
      <c r="C1468" s="5" t="s">
        <v>704</v>
      </c>
      <c r="D1468" s="5" t="s">
        <v>705</v>
      </c>
      <c r="E1468" s="5" t="s">
        <v>83</v>
      </c>
      <c r="F1468" s="5" t="str">
        <f>IF(OR(E1468="Large A Pharmacy", E1468="Large B Pharmacy", E1468="Medium Pharmacy", E1468="Small A Pharmacy", E1468="Small B Pharmacy", E1468="Small C Pharmacy"), "Retail Pharmacy",
IF(OR(E1468="Large A Traditional", E1468="Large B Traditional", E1468="Medium Traditional", E1468="Small A Traditional", E1468="Small B Traditional", E1468="Small C Traditional"), "Retail Traditional",
IF(OR(E1468="Semi WS Beauty", E1468="Semi WS Traditional"), "Wholesale",
IF(OR(E1468="New Beauty", E1468="New Pharmacy", E1468="New Traditional"), "Online / New",
IF(OR(E1468="Specialty", E1468="SubD A", E1468="SubD B"), "Specialty / Niche",
IF(E1468="Hyper", "Hyper", "Other"))))))</f>
        <v>Specialty / Niche</v>
      </c>
      <c r="G1468" s="5" t="s">
        <v>84</v>
      </c>
      <c r="H1468" s="5" t="s">
        <v>41</v>
      </c>
      <c r="I1468" s="5" t="s">
        <v>42</v>
      </c>
      <c r="J1468" s="5">
        <v>288</v>
      </c>
      <c r="K1468" s="5">
        <v>324</v>
      </c>
      <c r="L1468" s="5">
        <v>3508.92</v>
      </c>
      <c r="M1468" s="5"/>
      <c r="N1468" s="5" t="s">
        <v>146</v>
      </c>
      <c r="O1468" s="6">
        <f>Table1[[#This Row],[quantity]]*Table1[[#This Row],[amount]]</f>
        <v>1136890.08</v>
      </c>
    </row>
    <row r="1469" spans="1:15" x14ac:dyDescent="0.35">
      <c r="A1469" s="4">
        <v>45640</v>
      </c>
      <c r="B1469" s="5" t="s">
        <v>694</v>
      </c>
      <c r="C1469" s="5" t="s">
        <v>81</v>
      </c>
      <c r="D1469" s="5" t="s">
        <v>82</v>
      </c>
      <c r="E1469" s="5" t="s">
        <v>83</v>
      </c>
      <c r="F1469" s="5" t="str">
        <f>IF(OR(E1469="Large A Pharmacy", E1469="Large B Pharmacy", E1469="Medium Pharmacy", E1469="Small A Pharmacy", E1469="Small B Pharmacy", E1469="Small C Pharmacy"), "Retail Pharmacy",
IF(OR(E1469="Large A Traditional", E1469="Large B Traditional", E1469="Medium Traditional", E1469="Small A Traditional", E1469="Small B Traditional", E1469="Small C Traditional"), "Retail Traditional",
IF(OR(E1469="Semi WS Beauty", E1469="Semi WS Traditional"), "Wholesale",
IF(OR(E1469="New Beauty", E1469="New Pharmacy", E1469="New Traditional"), "Online / New",
IF(OR(E1469="Specialty", E1469="SubD A", E1469="SubD B"), "Specialty / Niche",
IF(E1469="Hyper", "Hyper", "Other"))))))</f>
        <v>Specialty / Niche</v>
      </c>
      <c r="G1469" s="5" t="s">
        <v>84</v>
      </c>
      <c r="H1469" s="5" t="s">
        <v>20</v>
      </c>
      <c r="I1469" s="5" t="s">
        <v>136</v>
      </c>
      <c r="J1469" s="5">
        <v>720</v>
      </c>
      <c r="K1469" s="5">
        <v>144</v>
      </c>
      <c r="L1469" s="5">
        <v>8290.08</v>
      </c>
      <c r="M1469" s="5"/>
      <c r="N1469" s="5" t="s">
        <v>695</v>
      </c>
      <c r="O1469" s="6">
        <f>Table1[[#This Row],[quantity]]*Table1[[#This Row],[amount]]</f>
        <v>1193771.52</v>
      </c>
    </row>
    <row r="1470" spans="1:15" x14ac:dyDescent="0.35">
      <c r="A1470" s="4">
        <v>45643</v>
      </c>
      <c r="B1470" s="5" t="s">
        <v>694</v>
      </c>
      <c r="C1470" s="5" t="s">
        <v>746</v>
      </c>
      <c r="D1470" s="5" t="s">
        <v>747</v>
      </c>
      <c r="E1470" s="5" t="s">
        <v>519</v>
      </c>
      <c r="F1470" s="5" t="str">
        <f>IF(OR(E1470="Large A Pharmacy", E1470="Large B Pharmacy", E1470="Medium Pharmacy", E1470="Small A Pharmacy", E1470="Small B Pharmacy", E1470="Small C Pharmacy"), "Retail Pharmacy",
IF(OR(E1470="Large A Traditional", E1470="Large B Traditional", E1470="Medium Traditional", E1470="Small A Traditional", E1470="Small B Traditional", E1470="Small C Traditional"), "Retail Traditional",
IF(OR(E1470="Semi WS Beauty", E1470="Semi WS Traditional"), "Wholesale",
IF(OR(E1470="New Beauty", E1470="New Pharmacy", E1470="New Traditional"), "Online / New",
IF(OR(E1470="Specialty", E1470="SubD A", E1470="SubD B"), "Specialty / Niche",
IF(E1470="Hyper", "Hyper", "Other"))))))</f>
        <v>Wholesale</v>
      </c>
      <c r="G1470" s="5" t="s">
        <v>748</v>
      </c>
      <c r="H1470" s="5" t="s">
        <v>20</v>
      </c>
      <c r="I1470" s="5" t="s">
        <v>21</v>
      </c>
      <c r="J1470" s="5">
        <v>72</v>
      </c>
      <c r="K1470" s="5">
        <v>1440</v>
      </c>
      <c r="L1470" s="5">
        <v>663292.80000000005</v>
      </c>
      <c r="M1470" s="5"/>
      <c r="N1470" s="5" t="s">
        <v>146</v>
      </c>
      <c r="O1470" s="6">
        <f>Table1[[#This Row],[quantity]]*Table1[[#This Row],[amount]]</f>
        <v>955141632.00000012</v>
      </c>
    </row>
    <row r="1471" spans="1:15" x14ac:dyDescent="0.35">
      <c r="A1471" s="4">
        <v>45640</v>
      </c>
      <c r="B1471" s="5" t="s">
        <v>694</v>
      </c>
      <c r="C1471" s="5" t="s">
        <v>698</v>
      </c>
      <c r="D1471" s="5" t="s">
        <v>699</v>
      </c>
      <c r="E1471" s="5" t="s">
        <v>152</v>
      </c>
      <c r="F1471" s="5" t="str">
        <f>IF(OR(E1471="Large A Pharmacy", E1471="Large B Pharmacy", E1471="Medium Pharmacy", E1471="Small A Pharmacy", E1471="Small B Pharmacy", E1471="Small C Pharmacy"), "Retail Pharmacy",
IF(OR(E1471="Large A Traditional", E1471="Large B Traditional", E1471="Medium Traditional", E1471="Small A Traditional", E1471="Small B Traditional", E1471="Small C Traditional"), "Retail Traditional",
IF(OR(E1471="Semi WS Beauty", E1471="Semi WS Traditional"), "Wholesale",
IF(OR(E1471="New Beauty", E1471="New Pharmacy", E1471="New Traditional"), "Online / New",
IF(OR(E1471="Specialty", E1471="SubD A", E1471="SubD B"), "Specialty / Niche",
IF(E1471="Hyper", "Hyper", "Other"))))))</f>
        <v>Specialty / Niche</v>
      </c>
      <c r="G1471" s="5" t="s">
        <v>153</v>
      </c>
      <c r="H1471" s="5" t="s">
        <v>41</v>
      </c>
      <c r="I1471" s="5" t="s">
        <v>42</v>
      </c>
      <c r="J1471" s="5">
        <v>324</v>
      </c>
      <c r="K1471" s="5">
        <v>324</v>
      </c>
      <c r="L1471" s="5">
        <v>4050</v>
      </c>
      <c r="M1471" s="5"/>
      <c r="N1471" s="5" t="s">
        <v>695</v>
      </c>
      <c r="O1471" s="6">
        <f>Table1[[#This Row],[quantity]]*Table1[[#This Row],[amount]]</f>
        <v>1312200</v>
      </c>
    </row>
    <row r="1472" spans="1:15" x14ac:dyDescent="0.35">
      <c r="A1472" s="4">
        <v>45640</v>
      </c>
      <c r="B1472" s="5" t="s">
        <v>694</v>
      </c>
      <c r="C1472" s="5" t="s">
        <v>658</v>
      </c>
      <c r="D1472" s="5" t="s">
        <v>659</v>
      </c>
      <c r="E1472" s="5" t="s">
        <v>152</v>
      </c>
      <c r="F1472" s="5" t="str">
        <f>IF(OR(E1472="Large A Pharmacy", E1472="Large B Pharmacy", E1472="Medium Pharmacy", E1472="Small A Pharmacy", E1472="Small B Pharmacy", E1472="Small C Pharmacy"), "Retail Pharmacy",
IF(OR(E1472="Large A Traditional", E1472="Large B Traditional", E1472="Medium Traditional", E1472="Small A Traditional", E1472="Small B Traditional", E1472="Small C Traditional"), "Retail Traditional",
IF(OR(E1472="Semi WS Beauty", E1472="Semi WS Traditional"), "Wholesale",
IF(OR(E1472="New Beauty", E1472="New Pharmacy", E1472="New Traditional"), "Online / New",
IF(OR(E1472="Specialty", E1472="SubD A", E1472="SubD B"), "Specialty / Niche",
IF(E1472="Hyper", "Hyper", "Other"))))))</f>
        <v>Specialty / Niche</v>
      </c>
      <c r="G1472" s="5" t="s">
        <v>153</v>
      </c>
      <c r="H1472" s="5" t="s">
        <v>41</v>
      </c>
      <c r="I1472" s="5" t="s">
        <v>42</v>
      </c>
      <c r="J1472" s="5">
        <v>324</v>
      </c>
      <c r="K1472" s="5">
        <v>324</v>
      </c>
      <c r="L1472" s="5">
        <v>4050</v>
      </c>
      <c r="M1472" s="5"/>
      <c r="N1472" s="5" t="s">
        <v>695</v>
      </c>
      <c r="O1472" s="6">
        <f>Table1[[#This Row],[quantity]]*Table1[[#This Row],[amount]]</f>
        <v>1312200</v>
      </c>
    </row>
    <row r="1473" spans="1:15" x14ac:dyDescent="0.35">
      <c r="A1473" s="4">
        <v>45640</v>
      </c>
      <c r="B1473" s="5" t="s">
        <v>694</v>
      </c>
      <c r="C1473" s="5" t="s">
        <v>658</v>
      </c>
      <c r="D1473" s="5" t="s">
        <v>659</v>
      </c>
      <c r="E1473" s="5" t="s">
        <v>152</v>
      </c>
      <c r="F1473" s="5" t="str">
        <f>IF(OR(E1473="Large A Pharmacy", E1473="Large B Pharmacy", E1473="Medium Pharmacy", E1473="Small A Pharmacy", E1473="Small B Pharmacy", E1473="Small C Pharmacy"), "Retail Pharmacy",
IF(OR(E1473="Large A Traditional", E1473="Large B Traditional", E1473="Medium Traditional", E1473="Small A Traditional", E1473="Small B Traditional", E1473="Small C Traditional"), "Retail Traditional",
IF(OR(E1473="Semi WS Beauty", E1473="Semi WS Traditional"), "Wholesale",
IF(OR(E1473="New Beauty", E1473="New Pharmacy", E1473="New Traditional"), "Online / New",
IF(OR(E1473="Specialty", E1473="SubD A", E1473="SubD B"), "Specialty / Niche",
IF(E1473="Hyper", "Hyper", "Other"))))))</f>
        <v>Specialty / Niche</v>
      </c>
      <c r="G1473" s="5" t="s">
        <v>153</v>
      </c>
      <c r="H1473" s="5" t="s">
        <v>41</v>
      </c>
      <c r="I1473" s="5" t="s">
        <v>42</v>
      </c>
      <c r="J1473" s="5">
        <v>324</v>
      </c>
      <c r="K1473" s="5">
        <v>324</v>
      </c>
      <c r="L1473" s="5">
        <v>3508.92</v>
      </c>
      <c r="M1473" s="5"/>
      <c r="N1473" s="5" t="s">
        <v>695</v>
      </c>
      <c r="O1473" s="6">
        <f>Table1[[#This Row],[quantity]]*Table1[[#This Row],[amount]]</f>
        <v>1136890.08</v>
      </c>
    </row>
    <row r="1474" spans="1:15" x14ac:dyDescent="0.35">
      <c r="A1474" s="4">
        <v>45640</v>
      </c>
      <c r="B1474" s="5" t="s">
        <v>694</v>
      </c>
      <c r="C1474" s="5" t="s">
        <v>698</v>
      </c>
      <c r="D1474" s="5" t="s">
        <v>699</v>
      </c>
      <c r="E1474" s="5" t="s">
        <v>152</v>
      </c>
      <c r="F1474" s="5" t="str">
        <f>IF(OR(E1474="Large A Pharmacy", E1474="Large B Pharmacy", E1474="Medium Pharmacy", E1474="Small A Pharmacy", E1474="Small B Pharmacy", E1474="Small C Pharmacy"), "Retail Pharmacy",
IF(OR(E1474="Large A Traditional", E1474="Large B Traditional", E1474="Medium Traditional", E1474="Small A Traditional", E1474="Small B Traditional", E1474="Small C Traditional"), "Retail Traditional",
IF(OR(E1474="Semi WS Beauty", E1474="Semi WS Traditional"), "Wholesale",
IF(OR(E1474="New Beauty", E1474="New Pharmacy", E1474="New Traditional"), "Online / New",
IF(OR(E1474="Specialty", E1474="SubD A", E1474="SubD B"), "Specialty / Niche",
IF(E1474="Hyper", "Hyper", "Other"))))))</f>
        <v>Specialty / Niche</v>
      </c>
      <c r="G1474" s="5" t="s">
        <v>153</v>
      </c>
      <c r="H1474" s="5" t="s">
        <v>41</v>
      </c>
      <c r="I1474" s="5" t="s">
        <v>42</v>
      </c>
      <c r="J1474" s="5">
        <v>324</v>
      </c>
      <c r="K1474" s="5">
        <v>324</v>
      </c>
      <c r="L1474" s="5">
        <v>3508.92</v>
      </c>
      <c r="M1474" s="5"/>
      <c r="N1474" s="5" t="s">
        <v>695</v>
      </c>
      <c r="O1474" s="6">
        <f>Table1[[#This Row],[quantity]]*Table1[[#This Row],[amount]]</f>
        <v>1136890.08</v>
      </c>
    </row>
    <row r="1475" spans="1:15" x14ac:dyDescent="0.35">
      <c r="A1475" s="4">
        <v>45642</v>
      </c>
      <c r="B1475" s="5" t="s">
        <v>694</v>
      </c>
      <c r="C1475" s="5" t="s">
        <v>141</v>
      </c>
      <c r="D1475" s="5" t="s">
        <v>142</v>
      </c>
      <c r="E1475" s="5" t="s">
        <v>74</v>
      </c>
      <c r="F1475" s="5" t="str">
        <f>IF(OR(E1475="Large A Pharmacy", E1475="Large B Pharmacy", E1475="Medium Pharmacy", E1475="Small A Pharmacy", E1475="Small B Pharmacy", E1475="Small C Pharmacy"), "Retail Pharmacy",
IF(OR(E1475="Large A Traditional", E1475="Large B Traditional", E1475="Medium Traditional", E1475="Small A Traditional", E1475="Small B Traditional", E1475="Small C Traditional"), "Retail Traditional",
IF(OR(E1475="Semi WS Beauty", E1475="Semi WS Traditional"), "Wholesale",
IF(OR(E1475="New Beauty", E1475="New Pharmacy", E1475="New Traditional"), "Online / New",
IF(OR(E1475="Specialty", E1475="SubD A", E1475="SubD B"), "Specialty / Niche",
IF(E1475="Hyper", "Hyper", "Other"))))))</f>
        <v>Retail Pharmacy</v>
      </c>
      <c r="G1475" s="5" t="s">
        <v>143</v>
      </c>
      <c r="H1475" s="5" t="s">
        <v>20</v>
      </c>
      <c r="I1475" s="5" t="s">
        <v>76</v>
      </c>
      <c r="J1475" s="5">
        <v>960</v>
      </c>
      <c r="K1475" s="5">
        <v>120</v>
      </c>
      <c r="L1475" s="5">
        <v>5602.8</v>
      </c>
      <c r="M1475" s="5"/>
      <c r="N1475" s="5" t="s">
        <v>695</v>
      </c>
      <c r="O1475" s="6">
        <f>Table1[[#This Row],[quantity]]*Table1[[#This Row],[amount]]</f>
        <v>672336</v>
      </c>
    </row>
    <row r="1476" spans="1:15" x14ac:dyDescent="0.35">
      <c r="A1476" s="4">
        <v>45640</v>
      </c>
      <c r="B1476" s="5" t="s">
        <v>694</v>
      </c>
      <c r="C1476" s="5" t="s">
        <v>715</v>
      </c>
      <c r="D1476" s="5" t="s">
        <v>716</v>
      </c>
      <c r="E1476" s="5" t="s">
        <v>152</v>
      </c>
      <c r="F1476" s="5" t="str">
        <f>IF(OR(E1476="Large A Pharmacy", E1476="Large B Pharmacy", E1476="Medium Pharmacy", E1476="Small A Pharmacy", E1476="Small B Pharmacy", E1476="Small C Pharmacy"), "Retail Pharmacy",
IF(OR(E1476="Large A Traditional", E1476="Large B Traditional", E1476="Medium Traditional", E1476="Small A Traditional", E1476="Small B Traditional", E1476="Small C Traditional"), "Retail Traditional",
IF(OR(E1476="Semi WS Beauty", E1476="Semi WS Traditional"), "Wholesale",
IF(OR(E1476="New Beauty", E1476="New Pharmacy", E1476="New Traditional"), "Online / New",
IF(OR(E1476="Specialty", E1476="SubD A", E1476="SubD B"), "Specialty / Niche",
IF(E1476="Hyper", "Hyper", "Other"))))))</f>
        <v>Specialty / Niche</v>
      </c>
      <c r="G1476" s="5" t="s">
        <v>153</v>
      </c>
      <c r="H1476" s="5" t="s">
        <v>20</v>
      </c>
      <c r="I1476" s="5" t="s">
        <v>34</v>
      </c>
      <c r="J1476" s="5">
        <v>1080</v>
      </c>
      <c r="K1476" s="5">
        <v>144</v>
      </c>
      <c r="L1476" s="5">
        <v>6609.6</v>
      </c>
      <c r="M1476" s="5"/>
      <c r="N1476" s="5" t="s">
        <v>695</v>
      </c>
      <c r="O1476" s="6">
        <f>Table1[[#This Row],[quantity]]*Table1[[#This Row],[amount]]</f>
        <v>951782.40000000002</v>
      </c>
    </row>
    <row r="1477" spans="1:15" x14ac:dyDescent="0.35">
      <c r="A1477" s="4">
        <v>45640</v>
      </c>
      <c r="B1477" s="5" t="s">
        <v>694</v>
      </c>
      <c r="C1477" s="5" t="s">
        <v>702</v>
      </c>
      <c r="D1477" s="5" t="s">
        <v>703</v>
      </c>
      <c r="E1477" s="5" t="s">
        <v>83</v>
      </c>
      <c r="F1477" s="5" t="str">
        <f>IF(OR(E1477="Large A Pharmacy", E1477="Large B Pharmacy", E1477="Medium Pharmacy", E1477="Small A Pharmacy", E1477="Small B Pharmacy", E1477="Small C Pharmacy"), "Retail Pharmacy",
IF(OR(E1477="Large A Traditional", E1477="Large B Traditional", E1477="Medium Traditional", E1477="Small A Traditional", E1477="Small B Traditional", E1477="Small C Traditional"), "Retail Traditional",
IF(OR(E1477="Semi WS Beauty", E1477="Semi WS Traditional"), "Wholesale",
IF(OR(E1477="New Beauty", E1477="New Pharmacy", E1477="New Traditional"), "Online / New",
IF(OR(E1477="Specialty", E1477="SubD A", E1477="SubD B"), "Specialty / Niche",
IF(E1477="Hyper", "Hyper", "Other"))))))</f>
        <v>Specialty / Niche</v>
      </c>
      <c r="G1477" s="5" t="s">
        <v>84</v>
      </c>
      <c r="H1477" s="5" t="s">
        <v>20</v>
      </c>
      <c r="I1477" s="5" t="s">
        <v>34</v>
      </c>
      <c r="J1477" s="5">
        <v>1080</v>
      </c>
      <c r="K1477" s="5">
        <v>144</v>
      </c>
      <c r="L1477" s="5">
        <v>6609.6</v>
      </c>
      <c r="M1477" s="5"/>
      <c r="N1477" s="5" t="s">
        <v>695</v>
      </c>
      <c r="O1477" s="6">
        <f>Table1[[#This Row],[quantity]]*Table1[[#This Row],[amount]]</f>
        <v>951782.40000000002</v>
      </c>
    </row>
    <row r="1478" spans="1:15" x14ac:dyDescent="0.35">
      <c r="A1478" s="4">
        <v>45646</v>
      </c>
      <c r="B1478" s="5" t="s">
        <v>694</v>
      </c>
      <c r="C1478" s="5" t="s">
        <v>702</v>
      </c>
      <c r="D1478" s="5" t="s">
        <v>703</v>
      </c>
      <c r="E1478" s="5" t="s">
        <v>83</v>
      </c>
      <c r="F1478" s="5" t="str">
        <f>IF(OR(E1478="Large A Pharmacy", E1478="Large B Pharmacy", E1478="Medium Pharmacy", E1478="Small A Pharmacy", E1478="Small B Pharmacy", E1478="Small C Pharmacy"), "Retail Pharmacy",
IF(OR(E1478="Large A Traditional", E1478="Large B Traditional", E1478="Medium Traditional", E1478="Small A Traditional", E1478="Small B Traditional", E1478="Small C Traditional"), "Retail Traditional",
IF(OR(E1478="Semi WS Beauty", E1478="Semi WS Traditional"), "Wholesale",
IF(OR(E1478="New Beauty", E1478="New Pharmacy", E1478="New Traditional"), "Online / New",
IF(OR(E1478="Specialty", E1478="SubD A", E1478="SubD B"), "Specialty / Niche",
IF(E1478="Hyper", "Hyper", "Other"))))))</f>
        <v>Specialty / Niche</v>
      </c>
      <c r="G1478" s="5" t="s">
        <v>84</v>
      </c>
      <c r="H1478" s="5" t="s">
        <v>20</v>
      </c>
      <c r="I1478" s="5" t="s">
        <v>34</v>
      </c>
      <c r="J1478" s="5">
        <v>1080</v>
      </c>
      <c r="K1478" s="5">
        <v>144</v>
      </c>
      <c r="L1478" s="5">
        <v>6609.6</v>
      </c>
      <c r="M1478" s="5"/>
      <c r="N1478" s="5" t="s">
        <v>146</v>
      </c>
      <c r="O1478" s="6">
        <f>Table1[[#This Row],[quantity]]*Table1[[#This Row],[amount]]</f>
        <v>951782.40000000002</v>
      </c>
    </row>
    <row r="1479" spans="1:15" x14ac:dyDescent="0.35">
      <c r="A1479" s="4">
        <v>45640</v>
      </c>
      <c r="B1479" s="5" t="s">
        <v>694</v>
      </c>
      <c r="C1479" s="5" t="s">
        <v>702</v>
      </c>
      <c r="D1479" s="5" t="s">
        <v>703</v>
      </c>
      <c r="E1479" s="5" t="s">
        <v>83</v>
      </c>
      <c r="F1479" s="5" t="str">
        <f>IF(OR(E1479="Large A Pharmacy", E1479="Large B Pharmacy", E1479="Medium Pharmacy", E1479="Small A Pharmacy", E1479="Small B Pharmacy", E1479="Small C Pharmacy"), "Retail Pharmacy",
IF(OR(E1479="Large A Traditional", E1479="Large B Traditional", E1479="Medium Traditional", E1479="Small A Traditional", E1479="Small B Traditional", E1479="Small C Traditional"), "Retail Traditional",
IF(OR(E1479="Semi WS Beauty", E1479="Semi WS Traditional"), "Wholesale",
IF(OR(E1479="New Beauty", E1479="New Pharmacy", E1479="New Traditional"), "Online / New",
IF(OR(E1479="Specialty", E1479="SubD A", E1479="SubD B"), "Specialty / Niche",
IF(E1479="Hyper", "Hyper", "Other"))))))</f>
        <v>Specialty / Niche</v>
      </c>
      <c r="G1479" s="5" t="s">
        <v>84</v>
      </c>
      <c r="H1479" s="5" t="s">
        <v>28</v>
      </c>
      <c r="I1479" s="5" t="s">
        <v>115</v>
      </c>
      <c r="J1479" s="5">
        <v>800</v>
      </c>
      <c r="K1479" s="5">
        <v>200</v>
      </c>
      <c r="L1479" s="5">
        <v>4162</v>
      </c>
      <c r="M1479" s="5"/>
      <c r="N1479" s="5" t="s">
        <v>695</v>
      </c>
      <c r="O1479" s="6">
        <f>Table1[[#This Row],[quantity]]*Table1[[#This Row],[amount]]</f>
        <v>832400</v>
      </c>
    </row>
    <row r="1480" spans="1:15" x14ac:dyDescent="0.35">
      <c r="A1480" s="4">
        <v>45640</v>
      </c>
      <c r="B1480" s="5" t="s">
        <v>694</v>
      </c>
      <c r="C1480" s="5" t="s">
        <v>754</v>
      </c>
      <c r="D1480" s="5" t="s">
        <v>755</v>
      </c>
      <c r="E1480" s="5" t="s">
        <v>519</v>
      </c>
      <c r="F1480" s="5" t="str">
        <f>IF(OR(E1480="Large A Pharmacy", E1480="Large B Pharmacy", E1480="Medium Pharmacy", E1480="Small A Pharmacy", E1480="Small B Pharmacy", E1480="Small C Pharmacy"), "Retail Pharmacy",
IF(OR(E1480="Large A Traditional", E1480="Large B Traditional", E1480="Medium Traditional", E1480="Small A Traditional", E1480="Small B Traditional", E1480="Small C Traditional"), "Retail Traditional",
IF(OR(E1480="Semi WS Beauty", E1480="Semi WS Traditional"), "Wholesale",
IF(OR(E1480="New Beauty", E1480="New Pharmacy", E1480="New Traditional"), "Online / New",
IF(OR(E1480="Specialty", E1480="SubD A", E1480="SubD B"), "Specialty / Niche",
IF(E1480="Hyper", "Hyper", "Other"))))))</f>
        <v>Wholesale</v>
      </c>
      <c r="G1480" s="5" t="s">
        <v>756</v>
      </c>
      <c r="H1480" s="5" t="s">
        <v>130</v>
      </c>
      <c r="I1480" s="5" t="s">
        <v>131</v>
      </c>
      <c r="J1480" s="5">
        <v>48</v>
      </c>
      <c r="K1480" s="5">
        <v>3600</v>
      </c>
      <c r="L1480" s="5">
        <v>100008</v>
      </c>
      <c r="M1480" s="5"/>
      <c r="N1480" s="5" t="s">
        <v>695</v>
      </c>
      <c r="O1480" s="6">
        <f>Table1[[#This Row],[quantity]]*Table1[[#This Row],[amount]]</f>
        <v>360028800</v>
      </c>
    </row>
    <row r="1481" spans="1:15" x14ac:dyDescent="0.35">
      <c r="A1481" s="4">
        <v>45643</v>
      </c>
      <c r="B1481" s="5" t="s">
        <v>694</v>
      </c>
      <c r="C1481" s="5" t="s">
        <v>543</v>
      </c>
      <c r="D1481" s="5" t="s">
        <v>544</v>
      </c>
      <c r="E1481" s="5" t="s">
        <v>83</v>
      </c>
      <c r="F1481" s="5" t="str">
        <f>IF(OR(E1481="Large A Pharmacy", E1481="Large B Pharmacy", E1481="Medium Pharmacy", E1481="Small A Pharmacy", E1481="Small B Pharmacy", E1481="Small C Pharmacy"), "Retail Pharmacy",
IF(OR(E1481="Large A Traditional", E1481="Large B Traditional", E1481="Medium Traditional", E1481="Small A Traditional", E1481="Small B Traditional", E1481="Small C Traditional"), "Retail Traditional",
IF(OR(E1481="Semi WS Beauty", E1481="Semi WS Traditional"), "Wholesale",
IF(OR(E1481="New Beauty", E1481="New Pharmacy", E1481="New Traditional"), "Online / New",
IF(OR(E1481="Specialty", E1481="SubD A", E1481="SubD B"), "Specialty / Niche",
IF(E1481="Hyper", "Hyper", "Other"))))))</f>
        <v>Specialty / Niche</v>
      </c>
      <c r="G1481" s="5" t="s">
        <v>84</v>
      </c>
      <c r="H1481" s="5" t="s">
        <v>41</v>
      </c>
      <c r="I1481" s="5" t="s">
        <v>42</v>
      </c>
      <c r="J1481" s="5">
        <v>288</v>
      </c>
      <c r="K1481" s="5">
        <v>648</v>
      </c>
      <c r="L1481" s="5">
        <v>5533.92</v>
      </c>
      <c r="M1481" s="5"/>
      <c r="N1481" s="5" t="s">
        <v>146</v>
      </c>
      <c r="O1481" s="6">
        <f>Table1[[#This Row],[quantity]]*Table1[[#This Row],[amount]]</f>
        <v>3585980.16</v>
      </c>
    </row>
    <row r="1482" spans="1:15" x14ac:dyDescent="0.35">
      <c r="A1482" s="4">
        <v>45640</v>
      </c>
      <c r="B1482" s="5" t="s">
        <v>694</v>
      </c>
      <c r="C1482" s="5" t="s">
        <v>702</v>
      </c>
      <c r="D1482" s="5" t="s">
        <v>703</v>
      </c>
      <c r="E1482" s="5" t="s">
        <v>83</v>
      </c>
      <c r="F1482" s="5" t="str">
        <f>IF(OR(E1482="Large A Pharmacy", E1482="Large B Pharmacy", E1482="Medium Pharmacy", E1482="Small A Pharmacy", E1482="Small B Pharmacy", E1482="Small C Pharmacy"), "Retail Pharmacy",
IF(OR(E1482="Large A Traditional", E1482="Large B Traditional", E1482="Medium Traditional", E1482="Small A Traditional", E1482="Small B Traditional", E1482="Small C Traditional"), "Retail Traditional",
IF(OR(E1482="Semi WS Beauty", E1482="Semi WS Traditional"), "Wholesale",
IF(OR(E1482="New Beauty", E1482="New Pharmacy", E1482="New Traditional"), "Online / New",
IF(OR(E1482="Specialty", E1482="SubD A", E1482="SubD B"), "Specialty / Niche",
IF(E1482="Hyper", "Hyper", "Other"))))))</f>
        <v>Specialty / Niche</v>
      </c>
      <c r="G1482" s="5" t="s">
        <v>84</v>
      </c>
      <c r="H1482" s="5" t="s">
        <v>28</v>
      </c>
      <c r="I1482" s="5" t="s">
        <v>29</v>
      </c>
      <c r="J1482" s="5">
        <v>480</v>
      </c>
      <c r="K1482" s="5">
        <v>480</v>
      </c>
      <c r="L1482" s="5">
        <v>19200</v>
      </c>
      <c r="M1482" s="5"/>
      <c r="N1482" s="5" t="s">
        <v>86</v>
      </c>
      <c r="O1482" s="6">
        <f>Table1[[#This Row],[quantity]]*Table1[[#This Row],[amount]]</f>
        <v>9216000</v>
      </c>
    </row>
    <row r="1483" spans="1:15" x14ac:dyDescent="0.35">
      <c r="A1483" s="4">
        <v>45640</v>
      </c>
      <c r="B1483" s="5" t="s">
        <v>694</v>
      </c>
      <c r="C1483" s="5" t="s">
        <v>702</v>
      </c>
      <c r="D1483" s="5" t="s">
        <v>703</v>
      </c>
      <c r="E1483" s="5" t="s">
        <v>83</v>
      </c>
      <c r="F1483" s="5" t="str">
        <f>IF(OR(E1483="Large A Pharmacy", E1483="Large B Pharmacy", E1483="Medium Pharmacy", E1483="Small A Pharmacy", E1483="Small B Pharmacy", E1483="Small C Pharmacy"), "Retail Pharmacy",
IF(OR(E1483="Large A Traditional", E1483="Large B Traditional", E1483="Medium Traditional", E1483="Small A Traditional", E1483="Small B Traditional", E1483="Small C Traditional"), "Retail Traditional",
IF(OR(E1483="Semi WS Beauty", E1483="Semi WS Traditional"), "Wholesale",
IF(OR(E1483="New Beauty", E1483="New Pharmacy", E1483="New Traditional"), "Online / New",
IF(OR(E1483="Specialty", E1483="SubD A", E1483="SubD B"), "Specialty / Niche",
IF(E1483="Hyper", "Hyper", "Other"))))))</f>
        <v>Specialty / Niche</v>
      </c>
      <c r="G1483" s="5" t="s">
        <v>84</v>
      </c>
      <c r="H1483" s="5" t="s">
        <v>28</v>
      </c>
      <c r="I1483" s="5" t="s">
        <v>29</v>
      </c>
      <c r="J1483" s="5">
        <v>480</v>
      </c>
      <c r="K1483" s="5">
        <v>480</v>
      </c>
      <c r="L1483" s="5">
        <v>33600</v>
      </c>
      <c r="M1483" s="5"/>
      <c r="N1483" s="5" t="s">
        <v>86</v>
      </c>
      <c r="O1483" s="6">
        <f>Table1[[#This Row],[quantity]]*Table1[[#This Row],[amount]]</f>
        <v>16128000</v>
      </c>
    </row>
    <row r="1484" spans="1:15" x14ac:dyDescent="0.35">
      <c r="A1484" s="4">
        <v>45642</v>
      </c>
      <c r="B1484" s="5" t="s">
        <v>694</v>
      </c>
      <c r="C1484" s="5" t="s">
        <v>698</v>
      </c>
      <c r="D1484" s="5" t="s">
        <v>699</v>
      </c>
      <c r="E1484" s="5" t="s">
        <v>152</v>
      </c>
      <c r="F1484" s="5" t="str">
        <f>IF(OR(E1484="Large A Pharmacy", E1484="Large B Pharmacy", E1484="Medium Pharmacy", E1484="Small A Pharmacy", E1484="Small B Pharmacy", E1484="Small C Pharmacy"), "Retail Pharmacy",
IF(OR(E1484="Large A Traditional", E1484="Large B Traditional", E1484="Medium Traditional", E1484="Small A Traditional", E1484="Small B Traditional", E1484="Small C Traditional"), "Retail Traditional",
IF(OR(E1484="Semi WS Beauty", E1484="Semi WS Traditional"), "Wholesale",
IF(OR(E1484="New Beauty", E1484="New Pharmacy", E1484="New Traditional"), "Online / New",
IF(OR(E1484="Specialty", E1484="SubD A", E1484="SubD B"), "Specialty / Niche",
IF(E1484="Hyper", "Hyper", "Other"))))))</f>
        <v>Specialty / Niche</v>
      </c>
      <c r="G1484" s="5" t="s">
        <v>153</v>
      </c>
      <c r="H1484" s="5" t="s">
        <v>28</v>
      </c>
      <c r="I1484" s="5" t="s">
        <v>29</v>
      </c>
      <c r="J1484" s="5">
        <v>480</v>
      </c>
      <c r="K1484" s="5">
        <v>480</v>
      </c>
      <c r="L1484" s="5">
        <v>19200</v>
      </c>
      <c r="M1484" s="5"/>
      <c r="N1484" s="5" t="s">
        <v>695</v>
      </c>
      <c r="O1484" s="6">
        <f>Table1[[#This Row],[quantity]]*Table1[[#This Row],[amount]]</f>
        <v>9216000</v>
      </c>
    </row>
    <row r="1485" spans="1:15" x14ac:dyDescent="0.35">
      <c r="A1485" s="4">
        <v>45642</v>
      </c>
      <c r="B1485" s="5" t="s">
        <v>694</v>
      </c>
      <c r="C1485" s="5" t="s">
        <v>546</v>
      </c>
      <c r="D1485" s="5" t="s">
        <v>547</v>
      </c>
      <c r="E1485" s="5" t="s">
        <v>152</v>
      </c>
      <c r="F1485" s="5" t="str">
        <f>IF(OR(E1485="Large A Pharmacy", E1485="Large B Pharmacy", E1485="Medium Pharmacy", E1485="Small A Pharmacy", E1485="Small B Pharmacy", E1485="Small C Pharmacy"), "Retail Pharmacy",
IF(OR(E1485="Large A Traditional", E1485="Large B Traditional", E1485="Medium Traditional", E1485="Small A Traditional", E1485="Small B Traditional", E1485="Small C Traditional"), "Retail Traditional",
IF(OR(E1485="Semi WS Beauty", E1485="Semi WS Traditional"), "Wholesale",
IF(OR(E1485="New Beauty", E1485="New Pharmacy", E1485="New Traditional"), "Online / New",
IF(OR(E1485="Specialty", E1485="SubD A", E1485="SubD B"), "Specialty / Niche",
IF(E1485="Hyper", "Hyper", "Other"))))))</f>
        <v>Specialty / Niche</v>
      </c>
      <c r="G1485" s="5" t="s">
        <v>153</v>
      </c>
      <c r="H1485" s="5" t="s">
        <v>28</v>
      </c>
      <c r="I1485" s="5" t="s">
        <v>29</v>
      </c>
      <c r="J1485" s="5">
        <v>480</v>
      </c>
      <c r="K1485" s="5">
        <v>480</v>
      </c>
      <c r="L1485" s="5">
        <v>33600</v>
      </c>
      <c r="M1485" s="5"/>
      <c r="N1485" s="5" t="s">
        <v>695</v>
      </c>
      <c r="O1485" s="6">
        <f>Table1[[#This Row],[quantity]]*Table1[[#This Row],[amount]]</f>
        <v>16128000</v>
      </c>
    </row>
    <row r="1486" spans="1:15" x14ac:dyDescent="0.35">
      <c r="A1486" s="4">
        <v>45642</v>
      </c>
      <c r="B1486" s="5" t="s">
        <v>694</v>
      </c>
      <c r="C1486" s="5" t="s">
        <v>698</v>
      </c>
      <c r="D1486" s="5" t="s">
        <v>699</v>
      </c>
      <c r="E1486" s="5" t="s">
        <v>152</v>
      </c>
      <c r="F1486" s="5" t="str">
        <f>IF(OR(E1486="Large A Pharmacy", E1486="Large B Pharmacy", E1486="Medium Pharmacy", E1486="Small A Pharmacy", E1486="Small B Pharmacy", E1486="Small C Pharmacy"), "Retail Pharmacy",
IF(OR(E1486="Large A Traditional", E1486="Large B Traditional", E1486="Medium Traditional", E1486="Small A Traditional", E1486="Small B Traditional", E1486="Small C Traditional"), "Retail Traditional",
IF(OR(E1486="Semi WS Beauty", E1486="Semi WS Traditional"), "Wholesale",
IF(OR(E1486="New Beauty", E1486="New Pharmacy", E1486="New Traditional"), "Online / New",
IF(OR(E1486="Specialty", E1486="SubD A", E1486="SubD B"), "Specialty / Niche",
IF(E1486="Hyper", "Hyper", "Other"))))))</f>
        <v>Specialty / Niche</v>
      </c>
      <c r="G1486" s="5" t="s">
        <v>153</v>
      </c>
      <c r="H1486" s="5" t="s">
        <v>28</v>
      </c>
      <c r="I1486" s="5" t="s">
        <v>29</v>
      </c>
      <c r="J1486" s="5">
        <v>480</v>
      </c>
      <c r="K1486" s="5">
        <v>480</v>
      </c>
      <c r="L1486" s="5">
        <v>33600</v>
      </c>
      <c r="M1486" s="5"/>
      <c r="N1486" s="5" t="s">
        <v>695</v>
      </c>
      <c r="O1486" s="6">
        <f>Table1[[#This Row],[quantity]]*Table1[[#This Row],[amount]]</f>
        <v>16128000</v>
      </c>
    </row>
    <row r="1487" spans="1:15" x14ac:dyDescent="0.35">
      <c r="A1487" s="4">
        <v>45643</v>
      </c>
      <c r="B1487" s="5" t="s">
        <v>694</v>
      </c>
      <c r="C1487" s="5" t="s">
        <v>696</v>
      </c>
      <c r="D1487" s="5" t="s">
        <v>697</v>
      </c>
      <c r="E1487" s="5" t="s">
        <v>83</v>
      </c>
      <c r="F1487" s="5" t="str">
        <f>IF(OR(E1487="Large A Pharmacy", E1487="Large B Pharmacy", E1487="Medium Pharmacy", E1487="Small A Pharmacy", E1487="Small B Pharmacy", E1487="Small C Pharmacy"), "Retail Pharmacy",
IF(OR(E1487="Large A Traditional", E1487="Large B Traditional", E1487="Medium Traditional", E1487="Small A Traditional", E1487="Small B Traditional", E1487="Small C Traditional"), "Retail Traditional",
IF(OR(E1487="Semi WS Beauty", E1487="Semi WS Traditional"), "Wholesale",
IF(OR(E1487="New Beauty", E1487="New Pharmacy", E1487="New Traditional"), "Online / New",
IF(OR(E1487="Specialty", E1487="SubD A", E1487="SubD B"), "Specialty / Niche",
IF(E1487="Hyper", "Hyper", "Other"))))))</f>
        <v>Specialty / Niche</v>
      </c>
      <c r="G1487" s="5" t="s">
        <v>84</v>
      </c>
      <c r="H1487" s="5" t="s">
        <v>28</v>
      </c>
      <c r="I1487" s="5" t="s">
        <v>29</v>
      </c>
      <c r="J1487" s="5">
        <v>480</v>
      </c>
      <c r="K1487" s="5">
        <v>480</v>
      </c>
      <c r="L1487" s="5">
        <v>19200</v>
      </c>
      <c r="M1487" s="5"/>
      <c r="N1487" s="5" t="s">
        <v>146</v>
      </c>
      <c r="O1487" s="6">
        <f>Table1[[#This Row],[quantity]]*Table1[[#This Row],[amount]]</f>
        <v>9216000</v>
      </c>
    </row>
    <row r="1488" spans="1:15" x14ac:dyDescent="0.35">
      <c r="A1488" s="4">
        <v>45644</v>
      </c>
      <c r="B1488" s="5" t="s">
        <v>694</v>
      </c>
      <c r="C1488" s="5" t="s">
        <v>709</v>
      </c>
      <c r="D1488" s="5" t="s">
        <v>710</v>
      </c>
      <c r="E1488" s="5" t="s">
        <v>83</v>
      </c>
      <c r="F1488" s="5" t="str">
        <f>IF(OR(E1488="Large A Pharmacy", E1488="Large B Pharmacy", E1488="Medium Pharmacy", E1488="Small A Pharmacy", E1488="Small B Pharmacy", E1488="Small C Pharmacy"), "Retail Pharmacy",
IF(OR(E1488="Large A Traditional", E1488="Large B Traditional", E1488="Medium Traditional", E1488="Small A Traditional", E1488="Small B Traditional", E1488="Small C Traditional"), "Retail Traditional",
IF(OR(E1488="Semi WS Beauty", E1488="Semi WS Traditional"), "Wholesale",
IF(OR(E1488="New Beauty", E1488="New Pharmacy", E1488="New Traditional"), "Online / New",
IF(OR(E1488="Specialty", E1488="SubD A", E1488="SubD B"), "Specialty / Niche",
IF(E1488="Hyper", "Hyper", "Other"))))))</f>
        <v>Specialty / Niche</v>
      </c>
      <c r="G1488" s="5" t="s">
        <v>84</v>
      </c>
      <c r="H1488" s="5" t="s">
        <v>28</v>
      </c>
      <c r="I1488" s="5" t="s">
        <v>29</v>
      </c>
      <c r="J1488" s="5">
        <v>480</v>
      </c>
      <c r="K1488" s="5">
        <v>480</v>
      </c>
      <c r="L1488" s="5">
        <v>19200</v>
      </c>
      <c r="M1488" s="5"/>
      <c r="N1488" s="5" t="s">
        <v>146</v>
      </c>
      <c r="O1488" s="6">
        <f>Table1[[#This Row],[quantity]]*Table1[[#This Row],[amount]]</f>
        <v>9216000</v>
      </c>
    </row>
    <row r="1489" spans="1:15" x14ac:dyDescent="0.35">
      <c r="A1489" s="4">
        <v>45646</v>
      </c>
      <c r="B1489" s="5" t="s">
        <v>694</v>
      </c>
      <c r="C1489" s="5" t="s">
        <v>702</v>
      </c>
      <c r="D1489" s="5" t="s">
        <v>703</v>
      </c>
      <c r="E1489" s="5" t="s">
        <v>83</v>
      </c>
      <c r="F1489" s="5" t="str">
        <f>IF(OR(E1489="Large A Pharmacy", E1489="Large B Pharmacy", E1489="Medium Pharmacy", E1489="Small A Pharmacy", E1489="Small B Pharmacy", E1489="Small C Pharmacy"), "Retail Pharmacy",
IF(OR(E1489="Large A Traditional", E1489="Large B Traditional", E1489="Medium Traditional", E1489="Small A Traditional", E1489="Small B Traditional", E1489="Small C Traditional"), "Retail Traditional",
IF(OR(E1489="Semi WS Beauty", E1489="Semi WS Traditional"), "Wholesale",
IF(OR(E1489="New Beauty", E1489="New Pharmacy", E1489="New Traditional"), "Online / New",
IF(OR(E1489="Specialty", E1489="SubD A", E1489="SubD B"), "Specialty / Niche",
IF(E1489="Hyper", "Hyper", "Other"))))))</f>
        <v>Specialty / Niche</v>
      </c>
      <c r="G1489" s="5" t="s">
        <v>84</v>
      </c>
      <c r="H1489" s="5" t="s">
        <v>28</v>
      </c>
      <c r="I1489" s="5" t="s">
        <v>29</v>
      </c>
      <c r="J1489" s="5">
        <v>480</v>
      </c>
      <c r="K1489" s="5">
        <v>480</v>
      </c>
      <c r="L1489" s="5">
        <v>19200</v>
      </c>
      <c r="M1489" s="5"/>
      <c r="N1489" s="5" t="s">
        <v>146</v>
      </c>
      <c r="O1489" s="6">
        <f>Table1[[#This Row],[quantity]]*Table1[[#This Row],[amount]]</f>
        <v>9216000</v>
      </c>
    </row>
    <row r="1490" spans="1:15" x14ac:dyDescent="0.35">
      <c r="A1490" s="4">
        <v>45646</v>
      </c>
      <c r="B1490" s="5" t="s">
        <v>694</v>
      </c>
      <c r="C1490" s="5" t="s">
        <v>715</v>
      </c>
      <c r="D1490" s="5" t="s">
        <v>716</v>
      </c>
      <c r="E1490" s="5" t="s">
        <v>152</v>
      </c>
      <c r="F1490" s="5" t="str">
        <f>IF(OR(E1490="Large A Pharmacy", E1490="Large B Pharmacy", E1490="Medium Pharmacy", E1490="Small A Pharmacy", E1490="Small B Pharmacy", E1490="Small C Pharmacy"), "Retail Pharmacy",
IF(OR(E1490="Large A Traditional", E1490="Large B Traditional", E1490="Medium Traditional", E1490="Small A Traditional", E1490="Small B Traditional", E1490="Small C Traditional"), "Retail Traditional",
IF(OR(E1490="Semi WS Beauty", E1490="Semi WS Traditional"), "Wholesale",
IF(OR(E1490="New Beauty", E1490="New Pharmacy", E1490="New Traditional"), "Online / New",
IF(OR(E1490="Specialty", E1490="SubD A", E1490="SubD B"), "Specialty / Niche",
IF(E1490="Hyper", "Hyper", "Other"))))))</f>
        <v>Specialty / Niche</v>
      </c>
      <c r="G1490" s="5" t="s">
        <v>153</v>
      </c>
      <c r="H1490" s="5" t="s">
        <v>28</v>
      </c>
      <c r="I1490" s="5" t="s">
        <v>29</v>
      </c>
      <c r="J1490" s="5">
        <v>480</v>
      </c>
      <c r="K1490" s="5">
        <v>480</v>
      </c>
      <c r="L1490" s="5">
        <v>19200</v>
      </c>
      <c r="M1490" s="5"/>
      <c r="N1490" s="5" t="s">
        <v>146</v>
      </c>
      <c r="O1490" s="6">
        <f>Table1[[#This Row],[quantity]]*Table1[[#This Row],[amount]]</f>
        <v>9216000</v>
      </c>
    </row>
    <row r="1491" spans="1:15" x14ac:dyDescent="0.35">
      <c r="A1491" s="4">
        <v>45640</v>
      </c>
      <c r="B1491" s="5" t="s">
        <v>694</v>
      </c>
      <c r="C1491" s="5" t="s">
        <v>81</v>
      </c>
      <c r="D1491" s="5" t="s">
        <v>82</v>
      </c>
      <c r="E1491" s="5" t="s">
        <v>83</v>
      </c>
      <c r="F1491" s="5" t="str">
        <f>IF(OR(E1491="Large A Pharmacy", E1491="Large B Pharmacy", E1491="Medium Pharmacy", E1491="Small A Pharmacy", E1491="Small B Pharmacy", E1491="Small C Pharmacy"), "Retail Pharmacy",
IF(OR(E1491="Large A Traditional", E1491="Large B Traditional", E1491="Medium Traditional", E1491="Small A Traditional", E1491="Small B Traditional", E1491="Small C Traditional"), "Retail Traditional",
IF(OR(E1491="Semi WS Beauty", E1491="Semi WS Traditional"), "Wholesale",
IF(OR(E1491="New Beauty", E1491="New Pharmacy", E1491="New Traditional"), "Online / New",
IF(OR(E1491="Specialty", E1491="SubD A", E1491="SubD B"), "Specialty / Niche",
IF(E1491="Hyper", "Hyper", "Other"))))))</f>
        <v>Specialty / Niche</v>
      </c>
      <c r="G1491" s="5" t="s">
        <v>84</v>
      </c>
      <c r="H1491" s="5" t="s">
        <v>20</v>
      </c>
      <c r="I1491" s="5" t="s">
        <v>34</v>
      </c>
      <c r="J1491" s="5">
        <v>1080</v>
      </c>
      <c r="K1491" s="5">
        <v>216</v>
      </c>
      <c r="L1491" s="5">
        <v>9914.4</v>
      </c>
      <c r="M1491" s="5"/>
      <c r="N1491" s="5" t="s">
        <v>695</v>
      </c>
      <c r="O1491" s="6">
        <f>Table1[[#This Row],[quantity]]*Table1[[#This Row],[amount]]</f>
        <v>2141510.4</v>
      </c>
    </row>
    <row r="1492" spans="1:15" x14ac:dyDescent="0.35">
      <c r="A1492" s="4">
        <v>45642</v>
      </c>
      <c r="B1492" s="5" t="s">
        <v>694</v>
      </c>
      <c r="C1492" s="5" t="s">
        <v>546</v>
      </c>
      <c r="D1492" s="5" t="s">
        <v>547</v>
      </c>
      <c r="E1492" s="5" t="s">
        <v>152</v>
      </c>
      <c r="F1492" s="5" t="str">
        <f>IF(OR(E1492="Large A Pharmacy", E1492="Large B Pharmacy", E1492="Medium Pharmacy", E1492="Small A Pharmacy", E1492="Small B Pharmacy", E1492="Small C Pharmacy"), "Retail Pharmacy",
IF(OR(E1492="Large A Traditional", E1492="Large B Traditional", E1492="Medium Traditional", E1492="Small A Traditional", E1492="Small B Traditional", E1492="Small C Traditional"), "Retail Traditional",
IF(OR(E1492="Semi WS Beauty", E1492="Semi WS Traditional"), "Wholesale",
IF(OR(E1492="New Beauty", E1492="New Pharmacy", E1492="New Traditional"), "Online / New",
IF(OR(E1492="Specialty", E1492="SubD A", E1492="SubD B"), "Specialty / Niche",
IF(E1492="Hyper", "Hyper", "Other"))))))</f>
        <v>Specialty / Niche</v>
      </c>
      <c r="G1492" s="5" t="s">
        <v>153</v>
      </c>
      <c r="H1492" s="5" t="s">
        <v>20</v>
      </c>
      <c r="I1492" s="5" t="s">
        <v>34</v>
      </c>
      <c r="J1492" s="5">
        <v>1080</v>
      </c>
      <c r="K1492" s="5">
        <v>240</v>
      </c>
      <c r="L1492" s="5">
        <v>11016</v>
      </c>
      <c r="M1492" s="5"/>
      <c r="N1492" s="5" t="s">
        <v>695</v>
      </c>
      <c r="O1492" s="6">
        <f>Table1[[#This Row],[quantity]]*Table1[[#This Row],[amount]]</f>
        <v>2643840</v>
      </c>
    </row>
    <row r="1493" spans="1:15" x14ac:dyDescent="0.35">
      <c r="A1493" s="4">
        <v>45642</v>
      </c>
      <c r="B1493" s="5" t="s">
        <v>694</v>
      </c>
      <c r="C1493" s="5" t="s">
        <v>546</v>
      </c>
      <c r="D1493" s="5" t="s">
        <v>547</v>
      </c>
      <c r="E1493" s="5" t="s">
        <v>152</v>
      </c>
      <c r="F1493" s="5" t="str">
        <f>IF(OR(E1493="Large A Pharmacy", E1493="Large B Pharmacy", E1493="Medium Pharmacy", E1493="Small A Pharmacy", E1493="Small B Pharmacy", E1493="Small C Pharmacy"), "Retail Pharmacy",
IF(OR(E1493="Large A Traditional", E1493="Large B Traditional", E1493="Medium Traditional", E1493="Small A Traditional", E1493="Small B Traditional", E1493="Small C Traditional"), "Retail Traditional",
IF(OR(E1493="Semi WS Beauty", E1493="Semi WS Traditional"), "Wholesale",
IF(OR(E1493="New Beauty", E1493="New Pharmacy", E1493="New Traditional"), "Online / New",
IF(OR(E1493="Specialty", E1493="SubD A", E1493="SubD B"), "Specialty / Niche",
IF(E1493="Hyper", "Hyper", "Other"))))))</f>
        <v>Specialty / Niche</v>
      </c>
      <c r="G1493" s="5" t="s">
        <v>153</v>
      </c>
      <c r="H1493" s="5" t="s">
        <v>20</v>
      </c>
      <c r="I1493" s="5" t="s">
        <v>21</v>
      </c>
      <c r="J1493" s="5">
        <v>1080</v>
      </c>
      <c r="K1493" s="5">
        <v>360</v>
      </c>
      <c r="L1493" s="5">
        <v>14418</v>
      </c>
      <c r="M1493" s="5"/>
      <c r="N1493" s="5" t="s">
        <v>695</v>
      </c>
      <c r="O1493" s="6">
        <f>Table1[[#This Row],[quantity]]*Table1[[#This Row],[amount]]</f>
        <v>5190480</v>
      </c>
    </row>
    <row r="1494" spans="1:15" x14ac:dyDescent="0.35">
      <c r="A1494" s="4">
        <v>45642</v>
      </c>
      <c r="B1494" s="5" t="s">
        <v>694</v>
      </c>
      <c r="C1494" s="5" t="s">
        <v>546</v>
      </c>
      <c r="D1494" s="5" t="s">
        <v>547</v>
      </c>
      <c r="E1494" s="5" t="s">
        <v>152</v>
      </c>
      <c r="F1494" s="5" t="str">
        <f>IF(OR(E1494="Large A Pharmacy", E1494="Large B Pharmacy", E1494="Medium Pharmacy", E1494="Small A Pharmacy", E1494="Small B Pharmacy", E1494="Small C Pharmacy"), "Retail Pharmacy",
IF(OR(E1494="Large A Traditional", E1494="Large B Traditional", E1494="Medium Traditional", E1494="Small A Traditional", E1494="Small B Traditional", E1494="Small C Traditional"), "Retail Traditional",
IF(OR(E1494="Semi WS Beauty", E1494="Semi WS Traditional"), "Wholesale",
IF(OR(E1494="New Beauty", E1494="New Pharmacy", E1494="New Traditional"), "Online / New",
IF(OR(E1494="Specialty", E1494="SubD A", E1494="SubD B"), "Specialty / Niche",
IF(E1494="Hyper", "Hyper", "Other"))))))</f>
        <v>Specialty / Niche</v>
      </c>
      <c r="G1494" s="5" t="s">
        <v>153</v>
      </c>
      <c r="H1494" s="5" t="s">
        <v>20</v>
      </c>
      <c r="I1494" s="5" t="s">
        <v>21</v>
      </c>
      <c r="J1494" s="5">
        <v>1200</v>
      </c>
      <c r="K1494" s="5">
        <v>360</v>
      </c>
      <c r="L1494" s="5">
        <v>7513.2</v>
      </c>
      <c r="M1494" s="5"/>
      <c r="N1494" s="5" t="s">
        <v>695</v>
      </c>
      <c r="O1494" s="6">
        <f>Table1[[#This Row],[quantity]]*Table1[[#This Row],[amount]]</f>
        <v>2704752</v>
      </c>
    </row>
    <row r="1495" spans="1:15" x14ac:dyDescent="0.35">
      <c r="A1495" s="4">
        <v>45640</v>
      </c>
      <c r="B1495" s="5" t="s">
        <v>694</v>
      </c>
      <c r="C1495" s="5" t="s">
        <v>658</v>
      </c>
      <c r="D1495" s="5" t="s">
        <v>659</v>
      </c>
      <c r="E1495" s="5" t="s">
        <v>152</v>
      </c>
      <c r="F1495" s="5" t="str">
        <f>IF(OR(E1495="Large A Pharmacy", E1495="Large B Pharmacy", E1495="Medium Pharmacy", E1495="Small A Pharmacy", E1495="Small B Pharmacy", E1495="Small C Pharmacy"), "Retail Pharmacy",
IF(OR(E1495="Large A Traditional", E1495="Large B Traditional", E1495="Medium Traditional", E1495="Small A Traditional", E1495="Small B Traditional", E1495="Small C Traditional"), "Retail Traditional",
IF(OR(E1495="Semi WS Beauty", E1495="Semi WS Traditional"), "Wholesale",
IF(OR(E1495="New Beauty", E1495="New Pharmacy", E1495="New Traditional"), "Online / New",
IF(OR(E1495="Specialty", E1495="SubD A", E1495="SubD B"), "Specialty / Niche",
IF(E1495="Hyper", "Hyper", "Other"))))))</f>
        <v>Specialty / Niche</v>
      </c>
      <c r="G1495" s="5" t="s">
        <v>153</v>
      </c>
      <c r="H1495" s="5" t="s">
        <v>41</v>
      </c>
      <c r="I1495" s="5" t="s">
        <v>42</v>
      </c>
      <c r="J1495" s="5">
        <v>288</v>
      </c>
      <c r="K1495" s="5">
        <v>1620</v>
      </c>
      <c r="L1495" s="5">
        <v>13494.6</v>
      </c>
      <c r="M1495" s="5"/>
      <c r="N1495" s="5" t="s">
        <v>695</v>
      </c>
      <c r="O1495" s="6">
        <f>Table1[[#This Row],[quantity]]*Table1[[#This Row],[amount]]</f>
        <v>21861252</v>
      </c>
    </row>
    <row r="1496" spans="1:15" x14ac:dyDescent="0.35">
      <c r="A1496" s="4">
        <v>45640</v>
      </c>
      <c r="B1496" s="5" t="s">
        <v>694</v>
      </c>
      <c r="C1496" s="5" t="s">
        <v>702</v>
      </c>
      <c r="D1496" s="5" t="s">
        <v>703</v>
      </c>
      <c r="E1496" s="5" t="s">
        <v>83</v>
      </c>
      <c r="F1496" s="5" t="str">
        <f>IF(OR(E1496="Large A Pharmacy", E1496="Large B Pharmacy", E1496="Medium Pharmacy", E1496="Small A Pharmacy", E1496="Small B Pharmacy", E1496="Small C Pharmacy"), "Retail Pharmacy",
IF(OR(E1496="Large A Traditional", E1496="Large B Traditional", E1496="Medium Traditional", E1496="Small A Traditional", E1496="Small B Traditional", E1496="Small C Traditional"), "Retail Traditional",
IF(OR(E1496="Semi WS Beauty", E1496="Semi WS Traditional"), "Wholesale",
IF(OR(E1496="New Beauty", E1496="New Pharmacy", E1496="New Traditional"), "Online / New",
IF(OR(E1496="Specialty", E1496="SubD A", E1496="SubD B"), "Specialty / Niche",
IF(E1496="Hyper", "Hyper", "Other"))))))</f>
        <v>Specialty / Niche</v>
      </c>
      <c r="G1496" s="5" t="s">
        <v>84</v>
      </c>
      <c r="H1496" s="5" t="s">
        <v>41</v>
      </c>
      <c r="I1496" s="5" t="s">
        <v>42</v>
      </c>
      <c r="J1496" s="5">
        <v>288</v>
      </c>
      <c r="K1496" s="5">
        <v>1620</v>
      </c>
      <c r="L1496" s="5">
        <v>13494.6</v>
      </c>
      <c r="M1496" s="5"/>
      <c r="N1496" s="5" t="s">
        <v>695</v>
      </c>
      <c r="O1496" s="6">
        <f>Table1[[#This Row],[quantity]]*Table1[[#This Row],[amount]]</f>
        <v>21861252</v>
      </c>
    </row>
    <row r="1497" spans="1:15" x14ac:dyDescent="0.35">
      <c r="A1497" s="4">
        <v>45643</v>
      </c>
      <c r="B1497" s="5" t="s">
        <v>694</v>
      </c>
      <c r="C1497" s="5" t="s">
        <v>696</v>
      </c>
      <c r="D1497" s="5" t="s">
        <v>697</v>
      </c>
      <c r="E1497" s="5" t="s">
        <v>83</v>
      </c>
      <c r="F1497" s="5" t="str">
        <f>IF(OR(E1497="Large A Pharmacy", E1497="Large B Pharmacy", E1497="Medium Pharmacy", E1497="Small A Pharmacy", E1497="Small B Pharmacy", E1497="Small C Pharmacy"), "Retail Pharmacy",
IF(OR(E1497="Large A Traditional", E1497="Large B Traditional", E1497="Medium Traditional", E1497="Small A Traditional", E1497="Small B Traditional", E1497="Small C Traditional"), "Retail Traditional",
IF(OR(E1497="Semi WS Beauty", E1497="Semi WS Traditional"), "Wholesale",
IF(OR(E1497="New Beauty", E1497="New Pharmacy", E1497="New Traditional"), "Online / New",
IF(OR(E1497="Specialty", E1497="SubD A", E1497="SubD B"), "Specialty / Niche",
IF(E1497="Hyper", "Hyper", "Other"))))))</f>
        <v>Specialty / Niche</v>
      </c>
      <c r="G1497" s="5" t="s">
        <v>84</v>
      </c>
      <c r="H1497" s="5" t="s">
        <v>28</v>
      </c>
      <c r="I1497" s="5" t="s">
        <v>115</v>
      </c>
      <c r="J1497" s="5">
        <v>1200</v>
      </c>
      <c r="K1497" s="5">
        <v>400</v>
      </c>
      <c r="L1497" s="5">
        <v>4044</v>
      </c>
      <c r="M1497" s="5"/>
      <c r="N1497" s="5" t="s">
        <v>146</v>
      </c>
      <c r="O1497" s="6">
        <f>Table1[[#This Row],[quantity]]*Table1[[#This Row],[amount]]</f>
        <v>1617600</v>
      </c>
    </row>
    <row r="1498" spans="1:15" x14ac:dyDescent="0.35">
      <c r="A1498" s="4">
        <v>45640</v>
      </c>
      <c r="B1498" s="5" t="s">
        <v>694</v>
      </c>
      <c r="C1498" s="5" t="s">
        <v>543</v>
      </c>
      <c r="D1498" s="5" t="s">
        <v>544</v>
      </c>
      <c r="E1498" s="5" t="s">
        <v>83</v>
      </c>
      <c r="F1498" s="5" t="str">
        <f>IF(OR(E1498="Large A Pharmacy", E1498="Large B Pharmacy", E1498="Medium Pharmacy", E1498="Small A Pharmacy", E1498="Small B Pharmacy", E1498="Small C Pharmacy"), "Retail Pharmacy",
IF(OR(E1498="Large A Traditional", E1498="Large B Traditional", E1498="Medium Traditional", E1498="Small A Traditional", E1498="Small B Traditional", E1498="Small C Traditional"), "Retail Traditional",
IF(OR(E1498="Semi WS Beauty", E1498="Semi WS Traditional"), "Wholesale",
IF(OR(E1498="New Beauty", E1498="New Pharmacy", E1498="New Traditional"), "Online / New",
IF(OR(E1498="Specialty", E1498="SubD A", E1498="SubD B"), "Specialty / Niche",
IF(E1498="Hyper", "Hyper", "Other"))))))</f>
        <v>Specialty / Niche</v>
      </c>
      <c r="G1498" s="5" t="s">
        <v>84</v>
      </c>
      <c r="H1498" s="5" t="s">
        <v>20</v>
      </c>
      <c r="I1498" s="5" t="s">
        <v>21</v>
      </c>
      <c r="J1498" s="5">
        <v>1200</v>
      </c>
      <c r="K1498" s="5">
        <v>600</v>
      </c>
      <c r="L1498" s="5">
        <v>12522</v>
      </c>
      <c r="M1498" s="5"/>
      <c r="N1498" s="5" t="s">
        <v>695</v>
      </c>
      <c r="O1498" s="6">
        <f>Table1[[#This Row],[quantity]]*Table1[[#This Row],[amount]]</f>
        <v>7513200</v>
      </c>
    </row>
    <row r="1499" spans="1:15" x14ac:dyDescent="0.35">
      <c r="A1499" s="4">
        <v>45640</v>
      </c>
      <c r="B1499" s="5" t="s">
        <v>694</v>
      </c>
      <c r="C1499" s="5" t="s">
        <v>702</v>
      </c>
      <c r="D1499" s="5" t="s">
        <v>703</v>
      </c>
      <c r="E1499" s="5" t="s">
        <v>83</v>
      </c>
      <c r="F1499" s="5" t="str">
        <f>IF(OR(E1499="Large A Pharmacy", E1499="Large B Pharmacy", E1499="Medium Pharmacy", E1499="Small A Pharmacy", E1499="Small B Pharmacy", E1499="Small C Pharmacy"), "Retail Pharmacy",
IF(OR(E1499="Large A Traditional", E1499="Large B Traditional", E1499="Medium Traditional", E1499="Small A Traditional", E1499="Small B Traditional", E1499="Small C Traditional"), "Retail Traditional",
IF(OR(E1499="Semi WS Beauty", E1499="Semi WS Traditional"), "Wholesale",
IF(OR(E1499="New Beauty", E1499="New Pharmacy", E1499="New Traditional"), "Online / New",
IF(OR(E1499="Specialty", E1499="SubD A", E1499="SubD B"), "Specialty / Niche",
IF(E1499="Hyper", "Hyper", "Other"))))))</f>
        <v>Specialty / Niche</v>
      </c>
      <c r="G1499" s="5" t="s">
        <v>84</v>
      </c>
      <c r="H1499" s="5" t="s">
        <v>28</v>
      </c>
      <c r="I1499" s="5" t="s">
        <v>115</v>
      </c>
      <c r="J1499" s="5">
        <v>1200</v>
      </c>
      <c r="K1499" s="5">
        <v>1200</v>
      </c>
      <c r="L1499" s="5">
        <v>12132</v>
      </c>
      <c r="M1499" s="5"/>
      <c r="N1499" s="5" t="s">
        <v>695</v>
      </c>
      <c r="O1499" s="6">
        <f>Table1[[#This Row],[quantity]]*Table1[[#This Row],[amount]]</f>
        <v>14558400</v>
      </c>
    </row>
    <row r="1500" spans="1:15" x14ac:dyDescent="0.35">
      <c r="A1500" s="4">
        <v>45640</v>
      </c>
      <c r="B1500" s="5" t="s">
        <v>694</v>
      </c>
      <c r="C1500" s="5" t="s">
        <v>762</v>
      </c>
      <c r="D1500" s="5" t="s">
        <v>763</v>
      </c>
      <c r="E1500" s="5" t="s">
        <v>519</v>
      </c>
      <c r="F1500" s="5" t="str">
        <f>IF(OR(E1500="Large A Pharmacy", E1500="Large B Pharmacy", E1500="Medium Pharmacy", E1500="Small A Pharmacy", E1500="Small B Pharmacy", E1500="Small C Pharmacy"), "Retail Pharmacy",
IF(OR(E1500="Large A Traditional", E1500="Large B Traditional", E1500="Medium Traditional", E1500="Small A Traditional", E1500="Small B Traditional", E1500="Small C Traditional"), "Retail Traditional",
IF(OR(E1500="Semi WS Beauty", E1500="Semi WS Traditional"), "Wholesale",
IF(OR(E1500="New Beauty", E1500="New Pharmacy", E1500="New Traditional"), "Online / New",
IF(OR(E1500="Specialty", E1500="SubD A", E1500="SubD B"), "Specialty / Niche",
IF(E1500="Hyper", "Hyper", "Other"))))))</f>
        <v>Wholesale</v>
      </c>
      <c r="G1500" s="5" t="s">
        <v>748</v>
      </c>
      <c r="H1500" s="5" t="s">
        <v>20</v>
      </c>
      <c r="I1500" s="5" t="s">
        <v>76</v>
      </c>
      <c r="J1500" s="5">
        <v>960</v>
      </c>
      <c r="K1500" s="5">
        <v>1920</v>
      </c>
      <c r="L1500" s="5">
        <v>89644.800000000003</v>
      </c>
      <c r="M1500" s="5"/>
      <c r="N1500" s="5" t="s">
        <v>695</v>
      </c>
      <c r="O1500" s="6">
        <f>Table1[[#This Row],[quantity]]*Table1[[#This Row],[amount]]</f>
        <v>172118016</v>
      </c>
    </row>
    <row r="1501" spans="1:15" x14ac:dyDescent="0.35">
      <c r="A1501" s="4">
        <v>45640</v>
      </c>
      <c r="B1501" s="5" t="s">
        <v>694</v>
      </c>
      <c r="C1501" s="5" t="s">
        <v>762</v>
      </c>
      <c r="D1501" s="5" t="s">
        <v>763</v>
      </c>
      <c r="E1501" s="5" t="s">
        <v>519</v>
      </c>
      <c r="F1501" s="5" t="str">
        <f>IF(OR(E1501="Large A Pharmacy", E1501="Large B Pharmacy", E1501="Medium Pharmacy", E1501="Small A Pharmacy", E1501="Small B Pharmacy", E1501="Small C Pharmacy"), "Retail Pharmacy",
IF(OR(E1501="Large A Traditional", E1501="Large B Traditional", E1501="Medium Traditional", E1501="Small A Traditional", E1501="Small B Traditional", E1501="Small C Traditional"), "Retail Traditional",
IF(OR(E1501="Semi WS Beauty", E1501="Semi WS Traditional"), "Wholesale",
IF(OR(E1501="New Beauty", E1501="New Pharmacy", E1501="New Traditional"), "Online / New",
IF(OR(E1501="Specialty", E1501="SubD A", E1501="SubD B"), "Specialty / Niche",
IF(E1501="Hyper", "Hyper", "Other"))))))</f>
        <v>Wholesale</v>
      </c>
      <c r="G1501" s="5" t="s">
        <v>748</v>
      </c>
      <c r="H1501" s="5" t="s">
        <v>20</v>
      </c>
      <c r="I1501" s="5" t="s">
        <v>76</v>
      </c>
      <c r="J1501" s="5">
        <v>960</v>
      </c>
      <c r="K1501" s="5">
        <v>1933</v>
      </c>
      <c r="L1501" s="5">
        <v>90251.77</v>
      </c>
      <c r="M1501" s="5"/>
      <c r="N1501" s="5" t="s">
        <v>695</v>
      </c>
      <c r="O1501" s="6">
        <f>Table1[[#This Row],[quantity]]*Table1[[#This Row],[amount]]</f>
        <v>174456671.41</v>
      </c>
    </row>
    <row r="1502" spans="1:15" x14ac:dyDescent="0.35">
      <c r="A1502" s="4">
        <v>45640</v>
      </c>
      <c r="B1502" s="5" t="s">
        <v>694</v>
      </c>
      <c r="C1502" s="5" t="s">
        <v>762</v>
      </c>
      <c r="D1502" s="5" t="s">
        <v>763</v>
      </c>
      <c r="E1502" s="5" t="s">
        <v>519</v>
      </c>
      <c r="F1502" s="5" t="str">
        <f>IF(OR(E1502="Large A Pharmacy", E1502="Large B Pharmacy", E1502="Medium Pharmacy", E1502="Small A Pharmacy", E1502="Small B Pharmacy", E1502="Small C Pharmacy"), "Retail Pharmacy",
IF(OR(E1502="Large A Traditional", E1502="Large B Traditional", E1502="Medium Traditional", E1502="Small A Traditional", E1502="Small B Traditional", E1502="Small C Traditional"), "Retail Traditional",
IF(OR(E1502="Semi WS Beauty", E1502="Semi WS Traditional"), "Wholesale",
IF(OR(E1502="New Beauty", E1502="New Pharmacy", E1502="New Traditional"), "Online / New",
IF(OR(E1502="Specialty", E1502="SubD A", E1502="SubD B"), "Specialty / Niche",
IF(E1502="Hyper", "Hyper", "Other"))))))</f>
        <v>Wholesale</v>
      </c>
      <c r="G1502" s="5" t="s">
        <v>748</v>
      </c>
      <c r="H1502" s="5" t="s">
        <v>20</v>
      </c>
      <c r="I1502" s="5" t="s">
        <v>76</v>
      </c>
      <c r="J1502" s="5">
        <v>960</v>
      </c>
      <c r="K1502" s="5">
        <v>16307</v>
      </c>
      <c r="L1502" s="5">
        <v>761373.83</v>
      </c>
      <c r="M1502" s="5"/>
      <c r="N1502" s="5" t="s">
        <v>695</v>
      </c>
      <c r="O1502" s="6">
        <f>Table1[[#This Row],[quantity]]*Table1[[#This Row],[amount]]</f>
        <v>12415723045.809999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0AC9-5DBB-49E8-80B8-AB354BD57D8E}">
  <dimension ref="A2:J41"/>
  <sheetViews>
    <sheetView topLeftCell="D1" zoomScale="84" workbookViewId="0">
      <selection activeCell="Z5" sqref="Z5"/>
    </sheetView>
  </sheetViews>
  <sheetFormatPr defaultRowHeight="14.5" x14ac:dyDescent="0.35"/>
  <cols>
    <col min="1" max="1" width="18.6328125" bestFit="1" customWidth="1"/>
    <col min="2" max="2" width="20.36328125" bestFit="1" customWidth="1"/>
    <col min="4" max="4" width="18.7265625" bestFit="1" customWidth="1"/>
    <col min="5" max="5" width="20.36328125" bestFit="1" customWidth="1"/>
    <col min="7" max="7" width="18.81640625" bestFit="1" customWidth="1"/>
    <col min="8" max="8" width="23.54296875" bestFit="1" customWidth="1"/>
    <col min="9" max="9" width="23.81640625" bestFit="1" customWidth="1"/>
    <col min="10" max="10" width="13.6328125" bestFit="1" customWidth="1"/>
    <col min="11" max="11" width="23.81640625" bestFit="1" customWidth="1"/>
  </cols>
  <sheetData>
    <row r="2" spans="1:10" x14ac:dyDescent="0.35">
      <c r="A2" t="s">
        <v>767</v>
      </c>
    </row>
    <row r="3" spans="1:10" x14ac:dyDescent="0.35">
      <c r="A3" s="7" t="s">
        <v>765</v>
      </c>
      <c r="B3" t="s">
        <v>764</v>
      </c>
      <c r="D3" s="7" t="s">
        <v>765</v>
      </c>
      <c r="E3" t="s">
        <v>764</v>
      </c>
    </row>
    <row r="4" spans="1:10" x14ac:dyDescent="0.35">
      <c r="A4" s="8" t="s">
        <v>684</v>
      </c>
      <c r="B4" s="9">
        <v>115113.69</v>
      </c>
      <c r="D4" s="8" t="s">
        <v>753</v>
      </c>
      <c r="E4" s="9">
        <v>318857.75999999995</v>
      </c>
      <c r="G4" t="s">
        <v>764</v>
      </c>
      <c r="H4" t="s">
        <v>782</v>
      </c>
      <c r="I4" t="s">
        <v>774</v>
      </c>
      <c r="J4" t="s">
        <v>785</v>
      </c>
    </row>
    <row r="5" spans="1:10" x14ac:dyDescent="0.35">
      <c r="A5" s="8" t="s">
        <v>41</v>
      </c>
      <c r="B5" s="9">
        <v>68666976.950000003</v>
      </c>
      <c r="D5" s="8" t="s">
        <v>89</v>
      </c>
      <c r="E5" s="9">
        <v>65711.61</v>
      </c>
      <c r="G5" s="9">
        <v>22403200252.27</v>
      </c>
      <c r="H5" s="13">
        <v>90380</v>
      </c>
      <c r="I5" s="13">
        <v>131412</v>
      </c>
      <c r="J5" s="13">
        <v>1501</v>
      </c>
    </row>
    <row r="6" spans="1:10" x14ac:dyDescent="0.35">
      <c r="A6" s="8" t="s">
        <v>130</v>
      </c>
      <c r="B6" s="9">
        <v>705377600.88000011</v>
      </c>
      <c r="D6" s="8" t="s">
        <v>76</v>
      </c>
      <c r="E6" s="9">
        <v>12763293639.449999</v>
      </c>
      <c r="H6" s="13"/>
      <c r="I6" s="13"/>
    </row>
    <row r="7" spans="1:10" x14ac:dyDescent="0.35">
      <c r="A7" s="8" t="s">
        <v>64</v>
      </c>
      <c r="B7" s="9">
        <v>67216318.939999998</v>
      </c>
      <c r="D7" s="8" t="s">
        <v>685</v>
      </c>
      <c r="E7" s="9">
        <v>115113.69</v>
      </c>
    </row>
    <row r="8" spans="1:10" x14ac:dyDescent="0.35">
      <c r="A8" s="8" t="s">
        <v>194</v>
      </c>
      <c r="B8" s="9">
        <v>7795618.8699999992</v>
      </c>
      <c r="D8" s="8" t="s">
        <v>156</v>
      </c>
      <c r="E8" s="9">
        <v>232920644.38999999</v>
      </c>
      <c r="G8" t="s">
        <v>787</v>
      </c>
    </row>
    <row r="9" spans="1:10" x14ac:dyDescent="0.35">
      <c r="A9" s="8" t="s">
        <v>28</v>
      </c>
      <c r="B9" s="9">
        <v>184433911.24000001</v>
      </c>
      <c r="D9" s="8" t="s">
        <v>556</v>
      </c>
      <c r="E9" s="9">
        <v>42558695.219999999</v>
      </c>
      <c r="G9" s="7" t="s">
        <v>765</v>
      </c>
      <c r="H9" t="s">
        <v>786</v>
      </c>
    </row>
    <row r="10" spans="1:10" x14ac:dyDescent="0.35">
      <c r="A10" s="8" t="s">
        <v>188</v>
      </c>
      <c r="B10" s="9">
        <v>53082390.24000001</v>
      </c>
      <c r="D10" s="8" t="s">
        <v>34</v>
      </c>
      <c r="E10" s="9">
        <v>12323118.200000001</v>
      </c>
      <c r="G10" s="8" t="s">
        <v>694</v>
      </c>
      <c r="H10" s="13">
        <v>1011</v>
      </c>
    </row>
    <row r="11" spans="1:10" x14ac:dyDescent="0.35">
      <c r="A11" s="8" t="s">
        <v>20</v>
      </c>
      <c r="B11" s="9">
        <v>21298193787.41</v>
      </c>
      <c r="D11" s="8" t="s">
        <v>521</v>
      </c>
      <c r="E11" s="9">
        <v>2210176.0300000003</v>
      </c>
      <c r="G11" s="8" t="s">
        <v>15</v>
      </c>
      <c r="H11" s="13">
        <v>444</v>
      </c>
    </row>
    <row r="12" spans="1:10" x14ac:dyDescent="0.35">
      <c r="A12" s="8" t="s">
        <v>144</v>
      </c>
      <c r="B12" s="9">
        <v>5315252.0599999996</v>
      </c>
      <c r="D12" s="8" t="s">
        <v>587</v>
      </c>
      <c r="E12" s="9">
        <v>109284.48000000001</v>
      </c>
      <c r="G12" s="8" t="s">
        <v>31</v>
      </c>
      <c r="H12" s="13">
        <v>37</v>
      </c>
    </row>
    <row r="13" spans="1:10" x14ac:dyDescent="0.35">
      <c r="A13" s="8" t="s">
        <v>548</v>
      </c>
      <c r="B13" s="9">
        <v>12465630.529999999</v>
      </c>
      <c r="D13" s="8" t="s">
        <v>619</v>
      </c>
      <c r="E13" s="9">
        <v>9199099.7699999996</v>
      </c>
      <c r="G13" s="8" t="s">
        <v>708</v>
      </c>
      <c r="H13" s="13">
        <v>9</v>
      </c>
    </row>
    <row r="14" spans="1:10" x14ac:dyDescent="0.35">
      <c r="A14" s="8" t="s">
        <v>617</v>
      </c>
      <c r="B14" s="9">
        <v>108703.16</v>
      </c>
      <c r="D14" s="8" t="s">
        <v>85</v>
      </c>
      <c r="E14" s="9">
        <v>2812594.1400000006</v>
      </c>
      <c r="G14" s="8" t="s">
        <v>766</v>
      </c>
      <c r="H14" s="13">
        <v>1501</v>
      </c>
    </row>
    <row r="15" spans="1:10" x14ac:dyDescent="0.35">
      <c r="A15" s="8" t="s">
        <v>575</v>
      </c>
      <c r="B15" s="9">
        <v>428948.30000000005</v>
      </c>
      <c r="D15" s="8" t="s">
        <v>51</v>
      </c>
      <c r="E15" s="9">
        <v>1715770.4</v>
      </c>
    </row>
    <row r="16" spans="1:10" x14ac:dyDescent="0.35">
      <c r="A16" s="8" t="s">
        <v>766</v>
      </c>
      <c r="B16" s="9">
        <v>22403200252.27</v>
      </c>
      <c r="D16" s="8" t="s">
        <v>549</v>
      </c>
      <c r="E16" s="9">
        <v>3157246.28</v>
      </c>
      <c r="G16" t="s">
        <v>765</v>
      </c>
      <c r="H16" t="s">
        <v>786</v>
      </c>
    </row>
    <row r="17" spans="4:8" x14ac:dyDescent="0.35">
      <c r="D17" s="8" t="s">
        <v>95</v>
      </c>
      <c r="E17" s="9">
        <v>950835.56</v>
      </c>
      <c r="G17" t="s">
        <v>694</v>
      </c>
      <c r="H17">
        <v>1011</v>
      </c>
    </row>
    <row r="18" spans="4:8" x14ac:dyDescent="0.35">
      <c r="D18" s="8" t="s">
        <v>29</v>
      </c>
      <c r="E18" s="9">
        <v>118502043.95</v>
      </c>
      <c r="G18" t="s">
        <v>15</v>
      </c>
      <c r="H18">
        <v>444</v>
      </c>
    </row>
    <row r="19" spans="4:8" x14ac:dyDescent="0.35">
      <c r="D19" s="8" t="s">
        <v>189</v>
      </c>
      <c r="E19" s="9">
        <v>51184293.900000006</v>
      </c>
      <c r="G19" t="s">
        <v>31</v>
      </c>
      <c r="H19">
        <v>37</v>
      </c>
    </row>
    <row r="20" spans="4:8" x14ac:dyDescent="0.35">
      <c r="D20" s="8" t="s">
        <v>136</v>
      </c>
      <c r="E20" s="9">
        <v>247889753.38</v>
      </c>
      <c r="G20" t="s">
        <v>708</v>
      </c>
      <c r="H20">
        <v>9</v>
      </c>
    </row>
    <row r="21" spans="4:8" x14ac:dyDescent="0.35">
      <c r="D21" s="8" t="s">
        <v>729</v>
      </c>
      <c r="E21" s="9">
        <v>10105.56</v>
      </c>
    </row>
    <row r="22" spans="4:8" x14ac:dyDescent="0.35">
      <c r="D22" s="8" t="s">
        <v>545</v>
      </c>
      <c r="E22" s="9">
        <v>201749.89</v>
      </c>
    </row>
    <row r="23" spans="4:8" x14ac:dyDescent="0.35">
      <c r="D23" s="8" t="s">
        <v>576</v>
      </c>
      <c r="E23" s="9">
        <v>428948.30000000005</v>
      </c>
    </row>
    <row r="24" spans="4:8" x14ac:dyDescent="0.35">
      <c r="D24" s="8" t="s">
        <v>618</v>
      </c>
      <c r="E24" s="9">
        <v>108703.16</v>
      </c>
    </row>
    <row r="25" spans="4:8" x14ac:dyDescent="0.35">
      <c r="D25" s="8" t="s">
        <v>145</v>
      </c>
      <c r="E25" s="9">
        <v>5315252.0599999996</v>
      </c>
    </row>
    <row r="26" spans="4:8" x14ac:dyDescent="0.35">
      <c r="D26" s="8" t="s">
        <v>42</v>
      </c>
      <c r="E26" s="9">
        <v>68658007.189999998</v>
      </c>
    </row>
    <row r="27" spans="4:8" x14ac:dyDescent="0.35">
      <c r="D27" s="8" t="s">
        <v>735</v>
      </c>
      <c r="E27" s="9">
        <v>8969.76</v>
      </c>
    </row>
    <row r="28" spans="4:8" x14ac:dyDescent="0.35">
      <c r="D28" s="8" t="s">
        <v>612</v>
      </c>
      <c r="E28" s="9">
        <v>1898096.34</v>
      </c>
    </row>
    <row r="29" spans="4:8" x14ac:dyDescent="0.35">
      <c r="D29" s="8" t="s">
        <v>734</v>
      </c>
      <c r="E29" s="9">
        <v>6872039.3599999994</v>
      </c>
    </row>
    <row r="30" spans="4:8" x14ac:dyDescent="0.35">
      <c r="D30" s="8" t="s">
        <v>131</v>
      </c>
      <c r="E30" s="9">
        <v>429898261.26999998</v>
      </c>
    </row>
    <row r="31" spans="4:8" x14ac:dyDescent="0.35">
      <c r="D31" s="8" t="s">
        <v>21</v>
      </c>
      <c r="E31" s="9">
        <v>7303152396.2599993</v>
      </c>
    </row>
    <row r="32" spans="4:8" x14ac:dyDescent="0.35">
      <c r="D32" s="8" t="s">
        <v>104</v>
      </c>
      <c r="E32" s="9">
        <v>839414.83000000007</v>
      </c>
    </row>
    <row r="33" spans="4:5" x14ac:dyDescent="0.35">
      <c r="D33" s="8" t="s">
        <v>563</v>
      </c>
      <c r="E33" s="9">
        <v>970671211.60000002</v>
      </c>
    </row>
    <row r="34" spans="4:5" x14ac:dyDescent="0.35">
      <c r="D34" s="8" t="s">
        <v>592</v>
      </c>
      <c r="E34" s="9">
        <v>256369.40000000002</v>
      </c>
    </row>
    <row r="35" spans="4:5" x14ac:dyDescent="0.35">
      <c r="D35" s="8" t="s">
        <v>195</v>
      </c>
      <c r="E35" s="9">
        <v>923579.51</v>
      </c>
    </row>
    <row r="36" spans="4:5" x14ac:dyDescent="0.35">
      <c r="D36" s="8" t="s">
        <v>623</v>
      </c>
      <c r="E36" s="9">
        <v>24253.69</v>
      </c>
    </row>
    <row r="37" spans="4:5" x14ac:dyDescent="0.35">
      <c r="D37" s="8" t="s">
        <v>65</v>
      </c>
      <c r="E37" s="9">
        <v>31822062.780000001</v>
      </c>
    </row>
    <row r="38" spans="4:5" x14ac:dyDescent="0.35">
      <c r="D38" s="8" t="s">
        <v>542</v>
      </c>
      <c r="E38" s="9">
        <v>9918121.5199999996</v>
      </c>
    </row>
    <row r="39" spans="4:5" x14ac:dyDescent="0.35">
      <c r="D39" s="8" t="s">
        <v>154</v>
      </c>
      <c r="E39" s="9">
        <v>25466029.079999998</v>
      </c>
    </row>
    <row r="40" spans="4:5" x14ac:dyDescent="0.35">
      <c r="D40" s="8" t="s">
        <v>115</v>
      </c>
      <c r="E40" s="9">
        <v>57399802.5</v>
      </c>
    </row>
    <row r="41" spans="4:5" x14ac:dyDescent="0.35">
      <c r="D41" s="8" t="s">
        <v>766</v>
      </c>
      <c r="E41" s="9">
        <v>22403200252.27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79275-CEC6-4DBC-AE35-91DB32AB4404}">
  <dimension ref="A2:B9"/>
  <sheetViews>
    <sheetView workbookViewId="0">
      <selection activeCell="A3" sqref="A3"/>
    </sheetView>
  </sheetViews>
  <sheetFormatPr defaultRowHeight="14.5" x14ac:dyDescent="0.35"/>
  <cols>
    <col min="1" max="1" width="16.26953125" bestFit="1" customWidth="1"/>
    <col min="2" max="2" width="19.08984375" bestFit="1" customWidth="1"/>
  </cols>
  <sheetData>
    <row r="2" spans="1:2" x14ac:dyDescent="0.35">
      <c r="A2" t="s">
        <v>768</v>
      </c>
    </row>
    <row r="3" spans="1:2" x14ac:dyDescent="0.35">
      <c r="A3" s="7" t="s">
        <v>765</v>
      </c>
      <c r="B3" t="s">
        <v>764</v>
      </c>
    </row>
    <row r="4" spans="1:2" x14ac:dyDescent="0.35">
      <c r="A4" s="8" t="s">
        <v>762</v>
      </c>
      <c r="B4" s="9">
        <v>13919763002.98</v>
      </c>
    </row>
    <row r="5" spans="1:2" x14ac:dyDescent="0.35">
      <c r="A5" s="8" t="s">
        <v>746</v>
      </c>
      <c r="B5" s="9">
        <v>7272322703.0600004</v>
      </c>
    </row>
    <row r="6" spans="1:2" x14ac:dyDescent="0.35">
      <c r="A6" s="8" t="s">
        <v>754</v>
      </c>
      <c r="B6" s="9">
        <v>365299200</v>
      </c>
    </row>
    <row r="7" spans="1:2" x14ac:dyDescent="0.35">
      <c r="A7" s="8" t="s">
        <v>702</v>
      </c>
      <c r="B7" s="9">
        <v>158046112.60000002</v>
      </c>
    </row>
    <row r="8" spans="1:2" x14ac:dyDescent="0.35">
      <c r="A8" s="8" t="s">
        <v>706</v>
      </c>
      <c r="B8" s="9">
        <v>128224082.36</v>
      </c>
    </row>
    <row r="9" spans="1:2" x14ac:dyDescent="0.35">
      <c r="A9" s="8" t="s">
        <v>766</v>
      </c>
      <c r="B9" s="9">
        <v>21843655101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8D216-942E-4F31-8D37-6FC3EE7B4A4C}">
  <dimension ref="A2:B14"/>
  <sheetViews>
    <sheetView topLeftCell="B1" zoomScale="50" zoomScaleNormal="50" workbookViewId="0">
      <selection activeCell="A3" sqref="A3:B14"/>
    </sheetView>
  </sheetViews>
  <sheetFormatPr defaultRowHeight="14.5" x14ac:dyDescent="0.35"/>
  <cols>
    <col min="1" max="1" width="45.7265625" bestFit="1" customWidth="1"/>
    <col min="2" max="2" width="33" bestFit="1" customWidth="1"/>
  </cols>
  <sheetData>
    <row r="2" spans="1:2" x14ac:dyDescent="0.35">
      <c r="A2" t="s">
        <v>769</v>
      </c>
    </row>
    <row r="3" spans="1:2" x14ac:dyDescent="0.35">
      <c r="A3" s="7" t="s">
        <v>765</v>
      </c>
      <c r="B3" t="s">
        <v>774</v>
      </c>
    </row>
    <row r="4" spans="1:2" x14ac:dyDescent="0.35">
      <c r="A4" s="8" t="s">
        <v>143</v>
      </c>
      <c r="B4" s="13">
        <v>9370</v>
      </c>
    </row>
    <row r="5" spans="1:2" x14ac:dyDescent="0.35">
      <c r="A5" s="8" t="s">
        <v>748</v>
      </c>
      <c r="B5" s="13">
        <v>3544</v>
      </c>
    </row>
    <row r="6" spans="1:2" x14ac:dyDescent="0.35">
      <c r="A6" s="8" t="s">
        <v>153</v>
      </c>
      <c r="B6" s="13">
        <v>22051</v>
      </c>
    </row>
    <row r="7" spans="1:2" x14ac:dyDescent="0.35">
      <c r="A7" s="8" t="s">
        <v>75</v>
      </c>
      <c r="B7" s="13">
        <v>3988</v>
      </c>
    </row>
    <row r="8" spans="1:2" x14ac:dyDescent="0.35">
      <c r="A8" s="8" t="s">
        <v>50</v>
      </c>
      <c r="B8" s="13">
        <v>12596</v>
      </c>
    </row>
    <row r="9" spans="1:2" x14ac:dyDescent="0.35">
      <c r="A9" s="8" t="s">
        <v>27</v>
      </c>
      <c r="B9" s="13">
        <v>5467</v>
      </c>
    </row>
    <row r="10" spans="1:2" x14ac:dyDescent="0.35">
      <c r="A10" s="8" t="s">
        <v>46</v>
      </c>
      <c r="B10" s="13">
        <v>7538</v>
      </c>
    </row>
    <row r="11" spans="1:2" x14ac:dyDescent="0.35">
      <c r="A11" s="8" t="s">
        <v>103</v>
      </c>
      <c r="B11" s="13">
        <v>3314</v>
      </c>
    </row>
    <row r="12" spans="1:2" x14ac:dyDescent="0.35">
      <c r="A12" s="8" t="s">
        <v>40</v>
      </c>
      <c r="B12" s="13">
        <v>3154</v>
      </c>
    </row>
    <row r="13" spans="1:2" x14ac:dyDescent="0.35">
      <c r="A13" s="8" t="s">
        <v>84</v>
      </c>
      <c r="B13" s="13">
        <v>48948</v>
      </c>
    </row>
    <row r="14" spans="1:2" x14ac:dyDescent="0.35">
      <c r="A14" s="8" t="s">
        <v>766</v>
      </c>
      <c r="B14" s="13">
        <v>119970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C2538-931C-4CCA-8027-219F5C31BDAC}">
  <dimension ref="A2:C9"/>
  <sheetViews>
    <sheetView workbookViewId="0">
      <selection activeCell="C23" sqref="C23"/>
    </sheetView>
  </sheetViews>
  <sheetFormatPr defaultRowHeight="14.5" x14ac:dyDescent="0.35"/>
  <cols>
    <col min="1" max="1" width="12.36328125" bestFit="1" customWidth="1"/>
    <col min="2" max="2" width="19.08984375" bestFit="1" customWidth="1"/>
    <col min="3" max="3" width="12.6328125" bestFit="1" customWidth="1"/>
  </cols>
  <sheetData>
    <row r="2" spans="1:3" x14ac:dyDescent="0.35">
      <c r="A2" t="s">
        <v>770</v>
      </c>
    </row>
    <row r="3" spans="1:3" x14ac:dyDescent="0.35">
      <c r="A3" s="7" t="s">
        <v>765</v>
      </c>
      <c r="B3" t="s">
        <v>764</v>
      </c>
      <c r="C3" s="9" t="s">
        <v>775</v>
      </c>
    </row>
    <row r="4" spans="1:3" x14ac:dyDescent="0.35">
      <c r="A4" s="8" t="s">
        <v>23</v>
      </c>
      <c r="B4" s="9">
        <v>1172657.4899999993</v>
      </c>
      <c r="C4" s="13">
        <v>428</v>
      </c>
    </row>
    <row r="5" spans="1:3" x14ac:dyDescent="0.35">
      <c r="A5" s="8" t="s">
        <v>695</v>
      </c>
      <c r="B5" s="9">
        <v>14692194084.189999</v>
      </c>
      <c r="C5" s="13">
        <v>501</v>
      </c>
    </row>
    <row r="6" spans="1:3" x14ac:dyDescent="0.35">
      <c r="A6" s="8" t="s">
        <v>86</v>
      </c>
      <c r="B6" s="9">
        <v>199754536.76999998</v>
      </c>
      <c r="C6" s="13">
        <v>87</v>
      </c>
    </row>
    <row r="7" spans="1:3" x14ac:dyDescent="0.35">
      <c r="A7" s="8" t="s">
        <v>36</v>
      </c>
      <c r="B7" s="9">
        <v>183362.10000000003</v>
      </c>
      <c r="C7" s="13">
        <v>67</v>
      </c>
    </row>
    <row r="8" spans="1:3" x14ac:dyDescent="0.35">
      <c r="A8" s="8" t="s">
        <v>146</v>
      </c>
      <c r="B8" s="9">
        <v>7509895611.7199993</v>
      </c>
      <c r="C8" s="13">
        <v>418</v>
      </c>
    </row>
    <row r="9" spans="1:3" x14ac:dyDescent="0.35">
      <c r="A9" s="8" t="s">
        <v>766</v>
      </c>
      <c r="B9" s="9">
        <v>22403200252.27</v>
      </c>
      <c r="C9" s="13">
        <v>1501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5988-FB2A-4741-8B36-FBE2019BDDC4}">
  <dimension ref="A2:B21"/>
  <sheetViews>
    <sheetView workbookViewId="0">
      <selection activeCell="J14" sqref="J14"/>
    </sheetView>
  </sheetViews>
  <sheetFormatPr defaultRowHeight="14.5" x14ac:dyDescent="0.35"/>
  <cols>
    <col min="1" max="1" width="15" bestFit="1" customWidth="1"/>
    <col min="2" max="2" width="17.453125" bestFit="1" customWidth="1"/>
    <col min="3" max="3" width="11.7265625" bestFit="1" customWidth="1"/>
  </cols>
  <sheetData>
    <row r="2" spans="1:2" x14ac:dyDescent="0.35">
      <c r="A2" t="s">
        <v>771</v>
      </c>
    </row>
    <row r="3" spans="1:2" x14ac:dyDescent="0.35">
      <c r="A3" s="7" t="s">
        <v>765</v>
      </c>
      <c r="B3" s="12" t="s">
        <v>783</v>
      </c>
    </row>
    <row r="4" spans="1:2" x14ac:dyDescent="0.35">
      <c r="A4" s="8" t="s">
        <v>179</v>
      </c>
      <c r="B4" s="12">
        <v>2.5</v>
      </c>
    </row>
    <row r="5" spans="1:2" x14ac:dyDescent="0.35">
      <c r="A5" s="8" t="s">
        <v>776</v>
      </c>
      <c r="B5" s="12">
        <v>-3.6766467065868262</v>
      </c>
    </row>
    <row r="6" spans="1:2" x14ac:dyDescent="0.35">
      <c r="A6" s="8" t="s">
        <v>777</v>
      </c>
      <c r="B6" s="12">
        <v>-7</v>
      </c>
    </row>
    <row r="7" spans="1:2" x14ac:dyDescent="0.35">
      <c r="A7" s="8" t="s">
        <v>778</v>
      </c>
      <c r="B7" s="12">
        <v>4.6224188790560472</v>
      </c>
    </row>
    <row r="8" spans="1:2" x14ac:dyDescent="0.35">
      <c r="A8" s="8" t="s">
        <v>779</v>
      </c>
      <c r="B8" s="12">
        <v>-2.5094339622641511</v>
      </c>
    </row>
    <row r="9" spans="1:2" x14ac:dyDescent="0.35">
      <c r="A9" s="8" t="s">
        <v>781</v>
      </c>
      <c r="B9" s="12">
        <v>64.604982206405694</v>
      </c>
    </row>
    <row r="10" spans="1:2" x14ac:dyDescent="0.35">
      <c r="A10" s="8" t="s">
        <v>780</v>
      </c>
      <c r="B10" s="12">
        <v>1305.5555555555557</v>
      </c>
    </row>
    <row r="11" spans="1:2" x14ac:dyDescent="0.35">
      <c r="A11" s="8" t="s">
        <v>766</v>
      </c>
      <c r="B11" s="12">
        <v>60.213191205862756</v>
      </c>
    </row>
    <row r="13" spans="1:2" x14ac:dyDescent="0.35">
      <c r="A13" t="s">
        <v>765</v>
      </c>
      <c r="B13" t="s">
        <v>783</v>
      </c>
    </row>
    <row r="14" spans="1:2" x14ac:dyDescent="0.35">
      <c r="A14" t="s">
        <v>179</v>
      </c>
      <c r="B14">
        <v>2.5</v>
      </c>
    </row>
    <row r="15" spans="1:2" x14ac:dyDescent="0.35">
      <c r="A15" t="s">
        <v>776</v>
      </c>
      <c r="B15">
        <v>-3.6766467065868262</v>
      </c>
    </row>
    <row r="16" spans="1:2" x14ac:dyDescent="0.35">
      <c r="A16" t="s">
        <v>777</v>
      </c>
      <c r="B16">
        <v>-7</v>
      </c>
    </row>
    <row r="17" spans="1:2" x14ac:dyDescent="0.35">
      <c r="A17" t="s">
        <v>778</v>
      </c>
      <c r="B17">
        <v>4.6224188790560472</v>
      </c>
    </row>
    <row r="18" spans="1:2" x14ac:dyDescent="0.35">
      <c r="A18" t="s">
        <v>779</v>
      </c>
      <c r="B18">
        <v>-2.5094339622641511</v>
      </c>
    </row>
    <row r="19" spans="1:2" x14ac:dyDescent="0.35">
      <c r="A19" t="s">
        <v>781</v>
      </c>
      <c r="B19">
        <v>64.604982206405694</v>
      </c>
    </row>
    <row r="20" spans="1:2" x14ac:dyDescent="0.35">
      <c r="A20" t="s">
        <v>780</v>
      </c>
      <c r="B20">
        <v>1305.5555555555557</v>
      </c>
    </row>
    <row r="21" spans="1:2" x14ac:dyDescent="0.35">
      <c r="A21" t="s">
        <v>766</v>
      </c>
      <c r="B21">
        <v>60.213191205862756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3ECB-5E16-4CCC-A4F0-042312AA5C67}">
  <dimension ref="A2:B26"/>
  <sheetViews>
    <sheetView workbookViewId="0">
      <selection activeCell="F22" sqref="F22"/>
    </sheetView>
  </sheetViews>
  <sheetFormatPr defaultRowHeight="14.5" x14ac:dyDescent="0.35"/>
  <cols>
    <col min="1" max="1" width="28.54296875" bestFit="1" customWidth="1"/>
    <col min="2" max="2" width="19.08984375" bestFit="1" customWidth="1"/>
  </cols>
  <sheetData>
    <row r="2" spans="1:2" x14ac:dyDescent="0.35">
      <c r="A2" t="s">
        <v>772</v>
      </c>
    </row>
    <row r="3" spans="1:2" x14ac:dyDescent="0.35">
      <c r="A3" s="7" t="s">
        <v>765</v>
      </c>
      <c r="B3" t="s">
        <v>764</v>
      </c>
    </row>
    <row r="4" spans="1:2" x14ac:dyDescent="0.35">
      <c r="A4" s="8" t="s">
        <v>784</v>
      </c>
      <c r="B4" s="9">
        <v>22399919278.489998</v>
      </c>
    </row>
    <row r="5" spans="1:2" x14ac:dyDescent="0.35">
      <c r="A5" s="8" t="s">
        <v>105</v>
      </c>
      <c r="B5" s="9">
        <v>24273.579999999998</v>
      </c>
    </row>
    <row r="6" spans="1:2" x14ac:dyDescent="0.35">
      <c r="A6" s="8" t="s">
        <v>35</v>
      </c>
      <c r="B6" s="9">
        <v>8470.369999999999</v>
      </c>
    </row>
    <row r="7" spans="1:2" x14ac:dyDescent="0.35">
      <c r="A7" s="8" t="s">
        <v>135</v>
      </c>
      <c r="B7" s="9">
        <v>222025.21</v>
      </c>
    </row>
    <row r="8" spans="1:2" x14ac:dyDescent="0.35">
      <c r="A8" s="8" t="s">
        <v>90</v>
      </c>
      <c r="B8" s="9">
        <v>16074.590000000002</v>
      </c>
    </row>
    <row r="9" spans="1:2" x14ac:dyDescent="0.35">
      <c r="A9" s="8" t="s">
        <v>224</v>
      </c>
      <c r="B9" s="9">
        <v>55272</v>
      </c>
    </row>
    <row r="10" spans="1:2" x14ac:dyDescent="0.35">
      <c r="A10" s="8" t="s">
        <v>110</v>
      </c>
      <c r="B10" s="9">
        <v>16289.679999999998</v>
      </c>
    </row>
    <row r="11" spans="1:2" x14ac:dyDescent="0.35">
      <c r="A11" s="8" t="s">
        <v>22</v>
      </c>
      <c r="B11" s="9">
        <v>278452.78999999986</v>
      </c>
    </row>
    <row r="12" spans="1:2" x14ac:dyDescent="0.35">
      <c r="A12" s="8" t="s">
        <v>155</v>
      </c>
      <c r="B12" s="9">
        <v>354104.07999999996</v>
      </c>
    </row>
    <row r="13" spans="1:2" x14ac:dyDescent="0.35">
      <c r="A13" s="8" t="s">
        <v>30</v>
      </c>
      <c r="B13" s="9">
        <v>2306011.4800000018</v>
      </c>
    </row>
    <row r="14" spans="1:2" x14ac:dyDescent="0.35">
      <c r="A14" s="8" t="s">
        <v>766</v>
      </c>
      <c r="B14" s="9">
        <v>22403200252.27</v>
      </c>
    </row>
    <row r="16" spans="1:2" x14ac:dyDescent="0.35">
      <c r="A16" s="8" t="s">
        <v>765</v>
      </c>
      <c r="B16" s="9" t="s">
        <v>764</v>
      </c>
    </row>
    <row r="17" spans="1:2" x14ac:dyDescent="0.35">
      <c r="A17" s="8" t="s">
        <v>105</v>
      </c>
      <c r="B17" s="9">
        <v>24273.579999999998</v>
      </c>
    </row>
    <row r="18" spans="1:2" x14ac:dyDescent="0.35">
      <c r="A18" s="8" t="s">
        <v>35</v>
      </c>
      <c r="B18" s="9">
        <v>8470.369999999999</v>
      </c>
    </row>
    <row r="19" spans="1:2" x14ac:dyDescent="0.35">
      <c r="A19" s="8" t="s">
        <v>135</v>
      </c>
      <c r="B19" s="9">
        <v>222025.21</v>
      </c>
    </row>
    <row r="20" spans="1:2" x14ac:dyDescent="0.35">
      <c r="A20" s="8" t="s">
        <v>90</v>
      </c>
      <c r="B20" s="9">
        <v>16074.590000000002</v>
      </c>
    </row>
    <row r="21" spans="1:2" x14ac:dyDescent="0.35">
      <c r="A21" s="8" t="s">
        <v>224</v>
      </c>
      <c r="B21" s="9">
        <v>55272</v>
      </c>
    </row>
    <row r="22" spans="1:2" x14ac:dyDescent="0.35">
      <c r="A22" s="8" t="s">
        <v>110</v>
      </c>
      <c r="B22" s="9">
        <v>16289.679999999998</v>
      </c>
    </row>
    <row r="23" spans="1:2" x14ac:dyDescent="0.35">
      <c r="A23" s="8" t="s">
        <v>22</v>
      </c>
      <c r="B23" s="9">
        <v>278452.78999999986</v>
      </c>
    </row>
    <row r="24" spans="1:2" x14ac:dyDescent="0.35">
      <c r="A24" s="8" t="s">
        <v>155</v>
      </c>
      <c r="B24" s="9">
        <v>354104.07999999996</v>
      </c>
    </row>
    <row r="25" spans="1:2" x14ac:dyDescent="0.35">
      <c r="A25" s="8" t="s">
        <v>30</v>
      </c>
      <c r="B25" s="9">
        <v>2306011.4800000018</v>
      </c>
    </row>
    <row r="26" spans="1:2" x14ac:dyDescent="0.35">
      <c r="A26" s="10"/>
      <c r="B26" s="1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E0D2-5A2F-4B13-A50B-802B0CDB6C9F}">
  <dimension ref="A3:C10"/>
  <sheetViews>
    <sheetView workbookViewId="0">
      <selection activeCell="A4" sqref="A4:C10"/>
    </sheetView>
  </sheetViews>
  <sheetFormatPr defaultRowHeight="14.5" x14ac:dyDescent="0.35"/>
  <cols>
    <col min="1" max="1" width="12.36328125" bestFit="1" customWidth="1"/>
    <col min="2" max="2" width="19.08984375" bestFit="1" customWidth="1"/>
    <col min="3" max="3" width="14.26953125" bestFit="1" customWidth="1"/>
  </cols>
  <sheetData>
    <row r="3" spans="1:3" x14ac:dyDescent="0.35">
      <c r="A3" t="s">
        <v>773</v>
      </c>
    </row>
    <row r="4" spans="1:3" x14ac:dyDescent="0.35">
      <c r="A4" s="7" t="s">
        <v>765</v>
      </c>
      <c r="B4" t="s">
        <v>764</v>
      </c>
      <c r="C4" t="s">
        <v>782</v>
      </c>
    </row>
    <row r="5" spans="1:3" x14ac:dyDescent="0.35">
      <c r="A5" s="8" t="s">
        <v>23</v>
      </c>
      <c r="B5" s="9">
        <v>1172657.4899999993</v>
      </c>
      <c r="C5" s="13">
        <v>-1326</v>
      </c>
    </row>
    <row r="6" spans="1:3" x14ac:dyDescent="0.35">
      <c r="A6" s="8" t="s">
        <v>695</v>
      </c>
      <c r="B6" s="9">
        <v>14692194084.189999</v>
      </c>
      <c r="C6" s="13">
        <v>56496</v>
      </c>
    </row>
    <row r="7" spans="1:3" x14ac:dyDescent="0.35">
      <c r="A7" s="8" t="s">
        <v>86</v>
      </c>
      <c r="B7" s="9">
        <v>199754536.76999998</v>
      </c>
      <c r="C7" s="13">
        <v>7622</v>
      </c>
    </row>
    <row r="8" spans="1:3" x14ac:dyDescent="0.35">
      <c r="A8" s="8" t="s">
        <v>36</v>
      </c>
      <c r="B8" s="9">
        <v>183362.10000000003</v>
      </c>
      <c r="C8" s="13">
        <v>-117</v>
      </c>
    </row>
    <row r="9" spans="1:3" x14ac:dyDescent="0.35">
      <c r="A9" s="8" t="s">
        <v>146</v>
      </c>
      <c r="B9" s="9">
        <v>7509895611.7199993</v>
      </c>
      <c r="C9" s="13">
        <v>27705</v>
      </c>
    </row>
    <row r="10" spans="1:3" x14ac:dyDescent="0.35">
      <c r="A10" s="8" t="s">
        <v>766</v>
      </c>
      <c r="B10" s="9">
        <v>22403200252.27</v>
      </c>
      <c r="C10" s="13">
        <v>90380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FE593-46B6-4757-84F5-CDDD9CD55038}">
  <dimension ref="A1"/>
  <sheetViews>
    <sheetView showGridLines="0" zoomScale="50" zoomScaleNormal="50" workbookViewId="0">
      <selection activeCell="AM6" sqref="AM6"/>
    </sheetView>
  </sheetViews>
  <sheetFormatPr defaultRowHeight="14.5" x14ac:dyDescent="0.35"/>
  <cols>
    <col min="1" max="16384" width="8.7265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Ques 1</vt:lpstr>
      <vt:lpstr>Ques 2</vt:lpstr>
      <vt:lpstr>Ques 3</vt:lpstr>
      <vt:lpstr>Ques 4</vt:lpstr>
      <vt:lpstr>Ques 5</vt:lpstr>
      <vt:lpstr>Ques 6</vt:lpstr>
      <vt:lpstr>Ques 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Anchal Dayal</dc:creator>
  <cp:lastModifiedBy>Anchal Dayal</cp:lastModifiedBy>
  <dcterms:created xsi:type="dcterms:W3CDTF">2024-12-23T22:59:10Z</dcterms:created>
  <dcterms:modified xsi:type="dcterms:W3CDTF">2024-12-24T02:26:11Z</dcterms:modified>
</cp:coreProperties>
</file>