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b8ccd6f1ed00e/Desktop/Anudip Lab And Projects/"/>
    </mc:Choice>
  </mc:AlternateContent>
  <xr:revisionPtr revIDLastSave="1" documentId="8_{B93DFB44-CB21-4865-9F7A-91F1FFA25481}" xr6:coauthVersionLast="47" xr6:coauthVersionMax="47" xr10:uidLastSave="{01A51266-66BA-4F8D-9239-D9A975C30C5E}"/>
  <bookViews>
    <workbookView xWindow="-108" yWindow="-108" windowWidth="23256" windowHeight="12456" firstSheet="2" activeTab="2" xr2:uid="{50E9292E-22F6-4C77-836F-B71A321D5C8B}"/>
  </bookViews>
  <sheets>
    <sheet name="Products" sheetId="1" r:id="rId1"/>
    <sheet name="Orders" sheetId="4" r:id="rId2"/>
    <sheet name="Orders &amp; Task1" sheetId="2" r:id="rId3"/>
    <sheet name="Orders &amp; Task2" sheetId="3" r:id="rId4"/>
    <sheet name="Orders &amp; Task3" sheetId="5" r:id="rId5"/>
    <sheet name="Orders &amp; Task4" sheetId="6" r:id="rId6"/>
    <sheet name="Orders &amp; Task5" sheetId="7" r:id="rId7"/>
    <sheet name="Products &amp; Task6" sheetId="8" r:id="rId8"/>
    <sheet name="Orders Products  &amp; Task7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9" l="1"/>
  <c r="K9" i="9"/>
  <c r="K7" i="9"/>
  <c r="K6" i="9"/>
  <c r="K8" i="9"/>
  <c r="K5" i="9"/>
  <c r="C10" i="9"/>
  <c r="C9" i="9"/>
  <c r="C6" i="9"/>
  <c r="C7" i="9"/>
  <c r="C8" i="9"/>
  <c r="C5" i="9"/>
  <c r="D7" i="8"/>
  <c r="D5" i="8"/>
  <c r="D6" i="8"/>
  <c r="D9" i="8"/>
  <c r="D8" i="8"/>
  <c r="D4" i="8"/>
  <c r="E12" i="7"/>
  <c r="E6" i="7"/>
  <c r="E7" i="7"/>
  <c r="E8" i="7"/>
  <c r="E9" i="7"/>
  <c r="E10" i="7"/>
  <c r="E5" i="7"/>
  <c r="D10" i="7"/>
  <c r="D9" i="7"/>
  <c r="D6" i="7"/>
  <c r="D7" i="7"/>
  <c r="D8" i="7"/>
  <c r="D5" i="7"/>
  <c r="D5" i="6"/>
  <c r="E5" i="6" s="1"/>
  <c r="D6" i="6"/>
  <c r="E6" i="6" s="1"/>
  <c r="D7" i="6"/>
  <c r="E7" i="6" s="1"/>
  <c r="D8" i="6"/>
  <c r="E8" i="6"/>
  <c r="D9" i="6"/>
  <c r="E9" i="6"/>
  <c r="D10" i="6"/>
  <c r="E10" i="6" s="1"/>
  <c r="D9" i="5"/>
  <c r="D8" i="5"/>
  <c r="D5" i="5"/>
  <c r="D6" i="5"/>
  <c r="D7" i="5"/>
  <c r="D4" i="5"/>
  <c r="E6" i="3"/>
  <c r="E7" i="3"/>
  <c r="E8" i="3"/>
  <c r="E9" i="3"/>
  <c r="E10" i="3"/>
  <c r="E5" i="3"/>
  <c r="D10" i="3"/>
  <c r="D9" i="3"/>
  <c r="D6" i="3"/>
  <c r="D7" i="3"/>
  <c r="D8" i="3"/>
  <c r="D5" i="3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<sst xmlns="http://schemas.openxmlformats.org/spreadsheetml/2006/main" count="71" uniqueCount="30">
  <si>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</si>
  <si>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</si>
  <si>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</si>
  <si>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</si>
  <si>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</si>
  <si>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</si>
  <si>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</si>
  <si>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</si>
  <si>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</si>
  <si>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</si>
  <si>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</si>
  <si>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</si>
  <si>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>1. Use VLOOKUP to find the product names for each ProductID in the Orders worksheet.</t>
  </si>
  <si>
    <t>Status</t>
  </si>
  <si>
    <t>Original Price</t>
  </si>
  <si>
    <t xml:space="preserve">Discount Price </t>
  </si>
  <si>
    <t>5.Use VLOOKUP to find the price for each ProductID and calculate the order value. Find the maximum order value from the list.</t>
  </si>
  <si>
    <t>Total Price</t>
  </si>
  <si>
    <t>MAX=&gt;</t>
  </si>
  <si>
    <t> 6. Use VLOOKUP to find out which products from the Products worksheet have not been ordered.</t>
  </si>
  <si>
    <t>Ordered</t>
  </si>
  <si>
    <t>Total Quantity Sold</t>
  </si>
  <si>
    <t>Product Name</t>
  </si>
  <si>
    <t>Orders Table</t>
  </si>
  <si>
    <t>Prodcuts Table</t>
  </si>
  <si>
    <t xml:space="preserve">7. Use VLOOKUP to find the Product name and </t>
  </si>
  <si>
    <t>4. Calculate Discounted Price Using VLOOKUP</t>
  </si>
  <si>
    <t>3.Use VLOOKUP to Check if There Are Any ProductIDs in the Orders Worksheet That Do Not Exist in the Products Worksheet</t>
  </si>
  <si>
    <t>2.Use VLOOKUP to find the price for each ProductID in the Orders worksheet, then calculate the TotalPrice by multiplying the Quantity by the Product Price.</t>
  </si>
  <si>
    <t>7. summarize the total quantity sold for each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</si>
</sst>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0" xfId="0" applyAlignment="1"/>
    <xf numFmtId="0" fontId="2" fillId="0" borderId="2" xfId="0" applyFont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3" borderId="2" xfId="0" applyFill="1" applyBorder="1"/>
    <xf numFmtId="0" fontId="2" fillId="0" borderId="2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5" fillId="4" borderId="2" xfId="0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7" fillId="0" borderId="2" xfId="0" applyFont="1" applyBorder="1"/>
    <xf numFmtId="0" fontId="7" fillId="3" borderId="2" xfId="0" applyFont="1" applyFill="1" applyBorder="1"/>
    <xf numFmtId="0" fontId="1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4" borderId="2" xfId="0" applyFont="1" applyFill="1" applyBorder="1"/>
    <xf numFmtId="0" fontId="6" fillId="2" borderId="2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865C-FB8F-40E7-AE5A-3960057AF865}">
  <dimension ref="A1:C7"/>
  <sheetViews>
    <sheetView workbookViewId="0">
      <selection activeCell="C23" sqref="C23"/>
    </sheetView>
  </sheetViews>
  <sheetFormatPr defaultRowHeight="14.4" x14ac:dyDescent="0.3"/>
  <cols>
    <col min="1" max="1" width="11.44140625" customWidth="1"/>
    <col min="2" max="2" width="10.5546875" customWidth="1"/>
    <col min="3" max="3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120</v>
      </c>
    </row>
    <row r="3" spans="1:3" x14ac:dyDescent="0.3">
      <c r="A3">
        <v>102</v>
      </c>
      <c r="B3" t="s">
        <v>4</v>
      </c>
      <c r="C3">
        <v>150</v>
      </c>
    </row>
    <row r="4" spans="1:3" x14ac:dyDescent="0.3">
      <c r="A4">
        <v>103</v>
      </c>
      <c r="B4" t="s">
        <v>5</v>
      </c>
      <c r="C4">
        <v>200</v>
      </c>
    </row>
    <row r="5" spans="1:3" x14ac:dyDescent="0.3">
      <c r="A5">
        <v>104</v>
      </c>
      <c r="B5" t="s">
        <v>6</v>
      </c>
      <c r="C5">
        <v>90</v>
      </c>
    </row>
    <row r="6" spans="1:3" x14ac:dyDescent="0.3">
      <c r="A6">
        <v>105</v>
      </c>
      <c r="B6" t="s">
        <v>7</v>
      </c>
      <c r="C6">
        <v>220</v>
      </c>
    </row>
    <row r="7" spans="1:3" x14ac:dyDescent="0.3">
      <c r="A7">
        <v>106</v>
      </c>
      <c r="B7" t="s">
        <v>8</v>
      </c>
      <c r="C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BC40-A97C-41F0-AA97-90D74FC3EB76}">
  <dimension ref="A3:D10"/>
  <sheetViews>
    <sheetView workbookViewId="0">
      <selection activeCell="D14" sqref="D14"/>
    </sheetView>
  </sheetViews>
  <sheetFormatPr defaultRowHeight="14.4" x14ac:dyDescent="0.3"/>
  <cols>
    <col min="2" max="2" width="16.77734375" customWidth="1"/>
    <col min="3" max="3" width="13.33203125" customWidth="1"/>
    <col min="4" max="4" width="13.109375" customWidth="1"/>
  </cols>
  <sheetData>
    <row r="3" spans="1:4" ht="15" thickBot="1" x14ac:dyDescent="0.35"/>
    <row r="4" spans="1:4" ht="19.8" customHeight="1" thickBot="1" x14ac:dyDescent="0.35">
      <c r="A4" s="1" t="s">
        <v>9</v>
      </c>
      <c r="B4" s="1" t="s">
        <v>0</v>
      </c>
      <c r="C4" s="1" t="s">
        <v>10</v>
      </c>
      <c r="D4" s="1" t="s">
        <v>11</v>
      </c>
    </row>
    <row r="5" spans="1:4" ht="15" thickBot="1" x14ac:dyDescent="0.35">
      <c r="A5" s="2">
        <v>1</v>
      </c>
      <c r="B5" s="2">
        <v>101</v>
      </c>
      <c r="C5" s="2">
        <v>2</v>
      </c>
      <c r="D5" s="1"/>
    </row>
    <row r="6" spans="1:4" ht="15" thickBot="1" x14ac:dyDescent="0.35">
      <c r="A6" s="2">
        <v>2</v>
      </c>
      <c r="B6" s="2">
        <v>103</v>
      </c>
      <c r="C6" s="2">
        <v>1</v>
      </c>
      <c r="D6" s="1"/>
    </row>
    <row r="7" spans="1:4" ht="15" thickBot="1" x14ac:dyDescent="0.35">
      <c r="A7" s="2">
        <v>3</v>
      </c>
      <c r="B7" s="2">
        <v>105</v>
      </c>
      <c r="C7" s="2">
        <v>4</v>
      </c>
      <c r="D7" s="1"/>
    </row>
    <row r="8" spans="1:4" ht="15" thickBot="1" x14ac:dyDescent="0.35">
      <c r="A8" s="2">
        <v>4</v>
      </c>
      <c r="B8" s="2">
        <v>106</v>
      </c>
      <c r="C8" s="2">
        <v>3</v>
      </c>
      <c r="D8" s="1"/>
    </row>
    <row r="9" spans="1:4" ht="15" thickBot="1" x14ac:dyDescent="0.35">
      <c r="A9" s="2">
        <v>5</v>
      </c>
      <c r="B9" s="2">
        <v>102</v>
      </c>
      <c r="C9" s="2">
        <v>5</v>
      </c>
      <c r="D9" s="1"/>
    </row>
    <row r="10" spans="1:4" ht="15" thickBot="1" x14ac:dyDescent="0.35">
      <c r="A10" s="2">
        <v>6</v>
      </c>
      <c r="B10" s="2">
        <v>104</v>
      </c>
      <c r="C10" s="2">
        <v>6</v>
      </c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2F75-0DC1-42A9-B051-58FF2A3E5ADF}">
  <dimension ref="A1:J9"/>
  <sheetViews>
    <sheetView tabSelected="1" workbookViewId="0">
      <selection sqref="A1:J1"/>
    </sheetView>
  </sheetViews>
  <sheetFormatPr defaultRowHeight="14.4" x14ac:dyDescent="0.3"/>
  <cols>
    <col min="1" max="1" width="10.88671875" customWidth="1"/>
    <col min="2" max="3" width="13" customWidth="1"/>
    <col min="4" max="4" width="13.33203125" customWidth="1"/>
  </cols>
  <sheetData>
    <row r="1" spans="1:10" ht="15.6" x14ac:dyDescent="0.3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</row>
    <row r="3" spans="1:10" ht="18" x14ac:dyDescent="0.35">
      <c r="A3" s="13" t="s">
        <v>9</v>
      </c>
      <c r="B3" s="13" t="s">
        <v>0</v>
      </c>
      <c r="C3" s="13" t="s">
        <v>10</v>
      </c>
      <c r="D3" s="13" t="s">
        <v>1</v>
      </c>
    </row>
    <row r="4" spans="1:10" x14ac:dyDescent="0.3">
      <c r="A4" s="3">
        <v>1</v>
      </c>
      <c r="B4" s="3">
        <v>101</v>
      </c>
      <c r="C4" s="3">
        <v>2</v>
      </c>
      <c r="D4" s="9" t="str">
        <f>VLOOKUP(B4,Products!A1:C7,2,FALSE)</f>
        <v>Product A</v>
      </c>
    </row>
    <row r="5" spans="1:10" x14ac:dyDescent="0.3">
      <c r="A5" s="3">
        <v>2</v>
      </c>
      <c r="B5" s="3">
        <v>103</v>
      </c>
      <c r="C5" s="3">
        <v>1</v>
      </c>
      <c r="D5" s="9" t="str">
        <f>VLOOKUP(B5,Products!A2:C8,2,FALSE)</f>
        <v>Product C</v>
      </c>
    </row>
    <row r="6" spans="1:10" x14ac:dyDescent="0.3">
      <c r="A6" s="3">
        <v>3</v>
      </c>
      <c r="B6" s="3">
        <v>105</v>
      </c>
      <c r="C6" s="3">
        <v>4</v>
      </c>
      <c r="D6" s="9" t="str">
        <f>VLOOKUP(B6,Products!A3:C9,2,FALSE)</f>
        <v>Product E</v>
      </c>
    </row>
    <row r="7" spans="1:10" x14ac:dyDescent="0.3">
      <c r="A7" s="3">
        <v>4</v>
      </c>
      <c r="B7" s="3">
        <v>106</v>
      </c>
      <c r="C7" s="3">
        <v>3</v>
      </c>
      <c r="D7" s="9" t="str">
        <f>VLOOKUP(B7,Products!A4:C10,2,FALSE)</f>
        <v>Product F</v>
      </c>
    </row>
    <row r="8" spans="1:10" x14ac:dyDescent="0.3">
      <c r="A8" s="3">
        <v>5</v>
      </c>
      <c r="B8" s="3">
        <v>102</v>
      </c>
      <c r="C8" s="3">
        <v>5</v>
      </c>
      <c r="D8" s="9" t="str">
        <f>VLOOKUP(B8,Products!A1:C7,2,0)</f>
        <v>Product B</v>
      </c>
    </row>
    <row r="9" spans="1:10" x14ac:dyDescent="0.3">
      <c r="A9" s="3">
        <v>6</v>
      </c>
      <c r="B9" s="3">
        <v>104</v>
      </c>
      <c r="C9" s="3">
        <v>6</v>
      </c>
      <c r="D9" s="9" t="str">
        <f>VLOOKUP(B4,Products!A1:C7,2,0)</f>
        <v>Product A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1DA5-2583-4EA7-9174-DF1558CA4A8A}">
  <dimension ref="A1:P10"/>
  <sheetViews>
    <sheetView workbookViewId="0">
      <selection activeCell="A2" sqref="A2"/>
    </sheetView>
  </sheetViews>
  <sheetFormatPr defaultRowHeight="14.4" x14ac:dyDescent="0.3"/>
  <cols>
    <col min="1" max="1" width="10.6640625" customWidth="1"/>
    <col min="2" max="2" width="12.109375" customWidth="1"/>
    <col min="3" max="3" width="12.77734375" customWidth="1"/>
    <col min="4" max="4" width="10.88671875" customWidth="1"/>
    <col min="5" max="5" width="13.6640625" customWidth="1"/>
  </cols>
  <sheetData>
    <row r="1" spans="1:16" ht="15.6" x14ac:dyDescent="0.3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4" spans="1:16" ht="24.6" customHeight="1" x14ac:dyDescent="0.3">
      <c r="A4" s="27" t="s">
        <v>9</v>
      </c>
      <c r="B4" s="27" t="s">
        <v>0</v>
      </c>
      <c r="C4" s="27" t="s">
        <v>10</v>
      </c>
      <c r="D4" s="27" t="s">
        <v>2</v>
      </c>
      <c r="E4" s="27" t="s">
        <v>11</v>
      </c>
    </row>
    <row r="5" spans="1:16" x14ac:dyDescent="0.3">
      <c r="A5" s="5">
        <v>1</v>
      </c>
      <c r="B5" s="5">
        <v>101</v>
      </c>
      <c r="C5" s="5">
        <v>2</v>
      </c>
      <c r="D5" s="6">
        <f>VLOOKUP(B5,Products!A1:C7,3,0)</f>
        <v>120</v>
      </c>
      <c r="E5" s="7">
        <f>C5*D5</f>
        <v>240</v>
      </c>
    </row>
    <row r="6" spans="1:16" x14ac:dyDescent="0.3">
      <c r="A6" s="5">
        <v>2</v>
      </c>
      <c r="B6" s="5">
        <v>103</v>
      </c>
      <c r="C6" s="5">
        <v>1</v>
      </c>
      <c r="D6" s="6">
        <f>VLOOKUP(B6,Products!A2:C8,3,0)</f>
        <v>200</v>
      </c>
      <c r="E6" s="7">
        <f t="shared" ref="E6:E10" si="0">C6*D6</f>
        <v>200</v>
      </c>
    </row>
    <row r="7" spans="1:16" x14ac:dyDescent="0.3">
      <c r="A7" s="5">
        <v>3</v>
      </c>
      <c r="B7" s="5">
        <v>105</v>
      </c>
      <c r="C7" s="5">
        <v>4</v>
      </c>
      <c r="D7" s="6">
        <f>VLOOKUP(B7,Products!A3:C9,3,0)</f>
        <v>220</v>
      </c>
      <c r="E7" s="7">
        <f t="shared" si="0"/>
        <v>880</v>
      </c>
    </row>
    <row r="8" spans="1:16" x14ac:dyDescent="0.3">
      <c r="A8" s="5">
        <v>4</v>
      </c>
      <c r="B8" s="5">
        <v>106</v>
      </c>
      <c r="C8" s="5">
        <v>3</v>
      </c>
      <c r="D8" s="6">
        <f>VLOOKUP(B8,Products!A4:C10,3,0)</f>
        <v>130</v>
      </c>
      <c r="E8" s="7">
        <f t="shared" si="0"/>
        <v>390</v>
      </c>
    </row>
    <row r="9" spans="1:16" x14ac:dyDescent="0.3">
      <c r="A9" s="5">
        <v>5</v>
      </c>
      <c r="B9" s="5">
        <v>102</v>
      </c>
      <c r="C9" s="5">
        <v>5</v>
      </c>
      <c r="D9" s="6">
        <f>VLOOKUP(B9,Products!A1:C7,3,0)</f>
        <v>150</v>
      </c>
      <c r="E9" s="7">
        <f t="shared" si="0"/>
        <v>750</v>
      </c>
    </row>
    <row r="10" spans="1:16" x14ac:dyDescent="0.3">
      <c r="A10" s="5">
        <v>6</v>
      </c>
      <c r="B10" s="5">
        <v>104</v>
      </c>
      <c r="C10" s="5">
        <v>6</v>
      </c>
      <c r="D10" s="6">
        <f>VLOOKUP(B10,Products!A1:C7,3,0)</f>
        <v>90</v>
      </c>
      <c r="E10" s="7">
        <f t="shared" si="0"/>
        <v>540</v>
      </c>
    </row>
  </sheetData>
  <mergeCells count="1">
    <mergeCell ref="A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4D2B-A81E-4A33-A598-FF49110B0254}">
  <dimension ref="A1:R9"/>
  <sheetViews>
    <sheetView zoomScale="88" workbookViewId="0">
      <selection activeCell="A2" sqref="A2"/>
    </sheetView>
  </sheetViews>
  <sheetFormatPr defaultRowHeight="14.4" x14ac:dyDescent="0.3"/>
  <cols>
    <col min="1" max="1" width="13.21875" customWidth="1"/>
    <col min="2" max="2" width="16.33203125" customWidth="1"/>
    <col min="3" max="3" width="15.21875" customWidth="1"/>
    <col min="4" max="4" width="18" customWidth="1"/>
    <col min="12" max="12" width="11.5546875" customWidth="1"/>
    <col min="13" max="13" width="13.109375" customWidth="1"/>
    <col min="14" max="14" width="11.21875" customWidth="1"/>
    <col min="15" max="15" width="14.77734375" customWidth="1"/>
    <col min="16" max="16" width="20.6640625" customWidth="1"/>
  </cols>
  <sheetData>
    <row r="1" spans="1:18" ht="15.6" x14ac:dyDescent="0.3">
      <c r="A1" s="28" t="s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4"/>
      <c r="M1" s="4"/>
      <c r="N1" s="4"/>
      <c r="O1" s="4"/>
      <c r="P1" s="4"/>
      <c r="Q1" s="4"/>
      <c r="R1" s="4"/>
    </row>
    <row r="3" spans="1:18" ht="15.6" x14ac:dyDescent="0.3">
      <c r="A3" s="17" t="s">
        <v>9</v>
      </c>
      <c r="B3" s="17" t="s">
        <v>0</v>
      </c>
      <c r="C3" s="17" t="s">
        <v>10</v>
      </c>
      <c r="D3" s="17" t="s">
        <v>13</v>
      </c>
    </row>
    <row r="4" spans="1:18" ht="15.6" x14ac:dyDescent="0.3">
      <c r="A4" s="20">
        <v>1</v>
      </c>
      <c r="B4" s="20">
        <v>101</v>
      </c>
      <c r="C4" s="20">
        <v>2</v>
      </c>
      <c r="D4" s="21" t="str">
        <f>IF(ISNA(VLOOKUP(B4,Products!A1:C7,1,0)), "Not Found", "Found")</f>
        <v>Found</v>
      </c>
    </row>
    <row r="5" spans="1:18" ht="15.6" x14ac:dyDescent="0.3">
      <c r="A5" s="20">
        <v>2</v>
      </c>
      <c r="B5" s="20">
        <v>103</v>
      </c>
      <c r="C5" s="20">
        <v>1</v>
      </c>
      <c r="D5" s="21" t="str">
        <f>IF(ISNA(VLOOKUP(B5,Products!A2:C8,1,0)), "Not Found", "Found")</f>
        <v>Found</v>
      </c>
    </row>
    <row r="6" spans="1:18" ht="15.6" x14ac:dyDescent="0.3">
      <c r="A6" s="20">
        <v>3</v>
      </c>
      <c r="B6" s="20">
        <v>105</v>
      </c>
      <c r="C6" s="20">
        <v>4</v>
      </c>
      <c r="D6" s="21" t="str">
        <f>IF(ISNA(VLOOKUP(B6,Products!A3:C9,1,0)), "Not Found", "Found")</f>
        <v>Found</v>
      </c>
    </row>
    <row r="7" spans="1:18" ht="15.6" x14ac:dyDescent="0.3">
      <c r="A7" s="20">
        <v>4</v>
      </c>
      <c r="B7" s="20">
        <v>106</v>
      </c>
      <c r="C7" s="20">
        <v>3</v>
      </c>
      <c r="D7" s="21" t="str">
        <f>IF(ISNA(VLOOKUP(B7,Products!A4:C10,1,0)), "Not Found", "Found")</f>
        <v>Found</v>
      </c>
    </row>
    <row r="8" spans="1:18" ht="15.6" x14ac:dyDescent="0.3">
      <c r="A8" s="20">
        <v>5</v>
      </c>
      <c r="B8" s="20">
        <v>102</v>
      </c>
      <c r="C8" s="20">
        <v>5</v>
      </c>
      <c r="D8" s="21" t="str">
        <f>IF(ISNA(VLOOKUP(B8,Products!A1:C7,1,0)), "Not Found", "Found")</f>
        <v>Found</v>
      </c>
    </row>
    <row r="9" spans="1:18" ht="15.6" x14ac:dyDescent="0.3">
      <c r="A9" s="20">
        <v>6</v>
      </c>
      <c r="B9" s="20">
        <v>104</v>
      </c>
      <c r="C9" s="20">
        <v>6</v>
      </c>
      <c r="D9" s="21" t="str">
        <f>IF(ISNA(VLOOKUP(B9,Products!A1:C7,1,0)), "Not Found", "Found")</f>
        <v>Found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A3FB-0746-4E64-A145-795F5AB46986}">
  <dimension ref="A2:E10"/>
  <sheetViews>
    <sheetView topLeftCell="A2" workbookViewId="0">
      <selection activeCell="E16" sqref="E16"/>
    </sheetView>
  </sheetViews>
  <sheetFormatPr defaultRowHeight="14.4" x14ac:dyDescent="0.3"/>
  <cols>
    <col min="1" max="1" width="15" customWidth="1"/>
    <col min="2" max="2" width="12.88671875" customWidth="1"/>
    <col min="3" max="3" width="12.33203125" customWidth="1"/>
    <col min="4" max="4" width="20" customWidth="1"/>
    <col min="5" max="5" width="17.44140625" customWidth="1"/>
  </cols>
  <sheetData>
    <row r="2" spans="1:5" ht="15.6" x14ac:dyDescent="0.3">
      <c r="A2" s="28" t="s">
        <v>26</v>
      </c>
      <c r="B2" s="28"/>
      <c r="C2" s="28"/>
      <c r="D2" s="28"/>
      <c r="E2" s="28"/>
    </row>
    <row r="4" spans="1:5" ht="15.6" x14ac:dyDescent="0.3">
      <c r="A4" s="18" t="s">
        <v>9</v>
      </c>
      <c r="B4" s="18" t="s">
        <v>0</v>
      </c>
      <c r="C4" s="18" t="s">
        <v>10</v>
      </c>
      <c r="D4" s="18" t="s">
        <v>14</v>
      </c>
      <c r="E4" s="18" t="s">
        <v>15</v>
      </c>
    </row>
    <row r="5" spans="1:5" x14ac:dyDescent="0.3">
      <c r="A5" s="10">
        <v>1</v>
      </c>
      <c r="B5" s="10">
        <v>101</v>
      </c>
      <c r="C5" s="10">
        <v>2</v>
      </c>
      <c r="D5" s="11">
        <f>VLOOKUP(B5,Products!A1:C7,3,0)</f>
        <v>120</v>
      </c>
      <c r="E5" s="12">
        <f>D5 * 0.9</f>
        <v>108</v>
      </c>
    </row>
    <row r="6" spans="1:5" x14ac:dyDescent="0.3">
      <c r="A6" s="10">
        <v>2</v>
      </c>
      <c r="B6" s="10">
        <v>103</v>
      </c>
      <c r="C6" s="10">
        <v>1</v>
      </c>
      <c r="D6" s="11">
        <f>VLOOKUP(B6,Products!A2:C8,3,0)</f>
        <v>200</v>
      </c>
      <c r="E6" s="12">
        <f>D6 * 0.9</f>
        <v>180</v>
      </c>
    </row>
    <row r="7" spans="1:5" x14ac:dyDescent="0.3">
      <c r="A7" s="10">
        <v>3</v>
      </c>
      <c r="B7" s="10">
        <v>105</v>
      </c>
      <c r="C7" s="10">
        <v>4</v>
      </c>
      <c r="D7" s="11">
        <f>VLOOKUP(B7,Products!A3:C9,3,0)</f>
        <v>220</v>
      </c>
      <c r="E7" s="12">
        <f>D7 * 0.9</f>
        <v>198</v>
      </c>
    </row>
    <row r="8" spans="1:5" x14ac:dyDescent="0.3">
      <c r="A8" s="10">
        <v>4</v>
      </c>
      <c r="B8" s="10">
        <v>106</v>
      </c>
      <c r="C8" s="10">
        <v>3</v>
      </c>
      <c r="D8" s="11">
        <f>VLOOKUP(B8,Products!A4:C10,3,0)</f>
        <v>130</v>
      </c>
      <c r="E8" s="12">
        <f>D8 * 0.9</f>
        <v>117</v>
      </c>
    </row>
    <row r="9" spans="1:5" x14ac:dyDescent="0.3">
      <c r="A9" s="10">
        <v>5</v>
      </c>
      <c r="B9" s="10">
        <v>102</v>
      </c>
      <c r="C9" s="10">
        <v>5</v>
      </c>
      <c r="D9" s="11">
        <f>VLOOKUP(B9,Products!A1:C7,3,0)</f>
        <v>150</v>
      </c>
      <c r="E9" s="12">
        <f>D9 * 0.9</f>
        <v>135</v>
      </c>
    </row>
    <row r="10" spans="1:5" x14ac:dyDescent="0.3">
      <c r="A10" s="10">
        <v>6</v>
      </c>
      <c r="B10" s="10">
        <v>104</v>
      </c>
      <c r="C10" s="10">
        <v>6</v>
      </c>
      <c r="D10" s="11">
        <f>VLOOKUP(B10,Products!A1:C7,3,0)</f>
        <v>90</v>
      </c>
      <c r="E10" s="12">
        <f>D10 * 0.9</f>
        <v>81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B88D-AF5A-40F2-9FF8-AC358D2E285F}">
  <dimension ref="A1:M12"/>
  <sheetViews>
    <sheetView workbookViewId="0">
      <selection activeCell="I28" sqref="I28"/>
    </sheetView>
  </sheetViews>
  <sheetFormatPr defaultRowHeight="14.4" x14ac:dyDescent="0.3"/>
  <cols>
    <col min="1" max="1" width="11.5546875" customWidth="1"/>
    <col min="2" max="2" width="13.33203125" customWidth="1"/>
    <col min="3" max="3" width="13.88671875" customWidth="1"/>
    <col min="4" max="4" width="13.5546875" customWidth="1"/>
    <col min="5" max="5" width="18.88671875" customWidth="1"/>
  </cols>
  <sheetData>
    <row r="1" spans="1:13" ht="15.6" x14ac:dyDescent="0.3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4" spans="1:13" ht="24.6" customHeight="1" x14ac:dyDescent="0.3">
      <c r="A4" s="16" t="s">
        <v>9</v>
      </c>
      <c r="B4" s="16" t="s">
        <v>0</v>
      </c>
      <c r="C4" s="16" t="s">
        <v>10</v>
      </c>
      <c r="D4" s="16" t="s">
        <v>2</v>
      </c>
      <c r="E4" s="16" t="s">
        <v>17</v>
      </c>
    </row>
    <row r="5" spans="1:13" x14ac:dyDescent="0.3">
      <c r="A5" s="5">
        <v>1</v>
      </c>
      <c r="B5" s="5">
        <v>101</v>
      </c>
      <c r="C5" s="5">
        <v>2</v>
      </c>
      <c r="D5" s="7">
        <f>VLOOKUP(B5,Products!A1:C7,3,0)</f>
        <v>120</v>
      </c>
      <c r="E5" s="9">
        <f>C5 *D5</f>
        <v>240</v>
      </c>
    </row>
    <row r="6" spans="1:13" x14ac:dyDescent="0.3">
      <c r="A6" s="5">
        <v>2</v>
      </c>
      <c r="B6" s="5">
        <v>103</v>
      </c>
      <c r="C6" s="5">
        <v>1</v>
      </c>
      <c r="D6" s="7">
        <f>VLOOKUP(B6,Products!A2:C8,3,0)</f>
        <v>200</v>
      </c>
      <c r="E6" s="9">
        <f t="shared" ref="E6:E10" si="0">C6 *D6</f>
        <v>200</v>
      </c>
    </row>
    <row r="7" spans="1:13" x14ac:dyDescent="0.3">
      <c r="A7" s="5">
        <v>3</v>
      </c>
      <c r="B7" s="5">
        <v>105</v>
      </c>
      <c r="C7" s="5">
        <v>4</v>
      </c>
      <c r="D7" s="7">
        <f>VLOOKUP(B7,Products!A3:C9,3,0)</f>
        <v>220</v>
      </c>
      <c r="E7" s="9">
        <f t="shared" si="0"/>
        <v>880</v>
      </c>
    </row>
    <row r="8" spans="1:13" x14ac:dyDescent="0.3">
      <c r="A8" s="5">
        <v>4</v>
      </c>
      <c r="B8" s="5">
        <v>106</v>
      </c>
      <c r="C8" s="5">
        <v>3</v>
      </c>
      <c r="D8" s="7">
        <f>VLOOKUP(B8,Products!A4:C10,3,0)</f>
        <v>130</v>
      </c>
      <c r="E8" s="9">
        <f t="shared" si="0"/>
        <v>390</v>
      </c>
    </row>
    <row r="9" spans="1:13" x14ac:dyDescent="0.3">
      <c r="A9" s="5">
        <v>5</v>
      </c>
      <c r="B9" s="5">
        <v>102</v>
      </c>
      <c r="C9" s="5">
        <v>5</v>
      </c>
      <c r="D9" s="7">
        <f>VLOOKUP(B9,Products!A1:C7,3,0)</f>
        <v>150</v>
      </c>
      <c r="E9" s="9">
        <f t="shared" si="0"/>
        <v>750</v>
      </c>
    </row>
    <row r="10" spans="1:13" x14ac:dyDescent="0.3">
      <c r="A10" s="5">
        <v>6</v>
      </c>
      <c r="B10" s="5">
        <v>104</v>
      </c>
      <c r="C10" s="5">
        <v>6</v>
      </c>
      <c r="D10" s="7">
        <f>VLOOKUP(B10,Products!A1:C7,3,0)</f>
        <v>90</v>
      </c>
      <c r="E10" s="9">
        <f t="shared" si="0"/>
        <v>540</v>
      </c>
    </row>
    <row r="12" spans="1:13" ht="18" x14ac:dyDescent="0.35">
      <c r="D12" s="14" t="s">
        <v>18</v>
      </c>
      <c r="E12" s="15">
        <f>MAX(E5:E10)</f>
        <v>880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3F27-34AC-49B3-89B3-CC62030CB3C5}">
  <dimension ref="A1:J9"/>
  <sheetViews>
    <sheetView workbookViewId="0">
      <selection activeCell="E28" sqref="E28"/>
    </sheetView>
  </sheetViews>
  <sheetFormatPr defaultRowHeight="14.4" x14ac:dyDescent="0.3"/>
  <cols>
    <col min="1" max="1" width="11.44140625" customWidth="1"/>
    <col min="2" max="2" width="12" customWidth="1"/>
    <col min="3" max="3" width="11.109375" customWidth="1"/>
    <col min="4" max="4" width="13.109375" customWidth="1"/>
  </cols>
  <sheetData>
    <row r="1" spans="1:10" ht="15.6" x14ac:dyDescent="0.3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</row>
    <row r="3" spans="1:10" ht="18" x14ac:dyDescent="0.35">
      <c r="A3" s="13" t="s">
        <v>0</v>
      </c>
      <c r="B3" s="13" t="s">
        <v>1</v>
      </c>
      <c r="C3" s="13" t="s">
        <v>2</v>
      </c>
      <c r="D3" s="13" t="s">
        <v>20</v>
      </c>
    </row>
    <row r="4" spans="1:10" ht="15.6" x14ac:dyDescent="0.3">
      <c r="A4" s="22">
        <v>101</v>
      </c>
      <c r="B4" s="22" t="s">
        <v>3</v>
      </c>
      <c r="C4" s="22">
        <v>120</v>
      </c>
      <c r="D4" s="23" t="str">
        <f>IF(ISNA(VLOOKUP(A4,Orders!B4:B10,1,0)), "NO", "YES")</f>
        <v>YES</v>
      </c>
    </row>
    <row r="5" spans="1:10" ht="15.6" x14ac:dyDescent="0.3">
      <c r="A5" s="22">
        <v>102</v>
      </c>
      <c r="B5" s="22" t="s">
        <v>4</v>
      </c>
      <c r="C5" s="22">
        <v>150</v>
      </c>
      <c r="D5" s="23" t="str">
        <f>IF(ISNA(VLOOKUP(A5,Orders!B4:B10,1,0)), "NO", "YES")</f>
        <v>YES</v>
      </c>
    </row>
    <row r="6" spans="1:10" ht="15.6" x14ac:dyDescent="0.3">
      <c r="A6" s="22">
        <v>103</v>
      </c>
      <c r="B6" s="22" t="s">
        <v>5</v>
      </c>
      <c r="C6" s="22">
        <v>200</v>
      </c>
      <c r="D6" s="23" t="str">
        <f>IF(ISNA(VLOOKUP(A6,Orders!B4:B10,1,0)), "NO", "YES")</f>
        <v>YES</v>
      </c>
    </row>
    <row r="7" spans="1:10" ht="15.6" x14ac:dyDescent="0.3">
      <c r="A7" s="22">
        <v>104</v>
      </c>
      <c r="B7" s="22" t="s">
        <v>6</v>
      </c>
      <c r="C7" s="22">
        <v>90</v>
      </c>
      <c r="D7" s="23" t="str">
        <f>IF(ISNA(VLOOKUP(A7,Orders!B4:B10,1,0)), "NO", "YES")</f>
        <v>YES</v>
      </c>
    </row>
    <row r="8" spans="1:10" ht="15.6" x14ac:dyDescent="0.3">
      <c r="A8" s="22">
        <v>105</v>
      </c>
      <c r="B8" s="22" t="s">
        <v>7</v>
      </c>
      <c r="C8" s="22">
        <v>220</v>
      </c>
      <c r="D8" s="23" t="str">
        <f>IF(ISNA(VLOOKUP(A8,Orders!B4:B10,1,0)), "NO", "YES")</f>
        <v>YES</v>
      </c>
    </row>
    <row r="9" spans="1:10" ht="15.6" x14ac:dyDescent="0.3">
      <c r="A9" s="22">
        <v>106</v>
      </c>
      <c r="B9" s="22" t="s">
        <v>8</v>
      </c>
      <c r="C9" s="22">
        <v>130</v>
      </c>
      <c r="D9" s="23" t="str">
        <f>IF(ISNA(VLOOKUP(A9,Orders!B4:B10,1,0)), "NO", "YES")</f>
        <v>YES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55CE-7BF9-4AE1-983B-30065ADC411C}">
  <dimension ref="A1:K10"/>
  <sheetViews>
    <sheetView workbookViewId="0">
      <selection activeCell="I19" sqref="I19"/>
    </sheetView>
  </sheetViews>
  <sheetFormatPr defaultRowHeight="14.4" x14ac:dyDescent="0.3"/>
  <cols>
    <col min="1" max="1" width="10" customWidth="1"/>
    <col min="2" max="2" width="11.5546875" customWidth="1"/>
    <col min="3" max="3" width="16.33203125" customWidth="1"/>
    <col min="4" max="4" width="13.77734375" customWidth="1"/>
    <col min="8" max="8" width="12.5546875" customWidth="1"/>
    <col min="9" max="9" width="15.33203125" customWidth="1"/>
    <col min="10" max="10" width="11.33203125" customWidth="1"/>
    <col min="11" max="11" width="19.33203125" customWidth="1"/>
  </cols>
  <sheetData>
    <row r="1" spans="1:11" ht="15.6" x14ac:dyDescent="0.3">
      <c r="A1" s="28" t="s">
        <v>25</v>
      </c>
      <c r="B1" s="28"/>
      <c r="C1" s="28"/>
      <c r="D1" s="28"/>
      <c r="E1" s="4"/>
      <c r="F1" s="4"/>
      <c r="G1" s="28" t="s">
        <v>29</v>
      </c>
      <c r="H1" s="28"/>
      <c r="I1" s="28"/>
      <c r="J1" s="28"/>
      <c r="K1" s="28"/>
    </row>
    <row r="3" spans="1:11" ht="15.6" x14ac:dyDescent="0.3">
      <c r="A3" s="25" t="s">
        <v>23</v>
      </c>
      <c r="B3" s="25"/>
      <c r="H3" s="24" t="s">
        <v>24</v>
      </c>
      <c r="I3" s="24"/>
    </row>
    <row r="4" spans="1:11" ht="15.6" x14ac:dyDescent="0.3">
      <c r="A4" s="19" t="s">
        <v>9</v>
      </c>
      <c r="B4" s="19" t="s">
        <v>0</v>
      </c>
      <c r="C4" s="19" t="s">
        <v>22</v>
      </c>
      <c r="D4" s="19" t="s">
        <v>10</v>
      </c>
      <c r="E4" s="8"/>
      <c r="H4" s="26" t="s">
        <v>0</v>
      </c>
      <c r="I4" s="26" t="s">
        <v>1</v>
      </c>
      <c r="J4" s="26" t="s">
        <v>2</v>
      </c>
      <c r="K4" s="26" t="s">
        <v>21</v>
      </c>
    </row>
    <row r="5" spans="1:11" x14ac:dyDescent="0.3">
      <c r="A5" s="5">
        <v>1</v>
      </c>
      <c r="B5" s="5">
        <v>101</v>
      </c>
      <c r="C5" s="6" t="str">
        <f>VLOOKUP(B5,Products!A1:C7,2,0)</f>
        <v>Product A</v>
      </c>
      <c r="D5" s="5">
        <v>2</v>
      </c>
      <c r="H5" s="3">
        <v>101</v>
      </c>
      <c r="I5" s="3" t="s">
        <v>3</v>
      </c>
      <c r="J5" s="3">
        <v>120</v>
      </c>
      <c r="K5" s="9">
        <f>SUMIF(Orders!B5:B10,'Orders Products  &amp; Task7'!H5:H10,Orders!C5:C10)</f>
        <v>2</v>
      </c>
    </row>
    <row r="6" spans="1:11" x14ac:dyDescent="0.3">
      <c r="A6" s="5">
        <v>2</v>
      </c>
      <c r="B6" s="5">
        <v>103</v>
      </c>
      <c r="C6" s="6" t="str">
        <f>VLOOKUP(B6,Products!A2:C8,2,0)</f>
        <v>Product C</v>
      </c>
      <c r="D6" s="5">
        <v>1</v>
      </c>
      <c r="H6" s="3">
        <v>102</v>
      </c>
      <c r="I6" s="3" t="s">
        <v>4</v>
      </c>
      <c r="J6" s="3">
        <v>150</v>
      </c>
      <c r="K6" s="9">
        <f>SUMIF(Orders!B6:B11,'Orders Products  &amp; Task7'!H6:H11,Orders!C6:C11)</f>
        <v>5</v>
      </c>
    </row>
    <row r="7" spans="1:11" x14ac:dyDescent="0.3">
      <c r="A7" s="5">
        <v>3</v>
      </c>
      <c r="B7" s="5">
        <v>105</v>
      </c>
      <c r="C7" s="6" t="str">
        <f>VLOOKUP(B7,Products!A3:C9,2,0)</f>
        <v>Product E</v>
      </c>
      <c r="D7" s="5">
        <v>4</v>
      </c>
      <c r="H7" s="3">
        <v>103</v>
      </c>
      <c r="I7" s="3" t="s">
        <v>5</v>
      </c>
      <c r="J7" s="3">
        <v>200</v>
      </c>
      <c r="K7" s="9">
        <f>SUMIF('Orders Products  &amp; Task7'!B5:B10,'Orders Products  &amp; Task7'!H5:H10,Orders!C5:C10)</f>
        <v>1</v>
      </c>
    </row>
    <row r="8" spans="1:11" x14ac:dyDescent="0.3">
      <c r="A8" s="5">
        <v>4</v>
      </c>
      <c r="B8" s="5">
        <v>106</v>
      </c>
      <c r="C8" s="6" t="str">
        <f>VLOOKUP(B8,Products!A4:C10,2,0)</f>
        <v>Product F</v>
      </c>
      <c r="D8" s="5">
        <v>3</v>
      </c>
      <c r="H8" s="3">
        <v>104</v>
      </c>
      <c r="I8" s="3" t="s">
        <v>6</v>
      </c>
      <c r="J8" s="3">
        <v>90</v>
      </c>
      <c r="K8" s="9">
        <f>SUMIF(Orders!B8:B13,'Orders Products  &amp; Task7'!H8:H13,Orders!C8:C13)</f>
        <v>6</v>
      </c>
    </row>
    <row r="9" spans="1:11" x14ac:dyDescent="0.3">
      <c r="A9" s="5">
        <v>5</v>
      </c>
      <c r="B9" s="5">
        <v>102</v>
      </c>
      <c r="C9" s="6" t="str">
        <f>VLOOKUP(B9,Products!A1:C7,2,0)</f>
        <v>Product B</v>
      </c>
      <c r="D9" s="5">
        <v>5</v>
      </c>
      <c r="H9" s="3">
        <v>105</v>
      </c>
      <c r="I9" s="3" t="s">
        <v>7</v>
      </c>
      <c r="J9" s="3">
        <v>220</v>
      </c>
      <c r="K9" s="9">
        <f>SUMIF(Orders!B5:B10,'Orders Products  &amp; Task7'!H5:H10,Orders!C5:C10)</f>
        <v>4</v>
      </c>
    </row>
    <row r="10" spans="1:11" x14ac:dyDescent="0.3">
      <c r="A10" s="5">
        <v>6</v>
      </c>
      <c r="B10" s="5">
        <v>104</v>
      </c>
      <c r="C10" s="6" t="str">
        <f>VLOOKUP(B10,Products!A1:C7,2,0)</f>
        <v>Product D</v>
      </c>
      <c r="D10" s="5">
        <v>6</v>
      </c>
      <c r="H10" s="3">
        <v>106</v>
      </c>
      <c r="I10" s="3" t="s">
        <v>8</v>
      </c>
      <c r="J10" s="3">
        <v>130</v>
      </c>
      <c r="K10" s="9">
        <f>SUMIF(Orders!B5:B10,'Orders Products  &amp; Task7'!H4:H10,Orders!C5:C10)</f>
        <v>3</v>
      </c>
    </row>
  </sheetData>
  <mergeCells count="4">
    <mergeCell ref="A3:B3"/>
    <mergeCell ref="H3:I3"/>
    <mergeCell ref="A1:D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Orders</vt:lpstr>
      <vt:lpstr>Orders &amp; Task1</vt:lpstr>
      <vt:lpstr>Orders &amp; Task2</vt:lpstr>
      <vt:lpstr>Orders &amp; Task3</vt:lpstr>
      <vt:lpstr>Orders &amp; Task4</vt:lpstr>
      <vt:lpstr>Orders &amp; Task5</vt:lpstr>
      <vt:lpstr>Products &amp; Task6</vt:lpstr>
      <vt:lpstr>Orders Products  &amp; 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Saini</dc:creator>
  <cp:lastModifiedBy>Aanchal Saini</cp:lastModifiedBy>
  <dcterms:created xsi:type="dcterms:W3CDTF">2024-08-10T07:51:02Z</dcterms:created>
  <dcterms:modified xsi:type="dcterms:W3CDTF">2024-08-10T11:38:26Z</dcterms:modified>
</cp:coreProperties>
</file>