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ni\Documents\PillCare\Dokumentacija\"/>
    </mc:Choice>
  </mc:AlternateContent>
  <bookViews>
    <workbookView xWindow="0" yWindow="0" windowWidth="15345" windowHeight="4635"/>
  </bookViews>
  <sheets>
    <sheet name="Sprint BackLog" sheetId="1" r:id="rId1"/>
  </sheets>
  <definedNames>
    <definedName name="_xlnm._FilterDatabase" localSheetId="0" hidden="1">'Sprint BackLog'!$F$32:$H$41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3" i="1" l="1"/>
  <c r="G34" i="1" s="1"/>
  <c r="G35" i="1" s="1"/>
  <c r="G36" i="1" s="1"/>
  <c r="G37" i="1" s="1"/>
  <c r="G38" i="1" s="1"/>
  <c r="G39" i="1" s="1"/>
  <c r="G40" i="1" s="1"/>
  <c r="G41" i="1" s="1"/>
  <c r="G20" i="1"/>
  <c r="H20" i="1" s="1"/>
  <c r="I20" i="1" s="1"/>
  <c r="J20" i="1" s="1"/>
  <c r="K20" i="1" s="1"/>
  <c r="L20" i="1" s="1"/>
  <c r="M20" i="1" s="1"/>
  <c r="N20" i="1" s="1"/>
  <c r="O20" i="1" s="1"/>
  <c r="E18" i="1"/>
  <c r="E24" i="1"/>
  <c r="E26" i="1"/>
  <c r="E25" i="1" l="1"/>
  <c r="E23" i="1"/>
  <c r="E27" i="1" l="1"/>
</calcChain>
</file>

<file path=xl/sharedStrings.xml><?xml version="1.0" encoding="utf-8"?>
<sst xmlns="http://schemas.openxmlformats.org/spreadsheetml/2006/main" count="56" uniqueCount="42">
  <si>
    <t>Zadatak</t>
  </si>
  <si>
    <t>Član tima</t>
  </si>
  <si>
    <t>Dan 1</t>
  </si>
  <si>
    <t>Dan 2</t>
  </si>
  <si>
    <t xml:space="preserve">Dan 3 </t>
  </si>
  <si>
    <t>Dan 4</t>
  </si>
  <si>
    <t>Dan 5</t>
  </si>
  <si>
    <t>Dan 6</t>
  </si>
  <si>
    <t xml:space="preserve">Dan 7 </t>
  </si>
  <si>
    <t>Dan 8</t>
  </si>
  <si>
    <t>Dan 9</t>
  </si>
  <si>
    <t>Definiranje arhitekture aplikacije</t>
  </si>
  <si>
    <t>Izrada ERA modela</t>
  </si>
  <si>
    <t>Izrada Use Case-a</t>
  </si>
  <si>
    <t>Kreiranje baze na serveru</t>
  </si>
  <si>
    <t>Izrada Web servisa</t>
  </si>
  <si>
    <t>Kreiranje i dizajniranje aktivnosti prijave</t>
  </si>
  <si>
    <t>Kreiranje i dizajniranje aktivnosti registracije</t>
  </si>
  <si>
    <t>Implementacija metoda za prijavu</t>
  </si>
  <si>
    <t>Implementacija metoda za registraciju</t>
  </si>
  <si>
    <t>Testiranje fukcionalnosti</t>
  </si>
  <si>
    <t>Izrada dijagrama klasa</t>
  </si>
  <si>
    <t>Izrada dijagrama slijeda</t>
  </si>
  <si>
    <t>Kreiranje izbornika za odabir funkcionalnosti</t>
  </si>
  <si>
    <t>Ukupno</t>
  </si>
  <si>
    <t>Antonio</t>
  </si>
  <si>
    <t>Andrea</t>
  </si>
  <si>
    <t>Marijan</t>
  </si>
  <si>
    <t>Domagoj</t>
  </si>
  <si>
    <t>Antonio,Andrea,Domagoj,Marijan</t>
  </si>
  <si>
    <t>Broj sati</t>
  </si>
  <si>
    <t>Implementacija Bar-code čitača</t>
  </si>
  <si>
    <t>Početak 1.sprinta</t>
  </si>
  <si>
    <t>19.10.2017.</t>
  </si>
  <si>
    <t>02.11.2017.</t>
  </si>
  <si>
    <t xml:space="preserve">Završetak </t>
  </si>
  <si>
    <t>Broj radnih dana</t>
  </si>
  <si>
    <t>Napor (h)</t>
  </si>
  <si>
    <t>Broj sati po danu</t>
  </si>
  <si>
    <t>Preostali broj sati</t>
  </si>
  <si>
    <t>Idealno</t>
  </si>
  <si>
    <t>Preostali napor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</si>
</sst>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0" fontId="2" fillId="2" borderId="0" xfId="0" applyFont="1" applyFill="1" applyAlignment="1">
      <alignment horizontal="right"/>
    </xf>
    <xf numFmtId="0" fontId="1" fillId="2" borderId="0" xfId="0" applyFont="1" applyFill="1" applyAlignment="1">
      <alignment horizontal="center"/>
    </xf>
    <xf numFmtId="0" fontId="0" fillId="2" borderId="0" xfId="0" applyFill="1"/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8" borderId="0" xfId="0" applyFont="1" applyFill="1" applyAlignment="1">
      <alignment horizontal="center"/>
    </xf>
    <xf numFmtId="0" fontId="1" fillId="5" borderId="0" xfId="0" applyFont="1" applyFill="1" applyBorder="1"/>
    <xf numFmtId="0" fontId="3" fillId="7" borderId="1" xfId="0" applyFont="1" applyFill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BurnDown chart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>
        <c:manualLayout>
          <c:layoutTarget val="inner"/>
          <c:xMode val="edge"/>
          <c:yMode val="edge"/>
          <c:x val="9.7136482939632549E-2"/>
          <c:y val="0.17634259259259263"/>
          <c:w val="0.90286351706036749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v>Idealno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BackLog'!$F$33:$F$41</c:f>
              <c:numCache>
                <c:formatCode>General</c:formatCode>
                <c:ptCount val="9"/>
                <c:pt idx="0">
                  <c:v>49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Preostali napor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'Sprint BackLog'!$G$33:$G$41</c:f>
              <c:numCache>
                <c:formatCode>General</c:formatCode>
                <c:ptCount val="9"/>
                <c:pt idx="0">
                  <c:v>45</c:v>
                </c:pt>
                <c:pt idx="1">
                  <c:v>40</c:v>
                </c:pt>
                <c:pt idx="2">
                  <c:v>34</c:v>
                </c:pt>
                <c:pt idx="3">
                  <c:v>27</c:v>
                </c:pt>
                <c:pt idx="4">
                  <c:v>25</c:v>
                </c:pt>
                <c:pt idx="5">
                  <c:v>20</c:v>
                </c:pt>
                <c:pt idx="6">
                  <c:v>13</c:v>
                </c:pt>
                <c:pt idx="7">
                  <c:v>3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49549632"/>
        <c:axId val="-1249549088"/>
      </c:lineChart>
      <c:catAx>
        <c:axId val="-12495496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249549088"/>
        <c:crosses val="autoZero"/>
        <c:auto val="1"/>
        <c:lblAlgn val="ctr"/>
        <c:lblOffset val="100"/>
        <c:noMultiLvlLbl val="0"/>
      </c:catAx>
      <c:valAx>
        <c:axId val="-124954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-124954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legend>
    <c:plotVisOnly val="0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26</xdr:row>
      <xdr:rowOff>42862</xdr:rowOff>
    </xdr:from>
    <xdr:to>
      <xdr:col>17</xdr:col>
      <xdr:colOff>209550</xdr:colOff>
      <xdr:row>40</xdr:row>
      <xdr:rowOff>61912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O41"/>
  <sheetViews>
    <sheetView tabSelected="1" topLeftCell="D19" workbookViewId="0">
      <selection activeCell="S31" sqref="S31"/>
    </sheetView>
  </sheetViews>
  <sheetFormatPr defaultRowHeight="15" x14ac:dyDescent="0.25"/>
  <cols>
    <col min="2" max="2" width="3" customWidth="1"/>
    <col min="4" max="4" width="32.28515625" customWidth="1"/>
    <col min="5" max="5" width="12" customWidth="1"/>
    <col min="6" max="6" width="30.7109375" customWidth="1"/>
  </cols>
  <sheetData>
    <row r="3" spans="3:15" ht="15.75" x14ac:dyDescent="0.25">
      <c r="C3" s="3" t="s">
        <v>0</v>
      </c>
      <c r="D3" s="3"/>
      <c r="E3" s="4" t="s">
        <v>37</v>
      </c>
      <c r="F3" s="4" t="s">
        <v>1</v>
      </c>
      <c r="G3" s="4" t="s">
        <v>2</v>
      </c>
      <c r="H3" s="4" t="s">
        <v>3</v>
      </c>
      <c r="I3" s="4" t="s">
        <v>4</v>
      </c>
      <c r="J3" s="4" t="s">
        <v>5</v>
      </c>
      <c r="K3" s="4" t="s">
        <v>6</v>
      </c>
      <c r="L3" s="4" t="s">
        <v>7</v>
      </c>
      <c r="M3" s="4" t="s">
        <v>8</v>
      </c>
      <c r="N3" s="4" t="s">
        <v>9</v>
      </c>
      <c r="O3" s="4" t="s">
        <v>10</v>
      </c>
    </row>
    <row r="4" spans="3:15" x14ac:dyDescent="0.25">
      <c r="C4" s="5" t="s">
        <v>11</v>
      </c>
      <c r="D4" s="5"/>
      <c r="E4" s="6">
        <v>4</v>
      </c>
      <c r="F4" s="6" t="s">
        <v>25</v>
      </c>
      <c r="G4" s="6">
        <v>3</v>
      </c>
      <c r="H4" s="6">
        <v>2</v>
      </c>
      <c r="I4" s="6">
        <v>1</v>
      </c>
      <c r="J4" s="14">
        <v>0</v>
      </c>
      <c r="K4" s="6"/>
      <c r="L4" s="6"/>
      <c r="M4" s="6"/>
      <c r="N4" s="6"/>
      <c r="O4" s="6"/>
    </row>
    <row r="5" spans="3:15" x14ac:dyDescent="0.25">
      <c r="C5" s="5" t="s">
        <v>12</v>
      </c>
      <c r="D5" s="5"/>
      <c r="E5" s="6">
        <v>2</v>
      </c>
      <c r="F5" s="6" t="s">
        <v>26</v>
      </c>
      <c r="G5" s="6"/>
      <c r="H5" s="15">
        <v>0</v>
      </c>
      <c r="I5" s="6"/>
      <c r="J5" s="6"/>
      <c r="K5" s="6"/>
      <c r="L5" s="6"/>
      <c r="M5" s="6"/>
      <c r="N5" s="6"/>
      <c r="O5" s="6"/>
    </row>
    <row r="6" spans="3:15" x14ac:dyDescent="0.25">
      <c r="C6" s="5" t="s">
        <v>13</v>
      </c>
      <c r="D6" s="5"/>
      <c r="E6" s="6">
        <v>2</v>
      </c>
      <c r="F6" s="6" t="s">
        <v>27</v>
      </c>
      <c r="G6" s="6"/>
      <c r="H6" s="6"/>
      <c r="I6" s="6"/>
      <c r="J6" s="15">
        <v>0</v>
      </c>
      <c r="K6" s="6"/>
      <c r="L6" s="6"/>
      <c r="M6" s="6"/>
      <c r="N6" s="6"/>
      <c r="O6" s="6"/>
    </row>
    <row r="7" spans="3:15" x14ac:dyDescent="0.25">
      <c r="C7" s="5" t="s">
        <v>14</v>
      </c>
      <c r="D7" s="5"/>
      <c r="E7" s="6">
        <v>1</v>
      </c>
      <c r="F7" s="6" t="s">
        <v>26</v>
      </c>
      <c r="G7" s="15">
        <v>0</v>
      </c>
      <c r="H7" s="6"/>
      <c r="I7" s="6"/>
      <c r="J7" s="6"/>
      <c r="K7" s="6"/>
      <c r="L7" s="6"/>
      <c r="M7" s="6"/>
      <c r="N7" s="6"/>
      <c r="O7" s="6"/>
    </row>
    <row r="8" spans="3:15" x14ac:dyDescent="0.25">
      <c r="C8" s="5" t="s">
        <v>15</v>
      </c>
      <c r="D8" s="5"/>
      <c r="E8" s="6">
        <v>5</v>
      </c>
      <c r="F8" s="6" t="s">
        <v>28</v>
      </c>
      <c r="G8" s="6">
        <v>3</v>
      </c>
      <c r="H8" s="6">
        <v>1</v>
      </c>
      <c r="I8" s="15">
        <v>0</v>
      </c>
      <c r="J8" s="6"/>
      <c r="K8" s="6"/>
      <c r="L8" s="6"/>
      <c r="M8" s="6"/>
      <c r="N8" s="6"/>
      <c r="O8" s="6"/>
    </row>
    <row r="9" spans="3:15" x14ac:dyDescent="0.25">
      <c r="C9" s="5" t="s">
        <v>16</v>
      </c>
      <c r="D9" s="5"/>
      <c r="E9" s="6">
        <v>4</v>
      </c>
      <c r="F9" s="6" t="s">
        <v>25</v>
      </c>
      <c r="G9" s="6"/>
      <c r="H9" s="6"/>
      <c r="I9" s="6">
        <v>2</v>
      </c>
      <c r="J9" s="15">
        <v>0</v>
      </c>
      <c r="K9" s="6"/>
      <c r="L9" s="6"/>
      <c r="M9" s="6"/>
      <c r="N9" s="6"/>
      <c r="O9" s="6"/>
    </row>
    <row r="10" spans="3:15" x14ac:dyDescent="0.25">
      <c r="C10" s="5" t="s">
        <v>17</v>
      </c>
      <c r="D10" s="5"/>
      <c r="E10" s="6">
        <v>4</v>
      </c>
      <c r="F10" s="6" t="s">
        <v>25</v>
      </c>
      <c r="G10" s="6"/>
      <c r="H10" s="6"/>
      <c r="I10" s="6">
        <v>2</v>
      </c>
      <c r="J10" s="15">
        <v>0</v>
      </c>
      <c r="K10" s="6"/>
      <c r="L10" s="6"/>
      <c r="M10" s="6"/>
      <c r="N10" s="6"/>
      <c r="O10" s="6"/>
    </row>
    <row r="11" spans="3:15" x14ac:dyDescent="0.25">
      <c r="C11" s="5" t="s">
        <v>18</v>
      </c>
      <c r="D11" s="5"/>
      <c r="E11" s="6">
        <v>5</v>
      </c>
      <c r="F11" s="6" t="s">
        <v>27</v>
      </c>
      <c r="G11" s="6"/>
      <c r="H11" s="6"/>
      <c r="I11" s="6"/>
      <c r="J11" s="6"/>
      <c r="K11" s="6"/>
      <c r="L11" s="6"/>
      <c r="M11" s="6">
        <v>3</v>
      </c>
      <c r="N11" s="6">
        <v>2</v>
      </c>
      <c r="O11" s="15">
        <v>0</v>
      </c>
    </row>
    <row r="12" spans="3:15" x14ac:dyDescent="0.25">
      <c r="C12" s="5" t="s">
        <v>19</v>
      </c>
      <c r="D12" s="5"/>
      <c r="E12" s="6">
        <v>5</v>
      </c>
      <c r="F12" s="6" t="s">
        <v>26</v>
      </c>
      <c r="G12" s="6"/>
      <c r="H12" s="6"/>
      <c r="I12" s="6"/>
      <c r="J12" s="6"/>
      <c r="K12" s="6">
        <v>4</v>
      </c>
      <c r="L12" s="6">
        <v>2</v>
      </c>
      <c r="M12" s="15">
        <v>0</v>
      </c>
      <c r="N12" s="6"/>
      <c r="O12" s="6"/>
    </row>
    <row r="13" spans="3:15" x14ac:dyDescent="0.25">
      <c r="C13" s="5" t="s">
        <v>31</v>
      </c>
      <c r="D13" s="5"/>
      <c r="E13" s="6">
        <v>4</v>
      </c>
      <c r="F13" s="6" t="s">
        <v>26</v>
      </c>
      <c r="G13" s="6"/>
      <c r="H13" s="6"/>
      <c r="I13" s="6"/>
      <c r="J13" s="6"/>
      <c r="K13" s="6"/>
      <c r="L13" s="6">
        <v>3</v>
      </c>
      <c r="M13" s="6">
        <v>3</v>
      </c>
      <c r="N13" s="15">
        <v>0</v>
      </c>
      <c r="O13" s="6"/>
    </row>
    <row r="14" spans="3:15" x14ac:dyDescent="0.25">
      <c r="C14" s="5" t="s">
        <v>20</v>
      </c>
      <c r="D14" s="5"/>
      <c r="E14" s="6">
        <v>3</v>
      </c>
      <c r="F14" s="6" t="s">
        <v>29</v>
      </c>
      <c r="G14" s="6"/>
      <c r="H14" s="6"/>
      <c r="I14" s="6"/>
      <c r="J14" s="6"/>
      <c r="K14" s="6"/>
      <c r="L14" s="6"/>
      <c r="M14" s="6">
        <v>2</v>
      </c>
      <c r="N14" s="6">
        <v>1</v>
      </c>
      <c r="O14" s="15">
        <v>0</v>
      </c>
    </row>
    <row r="15" spans="3:15" x14ac:dyDescent="0.25">
      <c r="C15" s="5" t="s">
        <v>21</v>
      </c>
      <c r="D15" s="5"/>
      <c r="E15" s="6">
        <v>2</v>
      </c>
      <c r="F15" s="6" t="s">
        <v>27</v>
      </c>
      <c r="G15" s="6"/>
      <c r="H15" s="6"/>
      <c r="I15" s="6"/>
      <c r="J15" s="6"/>
      <c r="K15" s="6"/>
      <c r="L15" s="6"/>
      <c r="M15" s="6"/>
      <c r="N15" s="15">
        <v>0</v>
      </c>
      <c r="O15" s="6"/>
    </row>
    <row r="16" spans="3:15" x14ac:dyDescent="0.25">
      <c r="C16" s="5" t="s">
        <v>22</v>
      </c>
      <c r="D16" s="5"/>
      <c r="E16" s="6">
        <v>2</v>
      </c>
      <c r="F16" s="6" t="s">
        <v>26</v>
      </c>
      <c r="G16" s="6"/>
      <c r="H16" s="6"/>
      <c r="I16" s="6"/>
      <c r="J16" s="6"/>
      <c r="K16" s="6"/>
      <c r="L16" s="6"/>
      <c r="M16" s="6">
        <v>1</v>
      </c>
      <c r="N16" s="15">
        <v>0</v>
      </c>
      <c r="O16" s="6"/>
    </row>
    <row r="17" spans="3:15" x14ac:dyDescent="0.25">
      <c r="C17" s="5" t="s">
        <v>23</v>
      </c>
      <c r="D17" s="5"/>
      <c r="E17" s="6">
        <v>6</v>
      </c>
      <c r="F17" s="6" t="s">
        <v>28</v>
      </c>
      <c r="G17" s="6"/>
      <c r="H17" s="6"/>
      <c r="I17" s="6"/>
      <c r="J17" s="6"/>
      <c r="K17" s="6">
        <v>5</v>
      </c>
      <c r="L17" s="6">
        <v>3</v>
      </c>
      <c r="M17" s="6">
        <v>2</v>
      </c>
      <c r="N17" s="15">
        <v>0</v>
      </c>
      <c r="O17" s="6"/>
    </row>
    <row r="18" spans="3:15" ht="15.75" x14ac:dyDescent="0.25">
      <c r="C18" s="11"/>
      <c r="D18" s="9" t="s">
        <v>24</v>
      </c>
      <c r="E18" s="13">
        <f>SUM(E4:E17)</f>
        <v>49</v>
      </c>
      <c r="F18" s="2"/>
      <c r="G18" s="10"/>
      <c r="H18" s="10"/>
      <c r="I18" s="10"/>
      <c r="J18" s="10"/>
      <c r="K18" s="10"/>
      <c r="L18" s="10"/>
      <c r="M18" s="10"/>
      <c r="N18" s="10"/>
      <c r="O18" s="10"/>
    </row>
    <row r="19" spans="3:15" ht="15.75" x14ac:dyDescent="0.25">
      <c r="C19" s="11"/>
      <c r="D19" s="9" t="s">
        <v>38</v>
      </c>
      <c r="E19" s="13"/>
      <c r="F19" s="1"/>
      <c r="G19" s="13">
        <v>4</v>
      </c>
      <c r="H19" s="13">
        <v>5</v>
      </c>
      <c r="I19" s="13">
        <v>6</v>
      </c>
      <c r="J19" s="13">
        <v>7</v>
      </c>
      <c r="K19" s="13">
        <v>2</v>
      </c>
      <c r="L19" s="13">
        <v>5</v>
      </c>
      <c r="M19" s="13">
        <v>7</v>
      </c>
      <c r="N19" s="13">
        <v>10</v>
      </c>
      <c r="O19" s="13">
        <v>3</v>
      </c>
    </row>
    <row r="20" spans="3:15" ht="15.75" x14ac:dyDescent="0.25">
      <c r="C20" s="9"/>
      <c r="D20" s="9" t="s">
        <v>39</v>
      </c>
      <c r="E20" s="13">
        <v>49</v>
      </c>
      <c r="F20" s="1"/>
      <c r="G20" s="13">
        <f>E20-G19</f>
        <v>45</v>
      </c>
      <c r="H20" s="13">
        <f>G20-H19</f>
        <v>40</v>
      </c>
      <c r="I20" s="13">
        <f>H20-I19</f>
        <v>34</v>
      </c>
      <c r="J20" s="13">
        <f>I20-J19</f>
        <v>27</v>
      </c>
      <c r="K20" s="13">
        <f>J20-K19</f>
        <v>25</v>
      </c>
      <c r="L20" s="13">
        <f>K20-L19</f>
        <v>20</v>
      </c>
      <c r="M20" s="13">
        <f>L20-M19</f>
        <v>13</v>
      </c>
      <c r="N20" s="13">
        <f>M20-N19</f>
        <v>3</v>
      </c>
      <c r="O20" s="13">
        <f>N20-O19</f>
        <v>0</v>
      </c>
    </row>
    <row r="22" spans="3:15" x14ac:dyDescent="0.25">
      <c r="E22" s="8" t="s">
        <v>30</v>
      </c>
      <c r="G22" s="12" t="s">
        <v>32</v>
      </c>
      <c r="H22" s="12"/>
      <c r="I22" s="12" t="s">
        <v>33</v>
      </c>
      <c r="J22" s="12"/>
    </row>
    <row r="23" spans="3:15" x14ac:dyDescent="0.25">
      <c r="D23" s="7" t="s">
        <v>25</v>
      </c>
      <c r="E23" s="8">
        <f>SUM(E4+E9+E14+E10)</f>
        <v>15</v>
      </c>
      <c r="G23" s="12" t="s">
        <v>35</v>
      </c>
      <c r="H23" s="12"/>
      <c r="I23" s="12" t="s">
        <v>34</v>
      </c>
      <c r="J23" s="12"/>
    </row>
    <row r="24" spans="3:15" x14ac:dyDescent="0.25">
      <c r="D24" s="7" t="s">
        <v>26</v>
      </c>
      <c r="E24" s="8">
        <f>SUM(E5+E7+E12+E13+E16+E14)</f>
        <v>17</v>
      </c>
      <c r="G24" s="12" t="s">
        <v>36</v>
      </c>
      <c r="H24" s="12"/>
      <c r="I24" s="12">
        <v>9</v>
      </c>
      <c r="J24" s="12"/>
    </row>
    <row r="25" spans="3:15" x14ac:dyDescent="0.25">
      <c r="D25" s="7" t="s">
        <v>28</v>
      </c>
      <c r="E25" s="8">
        <f>SUM(E8+E17+E14)</f>
        <v>14</v>
      </c>
    </row>
    <row r="26" spans="3:15" x14ac:dyDescent="0.25">
      <c r="D26" s="7" t="s">
        <v>27</v>
      </c>
      <c r="E26" s="8">
        <f>SUM(E6+E11+E14+E15)</f>
        <v>12</v>
      </c>
    </row>
    <row r="27" spans="3:15" ht="15.75" x14ac:dyDescent="0.25">
      <c r="D27" s="16" t="s">
        <v>24</v>
      </c>
      <c r="E27" s="16">
        <f>SUM(E23:E26)</f>
        <v>58</v>
      </c>
    </row>
    <row r="29" spans="3:15" x14ac:dyDescent="0.25">
      <c r="D29" s="17"/>
    </row>
    <row r="32" spans="3:15" ht="18.75" x14ac:dyDescent="0.3">
      <c r="F32" s="18" t="s">
        <v>40</v>
      </c>
      <c r="G32" s="19" t="s">
        <v>41</v>
      </c>
      <c r="H32" s="19"/>
    </row>
    <row r="33" spans="6:8" x14ac:dyDescent="0.25">
      <c r="F33" s="6">
        <v>49</v>
      </c>
      <c r="G33" s="20">
        <f>F33-G19</f>
        <v>45</v>
      </c>
      <c r="H33" s="21"/>
    </row>
    <row r="34" spans="6:8" x14ac:dyDescent="0.25">
      <c r="F34" s="6"/>
      <c r="G34" s="20">
        <f>G33-H19</f>
        <v>40</v>
      </c>
      <c r="H34" s="21"/>
    </row>
    <row r="35" spans="6:8" x14ac:dyDescent="0.25">
      <c r="F35" s="6"/>
      <c r="G35" s="20">
        <f>G34-I19</f>
        <v>34</v>
      </c>
      <c r="H35" s="21"/>
    </row>
    <row r="36" spans="6:8" x14ac:dyDescent="0.25">
      <c r="F36" s="6"/>
      <c r="G36" s="20">
        <f>G35-J19</f>
        <v>27</v>
      </c>
      <c r="H36" s="21"/>
    </row>
    <row r="37" spans="6:8" x14ac:dyDescent="0.25">
      <c r="F37" s="6"/>
      <c r="G37" s="20">
        <f>G36-K19</f>
        <v>25</v>
      </c>
      <c r="H37" s="21"/>
    </row>
    <row r="38" spans="6:8" x14ac:dyDescent="0.25">
      <c r="F38" s="6"/>
      <c r="G38" s="20">
        <f>G37-L19</f>
        <v>20</v>
      </c>
      <c r="H38" s="21"/>
    </row>
    <row r="39" spans="6:8" x14ac:dyDescent="0.25">
      <c r="F39" s="6"/>
      <c r="G39" s="20">
        <f>G38-M19</f>
        <v>13</v>
      </c>
      <c r="H39" s="21"/>
    </row>
    <row r="40" spans="6:8" x14ac:dyDescent="0.25">
      <c r="F40" s="6"/>
      <c r="G40" s="20">
        <f>G39-N19</f>
        <v>3</v>
      </c>
      <c r="H40" s="21"/>
    </row>
    <row r="41" spans="6:8" x14ac:dyDescent="0.25">
      <c r="F41" s="6">
        <v>0</v>
      </c>
      <c r="G41" s="20">
        <f>G40-O19</f>
        <v>0</v>
      </c>
      <c r="H41" s="21"/>
    </row>
  </sheetData>
  <autoFilter ref="F32:H41">
    <filterColumn colId="1" showButton="0"/>
  </autoFilter>
  <mergeCells count="32">
    <mergeCell ref="G38:H38"/>
    <mergeCell ref="G39:H39"/>
    <mergeCell ref="G40:H40"/>
    <mergeCell ref="G41:H41"/>
    <mergeCell ref="G32:H32"/>
    <mergeCell ref="G33:H33"/>
    <mergeCell ref="G34:H34"/>
    <mergeCell ref="G35:H35"/>
    <mergeCell ref="G36:H36"/>
    <mergeCell ref="G37:H37"/>
    <mergeCell ref="C17:D17"/>
    <mergeCell ref="G22:H22"/>
    <mergeCell ref="G23:H23"/>
    <mergeCell ref="G24:H24"/>
    <mergeCell ref="I22:J22"/>
    <mergeCell ref="I23:J23"/>
    <mergeCell ref="I24:J24"/>
    <mergeCell ref="F18:F20"/>
    <mergeCell ref="C11:D11"/>
    <mergeCell ref="C12:D12"/>
    <mergeCell ref="C13:D13"/>
    <mergeCell ref="C14:D14"/>
    <mergeCell ref="C15:D15"/>
    <mergeCell ref="C16:D16"/>
    <mergeCell ref="C3:D3"/>
    <mergeCell ref="C4:D4"/>
    <mergeCell ref="C5:D5"/>
    <mergeCell ref="C6:D6"/>
    <mergeCell ref="C7:D7"/>
    <mergeCell ref="C8:D8"/>
    <mergeCell ref="C9:D9"/>
    <mergeCell ref="C10:D10"/>
  </mergeCells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Sprint BackLog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2017-10-29T15:28:15Z</dcterms:created>
  <dcterms:modified xsi:type="dcterms:W3CDTF">2017-10-29T18:44:17Z</dcterms:modified>
</cp:coreProperties>
</file>