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1"/>
  </bookViews>
  <sheets>
    <sheet name="SprintBackLog 1" sheetId="1" r:id="rId1"/>
    <sheet name="SpirntBacklog 2" sheetId="2" r:id="rId2"/>
  </sheets>
  <definedNames>
    <definedName name="_xlnm._FilterDatabase" localSheetId="1" hidden="1">'SpirntBacklog 2'!$E$39:$F$49</definedName>
    <definedName name="_xlnm._FilterDatabase" localSheetId="0" hidden="1">'SprintBackLog 1'!$F$31:$H$40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F40" i="2"/>
  <c r="F41" i="2" s="1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F33" i="2" l="1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F49" i="2"/>
  <c r="Q23" i="2"/>
  <c r="Q22" i="2"/>
</calcChain>
</file>

<file path=xl/sharedStrings.xml><?xml version="1.0" encoding="utf-8"?>
<sst xmlns="http://schemas.openxmlformats.org/spreadsheetml/2006/main" count="141" uniqueCount="83">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</sst>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3997632"/>
        <c:axId val="-1834001984"/>
      </c:lineChart>
      <c:catAx>
        <c:axId val="-18339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834001984"/>
        <c:crosses val="autoZero"/>
        <c:auto val="1"/>
        <c:lblAlgn val="ctr"/>
        <c:lblOffset val="100"/>
        <c:noMultiLvlLbl val="0"/>
      </c:catAx>
      <c:valAx>
        <c:axId val="-1834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833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0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32"/>
      <c r="C1" s="32"/>
      <c r="D1" s="32"/>
      <c r="E1" s="32"/>
      <c r="F1" s="32"/>
      <c r="G1" s="33"/>
      <c r="H1" s="33"/>
      <c r="I1" s="33"/>
      <c r="J1" s="33"/>
      <c r="K1" s="33"/>
      <c r="L1" s="33"/>
      <c r="M1" s="33"/>
      <c r="N1" s="33"/>
      <c r="O1" s="33"/>
    </row>
    <row r="2" spans="2:15" ht="15.75" x14ac:dyDescent="0.25">
      <c r="B2" s="33"/>
      <c r="C2" s="33"/>
      <c r="D2" s="33"/>
      <c r="E2" s="33"/>
      <c r="F2" s="33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40" t="s">
        <v>0</v>
      </c>
      <c r="D3" s="40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34" t="s">
        <v>11</v>
      </c>
      <c r="D4" s="34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34" t="s">
        <v>12</v>
      </c>
      <c r="D5" s="34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34" t="s">
        <v>13</v>
      </c>
      <c r="D6" s="34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34" t="s">
        <v>14</v>
      </c>
      <c r="D7" s="34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34" t="s">
        <v>15</v>
      </c>
      <c r="D8" s="34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34" t="s">
        <v>17</v>
      </c>
      <c r="D9" s="34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34" t="s">
        <v>19</v>
      </c>
      <c r="D10" s="34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34" t="s">
        <v>20</v>
      </c>
      <c r="D11" s="34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34" t="s">
        <v>21</v>
      </c>
      <c r="D12" s="34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34" t="s">
        <v>22</v>
      </c>
      <c r="D13" s="34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34" t="s">
        <v>16</v>
      </c>
      <c r="D14" s="34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35" t="s">
        <v>18</v>
      </c>
      <c r="D15" s="36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34" t="s">
        <v>29</v>
      </c>
      <c r="D16" s="34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31"/>
      <c r="C17" s="7"/>
      <c r="D17" s="5" t="s">
        <v>23</v>
      </c>
      <c r="E17" s="8">
        <f>SUM(E4:E16)</f>
        <v>46</v>
      </c>
      <c r="F17" s="31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32"/>
      <c r="C18" s="7"/>
      <c r="D18" s="5" t="s">
        <v>35</v>
      </c>
      <c r="E18" s="8"/>
      <c r="F18" s="39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32"/>
      <c r="C19" s="5"/>
      <c r="D19" s="5" t="s">
        <v>36</v>
      </c>
      <c r="E19" s="8">
        <v>46</v>
      </c>
      <c r="F19" s="39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32"/>
      <c r="E20" s="32"/>
      <c r="F20" s="19"/>
      <c r="G20" s="32"/>
      <c r="H20" s="32"/>
      <c r="I20" s="32"/>
      <c r="J20" s="32"/>
      <c r="K20" s="32"/>
      <c r="L20" s="32"/>
      <c r="M20" s="32"/>
      <c r="N20" s="32"/>
      <c r="O20" s="32"/>
    </row>
    <row r="21" spans="2:15" x14ac:dyDescent="0.25">
      <c r="E21" s="4" t="s">
        <v>28</v>
      </c>
      <c r="G21" s="37" t="s">
        <v>30</v>
      </c>
      <c r="H21" s="37"/>
      <c r="I21" s="37" t="s">
        <v>31</v>
      </c>
      <c r="J21" s="37"/>
    </row>
    <row r="22" spans="2:15" x14ac:dyDescent="0.25">
      <c r="D22" s="3" t="s">
        <v>24</v>
      </c>
      <c r="E22" s="4">
        <f>SUM(E4+E9+E14)</f>
        <v>12</v>
      </c>
      <c r="G22" s="37" t="s">
        <v>32</v>
      </c>
      <c r="H22" s="37"/>
      <c r="I22" s="37" t="s">
        <v>42</v>
      </c>
      <c r="J22" s="37"/>
    </row>
    <row r="23" spans="2:15" x14ac:dyDescent="0.25">
      <c r="D23" s="3" t="s">
        <v>25</v>
      </c>
      <c r="E23" s="4">
        <f>SUM(E5+E7+E10+E12+E16)</f>
        <v>14</v>
      </c>
      <c r="G23" s="37" t="s">
        <v>33</v>
      </c>
      <c r="H23" s="37"/>
      <c r="I23" s="37">
        <v>9</v>
      </c>
      <c r="J23" s="37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38" t="s">
        <v>38</v>
      </c>
      <c r="H31" s="38"/>
    </row>
    <row r="32" spans="2:15" x14ac:dyDescent="0.25">
      <c r="F32" s="2">
        <v>46</v>
      </c>
      <c r="G32" s="35">
        <f>F32-G18</f>
        <v>43</v>
      </c>
      <c r="H32" s="36"/>
    </row>
    <row r="33" spans="6:8" x14ac:dyDescent="0.25">
      <c r="F33" s="2"/>
      <c r="G33" s="35">
        <f>G32-H18</f>
        <v>40</v>
      </c>
      <c r="H33" s="36"/>
    </row>
    <row r="34" spans="6:8" x14ac:dyDescent="0.25">
      <c r="F34" s="2"/>
      <c r="G34" s="35">
        <f>G33-I18</f>
        <v>37</v>
      </c>
      <c r="H34" s="36"/>
    </row>
    <row r="35" spans="6:8" x14ac:dyDescent="0.25">
      <c r="F35" s="2"/>
      <c r="G35" s="35">
        <f>G34-J18</f>
        <v>33</v>
      </c>
      <c r="H35" s="36"/>
    </row>
    <row r="36" spans="6:8" x14ac:dyDescent="0.25">
      <c r="F36" s="2"/>
      <c r="G36" s="35">
        <f>G35-K18</f>
        <v>30</v>
      </c>
      <c r="H36" s="36"/>
    </row>
    <row r="37" spans="6:8" x14ac:dyDescent="0.25">
      <c r="F37" s="2"/>
      <c r="G37" s="35">
        <f>G36-L18</f>
        <v>23</v>
      </c>
      <c r="H37" s="36"/>
    </row>
    <row r="38" spans="6:8" x14ac:dyDescent="0.25">
      <c r="F38" s="2"/>
      <c r="G38" s="35">
        <f>G37-M18</f>
        <v>13</v>
      </c>
      <c r="H38" s="36"/>
    </row>
    <row r="39" spans="6:8" x14ac:dyDescent="0.25">
      <c r="F39" s="2"/>
      <c r="G39" s="35">
        <f>G38-N18</f>
        <v>8</v>
      </c>
      <c r="H39" s="36"/>
    </row>
    <row r="40" spans="6:8" x14ac:dyDescent="0.25">
      <c r="F40" s="2">
        <v>0</v>
      </c>
      <c r="G40" s="35">
        <f>G39-O18</f>
        <v>0</v>
      </c>
      <c r="H40" s="36"/>
    </row>
  </sheetData>
  <autoFilter ref="F31:H40">
    <filterColumn colId="1" showButton="0"/>
  </autoFilter>
  <mergeCells count="36"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I23:J23"/>
    <mergeCell ref="G23:H23"/>
    <mergeCell ref="I22:J22"/>
    <mergeCell ref="G22:H22"/>
    <mergeCell ref="I21:J21"/>
    <mergeCell ref="G21:H21"/>
    <mergeCell ref="B17:B19"/>
    <mergeCell ref="B1:F2"/>
    <mergeCell ref="G1:O1"/>
    <mergeCell ref="C14:D14"/>
    <mergeCell ref="C15:D15"/>
    <mergeCell ref="C13:D13"/>
    <mergeCell ref="F17:F19"/>
    <mergeCell ref="C16:D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abSelected="1" topLeftCell="E4" zoomScale="70" zoomScaleNormal="70" workbookViewId="0">
      <selection activeCell="K19" sqref="K19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N3" s="33"/>
      <c r="O3" s="33"/>
      <c r="P3" s="33"/>
      <c r="Q3" s="22"/>
    </row>
    <row r="4" spans="3:17" ht="15.75" x14ac:dyDescent="0.25">
      <c r="C4" s="33"/>
      <c r="D4" s="33"/>
      <c r="E4" s="33"/>
      <c r="F4" s="33"/>
      <c r="G4" s="33"/>
      <c r="H4" s="4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42" t="s">
        <v>79</v>
      </c>
    </row>
    <row r="5" spans="3:17" ht="18.75" x14ac:dyDescent="0.3">
      <c r="C5" s="25"/>
      <c r="D5" s="40" t="s">
        <v>0</v>
      </c>
      <c r="E5" s="40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34" t="s">
        <v>53</v>
      </c>
      <c r="E6" s="34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49">
        <v>0</v>
      </c>
      <c r="O6" s="20"/>
      <c r="P6" s="47"/>
      <c r="Q6" s="48"/>
    </row>
    <row r="7" spans="3:17" ht="18.75" x14ac:dyDescent="0.3">
      <c r="C7" s="26"/>
      <c r="D7" s="34" t="s">
        <v>54</v>
      </c>
      <c r="E7" s="34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48">
        <v>1</v>
      </c>
      <c r="N7" s="20">
        <v>1</v>
      </c>
      <c r="O7" s="20">
        <v>1</v>
      </c>
      <c r="P7" s="50">
        <v>0</v>
      </c>
      <c r="Q7" s="20"/>
    </row>
    <row r="8" spans="3:17" ht="18.75" x14ac:dyDescent="0.3">
      <c r="C8" s="26" t="s">
        <v>52</v>
      </c>
      <c r="D8" s="34" t="s">
        <v>20</v>
      </c>
      <c r="E8" s="34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48">
        <v>2</v>
      </c>
      <c r="N8" s="20">
        <v>2</v>
      </c>
      <c r="O8" s="20">
        <v>2</v>
      </c>
      <c r="P8" s="50">
        <v>0</v>
      </c>
      <c r="Q8" s="20"/>
    </row>
    <row r="9" spans="3:17" ht="18.75" customHeight="1" x14ac:dyDescent="0.3">
      <c r="C9" s="25" t="s">
        <v>71</v>
      </c>
      <c r="D9" s="35" t="s">
        <v>63</v>
      </c>
      <c r="E9" s="36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48">
        <v>4</v>
      </c>
      <c r="L9" s="20">
        <v>4</v>
      </c>
      <c r="M9" s="20">
        <v>3</v>
      </c>
      <c r="N9" s="49">
        <v>0</v>
      </c>
      <c r="O9" s="20"/>
      <c r="P9" s="23"/>
      <c r="Q9" s="20"/>
    </row>
    <row r="10" spans="3:17" ht="18.75" customHeight="1" x14ac:dyDescent="0.25">
      <c r="C10" s="45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51">
        <v>0</v>
      </c>
      <c r="Q10" s="20"/>
    </row>
    <row r="11" spans="3:17" ht="18.75" customHeight="1" x14ac:dyDescent="0.25">
      <c r="C11" s="44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49">
        <v>0</v>
      </c>
      <c r="O11" s="20"/>
      <c r="P11" s="46"/>
      <c r="Q11" s="20"/>
    </row>
    <row r="12" spans="3:17" ht="18.75" customHeight="1" x14ac:dyDescent="0.25">
      <c r="C12" s="43"/>
      <c r="D12" s="35" t="s">
        <v>66</v>
      </c>
      <c r="E12" s="36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51">
        <v>0</v>
      </c>
      <c r="Q12" s="20"/>
    </row>
    <row r="13" spans="3:17" ht="18.75" customHeight="1" x14ac:dyDescent="0.25">
      <c r="C13" s="45" t="s">
        <v>70</v>
      </c>
      <c r="D13" s="35" t="s">
        <v>74</v>
      </c>
      <c r="E13" s="36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49">
        <v>0</v>
      </c>
      <c r="O13" s="20"/>
      <c r="P13" s="46"/>
      <c r="Q13" s="20"/>
    </row>
    <row r="14" spans="3:17" ht="18.75" customHeight="1" x14ac:dyDescent="0.25">
      <c r="C14" s="44"/>
      <c r="D14" s="35" t="s">
        <v>75</v>
      </c>
      <c r="E14" s="36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46">
        <v>1</v>
      </c>
      <c r="Q14" s="49">
        <v>0</v>
      </c>
    </row>
    <row r="15" spans="3:17" ht="18.75" customHeight="1" x14ac:dyDescent="0.25">
      <c r="C15" s="43"/>
      <c r="D15" s="35" t="s">
        <v>66</v>
      </c>
      <c r="E15" s="36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46">
        <v>2</v>
      </c>
      <c r="Q15" s="49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51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51">
        <v>0</v>
      </c>
      <c r="Q17" s="20"/>
    </row>
    <row r="18" spans="3:17" ht="18.75" customHeight="1" x14ac:dyDescent="0.25">
      <c r="C18" s="45" t="s">
        <v>69</v>
      </c>
      <c r="D18" s="34" t="s">
        <v>67</v>
      </c>
      <c r="E18" s="34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49">
        <v>0</v>
      </c>
      <c r="N18" s="48"/>
      <c r="O18" s="48"/>
      <c r="P18" s="46"/>
      <c r="Q18" s="20"/>
    </row>
    <row r="19" spans="3:17" ht="18.75" customHeight="1" x14ac:dyDescent="0.25">
      <c r="C19" s="44"/>
      <c r="D19" s="35" t="s">
        <v>68</v>
      </c>
      <c r="E19" s="36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48">
        <v>2</v>
      </c>
      <c r="O19" s="48">
        <v>2</v>
      </c>
      <c r="P19" s="49">
        <v>0</v>
      </c>
      <c r="Q19" s="20"/>
    </row>
    <row r="20" spans="3:17" ht="18.75" customHeight="1" x14ac:dyDescent="0.25">
      <c r="C20" s="43"/>
      <c r="D20" s="34" t="s">
        <v>21</v>
      </c>
      <c r="E20" s="34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48">
        <v>2</v>
      </c>
      <c r="O20" s="48">
        <v>2</v>
      </c>
      <c r="P20" s="49">
        <v>0</v>
      </c>
      <c r="Q20" s="20"/>
    </row>
    <row r="21" spans="3:17" ht="15.75" x14ac:dyDescent="0.25">
      <c r="C21" s="39"/>
      <c r="D21" s="7"/>
      <c r="E21" s="5" t="s">
        <v>23</v>
      </c>
      <c r="F21" s="8">
        <f>SUM(F6:F20)</f>
        <v>62</v>
      </c>
      <c r="G21" s="39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32"/>
      <c r="D22" s="7"/>
      <c r="E22" s="5" t="s">
        <v>35</v>
      </c>
      <c r="F22" s="8"/>
      <c r="G22" s="39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 ca="1">P23-Q23</f>
        <v>3</v>
      </c>
    </row>
    <row r="23" spans="3:17" ht="15.75" x14ac:dyDescent="0.25">
      <c r="C23" s="32"/>
      <c r="D23" s="5"/>
      <c r="E23" s="5" t="s">
        <v>36</v>
      </c>
      <c r="F23" s="8">
        <f>F21</f>
        <v>62</v>
      </c>
      <c r="G23" s="39"/>
      <c r="H23" s="8">
        <f>F23-H22</f>
        <v>62</v>
      </c>
      <c r="I23" s="8">
        <f>H23-I22</f>
        <v>62</v>
      </c>
      <c r="J23" s="8">
        <f t="shared" ref="J23:N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 ca="1">3-Q22</f>
        <v>0</v>
      </c>
    </row>
    <row r="28" spans="3:17" x14ac:dyDescent="0.25">
      <c r="F28" s="4" t="s">
        <v>28</v>
      </c>
      <c r="I28" s="52" t="s">
        <v>30</v>
      </c>
      <c r="J28" s="52"/>
      <c r="K28" s="52" t="s">
        <v>80</v>
      </c>
      <c r="L28" s="52"/>
    </row>
    <row r="29" spans="3:17" x14ac:dyDescent="0.25">
      <c r="E29" s="3" t="s">
        <v>24</v>
      </c>
      <c r="F29" s="4">
        <f>SUM(F18:F20)</f>
        <v>15</v>
      </c>
      <c r="I29" s="52" t="s">
        <v>32</v>
      </c>
      <c r="J29" s="52"/>
      <c r="K29" s="52" t="s">
        <v>79</v>
      </c>
      <c r="L29" s="52"/>
    </row>
    <row r="30" spans="3:17" x14ac:dyDescent="0.25">
      <c r="E30" s="3" t="s">
        <v>25</v>
      </c>
      <c r="F30" s="4">
        <f>SUM(F6:F8)</f>
        <v>16</v>
      </c>
      <c r="I30" s="52" t="s">
        <v>33</v>
      </c>
      <c r="J30" s="52"/>
      <c r="K30" s="52">
        <v>10</v>
      </c>
      <c r="L30" s="52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53" t="s">
        <v>37</v>
      </c>
      <c r="F39" s="53" t="s">
        <v>38</v>
      </c>
    </row>
    <row r="40" spans="5:6" ht="18.75" x14ac:dyDescent="0.3">
      <c r="E40" s="54">
        <v>62</v>
      </c>
      <c r="F40" s="54">
        <f>E40-H22</f>
        <v>62</v>
      </c>
    </row>
    <row r="41" spans="5:6" ht="18.75" x14ac:dyDescent="0.3">
      <c r="E41" s="54"/>
      <c r="F41" s="54">
        <f>F40-I22</f>
        <v>62</v>
      </c>
    </row>
    <row r="42" spans="5:6" ht="18.75" x14ac:dyDescent="0.3">
      <c r="E42" s="54"/>
      <c r="F42" s="54">
        <f>F41-J22</f>
        <v>62</v>
      </c>
    </row>
    <row r="43" spans="5:6" ht="18.75" x14ac:dyDescent="0.3">
      <c r="E43" s="54"/>
      <c r="F43" s="54">
        <f>F42-K22</f>
        <v>62</v>
      </c>
    </row>
    <row r="44" spans="5:6" ht="18.75" x14ac:dyDescent="0.3">
      <c r="E44" s="54"/>
      <c r="F44" s="54">
        <f>F43-L22</f>
        <v>58</v>
      </c>
    </row>
    <row r="45" spans="5:6" ht="18.75" x14ac:dyDescent="0.3">
      <c r="E45" s="54"/>
      <c r="F45" s="54">
        <f>F44-M22</f>
        <v>42</v>
      </c>
    </row>
    <row r="46" spans="5:6" ht="18.75" x14ac:dyDescent="0.3">
      <c r="E46" s="54"/>
      <c r="F46" s="54">
        <f>F45-N22</f>
        <v>22</v>
      </c>
    </row>
    <row r="47" spans="5:6" ht="18.75" x14ac:dyDescent="0.3">
      <c r="E47" s="54"/>
      <c r="F47" s="54">
        <f>F46-O22</f>
        <v>19</v>
      </c>
    </row>
    <row r="48" spans="5:6" ht="18.75" x14ac:dyDescent="0.3">
      <c r="E48" s="54"/>
      <c r="F48" s="54">
        <f>F47-P22</f>
        <v>3</v>
      </c>
    </row>
    <row r="49" spans="5:6" ht="18.75" x14ac:dyDescent="0.3">
      <c r="E49" s="54">
        <v>0</v>
      </c>
      <c r="F49" s="54">
        <f ca="1">F48-Q22</f>
        <v>0</v>
      </c>
    </row>
  </sheetData>
  <autoFilter ref="E39:F49"/>
  <mergeCells count="25">
    <mergeCell ref="I28:J28"/>
    <mergeCell ref="K28:L28"/>
    <mergeCell ref="I29:J29"/>
    <mergeCell ref="K29:L29"/>
    <mergeCell ref="I30:J30"/>
    <mergeCell ref="K30:L30"/>
    <mergeCell ref="C18:C20"/>
    <mergeCell ref="C13:C15"/>
    <mergeCell ref="C10:C12"/>
    <mergeCell ref="D9:E9"/>
    <mergeCell ref="D18:E18"/>
    <mergeCell ref="C21:C23"/>
    <mergeCell ref="G21:G23"/>
    <mergeCell ref="D20:E20"/>
    <mergeCell ref="D12:E12"/>
    <mergeCell ref="D13:E13"/>
    <mergeCell ref="D19:E19"/>
    <mergeCell ref="D14:E14"/>
    <mergeCell ref="D15:E15"/>
    <mergeCell ref="C3:G4"/>
    <mergeCell ref="H3:P3"/>
    <mergeCell ref="D5:E5"/>
    <mergeCell ref="D6:E6"/>
    <mergeCell ref="D7:E7"/>
    <mergeCell ref="D8:E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SprintBackLog 1</vt:lpstr>
      <vt:lpstr>SpirntBacklog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2017-12-06T14:05:57Z</dcterms:modified>
</cp:coreProperties>
</file>