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24"/>
  <workbookPr/>
  <mc:AlternateContent xmlns:mc="http://schemas.openxmlformats.org/markup-compatibility/2006">
    <mc:Choice Requires="x15">
      <x15ac:absPath xmlns:x15ac="http://schemas.microsoft.com/office/spreadsheetml/2010/11/ac" url="https://nasa-my.sharepoint.com/personal/tmontano_ndc_nasa_gov2/Documents/AESRACFolder/"/>
    </mc:Choice>
  </mc:AlternateContent>
  <xr:revisionPtr revIDLastSave="0" documentId="8_{CDBA402C-5AB2-440B-B0E9-8B6BE270742B}" xr6:coauthVersionLast="47" xr6:coauthVersionMax="47" xr10:uidLastSave="{00000000-0000-0000-0000-000000000000}"/>
  <bookViews>
    <workbookView xWindow="6672" yWindow="-12" windowWidth="4608" windowHeight="2472" tabRatio="634" xr2:uid="{00000000-000D-0000-FFFF-FFFF00000000}"/>
  </bookViews>
  <sheets>
    <sheet name="RAC 2-1" sheetId="10" r:id="rId1"/>
    <sheet name="Artemis III" sheetId="4" r:id="rId2"/>
    <sheet name="Artemis III High Demand" sheetId="8" r:id="rId3"/>
    <sheet name="Artemis IV" sheetId="7" r:id="rId4"/>
    <sheet name="Artemis V High Demand" sheetId="9" r:id="rId5"/>
    <sheet name="Artemis V" sheetId="5" r:id="rId6"/>
    <sheet name="Artemis VIII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12" i="10" l="1"/>
  <c r="AS11" i="10"/>
  <c r="AS8" i="10"/>
  <c r="AS40" i="6"/>
  <c r="AS33" i="6"/>
  <c r="AS28" i="6"/>
  <c r="AS27" i="6"/>
  <c r="AS26" i="6"/>
  <c r="AS25" i="6"/>
  <c r="AS22" i="6"/>
  <c r="AS21" i="6"/>
  <c r="AS20" i="6"/>
  <c r="AS17" i="6"/>
  <c r="AS16" i="6"/>
  <c r="AS13" i="6"/>
  <c r="AS12" i="6"/>
  <c r="AS38" i="5"/>
  <c r="AS19" i="5"/>
  <c r="AS18" i="5"/>
  <c r="AS17" i="5"/>
  <c r="AS16" i="5"/>
  <c r="AS12" i="5"/>
  <c r="AS38" i="9"/>
  <c r="AS19" i="9"/>
  <c r="AS18" i="9"/>
  <c r="AS17" i="9"/>
  <c r="AS16" i="9"/>
  <c r="AS12" i="9"/>
  <c r="AS7" i="7"/>
  <c r="AS8" i="7"/>
  <c r="AS9" i="7"/>
  <c r="AS12" i="8"/>
  <c r="AS11" i="8"/>
  <c r="AS8" i="8"/>
  <c r="AS12" i="4"/>
  <c r="AS11" i="4"/>
  <c r="AS8" i="4"/>
</calcChain>
</file>

<file path=xl/sharedStrings.xml><?xml version="1.0" encoding="utf-8"?>
<sst xmlns="http://schemas.openxmlformats.org/spreadsheetml/2006/main" count="4804" uniqueCount="250">
  <si>
    <t xml:space="preserve">epoch: </t>
  </si>
  <si>
    <t>April 5 2025</t>
  </si>
  <si>
    <t>SBandDTE</t>
  </si>
  <si>
    <t>SBandProximity</t>
  </si>
  <si>
    <t>XBandDTE</t>
  </si>
  <si>
    <t>XBandProximity</t>
  </si>
  <si>
    <t>KaBandDTE</t>
  </si>
  <si>
    <t>KaBandProximity</t>
  </si>
  <si>
    <t>Type</t>
  </si>
  <si>
    <t>Name</t>
  </si>
  <si>
    <t>Lat</t>
  </si>
  <si>
    <t>Long</t>
  </si>
  <si>
    <t>CentralBody</t>
  </si>
  <si>
    <t>TimeInterval_start</t>
  </si>
  <si>
    <t>TimeInterval_stop</t>
  </si>
  <si>
    <t>AltitudeConstraint</t>
  </si>
  <si>
    <t>OrbitEpoch</t>
  </si>
  <si>
    <t>SemimajorAxis</t>
  </si>
  <si>
    <t>Eccentricity</t>
  </si>
  <si>
    <t>Inclination</t>
  </si>
  <si>
    <t>Arg_of_Perigee</t>
  </si>
  <si>
    <t>RAAN</t>
  </si>
  <si>
    <t>MeanAnomaly</t>
  </si>
  <si>
    <t>FilePath</t>
  </si>
  <si>
    <t>BodyID</t>
  </si>
  <si>
    <t>user_provider</t>
  </si>
  <si>
    <t>Freq</t>
  </si>
  <si>
    <t>DataRate</t>
  </si>
  <si>
    <t>G/T</t>
  </si>
  <si>
    <t>EIRP</t>
  </si>
  <si>
    <t>Freq6</t>
  </si>
  <si>
    <t>DataRate2</t>
  </si>
  <si>
    <t>G/T8</t>
  </si>
  <si>
    <t>EIRP9</t>
  </si>
  <si>
    <t>Freq10</t>
  </si>
  <si>
    <t>DataRate3</t>
  </si>
  <si>
    <t>G/T12</t>
  </si>
  <si>
    <t>EIRP13</t>
  </si>
  <si>
    <t>Freq14</t>
  </si>
  <si>
    <t>DataRate4</t>
  </si>
  <si>
    <t>G/T16</t>
  </si>
  <si>
    <t>EIRP17</t>
  </si>
  <si>
    <t>Freq18</t>
  </si>
  <si>
    <t>DataRate5</t>
  </si>
  <si>
    <t>G/T20</t>
  </si>
  <si>
    <t>EIRP21</t>
  </si>
  <si>
    <t>Freq22</t>
  </si>
  <si>
    <t>DataRate6</t>
  </si>
  <si>
    <t>G/T24</t>
  </si>
  <si>
    <t>EIRP25</t>
  </si>
  <si>
    <t>Schedule Priority</t>
  </si>
  <si>
    <t>Ground Priority</t>
  </si>
  <si>
    <t>Service Level</t>
  </si>
  <si>
    <t>Service Period</t>
  </si>
  <si>
    <t>Satellite</t>
  </si>
  <si>
    <t>LCN-12hourfrozen-1</t>
  </si>
  <si>
    <t>[]</t>
  </si>
  <si>
    <t>Moon</t>
  </si>
  <si>
    <t>"5 Apr 2025 00:00:00.000"</t>
  </si>
  <si>
    <t>user/provider</t>
  </si>
  <si>
    <t> </t>
  </si>
  <si>
    <t>LCN-12hourfrozen-1-LowPower</t>
  </si>
  <si>
    <t>LCN-12hourfrozen-2</t>
  </si>
  <si>
    <t>LCN-12hourfrozen-2-LowPower</t>
  </si>
  <si>
    <t>Gateway-EOR</t>
  </si>
  <si>
    <t>C:\Users\Public\Documents\RAC_Scenarios\gateway.bsp</t>
  </si>
  <si>
    <t>user, provider</t>
  </si>
  <si>
    <t>1 Day</t>
  </si>
  <si>
    <t>Facility</t>
  </si>
  <si>
    <t>CLPS-9</t>
  </si>
  <si>
    <t>user</t>
  </si>
  <si>
    <t>HLS-Surface</t>
  </si>
  <si>
    <t>HLS-Surface-Backup</t>
  </si>
  <si>
    <t>CubeSat-1</t>
  </si>
  <si>
    <t>"1 Nov 2024 00:00:00.000"</t>
  </si>
  <si>
    <t>CubeSat-2</t>
  </si>
  <si>
    <t>HLS-Ascent</t>
  </si>
  <si>
    <t>C:\Users\Public\Documents\RAC_Scenarios\SurfaceToNRHO.bsp</t>
  </si>
  <si>
    <t>HLS-Ascent-Backup</t>
  </si>
  <si>
    <t>HLS-Descent</t>
  </si>
  <si>
    <t>C:\Users\Public\Documents\RAC_Scenarios\NRHOToSurface.bsp</t>
  </si>
  <si>
    <t>HLS-Descent-Backup</t>
  </si>
  <si>
    <t>HLS-Disposal</t>
  </si>
  <si>
    <t>"22 Jan 2025 00:00:00.000"</t>
  </si>
  <si>
    <t>C:\Users\Public\Documents\RAC_Scenarios\receding_horiz_3189_1burnApo_DiffCorr_15yr.bsp</t>
  </si>
  <si>
    <t>HLS-Docked</t>
  </si>
  <si>
    <t>"10 Jan 2025 00:00:00.000"</t>
  </si>
  <si>
    <t>HLS-NRHO</t>
  </si>
  <si>
    <t>"1 Jan 2025 00:00:00.000"</t>
  </si>
  <si>
    <t>Orion-Docked</t>
  </si>
  <si>
    <t>C:\Users\Public\Documents\RAC_Scenarios\SepToSplashdown.bsp</t>
  </si>
  <si>
    <t>Orion-NRHO</t>
  </si>
  <si>
    <t>"14 Jan 2024 00:00:00.000"</t>
  </si>
  <si>
    <t>Orion-Tranit-R</t>
  </si>
  <si>
    <t>Orion-Tranit-R-Backup</t>
  </si>
  <si>
    <t>Orion-Transit-O</t>
  </si>
  <si>
    <t>Orion-Transit-O-Backup</t>
  </si>
  <si>
    <t>DSS-24</t>
  </si>
  <si>
    <t>Earth</t>
  </si>
  <si>
    <t>provider</t>
  </si>
  <si>
    <t>DSS-25</t>
  </si>
  <si>
    <t>DSS-26</t>
  </si>
  <si>
    <t>DSS-33</t>
  </si>
  <si>
    <t>DSS-34</t>
  </si>
  <si>
    <t>DSS-36</t>
  </si>
  <si>
    <t>DSS-53</t>
  </si>
  <si>
    <t>DSS-54</t>
  </si>
  <si>
    <t>DSS-55</t>
  </si>
  <si>
    <t>DSS-56</t>
  </si>
  <si>
    <t>LEGS1-DG</t>
  </si>
  <si>
    <t>LEGS1-MTJ</t>
  </si>
  <si>
    <t>LEGS1-WS</t>
  </si>
  <si>
    <t>DSA-3</t>
  </si>
  <si>
    <t>DSA-2</t>
  </si>
  <si>
    <t>DSA-1</t>
  </si>
  <si>
    <t>Impact</t>
  </si>
  <si>
    <t>'ACE(1)'</t>
  </si>
  <si>
    <t>'Advanced Exploration Rover 2029(1)'</t>
  </si>
  <si>
    <t>'ARIEL(1)'</t>
  </si>
  <si>
    <t>'Astro MIDEX-2028(1)'</t>
  </si>
  <si>
    <t>'Astro MoO-2027(1)'</t>
  </si>
  <si>
    <t>'Astro MoO-2029(1)'</t>
  </si>
  <si>
    <t>'Astro MoO-2029(2)'</t>
  </si>
  <si>
    <t>'Astro MoO-2029(3)'</t>
  </si>
  <si>
    <t>'Astro MoO-2029(4)'</t>
  </si>
  <si>
    <t>'Astro MoO-2029(5)'</t>
  </si>
  <si>
    <t>'Astro Probe-1(1)'</t>
  </si>
  <si>
    <t>'Astro SMEX-2025 Host(1)'</t>
  </si>
  <si>
    <t>'Astro SMEX-2025(1)'</t>
  </si>
  <si>
    <t>'Astro SMEX-2025(2)'</t>
  </si>
  <si>
    <t>'Astro SMEX-2025(3)'</t>
  </si>
  <si>
    <t>'Astro SMEX-2025(4)'</t>
  </si>
  <si>
    <t>'Astro SMEX-2025(5)'</t>
  </si>
  <si>
    <t>'Astro SMEX-2030(1)'</t>
  </si>
  <si>
    <t>'Astro SMEX-2030(2)'</t>
  </si>
  <si>
    <t>'Astro SMEX-2030(3)'</t>
  </si>
  <si>
    <t>'Astro SMEX-2030(4)'</t>
  </si>
  <si>
    <t>'Astro SMEX-2030(5)'</t>
  </si>
  <si>
    <t>'BepiColombo - MPO(1)'</t>
  </si>
  <si>
    <t>'Chandra XRO(1)'</t>
  </si>
  <si>
    <t>'Discovery 13(1)'</t>
  </si>
  <si>
    <t>'Discovery 14(1)'</t>
  </si>
  <si>
    <t>'Discovery 15(1)'</t>
  </si>
  <si>
    <t>'Discovery 16 (Smallsat-1)(1)'</t>
  </si>
  <si>
    <t>'Discovery 16 (Smallsat-2)(1)'</t>
  </si>
  <si>
    <t>'Discovery 16(1)'</t>
  </si>
  <si>
    <t>'Discovery 17(1)'</t>
  </si>
  <si>
    <t>'DSCOVR(1)'</t>
  </si>
  <si>
    <t>'Euclid(1)'</t>
  </si>
  <si>
    <t>'Europa Clipper(1)'</t>
  </si>
  <si>
    <t>'Helio MIDEX-2027(1)'</t>
  </si>
  <si>
    <t>'HERACLES(1)'</t>
  </si>
  <si>
    <t>'Insight(1)'</t>
  </si>
  <si>
    <t>'ISRU and Nuclear Surface Power (CLPS) 2025(1)'</t>
  </si>
  <si>
    <t>'ISRU and Nuclear Surface Power (CLPS) 2027(1)'</t>
  </si>
  <si>
    <t>'JUICE(1)'</t>
  </si>
  <si>
    <t>'JWST(1)'</t>
  </si>
  <si>
    <t>'KPLO (Phasing)(1)'</t>
  </si>
  <si>
    <t>'LRO(1)'</t>
  </si>
  <si>
    <t>'Mars 2020 Rover(1)'</t>
  </si>
  <si>
    <t>'Mars 2020 Smallsat(1)'</t>
  </si>
  <si>
    <t>'Mars 2026 (L)(1)'</t>
  </si>
  <si>
    <t>'Mars 2026 (O)(1)'</t>
  </si>
  <si>
    <t>'Mars 2026 Smallsat(1)'</t>
  </si>
  <si>
    <t>'Mars Express(1)'</t>
  </si>
  <si>
    <t>'Mars Micro Orbiter(1)'</t>
  </si>
  <si>
    <t>'Mars Orbiter Mission - 2(1)'</t>
  </si>
  <si>
    <t>'MMX(1)'</t>
  </si>
  <si>
    <t>'MRO(1)'</t>
  </si>
  <si>
    <t>'New Frontiers 4(1)'</t>
  </si>
  <si>
    <t>'Parker Solar Probe(1)'</t>
  </si>
  <si>
    <t>'Planetary Defense-1(1)'</t>
  </si>
  <si>
    <t>'SOHO(1)'</t>
  </si>
  <si>
    <t>'Solar Orbiter Collaboration(1)'</t>
  </si>
  <si>
    <t>'STP-5 Smallsat(1)'</t>
  </si>
  <si>
    <t>'STP-5(1)'</t>
  </si>
  <si>
    <t>'TESS(1)'</t>
  </si>
  <si>
    <t>'Voyager-1(1)'</t>
  </si>
  <si>
    <t>'Voyager-2(1)'</t>
  </si>
  <si>
    <t>'Wind(1)'</t>
  </si>
  <si>
    <t>May 11 2025</t>
  </si>
  <si>
    <t>"14 Nov 2024 00:40:49.745"</t>
  </si>
  <si>
    <t>C:\Users\Public\Documents\RAC_Scenarios\Landing.e</t>
  </si>
  <si>
    <t>C:\Users\Public\Documents\RAC_Scenarios\GatewytoLLO.e</t>
  </si>
  <si>
    <t>DSS-14</t>
  </si>
  <si>
    <t>DSS-23</t>
  </si>
  <si>
    <t>DSS-35</t>
  </si>
  <si>
    <t>April 11 2025</t>
  </si>
  <si>
    <t>Aug 1 2026</t>
  </si>
  <si>
    <t>Gateway</t>
  </si>
  <si>
    <t>"1 Jan 2026 00:00:00.000"</t>
  </si>
  <si>
    <t>Orion</t>
  </si>
  <si>
    <t>Orion-Backup</t>
  </si>
  <si>
    <t>Jul 15 2027</t>
  </si>
  <si>
    <t>Freq2</t>
  </si>
  <si>
    <t>G/T7</t>
  </si>
  <si>
    <t>EIRP8</t>
  </si>
  <si>
    <t>Freq9</t>
  </si>
  <si>
    <t>DataRate22</t>
  </si>
  <si>
    <t>G/T11</t>
  </si>
  <si>
    <t>EIRP12</t>
  </si>
  <si>
    <t>Freq13</t>
  </si>
  <si>
    <t>DataRate222</t>
  </si>
  <si>
    <t>G/T15</t>
  </si>
  <si>
    <t>EIRP16</t>
  </si>
  <si>
    <t>Freq17</t>
  </si>
  <si>
    <t>DataRate223</t>
  </si>
  <si>
    <t>G/T19</t>
  </si>
  <si>
    <t>EIRP20</t>
  </si>
  <si>
    <t>Freq21</t>
  </si>
  <si>
    <t>DataRate224</t>
  </si>
  <si>
    <t>G/T23</t>
  </si>
  <si>
    <t>EIRP24</t>
  </si>
  <si>
    <t>LCN-12hourfrozen-3</t>
  </si>
  <si>
    <t>LCN-12hourfrozen-3-LowPower</t>
  </si>
  <si>
    <t>Gateway-Comms-Start</t>
  </si>
  <si>
    <t>Gateway-Comms-Stop</t>
  </si>
  <si>
    <t>Gateway-Crewed</t>
  </si>
  <si>
    <t>LTV-Crewed</t>
  </si>
  <si>
    <t>LTV-RemoteOps-1</t>
  </si>
  <si>
    <t>LTV-RemoteOps-2</t>
  </si>
  <si>
    <t>Gateway-Crewed-Backup</t>
  </si>
  <si>
    <t>HLS-Aggregation</t>
  </si>
  <si>
    <t>"10 Jan 2026 00:00:00.000"</t>
  </si>
  <si>
    <t>HLS-LETS-AE-Disposal</t>
  </si>
  <si>
    <t>"22 Jan 2026 00:00:00.000"</t>
  </si>
  <si>
    <t>HLS-LETS-AE-Transit</t>
  </si>
  <si>
    <t>HLS-LETS-DE-Disposal</t>
  </si>
  <si>
    <t>HLS-LETS-DE-Transit</t>
  </si>
  <si>
    <t>HLS-LETS-TE-Disposal</t>
  </si>
  <si>
    <t>HLS-LETS-TE-Transit</t>
  </si>
  <si>
    <t>Trailblazer</t>
  </si>
  <si>
    <t>LEGS1-DG-ESA</t>
  </si>
  <si>
    <t>LEGS1-MTJ-ESA</t>
  </si>
  <si>
    <t>LEGS1-WS-ESA</t>
  </si>
  <si>
    <t>Sep 10 2027</t>
  </si>
  <si>
    <t>Sep 1 2028</t>
  </si>
  <si>
    <t>Moonlight-1</t>
  </si>
  <si>
    <t>Moonlight-2</t>
  </si>
  <si>
    <t>Gateway-Comms</t>
  </si>
  <si>
    <t>Fission-Surface-Power</t>
  </si>
  <si>
    <t>Habitat-Crewed</t>
  </si>
  <si>
    <t>Habitat-Crewed-Backup</t>
  </si>
  <si>
    <t>Habitat-Uncrewed-1</t>
  </si>
  <si>
    <t>Habitat-Uncrewed-2</t>
  </si>
  <si>
    <t>HMP-Crewed</t>
  </si>
  <si>
    <t>HMP-RemoteOps-1</t>
  </si>
  <si>
    <t>HMP-RemoteOps-2</t>
  </si>
  <si>
    <t>ISRU-Demo</t>
  </si>
  <si>
    <t>LTV-Crewed-Backup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</si>
</sst>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6100"/>
      <name val="Calibri"/>
    </font>
    <font>
      <b/>
      <sz val="11"/>
      <color theme="0"/>
      <name val="Calibri"/>
      <family val="2"/>
      <scheme val="minor"/>
    </font>
    <font>
      <sz val="11"/>
      <color rgb="FF242424"/>
      <name val="-Apple-System"/>
      <charset val="1"/>
    </font>
    <font>
      <sz val="11"/>
      <name val="Calibri"/>
      <family val="2"/>
    </font>
    <font>
      <sz val="11"/>
      <name val="-Apple-System"/>
      <charset val="1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6EFCE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indexed="64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  <border>
      <left style="thin">
        <color rgb="FF9BC2E6"/>
      </left>
      <right/>
      <top/>
      <bottom style="thin">
        <color rgb="FF9BC2E6"/>
      </bottom>
      <diagonal/>
    </border>
    <border>
      <left/>
      <right/>
      <top/>
      <bottom style="thin">
        <color rgb="FF9BC2E6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3">
    <xf numFmtId="0" fontId="0" fillId="0" borderId="0" xfId="0"/>
    <xf numFmtId="0" fontId="1" fillId="2" borderId="0" xfId="1"/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2" borderId="1" xfId="1" applyFont="1" applyBorder="1"/>
    <xf numFmtId="0" fontId="2" fillId="2" borderId="0" xfId="1" applyFont="1" applyBorder="1"/>
    <xf numFmtId="164" fontId="2" fillId="2" borderId="0" xfId="1" applyNumberFormat="1" applyFont="1" applyBorder="1"/>
    <xf numFmtId="0" fontId="2" fillId="2" borderId="2" xfId="1" applyFont="1" applyBorder="1"/>
    <xf numFmtId="0" fontId="2" fillId="2" borderId="0" xfId="1" applyFont="1"/>
    <xf numFmtId="0" fontId="0" fillId="0" borderId="0" xfId="0" applyFill="1" applyBorder="1"/>
    <xf numFmtId="0" fontId="3" fillId="0" borderId="0" xfId="0" applyFont="1" applyFill="1" applyBorder="1" applyAlignment="1"/>
    <xf numFmtId="0" fontId="0" fillId="0" borderId="4" xfId="0" applyBorder="1"/>
    <xf numFmtId="0" fontId="1" fillId="2" borderId="4" xfId="1" applyBorder="1"/>
    <xf numFmtId="0" fontId="3" fillId="0" borderId="1" xfId="0" applyFont="1" applyFill="1" applyBorder="1" applyAlignment="1"/>
    <xf numFmtId="0" fontId="0" fillId="0" borderId="5" xfId="0" applyBorder="1"/>
    <xf numFmtId="0" fontId="3" fillId="0" borderId="2" xfId="0" applyFont="1" applyFill="1" applyBorder="1" applyAlignment="1"/>
    <xf numFmtId="0" fontId="0" fillId="0" borderId="6" xfId="0" applyBorder="1"/>
    <xf numFmtId="0" fontId="0" fillId="4" borderId="2" xfId="0" applyFill="1" applyBorder="1"/>
    <xf numFmtId="0" fontId="0" fillId="5" borderId="0" xfId="0" applyFill="1"/>
    <xf numFmtId="0" fontId="1" fillId="6" borderId="0" xfId="1" applyFill="1"/>
    <xf numFmtId="0" fontId="0" fillId="0" borderId="2" xfId="0" applyFill="1" applyBorder="1"/>
    <xf numFmtId="0" fontId="0" fillId="0" borderId="0" xfId="0" applyFill="1"/>
    <xf numFmtId="0" fontId="1" fillId="0" borderId="0" xfId="1" applyFill="1"/>
    <xf numFmtId="0" fontId="0" fillId="4" borderId="0" xfId="0" applyFill="1"/>
    <xf numFmtId="0" fontId="1" fillId="2" borderId="0" xfId="1" applyBorder="1"/>
    <xf numFmtId="0" fontId="1" fillId="2" borderId="3" xfId="1" applyBorder="1"/>
    <xf numFmtId="0" fontId="2" fillId="2" borderId="5" xfId="1" applyFont="1" applyBorder="1"/>
    <xf numFmtId="0" fontId="2" fillId="2" borderId="4" xfId="1" applyFont="1" applyBorder="1"/>
    <xf numFmtId="164" fontId="2" fillId="2" borderId="4" xfId="1" applyNumberFormat="1" applyFont="1" applyBorder="1"/>
    <xf numFmtId="0" fontId="2" fillId="2" borderId="6" xfId="1" applyFont="1" applyBorder="1"/>
    <xf numFmtId="0" fontId="0" fillId="4" borderId="0" xfId="0" applyFill="1" applyBorder="1"/>
    <xf numFmtId="0" fontId="5" fillId="0" borderId="0" xfId="0" applyFont="1" applyAlignment="1">
      <alignment horizontal="right" readingOrder="1"/>
    </xf>
    <xf numFmtId="0" fontId="3" fillId="4" borderId="0" xfId="0" applyFont="1" applyFill="1" applyBorder="1" applyAlignment="1"/>
    <xf numFmtId="0" fontId="3" fillId="0" borderId="7" xfId="0" applyFont="1" applyFill="1" applyBorder="1" applyAlignment="1"/>
    <xf numFmtId="0" fontId="0" fillId="0" borderId="4" xfId="0" applyFill="1" applyBorder="1"/>
    <xf numFmtId="0" fontId="3" fillId="0" borderId="4" xfId="0" applyFont="1" applyFill="1" applyBorder="1" applyAlignment="1"/>
    <xf numFmtId="0" fontId="6" fillId="8" borderId="3" xfId="0" applyFont="1" applyFill="1" applyBorder="1" applyAlignment="1"/>
    <xf numFmtId="0" fontId="6" fillId="8" borderId="4" xfId="0" applyFont="1" applyFill="1" applyBorder="1" applyAlignment="1"/>
    <xf numFmtId="11" fontId="6" fillId="8" borderId="4" xfId="0" applyNumberFormat="1" applyFont="1" applyFill="1" applyBorder="1" applyAlignment="1"/>
    <xf numFmtId="0" fontId="7" fillId="8" borderId="4" xfId="0" applyFont="1" applyFill="1" applyBorder="1" applyAlignment="1"/>
    <xf numFmtId="0" fontId="6" fillId="0" borderId="3" xfId="0" applyFont="1" applyFill="1" applyBorder="1" applyAlignment="1"/>
    <xf numFmtId="0" fontId="6" fillId="0" borderId="4" xfId="0" applyFont="1" applyFill="1" applyBorder="1" applyAlignment="1"/>
    <xf numFmtId="11" fontId="6" fillId="0" borderId="4" xfId="0" applyNumberFormat="1" applyFont="1" applyFill="1" applyBorder="1" applyAlignment="1"/>
    <xf numFmtId="0" fontId="7" fillId="0" borderId="4" xfId="0" applyFont="1" applyFill="1" applyBorder="1" applyAlignment="1"/>
    <xf numFmtId="0" fontId="7" fillId="3" borderId="4" xfId="0" applyFont="1" applyFill="1" applyBorder="1" applyAlignment="1"/>
    <xf numFmtId="0" fontId="6" fillId="9" borderId="4" xfId="0" applyFont="1" applyFill="1" applyBorder="1" applyAlignment="1"/>
    <xf numFmtId="0" fontId="6" fillId="10" borderId="4" xfId="0" applyFont="1" applyFill="1" applyBorder="1" applyAlignment="1"/>
    <xf numFmtId="0" fontId="6" fillId="8" borderId="5" xfId="0" applyFont="1" applyFill="1" applyBorder="1" applyAlignment="1"/>
    <xf numFmtId="0" fontId="6" fillId="8" borderId="6" xfId="0" applyFont="1" applyFill="1" applyBorder="1" applyAlignment="1"/>
    <xf numFmtId="0" fontId="6" fillId="0" borderId="5" xfId="0" applyFont="1" applyFill="1" applyBorder="1" applyAlignment="1"/>
    <xf numFmtId="0" fontId="6" fillId="0" borderId="6" xfId="0" applyFont="1" applyFill="1" applyBorder="1" applyAlignment="1"/>
    <xf numFmtId="0" fontId="6" fillId="8" borderId="3" xfId="0" applyFont="1" applyFill="1" applyBorder="1"/>
    <xf numFmtId="0" fontId="6" fillId="8" borderId="4" xfId="0" applyFont="1" applyFill="1" applyBorder="1"/>
    <xf numFmtId="11" fontId="6" fillId="8" borderId="4" xfId="0" applyNumberFormat="1" applyFont="1" applyFill="1" applyBorder="1"/>
    <xf numFmtId="0" fontId="7" fillId="8" borderId="4" xfId="0" applyFont="1" applyFill="1" applyBorder="1"/>
    <xf numFmtId="0" fontId="6" fillId="0" borderId="3" xfId="0" applyFont="1" applyBorder="1"/>
    <xf numFmtId="0" fontId="6" fillId="0" borderId="4" xfId="0" applyFont="1" applyBorder="1"/>
    <xf numFmtId="11" fontId="6" fillId="0" borderId="4" xfId="0" applyNumberFormat="1" applyFont="1" applyBorder="1"/>
    <xf numFmtId="0" fontId="7" fillId="0" borderId="4" xfId="0" applyFont="1" applyBorder="1"/>
    <xf numFmtId="0" fontId="7" fillId="3" borderId="4" xfId="0" applyFont="1" applyFill="1" applyBorder="1"/>
    <xf numFmtId="0" fontId="6" fillId="9" borderId="4" xfId="0" applyFont="1" applyFill="1" applyBorder="1"/>
    <xf numFmtId="0" fontId="6" fillId="10" borderId="4" xfId="0" applyFont="1" applyFill="1" applyBorder="1"/>
    <xf numFmtId="11" fontId="6" fillId="9" borderId="4" xfId="0" applyNumberFormat="1" applyFont="1" applyFill="1" applyBorder="1"/>
    <xf numFmtId="0" fontId="6" fillId="7" borderId="4" xfId="0" applyFont="1" applyFill="1" applyBorder="1"/>
    <xf numFmtId="0" fontId="6" fillId="4" borderId="4" xfId="0" applyFont="1" applyFill="1" applyBorder="1"/>
    <xf numFmtId="0" fontId="8" fillId="11" borderId="8" xfId="0" applyFont="1" applyFill="1" applyBorder="1"/>
    <xf numFmtId="0" fontId="8" fillId="11" borderId="9" xfId="0" applyFont="1" applyFill="1" applyBorder="1"/>
    <xf numFmtId="0" fontId="3" fillId="8" borderId="4" xfId="0" applyFont="1" applyFill="1" applyBorder="1" applyAlignment="1"/>
    <xf numFmtId="0" fontId="1" fillId="0" borderId="4" xfId="1" applyFill="1" applyBorder="1"/>
    <xf numFmtId="0" fontId="1" fillId="0" borderId="0" xfId="1" applyFill="1" applyBorder="1"/>
    <xf numFmtId="0" fontId="7" fillId="0" borderId="4" xfId="0" applyFont="1" applyFill="1" applyBorder="1"/>
    <xf numFmtId="0" fontId="0" fillId="0" borderId="0" xfId="0" applyNumberFormat="1"/>
    <xf numFmtId="0" fontId="9" fillId="0" borderId="0" xfId="0" applyFont="1"/>
    <xf numFmtId="15" fontId="0" fillId="0" borderId="0" xfId="0" applyNumberFormat="1"/>
    <xf numFmtId="0" fontId="2" fillId="0" borderId="0" xfId="1" applyFont="1" applyFill="1"/>
    <xf numFmtId="0" fontId="2" fillId="0" borderId="2" xfId="1" applyFont="1" applyFill="1" applyBorder="1"/>
    <xf numFmtId="0" fontId="2" fillId="0" borderId="1" xfId="1" applyFont="1" applyFill="1" applyBorder="1"/>
    <xf numFmtId="0" fontId="2" fillId="0" borderId="0" xfId="1" applyFont="1" applyFill="1" applyBorder="1"/>
    <xf numFmtId="164" fontId="2" fillId="0" borderId="0" xfId="1" applyNumberFormat="1" applyFont="1" applyFill="1" applyBorder="1"/>
    <xf numFmtId="0" fontId="10" fillId="0" borderId="3" xfId="0" applyFont="1" applyFill="1" applyBorder="1" applyAlignment="1"/>
    <xf numFmtId="0" fontId="10" fillId="0" borderId="4" xfId="0" applyFont="1" applyFill="1" applyBorder="1" applyAlignment="1"/>
    <xf numFmtId="11" fontId="10" fillId="0" borderId="4" xfId="0" applyNumberFormat="1" applyFont="1" applyFill="1" applyBorder="1" applyAlignment="1"/>
    <xf numFmtId="0" fontId="10" fillId="0" borderId="1" xfId="0" applyFont="1" applyFill="1" applyBorder="1" applyAlignment="1"/>
    <xf numFmtId="0" fontId="10" fillId="0" borderId="0" xfId="0" applyFont="1" applyFill="1" applyBorder="1" applyAlignment="1"/>
    <xf numFmtId="0" fontId="10" fillId="0" borderId="2" xfId="0" applyFont="1" applyFill="1" applyBorder="1" applyAlignment="1"/>
    <xf numFmtId="0" fontId="2" fillId="0" borderId="0" xfId="0" applyFont="1" applyFill="1"/>
    <xf numFmtId="0" fontId="11" fillId="0" borderId="0" xfId="0" applyFont="1" applyFill="1"/>
    <xf numFmtId="0" fontId="2" fillId="0" borderId="4" xfId="0" applyFont="1" applyFill="1" applyBorder="1"/>
    <xf numFmtId="0" fontId="2" fillId="0" borderId="0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10" fillId="0" borderId="10" xfId="0" applyFont="1" applyFill="1" applyBorder="1" applyAlignment="1"/>
    <xf numFmtId="0" fontId="10" fillId="0" borderId="11" xfId="0" applyFont="1" applyFill="1" applyBorder="1" applyAlignment="1"/>
    <xf numFmtId="11" fontId="10" fillId="0" borderId="11" xfId="0" applyNumberFormat="1" applyFont="1" applyFill="1" applyBorder="1" applyAlignment="1"/>
    <xf numFmtId="0" fontId="10" fillId="0" borderId="12" xfId="0" applyFont="1" applyFill="1" applyBorder="1" applyAlignment="1"/>
    <xf numFmtId="0" fontId="10" fillId="0" borderId="13" xfId="0" applyFont="1" applyFill="1" applyBorder="1" applyAlignment="1"/>
    <xf numFmtId="11" fontId="10" fillId="0" borderId="13" xfId="0" applyNumberFormat="1" applyFont="1" applyFill="1" applyBorder="1" applyAlignment="1"/>
    <xf numFmtId="11" fontId="10" fillId="0" borderId="0" xfId="0" applyNumberFormat="1" applyFont="1" applyFill="1" applyBorder="1" applyAlignment="1"/>
    <xf numFmtId="0" fontId="11" fillId="0" borderId="0" xfId="0" applyFont="1" applyFill="1" applyBorder="1"/>
  </cellXfs>
  <cellStyles count="2">
    <cellStyle name="Good" xfId="1" builtinId="26"/>
    <cellStyle name="Normal" xfId="0" builtinId="0"/>
  </cellStyles>
  <dxfs count="111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704A94-E01A-480A-A52B-4BECBFE2A8ED}" name="Table18" displayName="Table18" ref="A2:AT105" totalsRowShown="0" dataDxfId="108">
  <autoFilter ref="A2:AT105" xr:uid="{00000000-0009-0000-0100-000001000000}"/>
  <sortState xmlns:xlrd2="http://schemas.microsoft.com/office/spreadsheetml/2017/richdata2" ref="A3:AR105">
    <sortCondition descending="1" ref="R2:R105"/>
  </sortState>
  <tableColumns count="46">
    <tableColumn id="1" xr3:uid="{F9C792C0-F924-4C89-BD71-20F242D219A0}" name="Type" dataDxfId="107"/>
    <tableColumn id="2" xr3:uid="{2E0207C0-D796-44EB-AC71-5DDD3D5E399F}" name="Name" dataDxfId="106"/>
    <tableColumn id="3" xr3:uid="{3474C5AB-CD61-49FF-AAEC-30CB9AB3DDF4}" name="Lat" dataDxfId="105"/>
    <tableColumn id="4" xr3:uid="{1B3E3AE1-66D1-45B5-86EF-C853FCB078CB}" name="Long" dataDxfId="104"/>
    <tableColumn id="5" xr3:uid="{3BCA1D96-BBD9-434A-AFB0-4607FA85685D}" name="CentralBody" dataDxfId="103"/>
    <tableColumn id="6" xr3:uid="{FB9AF176-CA2B-4B28-B783-F9D60BCA02E5}" name="TimeInterval_start" dataDxfId="102"/>
    <tableColumn id="7" xr3:uid="{43E53C71-57D6-4DD2-A761-3D58C82B9E02}" name="TimeInterval_stop" dataDxfId="101"/>
    <tableColumn id="43" xr3:uid="{27776465-6FA5-4A2D-BE28-9428387FF6EE}" name="AltitudeConstraint" dataDxfId="100"/>
    <tableColumn id="8" xr3:uid="{D3C50C5D-532D-4F86-8734-8368C349142B}" name="OrbitEpoch" dataDxfId="99"/>
    <tableColumn id="9" xr3:uid="{AE4E4E03-6295-4364-A7C2-CEDD04AC7287}" name="SemimajorAxis" dataDxfId="98"/>
    <tableColumn id="10" xr3:uid="{B182C700-E02B-4DD1-8CCD-B866F2087F12}" name="Eccentricity" dataDxfId="97"/>
    <tableColumn id="11" xr3:uid="{C2B119DB-116D-47CF-897A-DFFF91D6BB85}" name="Inclination" dataDxfId="96"/>
    <tableColumn id="12" xr3:uid="{47CC3E91-CD6F-4292-842C-BF51F915AB59}" name="Arg_of_Perigee" dataDxfId="95"/>
    <tableColumn id="13" xr3:uid="{88BD77A5-7A4A-4266-B7AA-F0A562A7E470}" name="RAAN" dataDxfId="94"/>
    <tableColumn id="14" xr3:uid="{90D037AC-C827-4928-B784-FD37F0EAC161}" name="MeanAnomaly" dataDxfId="93"/>
    <tableColumn id="15" xr3:uid="{F39FD3B6-F924-4DA6-A291-98D8FF772B1B}" name="FilePath" dataDxfId="92"/>
    <tableColumn id="46" xr3:uid="{1CFEF9AB-82DD-410E-9A3C-53667A27CD8E}" name="BodyID" dataDxfId="91"/>
    <tableColumn id="16" xr3:uid="{58ED3377-0A12-4846-8AE3-226234CDD0E9}" name="user_provider" dataDxfId="90"/>
    <tableColumn id="17" xr3:uid="{D4FFB67A-697D-476B-8EE7-DC77E48BD9B0}" name="Freq" dataDxfId="89"/>
    <tableColumn id="18" xr3:uid="{30743F08-EFE1-42C6-AE9F-A48AD339DC19}" name="DataRate" dataDxfId="88"/>
    <tableColumn id="19" xr3:uid="{205ED649-FD05-40E1-A43D-E76718C13FE5}" name="G/T" dataDxfId="87"/>
    <tableColumn id="20" xr3:uid="{FE9B7774-9633-444E-A391-2D76D04A53B7}" name="EIRP" dataDxfId="86"/>
    <tableColumn id="21" xr3:uid="{E844A2B8-8AE5-4A7D-A3AF-F9623A4321F1}" name="Freq6" dataDxfId="85"/>
    <tableColumn id="22" xr3:uid="{A8CE96E8-F829-4A84-A47F-6B9C13C3E06B}" name="DataRate2" dataDxfId="84"/>
    <tableColumn id="23" xr3:uid="{784FB443-2048-4B20-9703-FBA9C875E6FB}" name="G/T8" dataDxfId="83"/>
    <tableColumn id="24" xr3:uid="{78EC0614-F0FD-4904-9D38-3DAAA44C440C}" name="EIRP9" dataDxfId="82"/>
    <tableColumn id="25" xr3:uid="{927B8880-8A0E-4D94-9A9C-5E92105AF94C}" name="Freq10" dataDxfId="81"/>
    <tableColumn id="26" xr3:uid="{B51FCDF5-06AD-41F1-BD3A-7285BA83136E}" name="DataRate3" dataDxfId="80"/>
    <tableColumn id="27" xr3:uid="{131D8963-A6AB-4168-957A-A135E90C669A}" name="G/T12" dataDxfId="79"/>
    <tableColumn id="28" xr3:uid="{F89E9CFB-1B06-4A6D-A7DD-382D6B5D1249}" name="EIRP13" dataDxfId="78"/>
    <tableColumn id="29" xr3:uid="{AC247532-C3D6-4F85-B7FA-84E515768053}" name="Freq14" dataDxfId="77"/>
    <tableColumn id="30" xr3:uid="{BCFC4C17-38A2-42BE-8B41-755B5EE234D9}" name="DataRate4" dataDxfId="76"/>
    <tableColumn id="31" xr3:uid="{98FCBBD8-FC29-425D-968F-BF4772242B7A}" name="G/T16" dataDxfId="75"/>
    <tableColumn id="32" xr3:uid="{FFE1B4B1-BC53-4AEC-9164-C6541E7065FB}" name="EIRP17" dataDxfId="74"/>
    <tableColumn id="33" xr3:uid="{50A8A02C-7A4F-40A4-BACD-ED662CCCA2A9}" name="Freq18" dataDxfId="73"/>
    <tableColumn id="34" xr3:uid="{5E4F6482-025C-4130-993A-C8482942D9DC}" name="DataRate5" dataDxfId="72"/>
    <tableColumn id="35" xr3:uid="{30980528-AC0E-41F5-8E12-8C684E040904}" name="G/T20" dataDxfId="71"/>
    <tableColumn id="36" xr3:uid="{23F9A452-9BCC-453B-BE5B-EA74437207C1}" name="EIRP21" dataDxfId="70"/>
    <tableColumn id="37" xr3:uid="{7B4FDB79-9166-45B3-9A8D-83766C9BF4FF}" name="Freq22" dataDxfId="69"/>
    <tableColumn id="38" xr3:uid="{FE4EA30C-1D86-4756-BFA5-DB362A5C5D81}" name="DataRate6" dataDxfId="68"/>
    <tableColumn id="39" xr3:uid="{8058B405-228B-4698-AA38-53A9CF9917B9}" name="G/T24" dataDxfId="67"/>
    <tableColumn id="40" xr3:uid="{3FDB70A8-2E68-4AEB-8682-561A9CCFC68E}" name="EIRP25" dataDxfId="66"/>
    <tableColumn id="41" xr3:uid="{ED8F8E9B-6C0F-4514-835F-9CCB349F9F24}" name="Schedule Priority" dataDxfId="65"/>
    <tableColumn id="42" xr3:uid="{962A681C-3F8F-4B6E-9183-DF124410DA93}" name="Ground Priority" dataDxfId="64"/>
    <tableColumn id="44" xr3:uid="{D60AA3AC-4E15-497F-A397-45FDDC948F7C}" name="Service Level" dataDxfId="63"/>
    <tableColumn id="45" xr3:uid="{62401EEE-79EC-408A-B7CA-B6788573A5F2}" name="Service Period" dataDxfId="6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AT105" totalsRowShown="0">
  <autoFilter ref="A2:AT105" xr:uid="{00000000-0009-0000-0100-000001000000}"/>
  <sortState xmlns:xlrd2="http://schemas.microsoft.com/office/spreadsheetml/2017/richdata2" ref="A3:AR105">
    <sortCondition descending="1" ref="R2:R105"/>
  </sortState>
  <tableColumns count="46">
    <tableColumn id="1" xr3:uid="{00000000-0010-0000-0000-000001000000}" name="Type"/>
    <tableColumn id="2" xr3:uid="{00000000-0010-0000-0000-000002000000}" name="Name"/>
    <tableColumn id="3" xr3:uid="{00000000-0010-0000-0000-000003000000}" name="Lat"/>
    <tableColumn id="4" xr3:uid="{00000000-0010-0000-0000-000004000000}" name="Long"/>
    <tableColumn id="5" xr3:uid="{00000000-0010-0000-0000-000005000000}" name="CentralBody"/>
    <tableColumn id="6" xr3:uid="{00000000-0010-0000-0000-000006000000}" name="TimeInterval_start"/>
    <tableColumn id="7" xr3:uid="{00000000-0010-0000-0000-000007000000}" name="TimeInterval_stop"/>
    <tableColumn id="43" xr3:uid="{4098ABA5-4129-428B-ACCE-91FA38A7CDC3}" name="AltitudeConstraint"/>
    <tableColumn id="8" xr3:uid="{00000000-0010-0000-0000-000008000000}" name="OrbitEpoch"/>
    <tableColumn id="9" xr3:uid="{00000000-0010-0000-0000-000009000000}" name="SemimajorAxis"/>
    <tableColumn id="10" xr3:uid="{00000000-0010-0000-0000-00000A000000}" name="Eccentricity"/>
    <tableColumn id="11" xr3:uid="{00000000-0010-0000-0000-00000B000000}" name="Inclination"/>
    <tableColumn id="12" xr3:uid="{00000000-0010-0000-0000-00000C000000}" name="Arg_of_Perigee"/>
    <tableColumn id="13" xr3:uid="{00000000-0010-0000-0000-00000D000000}" name="RAAN"/>
    <tableColumn id="14" xr3:uid="{00000000-0010-0000-0000-00000E000000}" name="MeanAnomaly"/>
    <tableColumn id="15" xr3:uid="{00000000-0010-0000-0000-00000F000000}" name="FilePath"/>
    <tableColumn id="46" xr3:uid="{EA1DEEE3-1594-4228-935E-D9204F106E96}" name="BodyID"/>
    <tableColumn id="16" xr3:uid="{00000000-0010-0000-0000-000010000000}" name="user_provider"/>
    <tableColumn id="17" xr3:uid="{00000000-0010-0000-0000-000011000000}" name="Freq" dataDxfId="59"/>
    <tableColumn id="18" xr3:uid="{00000000-0010-0000-0000-000012000000}" name="DataRate"/>
    <tableColumn id="19" xr3:uid="{00000000-0010-0000-0000-000013000000}" name="G/T"/>
    <tableColumn id="20" xr3:uid="{00000000-0010-0000-0000-000014000000}" name="EIRP" dataDxfId="58"/>
    <tableColumn id="21" xr3:uid="{00000000-0010-0000-0000-000015000000}" name="Freq6"/>
    <tableColumn id="22" xr3:uid="{00000000-0010-0000-0000-000016000000}" name="DataRate2"/>
    <tableColumn id="23" xr3:uid="{00000000-0010-0000-0000-000017000000}" name="G/T8"/>
    <tableColumn id="24" xr3:uid="{00000000-0010-0000-0000-000018000000}" name="EIRP9" dataDxfId="57"/>
    <tableColumn id="25" xr3:uid="{00000000-0010-0000-0000-000019000000}" name="Freq10"/>
    <tableColumn id="26" xr3:uid="{00000000-0010-0000-0000-00001A000000}" name="DataRate3"/>
    <tableColumn id="27" xr3:uid="{00000000-0010-0000-0000-00001B000000}" name="G/T12"/>
    <tableColumn id="28" xr3:uid="{00000000-0010-0000-0000-00001C000000}" name="EIRP13" dataDxfId="56"/>
    <tableColumn id="29" xr3:uid="{00000000-0010-0000-0000-00001D000000}" name="Freq14"/>
    <tableColumn id="30" xr3:uid="{00000000-0010-0000-0000-00001E000000}" name="DataRate4"/>
    <tableColumn id="31" xr3:uid="{00000000-0010-0000-0000-00001F000000}" name="G/T16"/>
    <tableColumn id="32" xr3:uid="{00000000-0010-0000-0000-000020000000}" name="EIRP17" dataDxfId="55"/>
    <tableColumn id="33" xr3:uid="{00000000-0010-0000-0000-000021000000}" name="Freq18"/>
    <tableColumn id="34" xr3:uid="{00000000-0010-0000-0000-000022000000}" name="DataRate5"/>
    <tableColumn id="35" xr3:uid="{00000000-0010-0000-0000-000023000000}" name="G/T20"/>
    <tableColumn id="36" xr3:uid="{00000000-0010-0000-0000-000024000000}" name="EIRP21" dataDxfId="54"/>
    <tableColumn id="37" xr3:uid="{00000000-0010-0000-0000-000025000000}" name="Freq22"/>
    <tableColumn id="38" xr3:uid="{00000000-0010-0000-0000-000026000000}" name="DataRate6"/>
    <tableColumn id="39" xr3:uid="{00000000-0010-0000-0000-000027000000}" name="G/T24"/>
    <tableColumn id="40" xr3:uid="{00000000-0010-0000-0000-000028000000}" name="EIRP25" dataDxfId="53"/>
    <tableColumn id="41" xr3:uid="{00000000-0010-0000-0000-000029000000}" name="Schedule Priority"/>
    <tableColumn id="42" xr3:uid="{A1F2D999-113C-4D88-886D-C5573415337D}" name="Ground Priority"/>
    <tableColumn id="44" xr3:uid="{5F8045A8-7341-48A9-BCFD-2399A8AE3226}" name="Service Level"/>
    <tableColumn id="45" xr3:uid="{5C16C6EE-C51F-422E-835A-AE73246C6CC2}" name="Service Perio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083F94-1185-41E5-9877-BA0D844F5AA3}" name="Table16" displayName="Table16" ref="A2:AT105" totalsRowShown="0">
  <autoFilter ref="A2:AT105" xr:uid="{00000000-0009-0000-0100-000001000000}"/>
  <sortState xmlns:xlrd2="http://schemas.microsoft.com/office/spreadsheetml/2017/richdata2" ref="A3:AR105">
    <sortCondition descending="1" ref="R2:R105"/>
  </sortState>
  <tableColumns count="46">
    <tableColumn id="1" xr3:uid="{624AFBDA-ECDD-48BF-9C1F-F4BB7664CA9B}" name="Type"/>
    <tableColumn id="2" xr3:uid="{3DB87735-F38A-4BF1-9CDA-594E00DF1E48}" name="Name"/>
    <tableColumn id="3" xr3:uid="{0C09105E-6F59-4DBD-A7C7-598FA6475729}" name="Lat"/>
    <tableColumn id="4" xr3:uid="{B36EF0E2-B744-48BF-9477-BD70066FF6B2}" name="Long"/>
    <tableColumn id="5" xr3:uid="{567D6A92-91B4-4677-9E9F-31BFBE850A50}" name="CentralBody"/>
    <tableColumn id="6" xr3:uid="{6506EA42-0D89-4D87-8F02-04FDCF47A86E}" name="TimeInterval_start"/>
    <tableColumn id="7" xr3:uid="{090F2464-6742-48A8-9053-67DE435A0A5B}" name="TimeInterval_stop"/>
    <tableColumn id="44" xr3:uid="{DC5E8DF4-F252-4B1D-AA5A-74FBE345CE77}" name="AltitudeConstraint"/>
    <tableColumn id="8" xr3:uid="{04A6869E-232C-4E70-AAFD-EE77346DA708}" name="OrbitEpoch"/>
    <tableColumn id="9" xr3:uid="{E4BE81E3-D933-4092-A489-2999E4818835}" name="SemimajorAxis"/>
    <tableColumn id="10" xr3:uid="{427089E1-BE1A-4A0D-A38F-776C4D9081E1}" name="Eccentricity"/>
    <tableColumn id="11" xr3:uid="{9874B852-54FB-4325-81DA-FD0F98DEF5FF}" name="Inclination"/>
    <tableColumn id="12" xr3:uid="{2A97E7F7-3B76-4AED-B751-14BFF97696E4}" name="Arg_of_Perigee"/>
    <tableColumn id="13" xr3:uid="{DE8A281D-7087-4685-B6F6-116255614752}" name="RAAN"/>
    <tableColumn id="14" xr3:uid="{31BF6384-4DF3-4624-87E6-E21EDD78F699}" name="MeanAnomaly"/>
    <tableColumn id="15" xr3:uid="{083670F3-ACF1-45AF-8EC8-BA609665E6B1}" name="FilePath"/>
    <tableColumn id="46" xr3:uid="{C500542F-0835-45F7-BC80-2D89A3ED950A}" name="BodyID"/>
    <tableColumn id="16" xr3:uid="{29F4863D-7950-4F74-9DFD-B61CE6447D6E}" name="user_provider"/>
    <tableColumn id="17" xr3:uid="{5A618288-4C88-49D2-A6FE-7B2D978ABA64}" name="Freq" dataDxfId="49"/>
    <tableColumn id="18" xr3:uid="{D6AB254E-E0C6-4ABB-877B-836A1D14B64B}" name="DataRate"/>
    <tableColumn id="19" xr3:uid="{F1B092B5-1DC1-4329-9893-93DA9913400F}" name="G/T"/>
    <tableColumn id="20" xr3:uid="{68A9269C-F8CF-4E38-81AB-285A6BFBE3C5}" name="EIRP" dataDxfId="48"/>
    <tableColumn id="21" xr3:uid="{FA38F5A5-9CFD-40EF-B906-D0D2E47470A0}" name="Freq6"/>
    <tableColumn id="22" xr3:uid="{8701ECB1-542B-4DD2-9094-646BAAD35D0C}" name="DataRate2"/>
    <tableColumn id="23" xr3:uid="{C3461A68-95D5-4325-A87E-B21A72AE9658}" name="G/T8"/>
    <tableColumn id="24" xr3:uid="{6ABF8757-F2A5-4143-9D38-344FA9682375}" name="EIRP9" dataDxfId="47"/>
    <tableColumn id="25" xr3:uid="{17C2242C-6CA1-4AED-8E06-4325CB0AEB71}" name="Freq10"/>
    <tableColumn id="26" xr3:uid="{1BE02767-4819-48A9-993D-C379DFE94866}" name="DataRate3"/>
    <tableColumn id="27" xr3:uid="{300CBA27-8F56-42BA-8FD0-D83856DC9520}" name="G/T12"/>
    <tableColumn id="28" xr3:uid="{43480640-DC18-454E-975B-65BD7AEC2545}" name="EIRP13" dataDxfId="46"/>
    <tableColumn id="29" xr3:uid="{E7D28B7B-5CE6-4D73-9933-4109CBCDBAD7}" name="Freq14"/>
    <tableColumn id="30" xr3:uid="{12F2AEF4-165D-43A8-88F7-5D539917F0C6}" name="DataRate4"/>
    <tableColumn id="31" xr3:uid="{02E94191-7CB8-494B-ADD5-A498E363729C}" name="G/T16"/>
    <tableColumn id="32" xr3:uid="{43C7A5C6-FD15-4AB2-AC5B-8ACA5316D969}" name="EIRP17" dataDxfId="45"/>
    <tableColumn id="33" xr3:uid="{EB83B34C-AD5C-4E61-8EB6-F44897C2CED1}" name="Freq18"/>
    <tableColumn id="34" xr3:uid="{038D8E30-D710-4B8F-80A8-0DBB4174B394}" name="DataRate5"/>
    <tableColumn id="35" xr3:uid="{0458CC4F-15F3-465C-AC35-F4CD824E760F}" name="G/T20"/>
    <tableColumn id="36" xr3:uid="{49082099-7A92-40DC-A0C2-49F85832E39B}" name="EIRP21" dataDxfId="44"/>
    <tableColumn id="37" xr3:uid="{CCE86997-1448-4437-8F70-8E4F30CF06F5}" name="Freq22"/>
    <tableColumn id="38" xr3:uid="{F5D2ED9B-8885-4103-A74F-52FE59EC7EB6}" name="DataRate6"/>
    <tableColumn id="39" xr3:uid="{46EA0A84-BF79-43B8-AEE7-6DA513917545}" name="G/T24"/>
    <tableColumn id="40" xr3:uid="{06972DAA-746C-4F7A-9F53-1A88E5A10E42}" name="EIRP25" dataDxfId="43"/>
    <tableColumn id="41" xr3:uid="{D488CFE3-7B52-4C06-B63C-EE68C7E7F92E}" name="Schedule Priority"/>
    <tableColumn id="42" xr3:uid="{D6724D9B-AB52-4CC4-B535-8A32FF50BBF1}" name="Ground Priority"/>
    <tableColumn id="43" xr3:uid="{4C4815A4-DE7D-42BF-BE6A-7F9F7549FF1F}" name="Service Level"/>
    <tableColumn id="45" xr3:uid="{697C6330-7B1C-4D45-A291-10F9658F9F9B}" name="Service Perio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0ED7A2-621D-43C8-A1E0-A7B10777285F}" name="Table15" displayName="Table15" ref="A2:AT92" totalsRowShown="0">
  <autoFilter ref="A2:AT92" xr:uid="{E60ED7A2-621D-43C8-A1E0-A7B10777285F}"/>
  <sortState xmlns:xlrd2="http://schemas.microsoft.com/office/spreadsheetml/2017/richdata2" ref="A3:AR92">
    <sortCondition descending="1" ref="R2:R92"/>
  </sortState>
  <tableColumns count="46">
    <tableColumn id="1" xr3:uid="{8E86C141-CA1C-4D5D-BCE9-F6C28CDB45CF}" name="Type"/>
    <tableColumn id="2" xr3:uid="{0AC4BF2D-3CBF-4B4B-A5BE-ADAAF193D18E}" name="Name"/>
    <tableColumn id="3" xr3:uid="{6C7A8435-80E8-4C87-86DB-3BF191C515F6}" name="Lat"/>
    <tableColumn id="4" xr3:uid="{79AD70A7-7BD5-4B7E-8255-21C1EFBE7C4E}" name="Long"/>
    <tableColumn id="5" xr3:uid="{6B58B004-12DE-4F20-A41B-DC90C448CC53}" name="CentralBody"/>
    <tableColumn id="6" xr3:uid="{F744AF9B-D57C-4304-949F-31914F7CDB89}" name="TimeInterval_start"/>
    <tableColumn id="7" xr3:uid="{9C71774B-E4AE-48A6-93D9-F5F7B77368BD}" name="TimeInterval_stop"/>
    <tableColumn id="43" xr3:uid="{00B4813D-4A10-4AC0-AC11-3CA3D770E4B1}" name="AltitudeConstraint"/>
    <tableColumn id="8" xr3:uid="{14AD4FF7-0E37-4059-83A9-62F8E68CE355}" name="OrbitEpoch"/>
    <tableColumn id="9" xr3:uid="{12CB490D-3A7D-4D72-AF5D-80EF2D5C8474}" name="SemimajorAxis"/>
    <tableColumn id="10" xr3:uid="{3AD3BA65-9B07-4AA3-BDC8-A3D780438012}" name="Eccentricity"/>
    <tableColumn id="11" xr3:uid="{D7BE8E78-1098-4962-ADF0-41A3B42C18E8}" name="Inclination"/>
    <tableColumn id="12" xr3:uid="{38772772-AF68-4077-8304-21362050B742}" name="Arg_of_Perigee"/>
    <tableColumn id="13" xr3:uid="{8CE358B4-6372-4F6F-9857-5A04735F2D4A}" name="RAAN"/>
    <tableColumn id="14" xr3:uid="{D8DE4E3D-F2C8-4AF3-BDC5-163BEA9A09F6}" name="MeanAnomaly"/>
    <tableColumn id="15" xr3:uid="{A0CB3BFB-2014-4BC3-876A-A9702495BECD}" name="FilePath"/>
    <tableColumn id="46" xr3:uid="{EB032B13-FA35-46FB-A51F-A816FFFF1CFA}" name="BodyID"/>
    <tableColumn id="16" xr3:uid="{80D3B4E4-63E4-49BA-AB6C-837E23553E2D}" name="user_provider"/>
    <tableColumn id="17" xr3:uid="{15A90548-4CB7-4319-BF5C-A8DBFA993833}" name="Freq" dataDxfId="40"/>
    <tableColumn id="18" xr3:uid="{260B602B-3805-41A3-8BD7-3A4FFCE0880D}" name="DataRate"/>
    <tableColumn id="19" xr3:uid="{23BE9AFD-F2FF-469E-AB39-7C96F69F184B}" name="G/T" dataDxfId="39"/>
    <tableColumn id="20" xr3:uid="{46D9DFEF-F2BB-422A-98E8-69E2A7B569E8}" name="EIRP" dataDxfId="38"/>
    <tableColumn id="21" xr3:uid="{994E9675-4E13-40C4-89B0-42CEC13F68FD}" name="Freq6"/>
    <tableColumn id="22" xr3:uid="{B971ED2A-EC13-461F-B60B-DDD6929EA362}" name="DataRate2"/>
    <tableColumn id="23" xr3:uid="{246712B4-7CC3-467E-9BEA-5251C3C7C967}" name="G/T8"/>
    <tableColumn id="24" xr3:uid="{2280AEA6-63AC-48DB-82B0-4C9279C787FA}" name="EIRP9" dataDxfId="37"/>
    <tableColumn id="25" xr3:uid="{A63BB5BF-6716-4E0B-B8FB-FE8272A9A31D}" name="Freq10"/>
    <tableColumn id="26" xr3:uid="{31E198F2-4202-416C-973C-A0ACB49B290D}" name="DataRate3"/>
    <tableColumn id="27" xr3:uid="{AED6F534-BB02-4702-A66A-ED4A1CA9AC2F}" name="G/T12"/>
    <tableColumn id="28" xr3:uid="{793D181D-4585-4957-A1B4-7571920F52E6}" name="EIRP13" dataDxfId="36"/>
    <tableColumn id="29" xr3:uid="{ADD8CEA4-586B-4D1C-897F-6544133BBE58}" name="Freq14"/>
    <tableColumn id="30" xr3:uid="{ED5D933A-2E06-4C3E-9AA6-4BA2F3AE6CE2}" name="DataRate4"/>
    <tableColumn id="31" xr3:uid="{4D22D8B9-DC83-4A39-A718-0D6687185F3A}" name="G/T16"/>
    <tableColumn id="32" xr3:uid="{5D3A4B6E-0669-4791-A1BD-C45C8D08D568}" name="EIRP17" dataDxfId="35"/>
    <tableColumn id="33" xr3:uid="{362C2268-B946-42FD-A28B-B0BFFBB1587F}" name="Freq18"/>
    <tableColumn id="34" xr3:uid="{CDABD6AD-1489-4D48-ABE7-CA54BD3084D0}" name="DataRate5"/>
    <tableColumn id="35" xr3:uid="{C1A88117-6F58-4A8E-93AA-705814F341D1}" name="G/T20"/>
    <tableColumn id="36" xr3:uid="{2797CE00-C6FB-41CA-A735-2629E4EA9D4D}" name="EIRP21" dataDxfId="34"/>
    <tableColumn id="37" xr3:uid="{DC5CE914-CFC6-4C42-83AD-27336F8BB548}" name="Freq22"/>
    <tableColumn id="38" xr3:uid="{B10FC11E-CBAF-4A33-9148-F5F23F683441}" name="DataRate6"/>
    <tableColumn id="39" xr3:uid="{2CA217DD-9583-48C4-A1CF-CF59186AA483}" name="G/T24"/>
    <tableColumn id="40" xr3:uid="{FA49EBE5-B9E2-4475-B7E3-A12DED91C137}" name="EIRP25" dataDxfId="33"/>
    <tableColumn id="41" xr3:uid="{98AF31FD-684C-4B23-8681-81F323EBC908}" name="Schedule Priority"/>
    <tableColumn id="42" xr3:uid="{C15F88D4-A024-4DD7-A6F4-E4D8867080C5}" name="Ground Priority"/>
    <tableColumn id="44" xr3:uid="{EA56D37F-B97E-4F7F-86F7-5D4623A76270}" name="Service Level" dataDxfId="32"/>
    <tableColumn id="45" xr3:uid="{52428E59-CC1C-4F7C-AF51-D062725C9401}" name="Service Period" dataDxfId="3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6FFC45-4925-4AC9-B716-F237AB9EB277}" name="Table27" displayName="Table27" ref="A2:AT121" totalsRowShown="0">
  <autoFilter ref="A2:AT121" xr:uid="{00000000-0009-0000-0100-000002000000}"/>
  <sortState xmlns:xlrd2="http://schemas.microsoft.com/office/spreadsheetml/2017/richdata2" ref="A3:AR121">
    <sortCondition descending="1" ref="R2:R121"/>
  </sortState>
  <tableColumns count="46">
    <tableColumn id="1" xr3:uid="{EDE877D0-3004-4C54-90B7-2EAF423EFA43}" name="Type"/>
    <tableColumn id="2" xr3:uid="{5B082F5E-6BDA-48CC-AE74-590288F63F6B}" name="Name"/>
    <tableColumn id="3" xr3:uid="{F54682C7-D7B3-468E-89FF-C9E458D70F7C}" name="Lat"/>
    <tableColumn id="4" xr3:uid="{A1345A4D-2A92-41AA-AF05-750DF821B497}" name="Long"/>
    <tableColumn id="5" xr3:uid="{6B93D9BC-E01E-488C-B38F-94FCC91FA688}" name="CentralBody"/>
    <tableColumn id="6" xr3:uid="{FBF12308-5322-45C2-9F3B-FD8BAEFA6E75}" name="TimeInterval_start"/>
    <tableColumn id="7" xr3:uid="{6BF109C5-923F-4A1E-901E-B0F284D07934}" name="TimeInterval_stop"/>
    <tableColumn id="43" xr3:uid="{C6D17420-DCE3-4AA4-92B1-F513C777DD15}" name="AltitudeConstraint"/>
    <tableColumn id="8" xr3:uid="{3C71F99C-A660-402D-B3A3-C9562CFB566D}" name="OrbitEpoch"/>
    <tableColumn id="9" xr3:uid="{FB38D5A3-B395-433E-834E-6389DA3CDCD3}" name="SemimajorAxis"/>
    <tableColumn id="10" xr3:uid="{1771C819-B4D8-49EC-946C-B227C3595AEE}" name="Eccentricity"/>
    <tableColumn id="11" xr3:uid="{79792F6A-1C39-47A8-B10B-5103B471E8F3}" name="Inclination"/>
    <tableColumn id="12" xr3:uid="{85F54984-F6B4-4A14-9366-FC5F23C6AF21}" name="Arg_of_Perigee"/>
    <tableColumn id="13" xr3:uid="{717E8BCA-BDF1-45D3-A345-E36829863FF9}" name="RAAN"/>
    <tableColumn id="14" xr3:uid="{4F8665DC-469C-4296-9D3C-848D015240C0}" name="MeanAnomaly"/>
    <tableColumn id="15" xr3:uid="{A534186B-1A29-4ADF-B8F9-E0F5EA89B154}" name="FilePath"/>
    <tableColumn id="46" xr3:uid="{58EC5476-7DB8-4719-9592-F8CFBE31DF73}" name="BodyID"/>
    <tableColumn id="16" xr3:uid="{F7B557BC-FB0B-46A2-9FB3-9CCCF07C23AB}" name="user_provider"/>
    <tableColumn id="17" xr3:uid="{1CCBDACD-BD64-4A98-803E-1D76E418CE25}" name="Freq" dataDxfId="27"/>
    <tableColumn id="18" xr3:uid="{2F898D1F-63A5-4E0E-BEB0-36B78446F2B9}" name="DataRate"/>
    <tableColumn id="19" xr3:uid="{F0816C96-66D3-445E-A651-A9C7B151A0F0}" name="G/T"/>
    <tableColumn id="20" xr3:uid="{30BDFE32-7CDB-4611-9109-E97032D4F6C1}" name="EIRP" dataDxfId="26"/>
    <tableColumn id="42" xr3:uid="{DBF93632-527D-4A13-B0F3-4180D2318918}" name="Freq2"/>
    <tableColumn id="21" xr3:uid="{EAD098AA-2311-4CBB-AFF5-226602082127}" name="DataRate2"/>
    <tableColumn id="22" xr3:uid="{636C5ABD-605B-418A-85F5-A0A6C1F2AD5F}" name="G/T7"/>
    <tableColumn id="23" xr3:uid="{ED30F5F2-E02A-4309-B1D0-20592CF77459}" name="EIRP8" dataDxfId="25"/>
    <tableColumn id="24" xr3:uid="{4DA9C66A-65B6-44A0-BC8C-20238B76EE2C}" name="Freq9"/>
    <tableColumn id="25" xr3:uid="{AF6FFE78-1DC0-4110-9F63-2FE6BCA413DF}" name="DataRate22"/>
    <tableColumn id="26" xr3:uid="{D2174F88-AC72-4FB6-9F7C-E9642BEEEFF2}" name="G/T11"/>
    <tableColumn id="27" xr3:uid="{FC04B4C2-05A1-429B-9F35-1B2FC3D1D16A}" name="EIRP12" dataDxfId="24"/>
    <tableColumn id="28" xr3:uid="{97862A36-5C92-46AA-890A-A17563B60785}" name="Freq13"/>
    <tableColumn id="29" xr3:uid="{8C834537-A68A-4071-9515-4DA545536E66}" name="DataRate222"/>
    <tableColumn id="30" xr3:uid="{DD779B2D-33A1-441B-A8E8-152FE954D6EF}" name="G/T15"/>
    <tableColumn id="31" xr3:uid="{23098454-DEA7-4D01-B517-728893DC45CC}" name="EIRP16" dataDxfId="23"/>
    <tableColumn id="32" xr3:uid="{2E93B678-F96A-49C2-BBFA-915D9FB0FAEA}" name="Freq17"/>
    <tableColumn id="33" xr3:uid="{E8F90B17-ADA7-4B41-91B0-901282404D3D}" name="DataRate223"/>
    <tableColumn id="34" xr3:uid="{76FE400A-DB94-421E-9E1B-51C294445979}" name="G/T19"/>
    <tableColumn id="35" xr3:uid="{7BB1E80F-FAE7-4D8A-9CE9-038243B4B98A}" name="EIRP20" dataDxfId="22"/>
    <tableColumn id="36" xr3:uid="{417F366A-DBE1-42E7-A68E-6A473B710391}" name="Freq21"/>
    <tableColumn id="37" xr3:uid="{4FC72F1A-7899-44AD-8CF9-FCF146BEF09B}" name="DataRate224"/>
    <tableColumn id="38" xr3:uid="{F6F3A113-462A-4B67-9D5A-D8AE1D8C0A0C}" name="G/T23"/>
    <tableColumn id="39" xr3:uid="{0E13CD32-0F84-4F11-94A1-8526D66290A6}" name="EIRP24" dataDxfId="21"/>
    <tableColumn id="40" xr3:uid="{F143334F-69FE-4434-BD5B-A232203ED998}" name="Schedule Priority"/>
    <tableColumn id="41" xr3:uid="{B2F64A34-7ED2-4D8E-9554-D76E8465393F}" name="Ground Priority"/>
    <tableColumn id="44" xr3:uid="{D8E9DD8E-F093-4D6F-A4BC-4613CA5011E0}" name="Service Level"/>
    <tableColumn id="45" xr3:uid="{8F192CFB-22D8-4011-A367-8BE2EAB7FE33}" name="Service Perio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AT121" totalsRowShown="0">
  <autoFilter ref="A2:AT121" xr:uid="{00000000-0009-0000-0100-000002000000}"/>
  <sortState xmlns:xlrd2="http://schemas.microsoft.com/office/spreadsheetml/2017/richdata2" ref="A3:AR121">
    <sortCondition descending="1" ref="R2:R121"/>
  </sortState>
  <tableColumns count="46">
    <tableColumn id="1" xr3:uid="{00000000-0010-0000-0100-000001000000}" name="Type"/>
    <tableColumn id="2" xr3:uid="{00000000-0010-0000-0100-000002000000}" name="Name"/>
    <tableColumn id="3" xr3:uid="{00000000-0010-0000-0100-000003000000}" name="Lat"/>
    <tableColumn id="4" xr3:uid="{00000000-0010-0000-0100-000004000000}" name="Long"/>
    <tableColumn id="5" xr3:uid="{00000000-0010-0000-0100-000005000000}" name="CentralBody"/>
    <tableColumn id="6" xr3:uid="{00000000-0010-0000-0100-000006000000}" name="TimeInterval_start"/>
    <tableColumn id="7" xr3:uid="{00000000-0010-0000-0100-000007000000}" name="TimeInterval_stop"/>
    <tableColumn id="43" xr3:uid="{ED3AE5B2-0D2E-4904-A673-378FF12C22F2}" name="AltitudeConstraint"/>
    <tableColumn id="8" xr3:uid="{00000000-0010-0000-0100-000008000000}" name="OrbitEpoch"/>
    <tableColumn id="9" xr3:uid="{00000000-0010-0000-0100-000009000000}" name="SemimajorAxis"/>
    <tableColumn id="10" xr3:uid="{00000000-0010-0000-0100-00000A000000}" name="Eccentricity"/>
    <tableColumn id="11" xr3:uid="{00000000-0010-0000-0100-00000B000000}" name="Inclination"/>
    <tableColumn id="12" xr3:uid="{00000000-0010-0000-0100-00000C000000}" name="Arg_of_Perigee"/>
    <tableColumn id="13" xr3:uid="{00000000-0010-0000-0100-00000D000000}" name="RAAN"/>
    <tableColumn id="14" xr3:uid="{00000000-0010-0000-0100-00000E000000}" name="MeanAnomaly"/>
    <tableColumn id="15" xr3:uid="{00000000-0010-0000-0100-00000F000000}" name="FilePath"/>
    <tableColumn id="46" xr3:uid="{82C02F79-8E34-4507-95FB-A6D27806BB42}" name="BodyID"/>
    <tableColumn id="16" xr3:uid="{00000000-0010-0000-0100-000010000000}" name="user_provider"/>
    <tableColumn id="17" xr3:uid="{00000000-0010-0000-0100-000011000000}" name="Freq" dataDxfId="17"/>
    <tableColumn id="18" xr3:uid="{00000000-0010-0000-0100-000012000000}" name="DataRate"/>
    <tableColumn id="19" xr3:uid="{00000000-0010-0000-0100-000013000000}" name="G/T"/>
    <tableColumn id="20" xr3:uid="{00000000-0010-0000-0100-000014000000}" name="EIRP" dataDxfId="16"/>
    <tableColumn id="42" xr3:uid="{E5BBFF98-2081-4102-BFB5-BBC5220C6751}" name="Freq2"/>
    <tableColumn id="21" xr3:uid="{00000000-0010-0000-0100-000015000000}" name="DataRate2"/>
    <tableColumn id="22" xr3:uid="{00000000-0010-0000-0100-000016000000}" name="G/T7"/>
    <tableColumn id="23" xr3:uid="{00000000-0010-0000-0100-000017000000}" name="EIRP8" dataDxfId="15"/>
    <tableColumn id="24" xr3:uid="{00000000-0010-0000-0100-000018000000}" name="Freq9"/>
    <tableColumn id="25" xr3:uid="{00000000-0010-0000-0100-000019000000}" name="DataRate22"/>
    <tableColumn id="26" xr3:uid="{00000000-0010-0000-0100-00001A000000}" name="G/T11"/>
    <tableColumn id="27" xr3:uid="{00000000-0010-0000-0100-00001B000000}" name="EIRP12" dataDxfId="14"/>
    <tableColumn id="28" xr3:uid="{00000000-0010-0000-0100-00001C000000}" name="Freq13"/>
    <tableColumn id="29" xr3:uid="{00000000-0010-0000-0100-00001D000000}" name="DataRate222"/>
    <tableColumn id="30" xr3:uid="{00000000-0010-0000-0100-00001E000000}" name="G/T15"/>
    <tableColumn id="31" xr3:uid="{00000000-0010-0000-0100-00001F000000}" name="EIRP16" dataDxfId="13"/>
    <tableColumn id="32" xr3:uid="{00000000-0010-0000-0100-000020000000}" name="Freq17"/>
    <tableColumn id="33" xr3:uid="{00000000-0010-0000-0100-000021000000}" name="DataRate223"/>
    <tableColumn id="34" xr3:uid="{00000000-0010-0000-0100-000022000000}" name="G/T19"/>
    <tableColumn id="35" xr3:uid="{00000000-0010-0000-0100-000023000000}" name="EIRP20" dataDxfId="12"/>
    <tableColumn id="36" xr3:uid="{00000000-0010-0000-0100-000024000000}" name="Freq21"/>
    <tableColumn id="37" xr3:uid="{00000000-0010-0000-0100-000025000000}" name="DataRate224"/>
    <tableColumn id="38" xr3:uid="{00000000-0010-0000-0100-000026000000}" name="G/T23"/>
    <tableColumn id="39" xr3:uid="{00000000-0010-0000-0100-000027000000}" name="EIRP24" dataDxfId="11"/>
    <tableColumn id="40" xr3:uid="{00000000-0010-0000-0100-000028000000}" name="Schedule Priority"/>
    <tableColumn id="41" xr3:uid="{00000000-0010-0000-0100-000029000000}" name="Ground Priority"/>
    <tableColumn id="44" xr3:uid="{448D859A-CD62-4B4A-912C-12EC14FAC0BE}" name="Service Level"/>
    <tableColumn id="45" xr3:uid="{2F5BB0C9-D771-4E65-AD61-6B3BCACE10F8}" name="Service Perio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AT120" totalsRowShown="0">
  <autoFilter ref="A2:AT120" xr:uid="{00000000-0009-0000-0100-000003000000}"/>
  <sortState xmlns:xlrd2="http://schemas.microsoft.com/office/spreadsheetml/2017/richdata2" ref="A3:AR120">
    <sortCondition descending="1" ref="R2:R120"/>
  </sortState>
  <tableColumns count="46">
    <tableColumn id="1" xr3:uid="{00000000-0010-0000-0200-000001000000}" name="Type"/>
    <tableColumn id="2" xr3:uid="{00000000-0010-0000-0200-000002000000}" name="Name"/>
    <tableColumn id="3" xr3:uid="{00000000-0010-0000-0200-000003000000}" name="Lat"/>
    <tableColumn id="4" xr3:uid="{00000000-0010-0000-0200-000004000000}" name="Long"/>
    <tableColumn id="5" xr3:uid="{00000000-0010-0000-0200-000005000000}" name="CentralBody"/>
    <tableColumn id="6" xr3:uid="{00000000-0010-0000-0200-000006000000}" name="TimeInterval_start"/>
    <tableColumn id="7" xr3:uid="{00000000-0010-0000-0200-000007000000}" name="TimeInterval_stop"/>
    <tableColumn id="40" xr3:uid="{3CBEB224-C4C5-4C5E-B661-48F37590E7AA}" name="AltitudeConstraint"/>
    <tableColumn id="8" xr3:uid="{00000000-0010-0000-0200-000008000000}" name="OrbitEpoch"/>
    <tableColumn id="9" xr3:uid="{00000000-0010-0000-0200-000009000000}" name="SemimajorAxis"/>
    <tableColumn id="10" xr3:uid="{00000000-0010-0000-0200-00000A000000}" name="Eccentricity"/>
    <tableColumn id="11" xr3:uid="{00000000-0010-0000-0200-00000B000000}" name="Inclination"/>
    <tableColumn id="12" xr3:uid="{00000000-0010-0000-0200-00000C000000}" name="Arg_of_Perigee"/>
    <tableColumn id="13" xr3:uid="{00000000-0010-0000-0200-00000D000000}" name="RAAN"/>
    <tableColumn id="14" xr3:uid="{00000000-0010-0000-0200-00000E000000}" name="MeanAnomaly"/>
    <tableColumn id="15" xr3:uid="{00000000-0010-0000-0200-00000F000000}" name="FilePath"/>
    <tableColumn id="46" xr3:uid="{1BE54DB6-A80F-40CC-929F-82C49C110D10}" name="BodyID"/>
    <tableColumn id="16" xr3:uid="{00000000-0010-0000-0200-000010000000}" name="user_provider"/>
    <tableColumn id="17" xr3:uid="{00000000-0010-0000-0200-000011000000}" name="Freq" dataDxfId="7"/>
    <tableColumn id="18" xr3:uid="{00000000-0010-0000-0200-000012000000}" name="DataRate"/>
    <tableColumn id="19" xr3:uid="{00000000-0010-0000-0200-000013000000}" name="G/T"/>
    <tableColumn id="20" xr3:uid="{00000000-0010-0000-0200-000014000000}" name="EIRP" dataDxfId="6"/>
    <tableColumn id="43" xr3:uid="{CB7B49A2-4081-46E4-B394-2F36B7184FB7}" name="Freq2" dataDxfId="5" dataCellStyle="Good"/>
    <tableColumn id="21" xr3:uid="{00000000-0010-0000-0200-000015000000}" name="DataRate2"/>
    <tableColumn id="22" xr3:uid="{00000000-0010-0000-0200-000016000000}" name="G/T7"/>
    <tableColumn id="23" xr3:uid="{00000000-0010-0000-0200-000017000000}" name="EIRP8" dataDxfId="4"/>
    <tableColumn id="24" xr3:uid="{00000000-0010-0000-0200-000018000000}" name="Freq9"/>
    <tableColumn id="25" xr3:uid="{00000000-0010-0000-0200-000019000000}" name="DataRate3"/>
    <tableColumn id="26" xr3:uid="{00000000-0010-0000-0200-00001A000000}" name="G/T11"/>
    <tableColumn id="27" xr3:uid="{00000000-0010-0000-0200-00001B000000}" name="EIRP12" dataDxfId="3"/>
    <tableColumn id="28" xr3:uid="{00000000-0010-0000-0200-00001C000000}" name="Freq13"/>
    <tableColumn id="29" xr3:uid="{00000000-0010-0000-0200-00001D000000}" name="DataRate4"/>
    <tableColumn id="30" xr3:uid="{00000000-0010-0000-0200-00001E000000}" name="G/T15"/>
    <tableColumn id="31" xr3:uid="{00000000-0010-0000-0200-00001F000000}" name="EIRP16" dataDxfId="2"/>
    <tableColumn id="32" xr3:uid="{00000000-0010-0000-0200-000020000000}" name="Freq17"/>
    <tableColumn id="33" xr3:uid="{00000000-0010-0000-0200-000021000000}" name="DataRate5"/>
    <tableColumn id="34" xr3:uid="{00000000-0010-0000-0200-000022000000}" name="G/T19"/>
    <tableColumn id="35" xr3:uid="{00000000-0010-0000-0200-000023000000}" name="EIRP20" dataDxfId="1"/>
    <tableColumn id="36" xr3:uid="{00000000-0010-0000-0200-000024000000}" name="Freq21"/>
    <tableColumn id="37" xr3:uid="{00000000-0010-0000-0200-000025000000}" name="DataRate6"/>
    <tableColumn id="38" xr3:uid="{00000000-0010-0000-0200-000026000000}" name="G/T23"/>
    <tableColumn id="39" xr3:uid="{00000000-0010-0000-0200-000027000000}" name="EIRP24" dataDxfId="0"/>
    <tableColumn id="41" xr3:uid="{00000000-0010-0000-0200-000029000000}" name="Schedule Priority"/>
    <tableColumn id="42" xr3:uid="{00000000-0010-0000-0200-00002A000000}" name="Ground Priority"/>
    <tableColumn id="44" xr3:uid="{33014D3F-F01D-42F0-ABBA-78B68808D326}" name="Service Level"/>
    <tableColumn id="45" xr3:uid="{32BBA98C-784E-48B4-98C2-8C22887FA466}" name="Service Peri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D66C3-F5E9-4D3D-9B79-7A6B87020505}">
  <dimension ref="A1:CW105"/>
  <sheetViews>
    <sheetView tabSelected="1" zoomScaleNormal="100" workbookViewId="0">
      <pane xSplit="2" ySplit="2" topLeftCell="AI23" activePane="bottomRight" state="frozen"/>
      <selection pane="bottomRight" activeCell="AR37" sqref="AR37"/>
      <selection pane="bottomLeft" activeCell="A3" sqref="A3"/>
      <selection pane="topRight" activeCell="C1" sqref="C1"/>
    </sheetView>
  </sheetViews>
  <sheetFormatPr defaultColWidth="9.140625" defaultRowHeight="14.45"/>
  <cols>
    <col min="1" max="1" width="10.28515625" style="2" customWidth="1"/>
    <col min="2" max="2" width="44.42578125" style="2" bestFit="1" customWidth="1"/>
    <col min="3" max="3" width="9.140625" style="2"/>
    <col min="4" max="4" width="9.5703125" style="2" customWidth="1"/>
    <col min="5" max="5" width="16.28515625" style="2" customWidth="1"/>
    <col min="6" max="6" width="24.42578125" style="2" bestFit="1" customWidth="1"/>
    <col min="7" max="7" width="24.85546875" style="2" bestFit="1" customWidth="1"/>
    <col min="8" max="8" width="24.85546875" style="2" customWidth="1"/>
    <col min="9" max="9" width="25.7109375" style="2" bestFit="1" customWidth="1"/>
    <col min="10" max="10" width="10.42578125" style="2" customWidth="1"/>
    <col min="11" max="11" width="14.5703125" style="2" customWidth="1"/>
    <col min="12" max="12" width="11.7109375" style="2" customWidth="1"/>
    <col min="13" max="14" width="10.42578125" style="2" customWidth="1"/>
    <col min="15" max="15" width="16.28515625" style="2" customWidth="1"/>
    <col min="16" max="17" width="56.140625" style="2" customWidth="1"/>
    <col min="18" max="18" width="13.28515625" style="2" bestFit="1" customWidth="1"/>
    <col min="19" max="19" width="9.42578125" style="3" bestFit="1" customWidth="1"/>
    <col min="20" max="20" width="14.42578125" style="2" bestFit="1" customWidth="1"/>
    <col min="21" max="21" width="6.28515625" style="2" bestFit="1" customWidth="1"/>
    <col min="22" max="22" width="6.7109375" style="5" customWidth="1"/>
    <col min="23" max="23" width="14.7109375" style="2" bestFit="1" customWidth="1"/>
    <col min="24" max="24" width="14.7109375" style="2" customWidth="1"/>
    <col min="25" max="25" width="7" style="2" customWidth="1"/>
    <col min="26" max="26" width="7.7109375" style="5" customWidth="1"/>
    <col min="27" max="27" width="9.5703125" style="2" bestFit="1" customWidth="1"/>
    <col min="28" max="28" width="11.85546875" style="2" bestFit="1" customWidth="1"/>
    <col min="29" max="29" width="8.28515625" style="2" bestFit="1" customWidth="1"/>
    <col min="30" max="30" width="9" style="5" bestFit="1" customWidth="1"/>
    <col min="31" max="31" width="14.85546875" style="2" bestFit="1" customWidth="1"/>
    <col min="32" max="32" width="11.85546875" style="2" bestFit="1" customWidth="1"/>
    <col min="33" max="33" width="8.28515625" style="2" bestFit="1" customWidth="1"/>
    <col min="34" max="34" width="9" style="5" bestFit="1" customWidth="1"/>
    <col min="35" max="35" width="10.5703125" style="2" bestFit="1" customWidth="1"/>
    <col min="36" max="36" width="11.85546875" style="2" bestFit="1" customWidth="1"/>
    <col min="37" max="37" width="8.28515625" style="2" bestFit="1" customWidth="1"/>
    <col min="38" max="38" width="9" style="5" bestFit="1" customWidth="1"/>
    <col min="39" max="39" width="15.7109375" style="2" bestFit="1" customWidth="1"/>
    <col min="40" max="40" width="11.85546875" style="2" bestFit="1" customWidth="1"/>
    <col min="41" max="41" width="8.28515625" style="2" bestFit="1" customWidth="1"/>
    <col min="42" max="42" width="9" style="5" bestFit="1" customWidth="1"/>
    <col min="43" max="43" width="16.7109375" style="2" customWidth="1"/>
    <col min="44" max="44" width="16.7109375" style="2" bestFit="1" customWidth="1"/>
    <col min="45" max="45" width="14.85546875" style="2" bestFit="1" customWidth="1"/>
    <col min="46" max="46" width="15" style="2" customWidth="1"/>
    <col min="47" max="49" width="9.140625" style="2"/>
    <col min="50" max="50" width="11.28515625" style="2" bestFit="1" customWidth="1"/>
    <col min="51" max="16384" width="9.140625" style="2"/>
  </cols>
  <sheetData>
    <row r="1" spans="1:101">
      <c r="A1" s="2" t="s">
        <v>0</v>
      </c>
      <c r="B1" s="75" t="s">
        <v>1</v>
      </c>
      <c r="S1" s="4" t="s">
        <v>2</v>
      </c>
      <c r="W1" s="2" t="s">
        <v>3</v>
      </c>
      <c r="AA1" s="2" t="s">
        <v>4</v>
      </c>
      <c r="AE1" s="2" t="s">
        <v>5</v>
      </c>
      <c r="AI1" s="2" t="s">
        <v>6</v>
      </c>
      <c r="AM1" s="2" t="s">
        <v>7</v>
      </c>
    </row>
    <row r="2" spans="1:101">
      <c r="A2" s="67" t="s">
        <v>8</v>
      </c>
      <c r="B2" s="68" t="s">
        <v>9</v>
      </c>
      <c r="C2" s="68" t="s">
        <v>10</v>
      </c>
      <c r="D2" s="68" t="s">
        <v>11</v>
      </c>
      <c r="E2" s="68" t="s">
        <v>12</v>
      </c>
      <c r="F2" s="68" t="s">
        <v>13</v>
      </c>
      <c r="G2" s="68" t="s">
        <v>14</v>
      </c>
      <c r="H2" s="68" t="s">
        <v>15</v>
      </c>
      <c r="I2" s="68" t="s">
        <v>16</v>
      </c>
      <c r="J2" s="68" t="s">
        <v>17</v>
      </c>
      <c r="K2" s="68" t="s">
        <v>18</v>
      </c>
      <c r="L2" s="68" t="s">
        <v>19</v>
      </c>
      <c r="M2" s="68" t="s">
        <v>20</v>
      </c>
      <c r="N2" s="68" t="s">
        <v>21</v>
      </c>
      <c r="O2" s="68" t="s">
        <v>22</v>
      </c>
      <c r="P2" s="68" t="s">
        <v>23</v>
      </c>
      <c r="Q2" s="68" t="s">
        <v>24</v>
      </c>
      <c r="R2" s="68" t="s">
        <v>25</v>
      </c>
      <c r="S2" s="3" t="s">
        <v>26</v>
      </c>
      <c r="T2" s="4" t="s">
        <v>27</v>
      </c>
      <c r="U2" s="4" t="s">
        <v>28</v>
      </c>
      <c r="V2" s="5" t="s">
        <v>29</v>
      </c>
      <c r="W2" s="11" t="s">
        <v>30</v>
      </c>
      <c r="X2" s="4" t="s">
        <v>31</v>
      </c>
      <c r="Y2" s="2" t="s">
        <v>32</v>
      </c>
      <c r="Z2" s="5" t="s">
        <v>33</v>
      </c>
      <c r="AA2" s="2" t="s">
        <v>34</v>
      </c>
      <c r="AB2" s="4" t="s">
        <v>35</v>
      </c>
      <c r="AC2" s="2" t="s">
        <v>36</v>
      </c>
      <c r="AD2" s="5" t="s">
        <v>37</v>
      </c>
      <c r="AE2" s="2" t="s">
        <v>38</v>
      </c>
      <c r="AF2" s="4" t="s">
        <v>39</v>
      </c>
      <c r="AG2" s="2" t="s">
        <v>40</v>
      </c>
      <c r="AH2" s="5" t="s">
        <v>41</v>
      </c>
      <c r="AI2" s="2" t="s">
        <v>42</v>
      </c>
      <c r="AJ2" s="4" t="s">
        <v>43</v>
      </c>
      <c r="AK2" s="2" t="s">
        <v>44</v>
      </c>
      <c r="AL2" s="5" t="s">
        <v>45</v>
      </c>
      <c r="AM2" s="2" t="s">
        <v>46</v>
      </c>
      <c r="AN2" s="4" t="s">
        <v>47</v>
      </c>
      <c r="AO2" s="2" t="s">
        <v>48</v>
      </c>
      <c r="AP2" s="5" t="s">
        <v>49</v>
      </c>
      <c r="AQ2" s="11" t="s">
        <v>50</v>
      </c>
      <c r="AR2" s="2" t="s">
        <v>51</v>
      </c>
      <c r="AS2" s="2" t="s">
        <v>52</v>
      </c>
      <c r="AT2" s="2" t="s">
        <v>53</v>
      </c>
    </row>
    <row r="3" spans="1:101" s="1" customFormat="1">
      <c r="A3" s="95" t="s">
        <v>54</v>
      </c>
      <c r="B3" s="96" t="s">
        <v>55</v>
      </c>
      <c r="C3" s="96" t="s">
        <v>56</v>
      </c>
      <c r="D3" s="96" t="s">
        <v>56</v>
      </c>
      <c r="E3" s="96" t="s">
        <v>57</v>
      </c>
      <c r="F3" s="96">
        <v>0</v>
      </c>
      <c r="G3" s="96">
        <v>30</v>
      </c>
      <c r="H3" s="96">
        <v>150</v>
      </c>
      <c r="I3" s="96" t="s">
        <v>58</v>
      </c>
      <c r="J3" s="96">
        <v>6142580</v>
      </c>
      <c r="K3" s="97">
        <v>0.6</v>
      </c>
      <c r="L3" s="96">
        <v>51.7</v>
      </c>
      <c r="M3" s="96">
        <v>90</v>
      </c>
      <c r="N3" s="96">
        <v>165</v>
      </c>
      <c r="O3" s="96">
        <v>0</v>
      </c>
      <c r="P3" s="96" t="s">
        <v>56</v>
      </c>
      <c r="Q3" s="96"/>
      <c r="R3" s="96" t="s">
        <v>59</v>
      </c>
      <c r="S3" s="84"/>
      <c r="T3" s="85"/>
      <c r="U3" s="85"/>
      <c r="V3" s="86"/>
      <c r="W3" s="85"/>
      <c r="X3" s="85">
        <v>36000</v>
      </c>
      <c r="Y3" s="85">
        <v>-9</v>
      </c>
      <c r="Z3" s="86">
        <v>27.1</v>
      </c>
      <c r="AA3" s="85"/>
      <c r="AB3" s="85">
        <v>20000</v>
      </c>
      <c r="AC3" s="85">
        <v>-16.7</v>
      </c>
      <c r="AD3" s="86">
        <v>16</v>
      </c>
      <c r="AE3" s="85"/>
      <c r="AF3" s="85"/>
      <c r="AG3" s="85" t="s">
        <v>60</v>
      </c>
      <c r="AH3" s="86"/>
      <c r="AI3" s="85"/>
      <c r="AJ3" s="85">
        <v>50000000</v>
      </c>
      <c r="AK3" s="85">
        <v>12</v>
      </c>
      <c r="AL3" s="86">
        <v>55</v>
      </c>
      <c r="AM3" s="85"/>
      <c r="AN3" s="85">
        <v>50000000</v>
      </c>
      <c r="AO3" s="85">
        <v>12</v>
      </c>
      <c r="AP3" s="86">
        <v>55</v>
      </c>
      <c r="AQ3" s="85">
        <v>1</v>
      </c>
      <c r="AR3" s="87"/>
      <c r="AS3" s="87"/>
      <c r="AT3" s="87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101" s="71" customFormat="1">
      <c r="A4" s="85" t="s">
        <v>54</v>
      </c>
      <c r="B4" s="85" t="s">
        <v>61</v>
      </c>
      <c r="C4" s="85" t="s">
        <v>56</v>
      </c>
      <c r="D4" s="85" t="s">
        <v>56</v>
      </c>
      <c r="E4" s="85" t="s">
        <v>57</v>
      </c>
      <c r="F4" s="85">
        <v>0</v>
      </c>
      <c r="G4" s="85">
        <v>30</v>
      </c>
      <c r="H4" s="85">
        <v>150</v>
      </c>
      <c r="I4" s="85" t="s">
        <v>58</v>
      </c>
      <c r="J4" s="85">
        <v>6142580</v>
      </c>
      <c r="K4" s="101">
        <v>0.6</v>
      </c>
      <c r="L4" s="102">
        <v>51.7</v>
      </c>
      <c r="M4" s="85">
        <v>90</v>
      </c>
      <c r="N4" s="85">
        <v>165</v>
      </c>
      <c r="O4" s="85">
        <v>0</v>
      </c>
      <c r="P4" s="85" t="s">
        <v>56</v>
      </c>
      <c r="Q4" s="85"/>
      <c r="R4" s="85" t="s">
        <v>59</v>
      </c>
      <c r="S4" s="85" t="s">
        <v>60</v>
      </c>
      <c r="T4" s="85"/>
      <c r="U4" s="79"/>
      <c r="V4" s="85" t="s">
        <v>60</v>
      </c>
      <c r="W4" s="85"/>
      <c r="X4" s="85">
        <v>36000</v>
      </c>
      <c r="Y4" s="85">
        <v>-19</v>
      </c>
      <c r="Z4" s="85">
        <v>27.1</v>
      </c>
      <c r="AA4" s="85"/>
      <c r="AB4" s="85">
        <v>20000</v>
      </c>
      <c r="AC4" s="85">
        <v>-16.7</v>
      </c>
      <c r="AD4" s="85">
        <v>16</v>
      </c>
      <c r="AE4" s="85"/>
      <c r="AF4" s="85"/>
      <c r="AG4" s="85" t="s">
        <v>60</v>
      </c>
      <c r="AH4" s="85"/>
      <c r="AI4" s="85"/>
      <c r="AJ4" s="85">
        <v>50000000</v>
      </c>
      <c r="AK4" s="85">
        <v>6</v>
      </c>
      <c r="AL4" s="85">
        <v>55</v>
      </c>
      <c r="AM4" s="85"/>
      <c r="AN4" s="85">
        <v>50000000</v>
      </c>
      <c r="AO4" s="85">
        <v>6</v>
      </c>
      <c r="AP4" s="85">
        <v>55</v>
      </c>
      <c r="AQ4" s="85">
        <v>1</v>
      </c>
      <c r="AR4" s="90"/>
      <c r="AS4" s="90"/>
      <c r="AT4" s="90"/>
      <c r="AU4" s="11"/>
      <c r="AV4" s="11"/>
      <c r="AW4" s="11"/>
      <c r="AX4" s="11"/>
      <c r="AY4" s="11"/>
      <c r="AZ4" s="11"/>
      <c r="BA4" s="11"/>
      <c r="BB4" s="11"/>
      <c r="BC4" s="11"/>
      <c r="BD4" s="11"/>
    </row>
    <row r="5" spans="1:101" s="24" customFormat="1">
      <c r="A5" s="98" t="s">
        <v>54</v>
      </c>
      <c r="B5" s="99" t="s">
        <v>62</v>
      </c>
      <c r="C5" s="99" t="s">
        <v>56</v>
      </c>
      <c r="D5" s="99" t="s">
        <v>56</v>
      </c>
      <c r="E5" s="99" t="s">
        <v>57</v>
      </c>
      <c r="F5" s="99">
        <v>0</v>
      </c>
      <c r="G5" s="99">
        <v>30</v>
      </c>
      <c r="H5" s="99">
        <v>150</v>
      </c>
      <c r="I5" s="99" t="s">
        <v>58</v>
      </c>
      <c r="J5" s="99">
        <v>6142580</v>
      </c>
      <c r="K5" s="100">
        <v>0.6</v>
      </c>
      <c r="L5" s="88">
        <v>51.7</v>
      </c>
      <c r="M5" s="99">
        <v>90</v>
      </c>
      <c r="N5" s="99">
        <v>165</v>
      </c>
      <c r="O5" s="99">
        <v>180</v>
      </c>
      <c r="P5" s="99" t="s">
        <v>56</v>
      </c>
      <c r="Q5" s="99"/>
      <c r="R5" s="99" t="s">
        <v>59</v>
      </c>
      <c r="S5" s="84"/>
      <c r="T5" s="85"/>
      <c r="U5" s="85"/>
      <c r="V5" s="86"/>
      <c r="W5" s="85"/>
      <c r="X5" s="85">
        <v>36000</v>
      </c>
      <c r="Y5" s="85">
        <v>-9</v>
      </c>
      <c r="Z5" s="86">
        <v>27.1</v>
      </c>
      <c r="AA5" s="85"/>
      <c r="AB5" s="85">
        <v>20000</v>
      </c>
      <c r="AC5" s="85">
        <v>-16.7</v>
      </c>
      <c r="AD5" s="86">
        <v>16</v>
      </c>
      <c r="AE5" s="85"/>
      <c r="AF5" s="85"/>
      <c r="AG5" s="85" t="s">
        <v>60</v>
      </c>
      <c r="AH5" s="86"/>
      <c r="AI5" s="85"/>
      <c r="AJ5" s="85">
        <v>50000000</v>
      </c>
      <c r="AK5" s="85">
        <v>12</v>
      </c>
      <c r="AL5" s="86">
        <v>55</v>
      </c>
      <c r="AM5" s="85"/>
      <c r="AN5" s="85">
        <v>50000000</v>
      </c>
      <c r="AO5" s="85">
        <v>12</v>
      </c>
      <c r="AP5" s="86">
        <v>55</v>
      </c>
      <c r="AQ5" s="85">
        <v>2</v>
      </c>
      <c r="AR5" s="90"/>
      <c r="AS5" s="87"/>
      <c r="AT5" s="87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</row>
    <row r="6" spans="1:101" s="24" customFormat="1">
      <c r="A6" s="81" t="s">
        <v>54</v>
      </c>
      <c r="B6" s="82" t="s">
        <v>63</v>
      </c>
      <c r="C6" s="82" t="s">
        <v>56</v>
      </c>
      <c r="D6" s="82" t="s">
        <v>56</v>
      </c>
      <c r="E6" s="82" t="s">
        <v>57</v>
      </c>
      <c r="F6" s="82">
        <v>0</v>
      </c>
      <c r="G6" s="82">
        <v>30</v>
      </c>
      <c r="H6" s="82">
        <v>150</v>
      </c>
      <c r="I6" s="82" t="s">
        <v>58</v>
      </c>
      <c r="J6" s="82">
        <v>6142580</v>
      </c>
      <c r="K6" s="83">
        <v>0.6</v>
      </c>
      <c r="L6" s="88">
        <v>51.7</v>
      </c>
      <c r="M6" s="82">
        <v>90</v>
      </c>
      <c r="N6" s="82">
        <v>165</v>
      </c>
      <c r="O6" s="82">
        <v>180</v>
      </c>
      <c r="P6" s="82" t="s">
        <v>56</v>
      </c>
      <c r="Q6" s="82"/>
      <c r="R6" s="82" t="s">
        <v>59</v>
      </c>
      <c r="S6" s="84" t="s">
        <v>60</v>
      </c>
      <c r="T6" s="85"/>
      <c r="U6" s="76"/>
      <c r="V6" s="86" t="s">
        <v>60</v>
      </c>
      <c r="W6" s="85"/>
      <c r="X6" s="85">
        <v>36000</v>
      </c>
      <c r="Y6" s="85">
        <v>-19</v>
      </c>
      <c r="Z6" s="86">
        <v>27.1</v>
      </c>
      <c r="AA6" s="85"/>
      <c r="AB6" s="85">
        <v>20000</v>
      </c>
      <c r="AC6" s="85">
        <v>-16.7</v>
      </c>
      <c r="AD6" s="86">
        <v>16</v>
      </c>
      <c r="AE6" s="85"/>
      <c r="AF6" s="85"/>
      <c r="AG6" s="85" t="s">
        <v>60</v>
      </c>
      <c r="AH6" s="86"/>
      <c r="AI6" s="85"/>
      <c r="AJ6" s="85">
        <v>50000000</v>
      </c>
      <c r="AK6" s="85">
        <v>6</v>
      </c>
      <c r="AL6" s="86">
        <v>55</v>
      </c>
      <c r="AM6" s="85"/>
      <c r="AN6" s="85">
        <v>50000000</v>
      </c>
      <c r="AO6" s="85">
        <v>6</v>
      </c>
      <c r="AP6" s="86">
        <v>55</v>
      </c>
      <c r="AQ6" s="85">
        <v>2</v>
      </c>
      <c r="AR6" s="87"/>
      <c r="AS6" s="87"/>
      <c r="AT6" s="87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</row>
    <row r="7" spans="1:101" s="1" customFormat="1">
      <c r="A7" s="81" t="s">
        <v>54</v>
      </c>
      <c r="B7" s="82" t="s">
        <v>64</v>
      </c>
      <c r="C7" s="82" t="s">
        <v>56</v>
      </c>
      <c r="D7" s="82" t="s">
        <v>56</v>
      </c>
      <c r="E7" s="82" t="s">
        <v>57</v>
      </c>
      <c r="F7" s="82">
        <v>0</v>
      </c>
      <c r="G7" s="82">
        <v>30</v>
      </c>
      <c r="H7" s="82"/>
      <c r="I7" s="82" t="s">
        <v>56</v>
      </c>
      <c r="J7" s="82" t="s">
        <v>56</v>
      </c>
      <c r="K7" s="82" t="s">
        <v>56</v>
      </c>
      <c r="L7" s="82" t="s">
        <v>56</v>
      </c>
      <c r="M7" s="82" t="s">
        <v>56</v>
      </c>
      <c r="N7" s="82" t="s">
        <v>56</v>
      </c>
      <c r="O7" s="82" t="s">
        <v>56</v>
      </c>
      <c r="P7" s="82" t="s">
        <v>65</v>
      </c>
      <c r="Q7" s="82">
        <v>-60000</v>
      </c>
      <c r="R7" s="82" t="s">
        <v>66</v>
      </c>
      <c r="S7" s="91"/>
      <c r="T7" s="87"/>
      <c r="U7" s="87"/>
      <c r="V7" s="92"/>
      <c r="W7" s="87"/>
      <c r="X7" s="87"/>
      <c r="Y7" s="87"/>
      <c r="Z7" s="92"/>
      <c r="AA7" s="87"/>
      <c r="AB7" s="87">
        <v>10000000</v>
      </c>
      <c r="AC7" s="87">
        <v>-3.5</v>
      </c>
      <c r="AD7" s="92">
        <v>31.4</v>
      </c>
      <c r="AE7" s="87"/>
      <c r="AF7" s="87"/>
      <c r="AG7" s="87"/>
      <c r="AH7" s="92"/>
      <c r="AI7" s="87"/>
      <c r="AJ7" s="87">
        <v>50000000</v>
      </c>
      <c r="AK7" s="87">
        <v>14.4</v>
      </c>
      <c r="AL7" s="92">
        <v>51.1</v>
      </c>
      <c r="AM7" s="87"/>
      <c r="AN7" s="87">
        <v>50000000</v>
      </c>
      <c r="AO7" s="87">
        <v>14.4</v>
      </c>
      <c r="AP7" s="92">
        <v>51.1</v>
      </c>
      <c r="AQ7" s="87">
        <v>12.5</v>
      </c>
      <c r="AR7" s="89"/>
      <c r="AS7" s="87">
        <v>1</v>
      </c>
      <c r="AT7" s="87" t="s">
        <v>67</v>
      </c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101" s="1" customFormat="1">
      <c r="A8" s="81" t="s">
        <v>68</v>
      </c>
      <c r="B8" s="82" t="s">
        <v>69</v>
      </c>
      <c r="C8" s="82">
        <v>-75</v>
      </c>
      <c r="D8" s="82">
        <v>113</v>
      </c>
      <c r="E8" s="82" t="s">
        <v>57</v>
      </c>
      <c r="F8" s="82">
        <v>0</v>
      </c>
      <c r="G8" s="82">
        <v>30</v>
      </c>
      <c r="H8" s="82"/>
      <c r="I8" s="82" t="s">
        <v>56</v>
      </c>
      <c r="J8" s="82" t="s">
        <v>56</v>
      </c>
      <c r="K8" s="82" t="s">
        <v>56</v>
      </c>
      <c r="L8" s="82" t="s">
        <v>56</v>
      </c>
      <c r="M8" s="82" t="s">
        <v>56</v>
      </c>
      <c r="N8" s="82" t="s">
        <v>56</v>
      </c>
      <c r="O8" s="82" t="s">
        <v>56</v>
      </c>
      <c r="P8" s="82" t="s">
        <v>56</v>
      </c>
      <c r="Q8" s="82"/>
      <c r="R8" s="82" t="s">
        <v>70</v>
      </c>
      <c r="S8" s="91"/>
      <c r="T8" s="87"/>
      <c r="U8" s="87"/>
      <c r="V8" s="92"/>
      <c r="W8" s="90"/>
      <c r="X8" s="87">
        <v>10000</v>
      </c>
      <c r="Y8" s="87">
        <v>-31</v>
      </c>
      <c r="Z8" s="92">
        <v>8.6999999999999993</v>
      </c>
      <c r="AA8" s="87"/>
      <c r="AB8" s="87"/>
      <c r="AC8" s="87"/>
      <c r="AD8" s="92"/>
      <c r="AE8" s="87"/>
      <c r="AF8" s="87"/>
      <c r="AG8" s="87"/>
      <c r="AH8" s="92"/>
      <c r="AI8" s="87"/>
      <c r="AJ8" s="87"/>
      <c r="AK8" s="87"/>
      <c r="AL8" s="92"/>
      <c r="AM8" s="87"/>
      <c r="AN8" s="87"/>
      <c r="AO8" s="87"/>
      <c r="AP8" s="92"/>
      <c r="AQ8" s="87">
        <v>23</v>
      </c>
      <c r="AR8" s="87"/>
      <c r="AS8" s="87">
        <f>0.5*3/24</f>
        <v>6.25E-2</v>
      </c>
      <c r="AT8" s="87" t="s">
        <v>67</v>
      </c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101" s="1" customFormat="1">
      <c r="A9" s="81" t="s">
        <v>68</v>
      </c>
      <c r="B9" s="82" t="s">
        <v>71</v>
      </c>
      <c r="C9" s="82">
        <v>-85.98</v>
      </c>
      <c r="D9" s="82">
        <v>2.2999999999999998</v>
      </c>
      <c r="E9" s="82" t="s">
        <v>57</v>
      </c>
      <c r="F9" s="82">
        <v>16.503859089999999</v>
      </c>
      <c r="G9" s="82">
        <v>22.1</v>
      </c>
      <c r="H9" s="82"/>
      <c r="I9" s="82" t="s">
        <v>56</v>
      </c>
      <c r="J9" s="82" t="s">
        <v>56</v>
      </c>
      <c r="K9" s="82" t="s">
        <v>56</v>
      </c>
      <c r="L9" s="82" t="s">
        <v>56</v>
      </c>
      <c r="M9" s="82" t="s">
        <v>56</v>
      </c>
      <c r="N9" s="82" t="s">
        <v>56</v>
      </c>
      <c r="O9" s="82" t="s">
        <v>56</v>
      </c>
      <c r="P9" s="82" t="s">
        <v>56</v>
      </c>
      <c r="Q9" s="82"/>
      <c r="R9" s="82" t="s">
        <v>70</v>
      </c>
      <c r="S9" s="91"/>
      <c r="T9" s="87">
        <v>2000000</v>
      </c>
      <c r="U9" s="87">
        <v>-2.5</v>
      </c>
      <c r="V9" s="92">
        <v>41.3</v>
      </c>
      <c r="W9" s="90"/>
      <c r="X9" s="87">
        <v>2000000</v>
      </c>
      <c r="Y9" s="87">
        <v>-2.5</v>
      </c>
      <c r="Z9" s="92">
        <v>41.3</v>
      </c>
      <c r="AA9" s="87"/>
      <c r="AB9" s="87"/>
      <c r="AC9" s="87"/>
      <c r="AD9" s="92"/>
      <c r="AE9" s="87"/>
      <c r="AF9" s="87"/>
      <c r="AG9" s="87"/>
      <c r="AH9" s="92"/>
      <c r="AI9" s="87"/>
      <c r="AJ9" s="87">
        <v>50000000</v>
      </c>
      <c r="AK9" s="87">
        <v>15.4</v>
      </c>
      <c r="AL9" s="92">
        <v>57.6</v>
      </c>
      <c r="AM9" s="87"/>
      <c r="AN9" s="85">
        <v>50000000</v>
      </c>
      <c r="AO9" s="87">
        <v>15.4</v>
      </c>
      <c r="AP9" s="92">
        <v>57.6</v>
      </c>
      <c r="AQ9" s="87">
        <v>6</v>
      </c>
      <c r="AR9" s="87"/>
      <c r="AS9" s="87">
        <v>1</v>
      </c>
      <c r="AT9" s="87" t="s">
        <v>67</v>
      </c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101" s="1" customFormat="1">
      <c r="A10" s="81" t="s">
        <v>68</v>
      </c>
      <c r="B10" s="82" t="s">
        <v>72</v>
      </c>
      <c r="C10" s="82">
        <v>-85.98</v>
      </c>
      <c r="D10" s="82">
        <v>2.2999999999999998</v>
      </c>
      <c r="E10" s="82" t="s">
        <v>57</v>
      </c>
      <c r="F10" s="82">
        <v>16.503859089999999</v>
      </c>
      <c r="G10" s="82">
        <v>22.1</v>
      </c>
      <c r="H10" s="82"/>
      <c r="I10" s="82" t="s">
        <v>56</v>
      </c>
      <c r="J10" s="82" t="s">
        <v>56</v>
      </c>
      <c r="K10" s="82" t="s">
        <v>56</v>
      </c>
      <c r="L10" s="82" t="s">
        <v>56</v>
      </c>
      <c r="M10" s="82" t="s">
        <v>56</v>
      </c>
      <c r="N10" s="82" t="s">
        <v>56</v>
      </c>
      <c r="O10" s="82" t="s">
        <v>56</v>
      </c>
      <c r="P10" s="82" t="s">
        <v>56</v>
      </c>
      <c r="Q10" s="82"/>
      <c r="R10" s="82" t="s">
        <v>70</v>
      </c>
      <c r="S10" s="91"/>
      <c r="T10" s="87">
        <v>2000000</v>
      </c>
      <c r="U10" s="87">
        <v>-2.5</v>
      </c>
      <c r="V10" s="92">
        <v>41.3</v>
      </c>
      <c r="W10" s="90"/>
      <c r="X10" s="87">
        <v>2000000</v>
      </c>
      <c r="Y10" s="87">
        <v>-2.5</v>
      </c>
      <c r="Z10" s="92">
        <v>41.3</v>
      </c>
      <c r="AA10" s="87"/>
      <c r="AB10" s="87"/>
      <c r="AC10" s="87"/>
      <c r="AD10" s="92"/>
      <c r="AE10" s="87"/>
      <c r="AF10" s="87"/>
      <c r="AG10" s="87"/>
      <c r="AH10" s="92"/>
      <c r="AI10" s="87"/>
      <c r="AJ10" s="87">
        <v>50000000</v>
      </c>
      <c r="AK10" s="87">
        <v>15.4</v>
      </c>
      <c r="AL10" s="92">
        <v>57.6</v>
      </c>
      <c r="AM10" s="87"/>
      <c r="AN10" s="85">
        <v>50000000</v>
      </c>
      <c r="AO10" s="87">
        <v>15.4</v>
      </c>
      <c r="AP10" s="92">
        <v>57.6</v>
      </c>
      <c r="AQ10" s="87">
        <v>6</v>
      </c>
      <c r="AR10" s="90"/>
      <c r="AS10" s="87">
        <v>1</v>
      </c>
      <c r="AT10" s="87" t="s">
        <v>67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101" s="1" customFormat="1">
      <c r="A11" s="81" t="s">
        <v>54</v>
      </c>
      <c r="B11" s="82" t="s">
        <v>73</v>
      </c>
      <c r="C11" s="82" t="s">
        <v>56</v>
      </c>
      <c r="D11" s="82" t="s">
        <v>56</v>
      </c>
      <c r="E11" s="82" t="s">
        <v>57</v>
      </c>
      <c r="F11" s="82">
        <v>0</v>
      </c>
      <c r="G11" s="82">
        <v>30</v>
      </c>
      <c r="H11" s="82"/>
      <c r="I11" s="82" t="s">
        <v>74</v>
      </c>
      <c r="J11" s="82">
        <v>5000000</v>
      </c>
      <c r="K11" s="82">
        <v>0.51</v>
      </c>
      <c r="L11" s="82">
        <v>74.358900000000006</v>
      </c>
      <c r="M11" s="82">
        <v>90</v>
      </c>
      <c r="N11" s="82">
        <v>356.858</v>
      </c>
      <c r="O11" s="82">
        <v>311.274</v>
      </c>
      <c r="P11" s="82" t="s">
        <v>56</v>
      </c>
      <c r="Q11" s="82"/>
      <c r="R11" s="82" t="s">
        <v>70</v>
      </c>
      <c r="S11" s="91"/>
      <c r="T11" s="87"/>
      <c r="U11" s="87"/>
      <c r="V11" s="92"/>
      <c r="W11" s="90"/>
      <c r="X11" s="87">
        <v>100000</v>
      </c>
      <c r="Y11" s="87">
        <v>-15</v>
      </c>
      <c r="Z11" s="92">
        <v>1</v>
      </c>
      <c r="AA11" s="90"/>
      <c r="AB11" s="87"/>
      <c r="AC11" s="87"/>
      <c r="AD11" s="92"/>
      <c r="AE11" s="90"/>
      <c r="AF11" s="87"/>
      <c r="AG11" s="87"/>
      <c r="AH11" s="92"/>
      <c r="AI11" s="90"/>
      <c r="AJ11" s="87"/>
      <c r="AK11" s="87"/>
      <c r="AL11" s="92"/>
      <c r="AM11" s="90"/>
      <c r="AN11" s="87"/>
      <c r="AO11" s="87"/>
      <c r="AP11" s="92"/>
      <c r="AQ11" s="87">
        <v>14</v>
      </c>
      <c r="AR11" s="87"/>
      <c r="AS11" s="87">
        <f>0.5*3/24</f>
        <v>6.25E-2</v>
      </c>
      <c r="AT11" s="87" t="s">
        <v>67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101" s="1" customFormat="1">
      <c r="A12" s="81" t="s">
        <v>54</v>
      </c>
      <c r="B12" s="82" t="s">
        <v>75</v>
      </c>
      <c r="C12" s="82" t="s">
        <v>56</v>
      </c>
      <c r="D12" s="82" t="s">
        <v>56</v>
      </c>
      <c r="E12" s="82" t="s">
        <v>57</v>
      </c>
      <c r="F12" s="82">
        <v>0</v>
      </c>
      <c r="G12" s="82">
        <v>30</v>
      </c>
      <c r="H12" s="82"/>
      <c r="I12" s="82" t="s">
        <v>74</v>
      </c>
      <c r="J12" s="82">
        <v>1837400</v>
      </c>
      <c r="K12" s="83">
        <v>1.9499999999999999E-16</v>
      </c>
      <c r="L12" s="82">
        <v>114.35899999999999</v>
      </c>
      <c r="M12" s="82">
        <v>0</v>
      </c>
      <c r="N12" s="82">
        <v>356.858</v>
      </c>
      <c r="O12" s="82">
        <v>360</v>
      </c>
      <c r="P12" s="82" t="s">
        <v>56</v>
      </c>
      <c r="Q12" s="82"/>
      <c r="R12" s="82" t="s">
        <v>70</v>
      </c>
      <c r="S12" s="91"/>
      <c r="T12" s="87"/>
      <c r="U12" s="90"/>
      <c r="V12" s="92"/>
      <c r="W12" s="90"/>
      <c r="X12" s="87">
        <v>100000</v>
      </c>
      <c r="Y12" s="87">
        <v>-15</v>
      </c>
      <c r="Z12" s="92">
        <v>1</v>
      </c>
      <c r="AA12" s="90"/>
      <c r="AB12" s="90"/>
      <c r="AC12" s="90"/>
      <c r="AD12" s="92"/>
      <c r="AE12" s="90"/>
      <c r="AF12" s="90"/>
      <c r="AG12" s="90"/>
      <c r="AH12" s="92"/>
      <c r="AI12" s="90"/>
      <c r="AJ12" s="90"/>
      <c r="AK12" s="90"/>
      <c r="AL12" s="92"/>
      <c r="AM12" s="90"/>
      <c r="AN12" s="90"/>
      <c r="AO12" s="90"/>
      <c r="AP12" s="92"/>
      <c r="AQ12" s="90">
        <v>15</v>
      </c>
      <c r="AR12" s="87"/>
      <c r="AS12" s="87">
        <f>0.5*3/24</f>
        <v>6.25E-2</v>
      </c>
      <c r="AT12" s="87" t="s">
        <v>67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101" s="1" customFormat="1">
      <c r="A13" s="81" t="s">
        <v>54</v>
      </c>
      <c r="B13" s="82" t="s">
        <v>76</v>
      </c>
      <c r="C13" s="82"/>
      <c r="D13" s="82"/>
      <c r="E13" s="82" t="s">
        <v>57</v>
      </c>
      <c r="F13" s="82">
        <v>22.1</v>
      </c>
      <c r="G13" s="82">
        <v>23.10967758</v>
      </c>
      <c r="H13" s="82"/>
      <c r="I13" s="82">
        <v>20</v>
      </c>
      <c r="J13" s="82"/>
      <c r="K13" s="82"/>
      <c r="L13" s="82"/>
      <c r="M13" s="82"/>
      <c r="N13" s="82"/>
      <c r="O13" s="82"/>
      <c r="P13" s="82" t="s">
        <v>77</v>
      </c>
      <c r="Q13" s="82">
        <v>1234</v>
      </c>
      <c r="R13" s="82" t="s">
        <v>70</v>
      </c>
      <c r="S13" s="91"/>
      <c r="T13" s="87">
        <v>2000000</v>
      </c>
      <c r="U13" s="87">
        <v>-2.5</v>
      </c>
      <c r="V13" s="92">
        <v>34</v>
      </c>
      <c r="W13" s="90"/>
      <c r="X13" s="87">
        <v>2000000</v>
      </c>
      <c r="Y13" s="87">
        <v>-2.5</v>
      </c>
      <c r="Z13" s="92">
        <v>34</v>
      </c>
      <c r="AA13" s="87"/>
      <c r="AB13" s="87"/>
      <c r="AC13" s="87"/>
      <c r="AD13" s="92"/>
      <c r="AE13" s="87"/>
      <c r="AF13" s="87"/>
      <c r="AG13" s="87"/>
      <c r="AH13" s="92"/>
      <c r="AI13" s="87"/>
      <c r="AJ13" s="87">
        <v>50000000</v>
      </c>
      <c r="AK13" s="87">
        <v>15.4</v>
      </c>
      <c r="AL13" s="92">
        <v>53</v>
      </c>
      <c r="AM13" s="87"/>
      <c r="AN13" s="85">
        <v>50000000</v>
      </c>
      <c r="AO13" s="87">
        <v>15.4</v>
      </c>
      <c r="AP13" s="92">
        <v>53</v>
      </c>
      <c r="AQ13" s="87">
        <v>4</v>
      </c>
      <c r="AR13" s="87"/>
      <c r="AS13" s="87">
        <v>1</v>
      </c>
      <c r="AT13" s="87" t="s">
        <v>67</v>
      </c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101" s="1" customFormat="1">
      <c r="A14" s="81" t="s">
        <v>54</v>
      </c>
      <c r="B14" s="82" t="s">
        <v>78</v>
      </c>
      <c r="C14" s="82"/>
      <c r="D14" s="82"/>
      <c r="E14" s="82" t="s">
        <v>57</v>
      </c>
      <c r="F14" s="82">
        <v>22.1</v>
      </c>
      <c r="G14" s="82">
        <v>23.10967758</v>
      </c>
      <c r="H14" s="82"/>
      <c r="I14" s="82">
        <v>20</v>
      </c>
      <c r="J14" s="82"/>
      <c r="K14" s="82"/>
      <c r="L14" s="82"/>
      <c r="M14" s="82"/>
      <c r="N14" s="82"/>
      <c r="O14" s="82"/>
      <c r="P14" s="82" t="s">
        <v>77</v>
      </c>
      <c r="Q14" s="82">
        <v>1234</v>
      </c>
      <c r="R14" s="82" t="s">
        <v>70</v>
      </c>
      <c r="S14" s="91"/>
      <c r="T14" s="87">
        <v>2000000</v>
      </c>
      <c r="U14" s="87">
        <v>-2.5</v>
      </c>
      <c r="V14" s="92">
        <v>34</v>
      </c>
      <c r="W14" s="90"/>
      <c r="X14" s="87">
        <v>2000000</v>
      </c>
      <c r="Y14" s="87">
        <v>-2.5</v>
      </c>
      <c r="Z14" s="92">
        <v>34</v>
      </c>
      <c r="AA14" s="87"/>
      <c r="AB14" s="87"/>
      <c r="AC14" s="87"/>
      <c r="AD14" s="92"/>
      <c r="AE14" s="87"/>
      <c r="AF14" s="87"/>
      <c r="AG14" s="87"/>
      <c r="AH14" s="92"/>
      <c r="AI14" s="87"/>
      <c r="AJ14" s="87">
        <v>50000000</v>
      </c>
      <c r="AK14" s="87">
        <v>15.4</v>
      </c>
      <c r="AL14" s="92">
        <v>53</v>
      </c>
      <c r="AM14" s="87"/>
      <c r="AN14" s="85">
        <v>50000000</v>
      </c>
      <c r="AO14" s="87">
        <v>15.4</v>
      </c>
      <c r="AP14" s="92">
        <v>53</v>
      </c>
      <c r="AQ14" s="87">
        <v>4</v>
      </c>
      <c r="AR14" s="87"/>
      <c r="AS14" s="87">
        <v>1</v>
      </c>
      <c r="AT14" s="87" t="s">
        <v>67</v>
      </c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101" s="1" customFormat="1">
      <c r="A15" s="81" t="s">
        <v>54</v>
      </c>
      <c r="B15" s="82" t="s">
        <v>79</v>
      </c>
      <c r="C15" s="82"/>
      <c r="D15" s="82"/>
      <c r="E15" s="82" t="s">
        <v>57</v>
      </c>
      <c r="F15" s="82">
        <v>15.6338323</v>
      </c>
      <c r="G15" s="82">
        <v>16.503859089999999</v>
      </c>
      <c r="H15" s="82"/>
      <c r="I15" s="82">
        <v>13</v>
      </c>
      <c r="J15" s="82"/>
      <c r="K15" s="82"/>
      <c r="L15" s="82"/>
      <c r="M15" s="82"/>
      <c r="N15" s="82"/>
      <c r="O15" s="82"/>
      <c r="P15" s="82" t="s">
        <v>80</v>
      </c>
      <c r="Q15" s="82">
        <v>123</v>
      </c>
      <c r="R15" s="82" t="s">
        <v>70</v>
      </c>
      <c r="S15" s="91"/>
      <c r="T15" s="87">
        <v>2000000</v>
      </c>
      <c r="U15" s="87">
        <v>-2.5</v>
      </c>
      <c r="V15" s="92">
        <v>34</v>
      </c>
      <c r="W15" s="90"/>
      <c r="X15" s="87">
        <v>2000000</v>
      </c>
      <c r="Y15" s="87">
        <v>-2.5</v>
      </c>
      <c r="Z15" s="92">
        <v>34</v>
      </c>
      <c r="AA15" s="87"/>
      <c r="AB15" s="87"/>
      <c r="AC15" s="87"/>
      <c r="AD15" s="92"/>
      <c r="AE15" s="87"/>
      <c r="AF15" s="87"/>
      <c r="AG15" s="87"/>
      <c r="AH15" s="92"/>
      <c r="AI15" s="87"/>
      <c r="AJ15" s="87">
        <v>50000000</v>
      </c>
      <c r="AK15" s="87">
        <v>15.4</v>
      </c>
      <c r="AL15" s="92">
        <v>53</v>
      </c>
      <c r="AM15" s="87"/>
      <c r="AN15" s="85">
        <v>50000000</v>
      </c>
      <c r="AO15" s="87">
        <v>15.4</v>
      </c>
      <c r="AP15" s="92">
        <v>53</v>
      </c>
      <c r="AQ15" s="87">
        <v>3</v>
      </c>
      <c r="AR15" s="87"/>
      <c r="AS15" s="87">
        <v>1</v>
      </c>
      <c r="AT15" s="87" t="s">
        <v>67</v>
      </c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101" s="1" customFormat="1">
      <c r="A16" s="81" t="s">
        <v>54</v>
      </c>
      <c r="B16" s="82" t="s">
        <v>81</v>
      </c>
      <c r="C16" s="82"/>
      <c r="D16" s="82"/>
      <c r="E16" s="82" t="s">
        <v>57</v>
      </c>
      <c r="F16" s="82">
        <v>15.6338323</v>
      </c>
      <c r="G16" s="82">
        <v>16.503859089999999</v>
      </c>
      <c r="H16" s="82"/>
      <c r="I16" s="82">
        <v>13</v>
      </c>
      <c r="J16" s="82"/>
      <c r="K16" s="82"/>
      <c r="L16" s="82"/>
      <c r="M16" s="82"/>
      <c r="N16" s="82"/>
      <c r="O16" s="82"/>
      <c r="P16" s="82" t="s">
        <v>80</v>
      </c>
      <c r="Q16" s="82">
        <v>123</v>
      </c>
      <c r="R16" s="82" t="s">
        <v>70</v>
      </c>
      <c r="S16" s="91"/>
      <c r="T16" s="87">
        <v>2000000</v>
      </c>
      <c r="U16" s="87">
        <v>-2.5</v>
      </c>
      <c r="V16" s="92">
        <v>34</v>
      </c>
      <c r="W16" s="90"/>
      <c r="X16" s="87">
        <v>2000000</v>
      </c>
      <c r="Y16" s="87">
        <v>-2.5</v>
      </c>
      <c r="Z16" s="92">
        <v>34</v>
      </c>
      <c r="AA16" s="87"/>
      <c r="AB16" s="87"/>
      <c r="AC16" s="87"/>
      <c r="AD16" s="92"/>
      <c r="AE16" s="87"/>
      <c r="AF16" s="87"/>
      <c r="AG16" s="87"/>
      <c r="AH16" s="92"/>
      <c r="AI16" s="87"/>
      <c r="AJ16" s="87">
        <v>50000000</v>
      </c>
      <c r="AK16" s="87">
        <v>15.4</v>
      </c>
      <c r="AL16" s="92">
        <v>53</v>
      </c>
      <c r="AM16" s="87"/>
      <c r="AN16" s="85">
        <v>50000000</v>
      </c>
      <c r="AO16" s="87">
        <v>15.4</v>
      </c>
      <c r="AP16" s="92">
        <v>53</v>
      </c>
      <c r="AQ16" s="87">
        <v>3</v>
      </c>
      <c r="AR16" s="90"/>
      <c r="AS16" s="87">
        <v>1</v>
      </c>
      <c r="AT16" s="87" t="s">
        <v>67</v>
      </c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 s="1" customFormat="1">
      <c r="A17" s="81" t="s">
        <v>54</v>
      </c>
      <c r="B17" s="82" t="s">
        <v>82</v>
      </c>
      <c r="C17" s="82"/>
      <c r="D17" s="82"/>
      <c r="E17" s="82" t="s">
        <v>57</v>
      </c>
      <c r="F17" s="82">
        <v>23.10967758</v>
      </c>
      <c r="G17" s="82">
        <v>30</v>
      </c>
      <c r="H17" s="82"/>
      <c r="I17" s="82" t="s">
        <v>83</v>
      </c>
      <c r="J17" s="82"/>
      <c r="K17" s="82"/>
      <c r="L17" s="82"/>
      <c r="M17" s="82"/>
      <c r="N17" s="82"/>
      <c r="O17" s="82"/>
      <c r="P17" s="82" t="s">
        <v>84</v>
      </c>
      <c r="Q17" s="82">
        <v>-60000</v>
      </c>
      <c r="R17" s="82" t="s">
        <v>70</v>
      </c>
      <c r="S17" s="91"/>
      <c r="T17" s="87">
        <v>2000000</v>
      </c>
      <c r="U17" s="87">
        <v>-2.5</v>
      </c>
      <c r="V17" s="92">
        <v>34</v>
      </c>
      <c r="W17" s="90"/>
      <c r="X17" s="87">
        <v>2000000</v>
      </c>
      <c r="Y17" s="87">
        <v>-2.5</v>
      </c>
      <c r="Z17" s="92">
        <v>34</v>
      </c>
      <c r="AA17" s="87"/>
      <c r="AB17" s="87"/>
      <c r="AC17" s="87"/>
      <c r="AD17" s="92"/>
      <c r="AE17" s="87"/>
      <c r="AF17" s="87"/>
      <c r="AG17" s="87"/>
      <c r="AH17" s="92"/>
      <c r="AI17" s="87"/>
      <c r="AJ17" s="87">
        <v>50000000</v>
      </c>
      <c r="AK17" s="87">
        <v>15.4</v>
      </c>
      <c r="AL17" s="92">
        <v>53</v>
      </c>
      <c r="AM17" s="87"/>
      <c r="AN17" s="85">
        <v>50000000</v>
      </c>
      <c r="AO17" s="87">
        <v>15.4</v>
      </c>
      <c r="AP17" s="92">
        <v>53</v>
      </c>
      <c r="AQ17" s="87">
        <v>11</v>
      </c>
      <c r="AR17" s="87"/>
      <c r="AS17" s="87">
        <v>0.25</v>
      </c>
      <c r="AT17" s="87" t="s">
        <v>67</v>
      </c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1:56" s="1" customFormat="1">
      <c r="A18" s="81" t="s">
        <v>54</v>
      </c>
      <c r="B18" s="82" t="s">
        <v>85</v>
      </c>
      <c r="C18" s="82"/>
      <c r="D18" s="82"/>
      <c r="E18" s="82" t="s">
        <v>57</v>
      </c>
      <c r="F18" s="82">
        <v>11</v>
      </c>
      <c r="G18" s="82">
        <v>15.6338323</v>
      </c>
      <c r="H18" s="82"/>
      <c r="I18" s="82" t="s">
        <v>86</v>
      </c>
      <c r="J18" s="82"/>
      <c r="K18" s="82"/>
      <c r="L18" s="82"/>
      <c r="M18" s="82"/>
      <c r="N18" s="82"/>
      <c r="O18" s="82"/>
      <c r="P18" s="82" t="s">
        <v>84</v>
      </c>
      <c r="Q18" s="82">
        <v>-60000</v>
      </c>
      <c r="R18" s="82" t="s">
        <v>70</v>
      </c>
      <c r="S18" s="91"/>
      <c r="T18" s="87">
        <v>2000000</v>
      </c>
      <c r="U18" s="87">
        <v>-2.5</v>
      </c>
      <c r="V18" s="92">
        <v>34</v>
      </c>
      <c r="W18" s="90"/>
      <c r="X18" s="87">
        <v>2000000</v>
      </c>
      <c r="Y18" s="87">
        <v>-2.5</v>
      </c>
      <c r="Z18" s="92">
        <v>34</v>
      </c>
      <c r="AA18" s="87"/>
      <c r="AB18" s="87"/>
      <c r="AC18" s="87"/>
      <c r="AD18" s="92"/>
      <c r="AE18" s="87"/>
      <c r="AF18" s="87"/>
      <c r="AG18" s="87"/>
      <c r="AH18" s="92"/>
      <c r="AI18" s="87"/>
      <c r="AJ18" s="87">
        <v>50000000</v>
      </c>
      <c r="AK18" s="87">
        <v>15.4</v>
      </c>
      <c r="AL18" s="92">
        <v>53</v>
      </c>
      <c r="AM18" s="87"/>
      <c r="AN18" s="85">
        <v>50000000</v>
      </c>
      <c r="AO18" s="87">
        <v>15.4</v>
      </c>
      <c r="AP18" s="92">
        <v>53</v>
      </c>
      <c r="AQ18" s="87">
        <v>12</v>
      </c>
      <c r="AR18" s="89"/>
      <c r="AS18" s="87">
        <v>1</v>
      </c>
      <c r="AT18" s="87" t="s">
        <v>67</v>
      </c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1:56" s="1" customFormat="1">
      <c r="A19" s="81" t="s">
        <v>54</v>
      </c>
      <c r="B19" s="82" t="s">
        <v>87</v>
      </c>
      <c r="C19" s="82"/>
      <c r="D19" s="82"/>
      <c r="E19" s="82" t="s">
        <v>57</v>
      </c>
      <c r="F19" s="82">
        <v>0</v>
      </c>
      <c r="G19" s="82">
        <v>11</v>
      </c>
      <c r="H19" s="82"/>
      <c r="I19" s="82" t="s">
        <v>88</v>
      </c>
      <c r="J19" s="82"/>
      <c r="K19" s="82"/>
      <c r="L19" s="82"/>
      <c r="M19" s="82"/>
      <c r="N19" s="82"/>
      <c r="O19" s="82"/>
      <c r="P19" s="82" t="s">
        <v>84</v>
      </c>
      <c r="Q19" s="82">
        <v>-60000</v>
      </c>
      <c r="R19" s="82" t="s">
        <v>70</v>
      </c>
      <c r="S19" s="91"/>
      <c r="T19" s="87">
        <v>2000000</v>
      </c>
      <c r="U19" s="87">
        <v>-2.5</v>
      </c>
      <c r="V19" s="92">
        <v>34</v>
      </c>
      <c r="W19" s="90"/>
      <c r="X19" s="87">
        <v>2000000</v>
      </c>
      <c r="Y19" s="87">
        <v>-2.5</v>
      </c>
      <c r="Z19" s="92">
        <v>34</v>
      </c>
      <c r="AA19" s="87"/>
      <c r="AB19" s="87"/>
      <c r="AC19" s="87"/>
      <c r="AD19" s="92"/>
      <c r="AE19" s="87"/>
      <c r="AF19" s="87"/>
      <c r="AG19" s="87"/>
      <c r="AH19" s="92"/>
      <c r="AI19" s="87"/>
      <c r="AJ19" s="87">
        <v>50000000</v>
      </c>
      <c r="AK19" s="87">
        <v>15.4</v>
      </c>
      <c r="AL19" s="92">
        <v>53</v>
      </c>
      <c r="AM19" s="87"/>
      <c r="AN19" s="85">
        <v>50000000</v>
      </c>
      <c r="AO19" s="87">
        <v>15.4</v>
      </c>
      <c r="AP19" s="92">
        <v>53</v>
      </c>
      <c r="AQ19" s="87">
        <v>5</v>
      </c>
      <c r="AR19" s="89"/>
      <c r="AS19" s="87">
        <v>0.25</v>
      </c>
      <c r="AT19" s="87" t="s">
        <v>67</v>
      </c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s="1" customFormat="1">
      <c r="A20" s="81" t="s">
        <v>54</v>
      </c>
      <c r="B20" s="82" t="s">
        <v>89</v>
      </c>
      <c r="C20" s="82"/>
      <c r="D20" s="82"/>
      <c r="E20" s="82" t="s">
        <v>57</v>
      </c>
      <c r="F20" s="82">
        <v>11</v>
      </c>
      <c r="G20" s="82">
        <v>13</v>
      </c>
      <c r="H20" s="82"/>
      <c r="I20" s="82" t="s">
        <v>86</v>
      </c>
      <c r="J20" s="82"/>
      <c r="K20" s="82"/>
      <c r="L20" s="82"/>
      <c r="M20" s="82"/>
      <c r="N20" s="82"/>
      <c r="O20" s="82"/>
      <c r="P20" s="82" t="s">
        <v>90</v>
      </c>
      <c r="Q20" s="82">
        <v>-200000</v>
      </c>
      <c r="R20" s="82" t="s">
        <v>70</v>
      </c>
      <c r="S20" s="91"/>
      <c r="T20" s="87">
        <v>4000000</v>
      </c>
      <c r="U20" s="87">
        <v>-21.4</v>
      </c>
      <c r="V20" s="92">
        <v>18.8</v>
      </c>
      <c r="W20" s="90"/>
      <c r="X20" s="87"/>
      <c r="Y20" s="87"/>
      <c r="Z20" s="92"/>
      <c r="AA20" s="87"/>
      <c r="AB20" s="87"/>
      <c r="AC20" s="87"/>
      <c r="AD20" s="92"/>
      <c r="AE20" s="87"/>
      <c r="AF20" s="87"/>
      <c r="AG20" s="87"/>
      <c r="AH20" s="92"/>
      <c r="AI20" s="87"/>
      <c r="AJ20" s="87"/>
      <c r="AK20" s="87"/>
      <c r="AL20" s="92"/>
      <c r="AM20" s="87"/>
      <c r="AN20" s="87"/>
      <c r="AO20" s="87"/>
      <c r="AP20" s="92"/>
      <c r="AQ20" s="87">
        <v>9</v>
      </c>
      <c r="AR20" s="87"/>
      <c r="AS20" s="87">
        <v>1</v>
      </c>
      <c r="AT20" s="87" t="s">
        <v>67</v>
      </c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s="1" customFormat="1">
      <c r="A21" s="81" t="s">
        <v>54</v>
      </c>
      <c r="B21" s="82" t="s">
        <v>91</v>
      </c>
      <c r="C21" s="82"/>
      <c r="D21" s="82"/>
      <c r="E21" s="82" t="s">
        <v>57</v>
      </c>
      <c r="F21" s="82">
        <v>13</v>
      </c>
      <c r="G21" s="82">
        <v>27.5</v>
      </c>
      <c r="H21" s="82"/>
      <c r="I21" s="82" t="s">
        <v>92</v>
      </c>
      <c r="J21" s="82"/>
      <c r="K21" s="82"/>
      <c r="L21" s="82"/>
      <c r="M21" s="82"/>
      <c r="N21" s="82"/>
      <c r="O21" s="82"/>
      <c r="P21" s="82" t="s">
        <v>90</v>
      </c>
      <c r="Q21" s="82">
        <v>-200000</v>
      </c>
      <c r="R21" s="82" t="s">
        <v>70</v>
      </c>
      <c r="S21" s="91"/>
      <c r="T21" s="87">
        <v>4000000</v>
      </c>
      <c r="U21" s="87">
        <v>-21.4</v>
      </c>
      <c r="V21" s="92">
        <v>18.8</v>
      </c>
      <c r="W21" s="90"/>
      <c r="X21" s="87"/>
      <c r="Y21" s="87"/>
      <c r="Z21" s="92"/>
      <c r="AA21" s="87"/>
      <c r="AB21" s="87"/>
      <c r="AC21" s="87"/>
      <c r="AD21" s="92"/>
      <c r="AE21" s="87"/>
      <c r="AF21" s="87"/>
      <c r="AG21" s="87"/>
      <c r="AH21" s="92"/>
      <c r="AI21" s="87"/>
      <c r="AJ21" s="87"/>
      <c r="AK21" s="87"/>
      <c r="AL21" s="92"/>
      <c r="AM21" s="87"/>
      <c r="AN21" s="87"/>
      <c r="AO21" s="87"/>
      <c r="AP21" s="92"/>
      <c r="AQ21" s="87">
        <v>8</v>
      </c>
      <c r="AR21" s="87"/>
      <c r="AS21" s="87">
        <v>1</v>
      </c>
      <c r="AT21" s="87" t="s">
        <v>67</v>
      </c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>
      <c r="A22" s="81" t="s">
        <v>54</v>
      </c>
      <c r="B22" s="82" t="s">
        <v>93</v>
      </c>
      <c r="C22" s="82"/>
      <c r="D22" s="82"/>
      <c r="E22" s="82" t="s">
        <v>57</v>
      </c>
      <c r="F22" s="82">
        <v>27.5</v>
      </c>
      <c r="G22" s="82">
        <v>30</v>
      </c>
      <c r="H22" s="82"/>
      <c r="I22" s="82" t="s">
        <v>83</v>
      </c>
      <c r="J22" s="82"/>
      <c r="K22" s="82"/>
      <c r="L22" s="82"/>
      <c r="M22" s="82"/>
      <c r="N22" s="82"/>
      <c r="O22" s="82"/>
      <c r="P22" s="82" t="s">
        <v>90</v>
      </c>
      <c r="Q22" s="82">
        <v>-200000</v>
      </c>
      <c r="R22" s="82" t="s">
        <v>70</v>
      </c>
      <c r="S22" s="91"/>
      <c r="T22" s="87">
        <v>4000000</v>
      </c>
      <c r="U22" s="87">
        <v>-21.4</v>
      </c>
      <c r="V22" s="92">
        <v>18.8</v>
      </c>
      <c r="W22" s="90"/>
      <c r="X22" s="87"/>
      <c r="Y22" s="87"/>
      <c r="Z22" s="92"/>
      <c r="AA22" s="87"/>
      <c r="AB22" s="87"/>
      <c r="AC22" s="87"/>
      <c r="AD22" s="92"/>
      <c r="AE22" s="87"/>
      <c r="AF22" s="87"/>
      <c r="AG22" s="87"/>
      <c r="AH22" s="92"/>
      <c r="AI22" s="87"/>
      <c r="AJ22" s="87"/>
      <c r="AK22" s="87"/>
      <c r="AL22" s="92"/>
      <c r="AM22" s="87"/>
      <c r="AN22" s="87"/>
      <c r="AO22" s="87"/>
      <c r="AP22" s="92"/>
      <c r="AQ22" s="87">
        <v>10</v>
      </c>
      <c r="AR22" s="90"/>
      <c r="AS22" s="87">
        <v>1</v>
      </c>
      <c r="AT22" s="87" t="s">
        <v>67</v>
      </c>
    </row>
    <row r="23" spans="1:56">
      <c r="A23" s="81" t="s">
        <v>54</v>
      </c>
      <c r="B23" s="82" t="s">
        <v>94</v>
      </c>
      <c r="C23" s="82"/>
      <c r="D23" s="82"/>
      <c r="E23" s="82" t="s">
        <v>57</v>
      </c>
      <c r="F23" s="82">
        <v>27.5</v>
      </c>
      <c r="G23" s="82">
        <v>30</v>
      </c>
      <c r="H23" s="82"/>
      <c r="I23" s="82" t="s">
        <v>83</v>
      </c>
      <c r="J23" s="82"/>
      <c r="K23" s="82"/>
      <c r="L23" s="82"/>
      <c r="M23" s="82"/>
      <c r="N23" s="82"/>
      <c r="O23" s="82"/>
      <c r="P23" s="82" t="s">
        <v>90</v>
      </c>
      <c r="Q23" s="82">
        <v>-200000</v>
      </c>
      <c r="R23" s="82" t="s">
        <v>70</v>
      </c>
      <c r="S23" s="91"/>
      <c r="T23" s="87">
        <v>4000000</v>
      </c>
      <c r="U23" s="87">
        <v>-21.4</v>
      </c>
      <c r="V23" s="92">
        <v>18.8</v>
      </c>
      <c r="W23" s="90"/>
      <c r="X23" s="87"/>
      <c r="Y23" s="87"/>
      <c r="Z23" s="92"/>
      <c r="AA23" s="87"/>
      <c r="AB23" s="87"/>
      <c r="AC23" s="87"/>
      <c r="AD23" s="92"/>
      <c r="AE23" s="87"/>
      <c r="AF23" s="87"/>
      <c r="AG23" s="87"/>
      <c r="AH23" s="92"/>
      <c r="AI23" s="87"/>
      <c r="AJ23" s="87"/>
      <c r="AK23" s="87"/>
      <c r="AL23" s="92"/>
      <c r="AM23" s="87"/>
      <c r="AN23" s="87"/>
      <c r="AO23" s="87"/>
      <c r="AP23" s="92"/>
      <c r="AQ23" s="87">
        <v>10</v>
      </c>
      <c r="AR23" s="90"/>
      <c r="AS23" s="87">
        <v>1</v>
      </c>
      <c r="AT23" s="87" t="s">
        <v>67</v>
      </c>
    </row>
    <row r="24" spans="1:56" s="1" customFormat="1">
      <c r="A24" s="81" t="s">
        <v>54</v>
      </c>
      <c r="B24" s="82" t="s">
        <v>95</v>
      </c>
      <c r="C24" s="82"/>
      <c r="D24" s="82"/>
      <c r="E24" s="82" t="s">
        <v>57</v>
      </c>
      <c r="F24" s="82">
        <v>0</v>
      </c>
      <c r="G24" s="82">
        <v>11</v>
      </c>
      <c r="H24" s="82"/>
      <c r="I24" s="82" t="s">
        <v>88</v>
      </c>
      <c r="J24" s="82"/>
      <c r="K24" s="82"/>
      <c r="L24" s="82"/>
      <c r="M24" s="82"/>
      <c r="N24" s="82"/>
      <c r="O24" s="82"/>
      <c r="P24" s="82" t="s">
        <v>90</v>
      </c>
      <c r="Q24" s="82">
        <v>-200000</v>
      </c>
      <c r="R24" s="82" t="s">
        <v>70</v>
      </c>
      <c r="S24" s="91"/>
      <c r="T24" s="87">
        <v>4000000</v>
      </c>
      <c r="U24" s="87">
        <v>-21.4</v>
      </c>
      <c r="V24" s="92">
        <v>18.8</v>
      </c>
      <c r="W24" s="90"/>
      <c r="X24" s="87"/>
      <c r="Y24" s="87"/>
      <c r="Z24" s="92"/>
      <c r="AA24" s="87"/>
      <c r="AB24" s="87"/>
      <c r="AC24" s="87"/>
      <c r="AD24" s="92"/>
      <c r="AE24" s="87"/>
      <c r="AF24" s="87"/>
      <c r="AG24" s="87"/>
      <c r="AH24" s="92"/>
      <c r="AI24" s="87"/>
      <c r="AJ24" s="87"/>
      <c r="AK24" s="87"/>
      <c r="AL24" s="92"/>
      <c r="AM24" s="87"/>
      <c r="AN24" s="87"/>
      <c r="AO24" s="87"/>
      <c r="AP24" s="92"/>
      <c r="AQ24" s="87">
        <v>7</v>
      </c>
      <c r="AR24" s="87"/>
      <c r="AS24" s="87">
        <v>1</v>
      </c>
      <c r="AT24" s="87" t="s">
        <v>67</v>
      </c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>
      <c r="A25" s="81" t="s">
        <v>54</v>
      </c>
      <c r="B25" s="82" t="s">
        <v>96</v>
      </c>
      <c r="C25" s="82" t="s">
        <v>60</v>
      </c>
      <c r="D25" s="82" t="s">
        <v>60</v>
      </c>
      <c r="E25" s="82" t="s">
        <v>57</v>
      </c>
      <c r="F25" s="82">
        <v>0</v>
      </c>
      <c r="G25" s="82">
        <v>11</v>
      </c>
      <c r="H25" s="82"/>
      <c r="I25" s="82" t="s">
        <v>88</v>
      </c>
      <c r="J25" s="82" t="s">
        <v>60</v>
      </c>
      <c r="K25" s="82" t="s">
        <v>60</v>
      </c>
      <c r="L25" s="82" t="s">
        <v>60</v>
      </c>
      <c r="M25" s="82" t="s">
        <v>60</v>
      </c>
      <c r="N25" s="82" t="s">
        <v>60</v>
      </c>
      <c r="O25" s="82" t="s">
        <v>60</v>
      </c>
      <c r="P25" s="82" t="s">
        <v>90</v>
      </c>
      <c r="Q25" s="82">
        <v>-200000</v>
      </c>
      <c r="R25" s="82" t="s">
        <v>70</v>
      </c>
      <c r="S25" s="93"/>
      <c r="T25" s="87">
        <v>4000000</v>
      </c>
      <c r="U25" s="89">
        <v>-21.4</v>
      </c>
      <c r="V25" s="92">
        <v>18.8</v>
      </c>
      <c r="W25" s="89"/>
      <c r="X25" s="89"/>
      <c r="Y25" s="87"/>
      <c r="Z25" s="92"/>
      <c r="AA25" s="89"/>
      <c r="AB25" s="89"/>
      <c r="AC25" s="89"/>
      <c r="AD25" s="92"/>
      <c r="AE25" s="89"/>
      <c r="AF25" s="89"/>
      <c r="AG25" s="89"/>
      <c r="AH25" s="92"/>
      <c r="AI25" s="89"/>
      <c r="AJ25" s="89"/>
      <c r="AK25" s="89"/>
      <c r="AL25" s="92"/>
      <c r="AM25" s="89"/>
      <c r="AN25" s="89"/>
      <c r="AO25" s="89"/>
      <c r="AP25" s="94"/>
      <c r="AQ25" s="89">
        <v>7</v>
      </c>
      <c r="AR25" s="87"/>
      <c r="AS25" s="87">
        <v>1</v>
      </c>
      <c r="AT25" s="87" t="s">
        <v>67</v>
      </c>
    </row>
    <row r="26" spans="1:56">
      <c r="A26" s="76" t="s">
        <v>68</v>
      </c>
      <c r="B26" s="76" t="s">
        <v>97</v>
      </c>
      <c r="C26" s="76">
        <v>35.3399</v>
      </c>
      <c r="D26" s="76">
        <v>-116.875</v>
      </c>
      <c r="E26" s="76" t="s">
        <v>98</v>
      </c>
      <c r="F26" s="76" t="s">
        <v>56</v>
      </c>
      <c r="G26" s="76" t="s">
        <v>56</v>
      </c>
      <c r="H26" s="76"/>
      <c r="I26" s="76" t="s">
        <v>56</v>
      </c>
      <c r="J26" s="76" t="s">
        <v>56</v>
      </c>
      <c r="K26" s="76" t="s">
        <v>56</v>
      </c>
      <c r="L26" s="76" t="s">
        <v>56</v>
      </c>
      <c r="M26" s="76" t="s">
        <v>56</v>
      </c>
      <c r="N26" s="76" t="s">
        <v>56</v>
      </c>
      <c r="O26" s="76" t="s">
        <v>56</v>
      </c>
      <c r="P26" s="76" t="s">
        <v>56</v>
      </c>
      <c r="Q26" s="76"/>
      <c r="R26" s="76" t="s">
        <v>99</v>
      </c>
      <c r="S26" s="78"/>
      <c r="T26" s="79">
        <v>0</v>
      </c>
      <c r="U26" s="80">
        <v>39.1</v>
      </c>
      <c r="V26" s="77">
        <v>98.7</v>
      </c>
      <c r="W26" s="79"/>
      <c r="X26" s="76"/>
      <c r="Y26" s="76"/>
      <c r="Z26" s="77"/>
      <c r="AA26" s="76"/>
      <c r="AB26" s="76">
        <v>0</v>
      </c>
      <c r="AC26" s="79">
        <v>50.12</v>
      </c>
      <c r="AD26" s="77">
        <v>109.5</v>
      </c>
      <c r="AE26" s="76"/>
      <c r="AF26" s="76"/>
      <c r="AG26" s="76"/>
      <c r="AH26" s="77"/>
      <c r="AI26" s="76"/>
      <c r="AJ26" s="76">
        <v>0</v>
      </c>
      <c r="AK26" s="79">
        <v>50.4</v>
      </c>
      <c r="AL26" s="77">
        <v>103.8</v>
      </c>
      <c r="AM26" s="76"/>
      <c r="AN26" s="76"/>
      <c r="AO26" s="76"/>
      <c r="AP26" s="77"/>
      <c r="AQ26" s="76"/>
      <c r="AR26" s="87">
        <v>1.03</v>
      </c>
      <c r="AS26" s="87"/>
      <c r="AT26" s="87"/>
    </row>
    <row r="27" spans="1:56">
      <c r="A27" s="76" t="s">
        <v>68</v>
      </c>
      <c r="B27" s="76" t="s">
        <v>100</v>
      </c>
      <c r="C27" s="76">
        <v>35.337600000000002</v>
      </c>
      <c r="D27" s="76">
        <v>-116.875</v>
      </c>
      <c r="E27" s="76" t="s">
        <v>98</v>
      </c>
      <c r="F27" s="76" t="s">
        <v>56</v>
      </c>
      <c r="G27" s="76" t="s">
        <v>56</v>
      </c>
      <c r="H27" s="76"/>
      <c r="I27" s="76" t="s">
        <v>56</v>
      </c>
      <c r="J27" s="76" t="s">
        <v>56</v>
      </c>
      <c r="K27" s="76" t="s">
        <v>56</v>
      </c>
      <c r="L27" s="76" t="s">
        <v>56</v>
      </c>
      <c r="M27" s="76" t="s">
        <v>56</v>
      </c>
      <c r="N27" s="76" t="s">
        <v>56</v>
      </c>
      <c r="O27" s="76" t="s">
        <v>56</v>
      </c>
      <c r="P27" s="76" t="s">
        <v>56</v>
      </c>
      <c r="Q27" s="76"/>
      <c r="R27" s="76" t="s">
        <v>99</v>
      </c>
      <c r="S27" s="78"/>
      <c r="T27" s="79"/>
      <c r="U27" s="80"/>
      <c r="V27" s="77"/>
      <c r="W27" s="79"/>
      <c r="X27" s="76"/>
      <c r="Y27" s="76"/>
      <c r="Z27" s="77"/>
      <c r="AA27" s="76"/>
      <c r="AB27" s="76">
        <v>0</v>
      </c>
      <c r="AC27" s="79">
        <v>50.12</v>
      </c>
      <c r="AD27" s="77">
        <v>109.5</v>
      </c>
      <c r="AE27" s="76"/>
      <c r="AF27" s="76"/>
      <c r="AG27" s="76"/>
      <c r="AH27" s="77"/>
      <c r="AI27" s="76"/>
      <c r="AJ27" s="76"/>
      <c r="AK27" s="79"/>
      <c r="AL27" s="77"/>
      <c r="AM27" s="76"/>
      <c r="AN27" s="76"/>
      <c r="AO27" s="76"/>
      <c r="AP27" s="77"/>
      <c r="AQ27" s="76"/>
      <c r="AR27" s="90">
        <v>1.04</v>
      </c>
      <c r="AS27" s="87"/>
      <c r="AT27" s="87"/>
    </row>
    <row r="28" spans="1:56">
      <c r="A28" s="76" t="s">
        <v>68</v>
      </c>
      <c r="B28" s="76" t="s">
        <v>101</v>
      </c>
      <c r="C28" s="76">
        <v>35.335700000000003</v>
      </c>
      <c r="D28" s="76">
        <v>-116.873</v>
      </c>
      <c r="E28" s="76" t="s">
        <v>98</v>
      </c>
      <c r="F28" s="76" t="s">
        <v>56</v>
      </c>
      <c r="G28" s="76" t="s">
        <v>56</v>
      </c>
      <c r="H28" s="76"/>
      <c r="I28" s="76" t="s">
        <v>56</v>
      </c>
      <c r="J28" s="76" t="s">
        <v>56</v>
      </c>
      <c r="K28" s="76" t="s">
        <v>56</v>
      </c>
      <c r="L28" s="76" t="s">
        <v>56</v>
      </c>
      <c r="M28" s="76" t="s">
        <v>56</v>
      </c>
      <c r="N28" s="76" t="s">
        <v>56</v>
      </c>
      <c r="O28" s="76" t="s">
        <v>56</v>
      </c>
      <c r="P28" s="76" t="s">
        <v>56</v>
      </c>
      <c r="Q28" s="76"/>
      <c r="R28" s="76" t="s">
        <v>99</v>
      </c>
      <c r="S28" s="78"/>
      <c r="T28" s="79">
        <v>0</v>
      </c>
      <c r="U28" s="80">
        <v>39</v>
      </c>
      <c r="V28" s="77">
        <v>98.7</v>
      </c>
      <c r="W28" s="79"/>
      <c r="X28" s="76"/>
      <c r="Y28" s="76"/>
      <c r="Z28" s="77"/>
      <c r="AA28" s="76"/>
      <c r="AB28" s="76">
        <v>0</v>
      </c>
      <c r="AC28" s="79">
        <v>50.12</v>
      </c>
      <c r="AD28" s="77">
        <v>109.5</v>
      </c>
      <c r="AE28" s="76"/>
      <c r="AF28" s="76"/>
      <c r="AG28" s="76"/>
      <c r="AH28" s="77"/>
      <c r="AI28" s="76"/>
      <c r="AJ28" s="76">
        <v>0</v>
      </c>
      <c r="AK28" s="79">
        <v>50.4</v>
      </c>
      <c r="AL28" s="77">
        <v>103.8</v>
      </c>
      <c r="AM28" s="76"/>
      <c r="AN28" s="76"/>
      <c r="AO28" s="76"/>
      <c r="AP28" s="77"/>
      <c r="AQ28" s="76"/>
      <c r="AR28" s="87">
        <v>1.05</v>
      </c>
      <c r="AS28" s="87"/>
      <c r="AT28" s="87"/>
    </row>
    <row r="29" spans="1:56">
      <c r="A29" s="76" t="s">
        <v>68</v>
      </c>
      <c r="B29" s="76" t="s">
        <v>102</v>
      </c>
      <c r="C29" s="76">
        <v>-35.398499999999999</v>
      </c>
      <c r="D29" s="76">
        <v>148.982</v>
      </c>
      <c r="E29" s="76" t="s">
        <v>98</v>
      </c>
      <c r="F29" s="76" t="s">
        <v>56</v>
      </c>
      <c r="G29" s="76" t="s">
        <v>56</v>
      </c>
      <c r="H29" s="76"/>
      <c r="I29" s="76" t="s">
        <v>56</v>
      </c>
      <c r="J29" s="76" t="s">
        <v>56</v>
      </c>
      <c r="K29" s="76" t="s">
        <v>56</v>
      </c>
      <c r="L29" s="76" t="s">
        <v>56</v>
      </c>
      <c r="M29" s="76" t="s">
        <v>56</v>
      </c>
      <c r="N29" s="76" t="s">
        <v>56</v>
      </c>
      <c r="O29" s="76" t="s">
        <v>56</v>
      </c>
      <c r="P29" s="76" t="s">
        <v>56</v>
      </c>
      <c r="Q29" s="76"/>
      <c r="R29" s="76" t="s">
        <v>99</v>
      </c>
      <c r="S29" s="78"/>
      <c r="T29" s="79"/>
      <c r="U29" s="80"/>
      <c r="V29" s="77"/>
      <c r="W29" s="79"/>
      <c r="X29" s="76"/>
      <c r="Y29" s="76"/>
      <c r="Z29" s="77"/>
      <c r="AA29" s="76"/>
      <c r="AB29" s="76">
        <v>0</v>
      </c>
      <c r="AC29" s="76">
        <v>49.75</v>
      </c>
      <c r="AD29" s="77">
        <v>109.5</v>
      </c>
      <c r="AE29" s="76"/>
      <c r="AF29" s="76"/>
      <c r="AG29" s="76"/>
      <c r="AH29" s="77"/>
      <c r="AI29" s="76"/>
      <c r="AJ29" s="76"/>
      <c r="AK29" s="76"/>
      <c r="AL29" s="77"/>
      <c r="AM29" s="76"/>
      <c r="AN29" s="76"/>
      <c r="AO29" s="76"/>
      <c r="AP29" s="77"/>
      <c r="AQ29" s="76"/>
      <c r="AR29" s="87">
        <v>1.06</v>
      </c>
      <c r="AS29" s="87"/>
      <c r="AT29" s="87"/>
    </row>
    <row r="30" spans="1:56">
      <c r="A30" s="76" t="s">
        <v>68</v>
      </c>
      <c r="B30" s="76" t="s">
        <v>103</v>
      </c>
      <c r="C30" s="76">
        <v>-35.398499999999999</v>
      </c>
      <c r="D30" s="76">
        <v>148.982</v>
      </c>
      <c r="E30" s="76" t="s">
        <v>98</v>
      </c>
      <c r="F30" s="76" t="s">
        <v>56</v>
      </c>
      <c r="G30" s="76" t="s">
        <v>56</v>
      </c>
      <c r="H30" s="76"/>
      <c r="I30" s="76" t="s">
        <v>56</v>
      </c>
      <c r="J30" s="76" t="s">
        <v>56</v>
      </c>
      <c r="K30" s="76" t="s">
        <v>56</v>
      </c>
      <c r="L30" s="76" t="s">
        <v>56</v>
      </c>
      <c r="M30" s="76" t="s">
        <v>56</v>
      </c>
      <c r="N30" s="76" t="s">
        <v>56</v>
      </c>
      <c r="O30" s="76" t="s">
        <v>56</v>
      </c>
      <c r="P30" s="76" t="s">
        <v>56</v>
      </c>
      <c r="Q30" s="76"/>
      <c r="R30" s="76" t="s">
        <v>99</v>
      </c>
      <c r="S30" s="78"/>
      <c r="T30" s="79">
        <v>0</v>
      </c>
      <c r="U30" s="80">
        <v>38.97</v>
      </c>
      <c r="V30" s="77">
        <v>98.7</v>
      </c>
      <c r="W30" s="79"/>
      <c r="X30" s="76"/>
      <c r="Y30" s="76"/>
      <c r="Z30" s="77"/>
      <c r="AA30" s="76"/>
      <c r="AB30" s="76">
        <v>0</v>
      </c>
      <c r="AC30" s="76">
        <v>49.75</v>
      </c>
      <c r="AD30" s="77">
        <v>109.5</v>
      </c>
      <c r="AE30" s="76"/>
      <c r="AF30" s="76"/>
      <c r="AG30" s="76"/>
      <c r="AH30" s="77"/>
      <c r="AI30" s="76"/>
      <c r="AJ30" s="76">
        <v>0</v>
      </c>
      <c r="AK30" s="76">
        <v>43.89</v>
      </c>
      <c r="AL30" s="77">
        <v>103.8</v>
      </c>
      <c r="AM30" s="76"/>
      <c r="AN30" s="76"/>
      <c r="AO30" s="76"/>
      <c r="AP30" s="77"/>
      <c r="AQ30" s="76"/>
      <c r="AR30" s="87">
        <v>1.07</v>
      </c>
      <c r="AS30" s="87"/>
      <c r="AT30" s="87"/>
    </row>
    <row r="31" spans="1:56">
      <c r="A31" s="76" t="s">
        <v>68</v>
      </c>
      <c r="B31" s="76" t="s">
        <v>104</v>
      </c>
      <c r="C31" s="76">
        <v>-35.395099999999999</v>
      </c>
      <c r="D31" s="76">
        <v>148.97900000000001</v>
      </c>
      <c r="E31" s="76" t="s">
        <v>98</v>
      </c>
      <c r="F31" s="76" t="s">
        <v>56</v>
      </c>
      <c r="G31" s="76" t="s">
        <v>56</v>
      </c>
      <c r="H31" s="76"/>
      <c r="I31" s="76" t="s">
        <v>56</v>
      </c>
      <c r="J31" s="76" t="s">
        <v>56</v>
      </c>
      <c r="K31" s="76" t="s">
        <v>56</v>
      </c>
      <c r="L31" s="76" t="s">
        <v>56</v>
      </c>
      <c r="M31" s="76" t="s">
        <v>56</v>
      </c>
      <c r="N31" s="76" t="s">
        <v>56</v>
      </c>
      <c r="O31" s="76" t="s">
        <v>56</v>
      </c>
      <c r="P31" s="76" t="s">
        <v>56</v>
      </c>
      <c r="Q31" s="76"/>
      <c r="R31" s="76" t="s">
        <v>99</v>
      </c>
      <c r="S31" s="78"/>
      <c r="T31" s="79">
        <v>0</v>
      </c>
      <c r="U31" s="80">
        <v>38.97</v>
      </c>
      <c r="V31" s="77">
        <v>98.7</v>
      </c>
      <c r="W31" s="79"/>
      <c r="X31" s="76"/>
      <c r="Y31" s="76"/>
      <c r="Z31" s="77"/>
      <c r="AA31" s="76"/>
      <c r="AB31" s="76">
        <v>0</v>
      </c>
      <c r="AC31" s="76">
        <v>49.75</v>
      </c>
      <c r="AD31" s="77">
        <v>109.5</v>
      </c>
      <c r="AE31" s="76"/>
      <c r="AF31" s="76"/>
      <c r="AG31" s="76"/>
      <c r="AH31" s="77"/>
      <c r="AI31" s="76"/>
      <c r="AJ31" s="76">
        <v>0</v>
      </c>
      <c r="AK31" s="76">
        <v>43.89</v>
      </c>
      <c r="AL31" s="77">
        <v>103.8</v>
      </c>
      <c r="AM31" s="76"/>
      <c r="AN31" s="76"/>
      <c r="AO31" s="76"/>
      <c r="AP31" s="77"/>
      <c r="AQ31" s="76"/>
      <c r="AR31" s="87">
        <v>1.0900000000000001</v>
      </c>
      <c r="AS31" s="87"/>
      <c r="AT31" s="87"/>
    </row>
    <row r="32" spans="1:56">
      <c r="A32" s="76" t="s">
        <v>68</v>
      </c>
      <c r="B32" s="76" t="s">
        <v>105</v>
      </c>
      <c r="C32" s="76">
        <v>40.427100000000003</v>
      </c>
      <c r="D32" s="76">
        <v>-4.2534000000000001</v>
      </c>
      <c r="E32" s="76" t="s">
        <v>98</v>
      </c>
      <c r="F32" s="76" t="s">
        <v>56</v>
      </c>
      <c r="G32" s="76" t="s">
        <v>56</v>
      </c>
      <c r="H32" s="76"/>
      <c r="I32" s="76" t="s">
        <v>56</v>
      </c>
      <c r="J32" s="76" t="s">
        <v>56</v>
      </c>
      <c r="K32" s="76" t="s">
        <v>56</v>
      </c>
      <c r="L32" s="76" t="s">
        <v>56</v>
      </c>
      <c r="M32" s="76" t="s">
        <v>56</v>
      </c>
      <c r="N32" s="76" t="s">
        <v>56</v>
      </c>
      <c r="O32" s="76" t="s">
        <v>56</v>
      </c>
      <c r="P32" s="76" t="s">
        <v>56</v>
      </c>
      <c r="Q32" s="76"/>
      <c r="R32" s="76" t="s">
        <v>99</v>
      </c>
      <c r="S32" s="78"/>
      <c r="T32" s="79"/>
      <c r="U32" s="80"/>
      <c r="V32" s="77"/>
      <c r="W32" s="79"/>
      <c r="X32" s="76"/>
      <c r="Y32" s="76"/>
      <c r="Z32" s="77"/>
      <c r="AA32" s="76"/>
      <c r="AB32" s="76">
        <v>0</v>
      </c>
      <c r="AC32" s="76">
        <v>49.8</v>
      </c>
      <c r="AD32" s="77">
        <v>109.5</v>
      </c>
      <c r="AE32" s="76"/>
      <c r="AF32" s="76"/>
      <c r="AG32" s="76"/>
      <c r="AH32" s="77"/>
      <c r="AI32" s="76"/>
      <c r="AJ32" s="76"/>
      <c r="AK32" s="76"/>
      <c r="AL32" s="77"/>
      <c r="AM32" s="76"/>
      <c r="AN32" s="76"/>
      <c r="AO32" s="76"/>
      <c r="AP32" s="77"/>
      <c r="AQ32" s="76"/>
      <c r="AR32" s="87">
        <v>1.1000000000000001</v>
      </c>
      <c r="AS32" s="87"/>
      <c r="AT32" s="87"/>
    </row>
    <row r="33" spans="1:64">
      <c r="A33" s="76" t="s">
        <v>68</v>
      </c>
      <c r="B33" s="76" t="s">
        <v>106</v>
      </c>
      <c r="C33" s="76">
        <v>40.425699999999999</v>
      </c>
      <c r="D33" s="76">
        <v>-4.2541000000000002</v>
      </c>
      <c r="E33" s="76" t="s">
        <v>98</v>
      </c>
      <c r="F33" s="76" t="s">
        <v>56</v>
      </c>
      <c r="G33" s="76" t="s">
        <v>56</v>
      </c>
      <c r="H33" s="76"/>
      <c r="I33" s="76" t="s">
        <v>56</v>
      </c>
      <c r="J33" s="76" t="s">
        <v>56</v>
      </c>
      <c r="K33" s="76" t="s">
        <v>56</v>
      </c>
      <c r="L33" s="76" t="s">
        <v>56</v>
      </c>
      <c r="M33" s="76" t="s">
        <v>56</v>
      </c>
      <c r="N33" s="76" t="s">
        <v>56</v>
      </c>
      <c r="O33" s="76" t="s">
        <v>56</v>
      </c>
      <c r="P33" s="76" t="s">
        <v>56</v>
      </c>
      <c r="Q33" s="76"/>
      <c r="R33" s="76" t="s">
        <v>99</v>
      </c>
      <c r="S33" s="78"/>
      <c r="T33" s="79">
        <v>0</v>
      </c>
      <c r="U33" s="80">
        <v>38.86</v>
      </c>
      <c r="V33" s="77">
        <v>98.7</v>
      </c>
      <c r="W33" s="79"/>
      <c r="X33" s="76"/>
      <c r="Y33" s="76"/>
      <c r="Z33" s="77"/>
      <c r="AA33" s="76"/>
      <c r="AB33" s="76">
        <v>0</v>
      </c>
      <c r="AC33" s="76">
        <v>49.8</v>
      </c>
      <c r="AD33" s="77">
        <v>109.5</v>
      </c>
      <c r="AE33" s="76"/>
      <c r="AF33" s="76"/>
      <c r="AG33" s="76"/>
      <c r="AH33" s="77"/>
      <c r="AI33" s="76"/>
      <c r="AJ33" s="76">
        <v>0</v>
      </c>
      <c r="AK33" s="76">
        <v>44.84</v>
      </c>
      <c r="AL33" s="77">
        <v>103.8</v>
      </c>
      <c r="AM33" s="76"/>
      <c r="AN33" s="76"/>
      <c r="AO33" s="76"/>
      <c r="AP33" s="77"/>
      <c r="AQ33" s="76"/>
      <c r="AR33" s="87">
        <v>1.1100000000000001</v>
      </c>
      <c r="AS33" s="87"/>
      <c r="AT33" s="87"/>
    </row>
    <row r="34" spans="1:64">
      <c r="A34" s="76" t="s">
        <v>68</v>
      </c>
      <c r="B34" s="76" t="s">
        <v>107</v>
      </c>
      <c r="C34" s="76">
        <v>40.424300000000002</v>
      </c>
      <c r="D34" s="76">
        <v>-4.2526000000000002</v>
      </c>
      <c r="E34" s="76" t="s">
        <v>98</v>
      </c>
      <c r="F34" s="76" t="s">
        <v>56</v>
      </c>
      <c r="G34" s="76" t="s">
        <v>56</v>
      </c>
      <c r="H34" s="76"/>
      <c r="I34" s="76" t="s">
        <v>56</v>
      </c>
      <c r="J34" s="76" t="s">
        <v>56</v>
      </c>
      <c r="K34" s="76" t="s">
        <v>56</v>
      </c>
      <c r="L34" s="76" t="s">
        <v>56</v>
      </c>
      <c r="M34" s="76" t="s">
        <v>56</v>
      </c>
      <c r="N34" s="76" t="s">
        <v>56</v>
      </c>
      <c r="O34" s="76" t="s">
        <v>56</v>
      </c>
      <c r="P34" s="76" t="s">
        <v>56</v>
      </c>
      <c r="Q34" s="76"/>
      <c r="R34" s="76" t="s">
        <v>99</v>
      </c>
      <c r="S34" s="78"/>
      <c r="T34" s="79">
        <v>0</v>
      </c>
      <c r="U34" s="80">
        <v>38.86</v>
      </c>
      <c r="V34" s="77">
        <v>98.7</v>
      </c>
      <c r="W34" s="79"/>
      <c r="X34" s="76"/>
      <c r="Y34" s="76"/>
      <c r="Z34" s="77"/>
      <c r="AA34" s="76"/>
      <c r="AB34" s="76">
        <v>0</v>
      </c>
      <c r="AC34" s="76">
        <v>49.8</v>
      </c>
      <c r="AD34" s="77">
        <v>109.5</v>
      </c>
      <c r="AE34" s="76"/>
      <c r="AF34" s="76"/>
      <c r="AG34" s="76"/>
      <c r="AH34" s="77"/>
      <c r="AI34" s="76"/>
      <c r="AJ34" s="76">
        <v>0</v>
      </c>
      <c r="AK34" s="76">
        <v>44.84</v>
      </c>
      <c r="AL34" s="77">
        <v>103.8</v>
      </c>
      <c r="AM34" s="76"/>
      <c r="AN34" s="76"/>
      <c r="AO34" s="76"/>
      <c r="AP34" s="77"/>
      <c r="AQ34" s="76"/>
      <c r="AR34" s="87">
        <v>1.1200000000000001</v>
      </c>
      <c r="AS34" s="87"/>
      <c r="AT34" s="87"/>
    </row>
    <row r="35" spans="1:64">
      <c r="A35" s="76" t="s">
        <v>68</v>
      </c>
      <c r="B35" s="76" t="s">
        <v>108</v>
      </c>
      <c r="C35" s="76">
        <v>40.426000000000002</v>
      </c>
      <c r="D35" s="76">
        <v>-4.2521000000000004</v>
      </c>
      <c r="E35" s="76" t="s">
        <v>98</v>
      </c>
      <c r="F35" s="76" t="s">
        <v>56</v>
      </c>
      <c r="G35" s="76" t="s">
        <v>56</v>
      </c>
      <c r="H35" s="76"/>
      <c r="I35" s="76" t="s">
        <v>56</v>
      </c>
      <c r="J35" s="76" t="s">
        <v>56</v>
      </c>
      <c r="K35" s="76" t="s">
        <v>56</v>
      </c>
      <c r="L35" s="76" t="s">
        <v>56</v>
      </c>
      <c r="M35" s="76" t="s">
        <v>56</v>
      </c>
      <c r="N35" s="76" t="s">
        <v>56</v>
      </c>
      <c r="O35" s="76" t="s">
        <v>56</v>
      </c>
      <c r="P35" s="76" t="s">
        <v>56</v>
      </c>
      <c r="Q35" s="76"/>
      <c r="R35" s="76" t="s">
        <v>99</v>
      </c>
      <c r="S35" s="78"/>
      <c r="T35" s="79">
        <v>0</v>
      </c>
      <c r="U35" s="80">
        <v>38.86</v>
      </c>
      <c r="V35" s="77">
        <v>98.7</v>
      </c>
      <c r="W35" s="79"/>
      <c r="X35" s="76"/>
      <c r="Y35" s="76"/>
      <c r="Z35" s="77"/>
      <c r="AA35" s="76"/>
      <c r="AB35" s="76">
        <v>0</v>
      </c>
      <c r="AC35" s="76">
        <v>49.8</v>
      </c>
      <c r="AD35" s="77">
        <v>109.5</v>
      </c>
      <c r="AE35" s="76"/>
      <c r="AF35" s="76"/>
      <c r="AG35" s="76"/>
      <c r="AH35" s="77"/>
      <c r="AI35" s="76"/>
      <c r="AJ35" s="76">
        <v>0</v>
      </c>
      <c r="AK35" s="76">
        <v>44.84</v>
      </c>
      <c r="AL35" s="77">
        <v>103.8</v>
      </c>
      <c r="AM35" s="76"/>
      <c r="AN35" s="76"/>
      <c r="AO35" s="76"/>
      <c r="AP35" s="77"/>
      <c r="AQ35" s="76"/>
      <c r="AR35" s="87">
        <v>1.1299999999999999</v>
      </c>
      <c r="AS35" s="87"/>
      <c r="AT35" s="87"/>
    </row>
    <row r="36" spans="1:64">
      <c r="A36" s="76" t="s">
        <v>68</v>
      </c>
      <c r="B36" s="76" t="s">
        <v>109</v>
      </c>
      <c r="C36" s="76">
        <v>-29.0457</v>
      </c>
      <c r="D36" s="76">
        <v>115.349</v>
      </c>
      <c r="E36" s="76" t="s">
        <v>98</v>
      </c>
      <c r="F36" s="76" t="s">
        <v>56</v>
      </c>
      <c r="G36" s="76" t="s">
        <v>56</v>
      </c>
      <c r="H36" s="76"/>
      <c r="I36" s="76" t="s">
        <v>56</v>
      </c>
      <c r="J36" s="76" t="s">
        <v>56</v>
      </c>
      <c r="K36" s="76" t="s">
        <v>56</v>
      </c>
      <c r="L36" s="76" t="s">
        <v>56</v>
      </c>
      <c r="M36" s="76" t="s">
        <v>56</v>
      </c>
      <c r="N36" s="76" t="s">
        <v>56</v>
      </c>
      <c r="O36" s="76" t="s">
        <v>56</v>
      </c>
      <c r="P36" s="76" t="s">
        <v>56</v>
      </c>
      <c r="Q36" s="76"/>
      <c r="R36" s="76" t="s">
        <v>99</v>
      </c>
      <c r="S36" s="78"/>
      <c r="T36" s="79"/>
      <c r="U36" s="79"/>
      <c r="V36" s="77"/>
      <c r="W36" s="79"/>
      <c r="X36" s="76"/>
      <c r="Y36" s="76"/>
      <c r="Z36" s="77"/>
      <c r="AA36" s="76"/>
      <c r="AB36" s="76">
        <v>0</v>
      </c>
      <c r="AC36" s="76">
        <v>39</v>
      </c>
      <c r="AD36" s="77">
        <v>86</v>
      </c>
      <c r="AE36" s="76"/>
      <c r="AF36" s="76"/>
      <c r="AG36" s="76"/>
      <c r="AH36" s="77"/>
      <c r="AI36" s="76"/>
      <c r="AJ36" s="76">
        <v>0</v>
      </c>
      <c r="AK36" s="76">
        <v>47.5</v>
      </c>
      <c r="AL36" s="77">
        <v>89</v>
      </c>
      <c r="AM36" s="76"/>
      <c r="AN36" s="76"/>
      <c r="AO36" s="76"/>
      <c r="AP36" s="77"/>
      <c r="AQ36" s="87"/>
      <c r="AR36" s="79">
        <v>0.2</v>
      </c>
      <c r="AS36" s="87"/>
      <c r="AT36" s="87"/>
    </row>
    <row r="37" spans="1:64">
      <c r="A37" s="76" t="s">
        <v>68</v>
      </c>
      <c r="B37" s="76" t="s">
        <v>110</v>
      </c>
      <c r="C37" s="76">
        <v>-27</v>
      </c>
      <c r="D37" s="76">
        <v>27</v>
      </c>
      <c r="E37" s="76" t="s">
        <v>98</v>
      </c>
      <c r="F37" s="76" t="s">
        <v>56</v>
      </c>
      <c r="G37" s="76" t="s">
        <v>56</v>
      </c>
      <c r="H37" s="76"/>
      <c r="I37" s="76" t="s">
        <v>56</v>
      </c>
      <c r="J37" s="76" t="s">
        <v>56</v>
      </c>
      <c r="K37" s="76" t="s">
        <v>56</v>
      </c>
      <c r="L37" s="76" t="s">
        <v>56</v>
      </c>
      <c r="M37" s="76" t="s">
        <v>56</v>
      </c>
      <c r="N37" s="76" t="s">
        <v>56</v>
      </c>
      <c r="O37" s="76" t="s">
        <v>56</v>
      </c>
      <c r="P37" s="76" t="s">
        <v>56</v>
      </c>
      <c r="Q37" s="76"/>
      <c r="R37" s="76" t="s">
        <v>99</v>
      </c>
      <c r="S37" s="78"/>
      <c r="T37" s="79"/>
      <c r="U37" s="79"/>
      <c r="V37" s="77"/>
      <c r="W37" s="79"/>
      <c r="X37" s="76"/>
      <c r="Y37" s="76"/>
      <c r="Z37" s="77"/>
      <c r="AA37" s="76"/>
      <c r="AB37" s="76">
        <v>0</v>
      </c>
      <c r="AC37" s="76">
        <v>39</v>
      </c>
      <c r="AD37" s="77">
        <v>86</v>
      </c>
      <c r="AE37" s="76"/>
      <c r="AF37" s="76"/>
      <c r="AG37" s="76"/>
      <c r="AH37" s="77"/>
      <c r="AI37" s="76"/>
      <c r="AJ37" s="76">
        <v>0</v>
      </c>
      <c r="AK37" s="76">
        <v>47.5</v>
      </c>
      <c r="AL37" s="77">
        <v>89</v>
      </c>
      <c r="AM37" s="76"/>
      <c r="AN37" s="76"/>
      <c r="AO37" s="76"/>
      <c r="AP37" s="77"/>
      <c r="AQ37" s="87"/>
      <c r="AR37" s="76">
        <v>0.3</v>
      </c>
      <c r="AS37" s="87"/>
      <c r="AT37" s="87"/>
    </row>
    <row r="38" spans="1:64">
      <c r="A38" s="76" t="s">
        <v>68</v>
      </c>
      <c r="B38" s="76" t="s">
        <v>111</v>
      </c>
      <c r="C38" s="76">
        <v>32.500700000000002</v>
      </c>
      <c r="D38" s="76">
        <v>-106.60899999999999</v>
      </c>
      <c r="E38" s="76" t="s">
        <v>98</v>
      </c>
      <c r="F38" s="76" t="s">
        <v>56</v>
      </c>
      <c r="G38" s="76" t="s">
        <v>56</v>
      </c>
      <c r="H38" s="76"/>
      <c r="I38" s="76" t="s">
        <v>56</v>
      </c>
      <c r="J38" s="76" t="s">
        <v>56</v>
      </c>
      <c r="K38" s="76" t="s">
        <v>56</v>
      </c>
      <c r="L38" s="76" t="s">
        <v>56</v>
      </c>
      <c r="M38" s="76" t="s">
        <v>56</v>
      </c>
      <c r="N38" s="76" t="s">
        <v>56</v>
      </c>
      <c r="O38" s="76" t="s">
        <v>56</v>
      </c>
      <c r="P38" s="76" t="s">
        <v>56</v>
      </c>
      <c r="Q38" s="76"/>
      <c r="R38" s="76" t="s">
        <v>99</v>
      </c>
      <c r="S38" s="78"/>
      <c r="T38" s="79"/>
      <c r="U38" s="79"/>
      <c r="V38" s="77"/>
      <c r="W38" s="79"/>
      <c r="X38" s="76"/>
      <c r="Y38" s="76"/>
      <c r="Z38" s="77"/>
      <c r="AA38" s="76"/>
      <c r="AB38" s="76">
        <v>0</v>
      </c>
      <c r="AC38" s="76">
        <v>39</v>
      </c>
      <c r="AD38" s="77">
        <v>86</v>
      </c>
      <c r="AE38" s="76"/>
      <c r="AF38" s="76"/>
      <c r="AG38" s="76"/>
      <c r="AH38" s="77"/>
      <c r="AI38" s="76"/>
      <c r="AJ38" s="76">
        <v>0</v>
      </c>
      <c r="AK38" s="76">
        <v>47.5</v>
      </c>
      <c r="AL38" s="77">
        <v>89</v>
      </c>
      <c r="AM38" s="76"/>
      <c r="AN38" s="76"/>
      <c r="AO38" s="76"/>
      <c r="AP38" s="77"/>
      <c r="AQ38" s="87"/>
      <c r="AR38" s="76">
        <v>0.1</v>
      </c>
      <c r="AS38" s="87"/>
      <c r="AT38" s="87"/>
    </row>
    <row r="39" spans="1:64">
      <c r="A39" s="76" t="s">
        <v>68</v>
      </c>
      <c r="B39" s="76" t="s">
        <v>112</v>
      </c>
      <c r="C39" s="76">
        <v>-35.776000000000003</v>
      </c>
      <c r="D39" s="76">
        <v>-69.398200000000003</v>
      </c>
      <c r="E39" s="76" t="s">
        <v>98</v>
      </c>
      <c r="F39" s="76" t="s">
        <v>56</v>
      </c>
      <c r="G39" s="76" t="s">
        <v>56</v>
      </c>
      <c r="H39" s="76"/>
      <c r="I39" s="76" t="s">
        <v>56</v>
      </c>
      <c r="J39" s="76" t="s">
        <v>56</v>
      </c>
      <c r="K39" s="76" t="s">
        <v>56</v>
      </c>
      <c r="L39" s="76" t="s">
        <v>56</v>
      </c>
      <c r="M39" s="76" t="s">
        <v>56</v>
      </c>
      <c r="N39" s="76" t="s">
        <v>56</v>
      </c>
      <c r="O39" s="76" t="s">
        <v>56</v>
      </c>
      <c r="P39" s="76" t="s">
        <v>56</v>
      </c>
      <c r="Q39" s="76"/>
      <c r="R39" s="76" t="s">
        <v>99</v>
      </c>
      <c r="S39" s="78"/>
      <c r="T39" s="79"/>
      <c r="U39" s="79"/>
      <c r="V39" s="77"/>
      <c r="W39" s="79"/>
      <c r="X39" s="76"/>
      <c r="Y39" s="76"/>
      <c r="Z39" s="77"/>
      <c r="AA39" s="76"/>
      <c r="AB39" s="76">
        <v>0</v>
      </c>
      <c r="AC39" s="76">
        <v>49.8</v>
      </c>
      <c r="AD39" s="77">
        <v>109.5</v>
      </c>
      <c r="AE39" s="76"/>
      <c r="AF39" s="76"/>
      <c r="AG39" s="76"/>
      <c r="AH39" s="77"/>
      <c r="AI39" s="76"/>
      <c r="AJ39" s="79">
        <v>0</v>
      </c>
      <c r="AK39" s="76">
        <v>49.8</v>
      </c>
      <c r="AL39" s="77">
        <v>89</v>
      </c>
      <c r="AM39" s="76"/>
      <c r="AN39" s="76"/>
      <c r="AO39" s="76"/>
      <c r="AP39" s="77"/>
      <c r="AQ39" s="76"/>
      <c r="AR39" s="76">
        <v>3.2</v>
      </c>
      <c r="AS39" s="87"/>
      <c r="AT39" s="87"/>
    </row>
    <row r="40" spans="1:64">
      <c r="A40" s="76" t="s">
        <v>68</v>
      </c>
      <c r="B40" s="76" t="s">
        <v>113</v>
      </c>
      <c r="C40" s="76">
        <v>40.452800000000003</v>
      </c>
      <c r="D40" s="76">
        <v>-4.3676000000000004</v>
      </c>
      <c r="E40" s="76" t="s">
        <v>98</v>
      </c>
      <c r="F40" s="76" t="s">
        <v>56</v>
      </c>
      <c r="G40" s="76" t="s">
        <v>56</v>
      </c>
      <c r="H40" s="76"/>
      <c r="I40" s="76" t="s">
        <v>56</v>
      </c>
      <c r="J40" s="76" t="s">
        <v>56</v>
      </c>
      <c r="K40" s="76" t="s">
        <v>56</v>
      </c>
      <c r="L40" s="76" t="s">
        <v>56</v>
      </c>
      <c r="M40" s="76" t="s">
        <v>56</v>
      </c>
      <c r="N40" s="76" t="s">
        <v>56</v>
      </c>
      <c r="O40" s="76" t="s">
        <v>56</v>
      </c>
      <c r="P40" s="76" t="s">
        <v>56</v>
      </c>
      <c r="Q40" s="76"/>
      <c r="R40" s="76" t="s">
        <v>99</v>
      </c>
      <c r="S40" s="78"/>
      <c r="T40" s="79"/>
      <c r="U40" s="79"/>
      <c r="V40" s="77"/>
      <c r="W40" s="79"/>
      <c r="X40" s="76"/>
      <c r="Y40" s="76"/>
      <c r="Z40" s="77"/>
      <c r="AA40" s="76"/>
      <c r="AB40" s="76">
        <v>0</v>
      </c>
      <c r="AC40" s="76">
        <v>49.8</v>
      </c>
      <c r="AD40" s="77">
        <v>109.5</v>
      </c>
      <c r="AE40" s="76"/>
      <c r="AF40" s="76"/>
      <c r="AG40" s="76"/>
      <c r="AH40" s="77"/>
      <c r="AI40" s="76"/>
      <c r="AJ40" s="79">
        <v>0</v>
      </c>
      <c r="AK40" s="76">
        <v>49.8</v>
      </c>
      <c r="AL40" s="77">
        <v>89</v>
      </c>
      <c r="AM40" s="76"/>
      <c r="AN40" s="76"/>
      <c r="AO40" s="76"/>
      <c r="AP40" s="77"/>
      <c r="AQ40" s="76"/>
      <c r="AR40" s="76">
        <v>3.3</v>
      </c>
      <c r="AS40" s="87"/>
      <c r="AT40" s="87"/>
    </row>
    <row r="41" spans="1:64" s="1" customFormat="1">
      <c r="A41" s="76" t="s">
        <v>68</v>
      </c>
      <c r="B41" s="76" t="s">
        <v>114</v>
      </c>
      <c r="C41" s="76">
        <v>-31.048200000000001</v>
      </c>
      <c r="D41" s="76">
        <v>116.191</v>
      </c>
      <c r="E41" s="76" t="s">
        <v>98</v>
      </c>
      <c r="F41" s="76" t="s">
        <v>56</v>
      </c>
      <c r="G41" s="76" t="s">
        <v>56</v>
      </c>
      <c r="H41" s="76"/>
      <c r="I41" s="76" t="s">
        <v>56</v>
      </c>
      <c r="J41" s="76" t="s">
        <v>56</v>
      </c>
      <c r="K41" s="76" t="s">
        <v>56</v>
      </c>
      <c r="L41" s="76" t="s">
        <v>56</v>
      </c>
      <c r="M41" s="76" t="s">
        <v>56</v>
      </c>
      <c r="N41" s="76" t="s">
        <v>56</v>
      </c>
      <c r="O41" s="76" t="s">
        <v>56</v>
      </c>
      <c r="P41" s="76" t="s">
        <v>56</v>
      </c>
      <c r="Q41" s="76"/>
      <c r="R41" s="76" t="s">
        <v>99</v>
      </c>
      <c r="S41" s="78"/>
      <c r="T41" s="79"/>
      <c r="U41" s="79"/>
      <c r="V41" s="77"/>
      <c r="W41" s="79"/>
      <c r="X41" s="76"/>
      <c r="Y41" s="76"/>
      <c r="Z41" s="77"/>
      <c r="AA41" s="76"/>
      <c r="AB41" s="76">
        <v>0</v>
      </c>
      <c r="AC41" s="76">
        <v>49.8</v>
      </c>
      <c r="AD41" s="77">
        <v>109.5</v>
      </c>
      <c r="AE41" s="76"/>
      <c r="AF41" s="76"/>
      <c r="AG41" s="76"/>
      <c r="AH41" s="77"/>
      <c r="AI41" s="76"/>
      <c r="AJ41" s="79">
        <v>0</v>
      </c>
      <c r="AK41" s="76">
        <v>49.8</v>
      </c>
      <c r="AL41" s="77">
        <v>89</v>
      </c>
      <c r="AM41" s="76"/>
      <c r="AN41" s="76"/>
      <c r="AO41" s="76"/>
      <c r="AP41" s="77"/>
      <c r="AQ41" s="76"/>
      <c r="AR41" s="76">
        <v>3.1</v>
      </c>
      <c r="AS41" s="87"/>
      <c r="AT41" s="87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spans="1:64">
      <c r="A42" s="90" t="s">
        <v>115</v>
      </c>
      <c r="B42" s="90" t="s">
        <v>116</v>
      </c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1"/>
      <c r="T42" s="90"/>
      <c r="U42" s="90"/>
      <c r="V42" s="92"/>
      <c r="W42" s="90"/>
      <c r="X42" s="90"/>
      <c r="Y42" s="87"/>
      <c r="Z42" s="92"/>
      <c r="AA42" s="90"/>
      <c r="AB42" s="90"/>
      <c r="AC42" s="90"/>
      <c r="AD42" s="92"/>
      <c r="AE42" s="90"/>
      <c r="AF42" s="90"/>
      <c r="AG42" s="90"/>
      <c r="AH42" s="92"/>
      <c r="AI42" s="90"/>
      <c r="AJ42" s="90"/>
      <c r="AK42" s="90"/>
      <c r="AL42" s="92"/>
      <c r="AM42" s="90"/>
      <c r="AN42" s="90"/>
      <c r="AO42" s="90"/>
      <c r="AP42" s="92"/>
      <c r="AQ42" s="90">
        <v>99</v>
      </c>
      <c r="AR42" s="87"/>
      <c r="AS42" s="87"/>
      <c r="AT42" s="87"/>
    </row>
    <row r="43" spans="1:64">
      <c r="A43" s="87" t="s">
        <v>115</v>
      </c>
      <c r="B43" s="87" t="s">
        <v>117</v>
      </c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91"/>
      <c r="T43" s="87"/>
      <c r="U43" s="87"/>
      <c r="V43" s="92"/>
      <c r="W43" s="87"/>
      <c r="X43" s="87"/>
      <c r="Y43" s="87"/>
      <c r="Z43" s="92"/>
      <c r="AA43" s="87"/>
      <c r="AB43" s="87"/>
      <c r="AC43" s="87"/>
      <c r="AD43" s="92"/>
      <c r="AE43" s="87"/>
      <c r="AF43" s="87"/>
      <c r="AG43" s="87"/>
      <c r="AH43" s="92"/>
      <c r="AI43" s="87"/>
      <c r="AJ43" s="87"/>
      <c r="AK43" s="87"/>
      <c r="AL43" s="92"/>
      <c r="AM43" s="87"/>
      <c r="AN43" s="87"/>
      <c r="AO43" s="87"/>
      <c r="AP43" s="92"/>
      <c r="AQ43" s="87">
        <v>99</v>
      </c>
      <c r="AR43" s="90"/>
      <c r="AS43" s="87"/>
      <c r="AT43" s="87"/>
    </row>
    <row r="44" spans="1:64">
      <c r="A44" s="87" t="s">
        <v>115</v>
      </c>
      <c r="B44" s="87" t="s">
        <v>118</v>
      </c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91"/>
      <c r="T44" s="87"/>
      <c r="U44" s="87"/>
      <c r="V44" s="92"/>
      <c r="W44" s="87"/>
      <c r="X44" s="87"/>
      <c r="Y44" s="87"/>
      <c r="Z44" s="92"/>
      <c r="AA44" s="87"/>
      <c r="AB44" s="87"/>
      <c r="AC44" s="87"/>
      <c r="AD44" s="92"/>
      <c r="AE44" s="87"/>
      <c r="AF44" s="87"/>
      <c r="AG44" s="87"/>
      <c r="AH44" s="92"/>
      <c r="AI44" s="87"/>
      <c r="AJ44" s="87"/>
      <c r="AK44" s="87"/>
      <c r="AL44" s="92"/>
      <c r="AM44" s="87"/>
      <c r="AN44" s="87"/>
      <c r="AO44" s="87"/>
      <c r="AP44" s="92"/>
      <c r="AQ44" s="87">
        <v>99</v>
      </c>
      <c r="AR44" s="87"/>
      <c r="AS44" s="87"/>
      <c r="AT44" s="87"/>
    </row>
    <row r="45" spans="1:64">
      <c r="A45" s="90" t="s">
        <v>115</v>
      </c>
      <c r="B45" s="90" t="s">
        <v>119</v>
      </c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1"/>
      <c r="T45" s="87"/>
      <c r="U45" s="90"/>
      <c r="V45" s="92"/>
      <c r="W45" s="90"/>
      <c r="X45" s="90"/>
      <c r="Y45" s="87"/>
      <c r="Z45" s="92"/>
      <c r="AA45" s="90"/>
      <c r="AB45" s="90"/>
      <c r="AC45" s="90"/>
      <c r="AD45" s="92"/>
      <c r="AE45" s="90"/>
      <c r="AF45" s="90"/>
      <c r="AG45" s="90"/>
      <c r="AH45" s="92"/>
      <c r="AI45" s="90"/>
      <c r="AJ45" s="90"/>
      <c r="AK45" s="90"/>
      <c r="AL45" s="92"/>
      <c r="AM45" s="90"/>
      <c r="AN45" s="90"/>
      <c r="AO45" s="90"/>
      <c r="AP45" s="92"/>
      <c r="AQ45" s="90">
        <v>99</v>
      </c>
      <c r="AR45" s="87"/>
      <c r="AS45" s="87"/>
      <c r="AT45" s="87"/>
    </row>
    <row r="46" spans="1:64">
      <c r="A46" s="90" t="s">
        <v>115</v>
      </c>
      <c r="B46" s="90" t="s">
        <v>120</v>
      </c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1"/>
      <c r="T46" s="90"/>
      <c r="U46" s="90"/>
      <c r="V46" s="92"/>
      <c r="W46" s="90"/>
      <c r="X46" s="90"/>
      <c r="Y46" s="87"/>
      <c r="Z46" s="92"/>
      <c r="AA46" s="90"/>
      <c r="AB46" s="90"/>
      <c r="AC46" s="90"/>
      <c r="AD46" s="92"/>
      <c r="AE46" s="90"/>
      <c r="AF46" s="90"/>
      <c r="AG46" s="90"/>
      <c r="AH46" s="92"/>
      <c r="AI46" s="90"/>
      <c r="AJ46" s="90"/>
      <c r="AK46" s="90"/>
      <c r="AL46" s="92"/>
      <c r="AM46" s="90"/>
      <c r="AN46" s="90"/>
      <c r="AO46" s="90"/>
      <c r="AP46" s="92"/>
      <c r="AQ46" s="90">
        <v>99</v>
      </c>
      <c r="AR46" s="90"/>
      <c r="AS46" s="87"/>
      <c r="AT46" s="87"/>
    </row>
    <row r="47" spans="1:64">
      <c r="A47" s="87" t="s">
        <v>115</v>
      </c>
      <c r="B47" s="87" t="s">
        <v>121</v>
      </c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91"/>
      <c r="T47" s="87"/>
      <c r="U47" s="87"/>
      <c r="V47" s="92"/>
      <c r="W47" s="87"/>
      <c r="X47" s="87"/>
      <c r="Y47" s="87"/>
      <c r="Z47" s="92"/>
      <c r="AA47" s="87"/>
      <c r="AB47" s="87"/>
      <c r="AC47" s="87"/>
      <c r="AD47" s="92"/>
      <c r="AE47" s="87"/>
      <c r="AF47" s="87"/>
      <c r="AG47" s="87"/>
      <c r="AH47" s="92"/>
      <c r="AI47" s="87"/>
      <c r="AJ47" s="87"/>
      <c r="AK47" s="87"/>
      <c r="AL47" s="92"/>
      <c r="AM47" s="87"/>
      <c r="AN47" s="87"/>
      <c r="AO47" s="87"/>
      <c r="AP47" s="92"/>
      <c r="AQ47" s="87">
        <v>99</v>
      </c>
      <c r="AR47" s="87"/>
      <c r="AS47" s="87"/>
      <c r="AT47" s="87"/>
    </row>
    <row r="48" spans="1:64">
      <c r="A48" s="87" t="s">
        <v>115</v>
      </c>
      <c r="B48" s="87" t="s">
        <v>122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91"/>
      <c r="T48" s="87"/>
      <c r="U48" s="87"/>
      <c r="V48" s="92"/>
      <c r="W48" s="87"/>
      <c r="X48" s="87"/>
      <c r="Y48" s="87"/>
      <c r="Z48" s="92"/>
      <c r="AA48" s="87"/>
      <c r="AB48" s="87"/>
      <c r="AC48" s="87"/>
      <c r="AD48" s="92"/>
      <c r="AE48" s="87"/>
      <c r="AF48" s="87"/>
      <c r="AG48" s="87"/>
      <c r="AH48" s="92"/>
      <c r="AI48" s="87"/>
      <c r="AJ48" s="87"/>
      <c r="AK48" s="87"/>
      <c r="AL48" s="92"/>
      <c r="AM48" s="87"/>
      <c r="AN48" s="87"/>
      <c r="AO48" s="87"/>
      <c r="AP48" s="92"/>
      <c r="AQ48" s="87">
        <v>99</v>
      </c>
      <c r="AR48" s="87"/>
      <c r="AS48" s="87"/>
      <c r="AT48" s="87"/>
    </row>
    <row r="49" spans="1:46">
      <c r="A49" s="87" t="s">
        <v>115</v>
      </c>
      <c r="B49" s="87" t="s">
        <v>123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91"/>
      <c r="T49" s="87"/>
      <c r="U49" s="87"/>
      <c r="V49" s="92"/>
      <c r="W49" s="87"/>
      <c r="X49" s="87"/>
      <c r="Y49" s="87"/>
      <c r="Z49" s="92"/>
      <c r="AA49" s="87"/>
      <c r="AB49" s="87"/>
      <c r="AC49" s="87"/>
      <c r="AD49" s="92"/>
      <c r="AE49" s="87"/>
      <c r="AF49" s="87"/>
      <c r="AG49" s="87"/>
      <c r="AH49" s="92"/>
      <c r="AI49" s="87"/>
      <c r="AJ49" s="87"/>
      <c r="AK49" s="87"/>
      <c r="AL49" s="92"/>
      <c r="AM49" s="87"/>
      <c r="AN49" s="87"/>
      <c r="AO49" s="87"/>
      <c r="AP49" s="92"/>
      <c r="AQ49" s="87">
        <v>99</v>
      </c>
      <c r="AR49" s="87"/>
      <c r="AS49" s="87"/>
      <c r="AT49" s="87"/>
    </row>
    <row r="50" spans="1:46">
      <c r="A50" s="87" t="s">
        <v>115</v>
      </c>
      <c r="B50" s="87" t="s">
        <v>124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91"/>
      <c r="T50" s="87"/>
      <c r="U50" s="87"/>
      <c r="V50" s="92"/>
      <c r="W50" s="87"/>
      <c r="X50" s="87"/>
      <c r="Y50" s="87"/>
      <c r="Z50" s="92"/>
      <c r="AA50" s="87"/>
      <c r="AB50" s="87"/>
      <c r="AC50" s="87"/>
      <c r="AD50" s="92"/>
      <c r="AE50" s="87"/>
      <c r="AF50" s="87"/>
      <c r="AG50" s="87"/>
      <c r="AH50" s="92"/>
      <c r="AI50" s="87"/>
      <c r="AJ50" s="87"/>
      <c r="AK50" s="87"/>
      <c r="AL50" s="92"/>
      <c r="AM50" s="87"/>
      <c r="AN50" s="87"/>
      <c r="AO50" s="87"/>
      <c r="AP50" s="92"/>
      <c r="AQ50" s="87">
        <v>99</v>
      </c>
      <c r="AR50" s="87"/>
      <c r="AS50" s="87"/>
      <c r="AT50" s="87"/>
    </row>
    <row r="51" spans="1:46">
      <c r="A51" s="87" t="s">
        <v>115</v>
      </c>
      <c r="B51" s="87" t="s">
        <v>125</v>
      </c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91"/>
      <c r="T51" s="87"/>
      <c r="U51" s="87"/>
      <c r="V51" s="92"/>
      <c r="W51" s="87"/>
      <c r="X51" s="87"/>
      <c r="Y51" s="87"/>
      <c r="Z51" s="92"/>
      <c r="AA51" s="87"/>
      <c r="AB51" s="87"/>
      <c r="AC51" s="87"/>
      <c r="AD51" s="92"/>
      <c r="AE51" s="87"/>
      <c r="AF51" s="87"/>
      <c r="AG51" s="87"/>
      <c r="AH51" s="92"/>
      <c r="AI51" s="87"/>
      <c r="AJ51" s="87"/>
      <c r="AK51" s="87"/>
      <c r="AL51" s="92"/>
      <c r="AM51" s="87"/>
      <c r="AN51" s="87"/>
      <c r="AO51" s="87"/>
      <c r="AP51" s="92"/>
      <c r="AQ51" s="87">
        <v>99</v>
      </c>
      <c r="AR51" s="87"/>
      <c r="AS51" s="87"/>
      <c r="AT51" s="87"/>
    </row>
    <row r="52" spans="1:46">
      <c r="A52" s="87" t="s">
        <v>115</v>
      </c>
      <c r="B52" s="87" t="s">
        <v>126</v>
      </c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91"/>
      <c r="T52" s="87"/>
      <c r="U52" s="87"/>
      <c r="V52" s="92"/>
      <c r="W52" s="87"/>
      <c r="X52" s="87"/>
      <c r="Y52" s="87"/>
      <c r="Z52" s="92"/>
      <c r="AA52" s="87"/>
      <c r="AB52" s="87"/>
      <c r="AC52" s="87"/>
      <c r="AD52" s="92"/>
      <c r="AE52" s="87"/>
      <c r="AF52" s="87"/>
      <c r="AG52" s="87"/>
      <c r="AH52" s="92"/>
      <c r="AI52" s="87"/>
      <c r="AJ52" s="87"/>
      <c r="AK52" s="87"/>
      <c r="AL52" s="92"/>
      <c r="AM52" s="87"/>
      <c r="AN52" s="87"/>
      <c r="AO52" s="87"/>
      <c r="AP52" s="92"/>
      <c r="AQ52" s="87">
        <v>99</v>
      </c>
      <c r="AR52" s="87"/>
      <c r="AS52" s="87"/>
      <c r="AT52" s="87"/>
    </row>
    <row r="53" spans="1:46">
      <c r="A53" s="87" t="s">
        <v>115</v>
      </c>
      <c r="B53" s="87" t="s">
        <v>127</v>
      </c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91"/>
      <c r="T53" s="87"/>
      <c r="U53" s="87"/>
      <c r="V53" s="92"/>
      <c r="W53" s="87"/>
      <c r="X53" s="87"/>
      <c r="Y53" s="87"/>
      <c r="Z53" s="92"/>
      <c r="AA53" s="87"/>
      <c r="AB53" s="87"/>
      <c r="AC53" s="87"/>
      <c r="AD53" s="92"/>
      <c r="AE53" s="87"/>
      <c r="AF53" s="87"/>
      <c r="AG53" s="87"/>
      <c r="AH53" s="92"/>
      <c r="AI53" s="87"/>
      <c r="AJ53" s="87"/>
      <c r="AK53" s="87"/>
      <c r="AL53" s="92"/>
      <c r="AM53" s="87"/>
      <c r="AN53" s="87"/>
      <c r="AO53" s="87"/>
      <c r="AP53" s="92"/>
      <c r="AQ53" s="87">
        <v>99</v>
      </c>
      <c r="AR53" s="87"/>
      <c r="AS53" s="87"/>
      <c r="AT53" s="87"/>
    </row>
    <row r="54" spans="1:46">
      <c r="A54" s="87" t="s">
        <v>115</v>
      </c>
      <c r="B54" s="87" t="s">
        <v>128</v>
      </c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91"/>
      <c r="T54" s="87"/>
      <c r="U54" s="87"/>
      <c r="V54" s="92"/>
      <c r="W54" s="87"/>
      <c r="X54" s="87"/>
      <c r="Y54" s="87"/>
      <c r="Z54" s="92"/>
      <c r="AA54" s="87"/>
      <c r="AB54" s="87"/>
      <c r="AC54" s="87"/>
      <c r="AD54" s="92"/>
      <c r="AE54" s="87"/>
      <c r="AF54" s="87"/>
      <c r="AG54" s="87"/>
      <c r="AH54" s="92"/>
      <c r="AI54" s="87"/>
      <c r="AJ54" s="87"/>
      <c r="AK54" s="87"/>
      <c r="AL54" s="92"/>
      <c r="AM54" s="87"/>
      <c r="AN54" s="87"/>
      <c r="AO54" s="87"/>
      <c r="AP54" s="92"/>
      <c r="AQ54" s="87">
        <v>99</v>
      </c>
      <c r="AR54" s="87"/>
      <c r="AS54" s="87"/>
      <c r="AT54" s="87"/>
    </row>
    <row r="55" spans="1:46">
      <c r="A55" s="87" t="s">
        <v>115</v>
      </c>
      <c r="B55" s="87" t="s">
        <v>129</v>
      </c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91"/>
      <c r="T55" s="87"/>
      <c r="U55" s="87"/>
      <c r="V55" s="92"/>
      <c r="W55" s="87"/>
      <c r="X55" s="87"/>
      <c r="Y55" s="87"/>
      <c r="Z55" s="92"/>
      <c r="AA55" s="87"/>
      <c r="AB55" s="87"/>
      <c r="AC55" s="87"/>
      <c r="AD55" s="92"/>
      <c r="AE55" s="87"/>
      <c r="AF55" s="87"/>
      <c r="AG55" s="87"/>
      <c r="AH55" s="92"/>
      <c r="AI55" s="87"/>
      <c r="AJ55" s="87"/>
      <c r="AK55" s="87"/>
      <c r="AL55" s="92"/>
      <c r="AM55" s="87"/>
      <c r="AN55" s="87"/>
      <c r="AO55" s="87"/>
      <c r="AP55" s="92"/>
      <c r="AQ55" s="87">
        <v>99</v>
      </c>
      <c r="AR55" s="87"/>
      <c r="AS55" s="87"/>
      <c r="AT55" s="87"/>
    </row>
    <row r="56" spans="1:46">
      <c r="A56" s="87" t="s">
        <v>115</v>
      </c>
      <c r="B56" s="87" t="s">
        <v>130</v>
      </c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91"/>
      <c r="T56" s="87"/>
      <c r="U56" s="87"/>
      <c r="V56" s="92"/>
      <c r="W56" s="87"/>
      <c r="X56" s="87"/>
      <c r="Y56" s="87"/>
      <c r="Z56" s="92"/>
      <c r="AA56" s="87"/>
      <c r="AB56" s="87"/>
      <c r="AC56" s="87"/>
      <c r="AD56" s="92"/>
      <c r="AE56" s="87"/>
      <c r="AF56" s="87"/>
      <c r="AG56" s="87"/>
      <c r="AH56" s="92"/>
      <c r="AI56" s="87"/>
      <c r="AJ56" s="87"/>
      <c r="AK56" s="87"/>
      <c r="AL56" s="92"/>
      <c r="AM56" s="87"/>
      <c r="AN56" s="87"/>
      <c r="AO56" s="87"/>
      <c r="AP56" s="92"/>
      <c r="AQ56" s="87">
        <v>99</v>
      </c>
      <c r="AR56" s="87"/>
      <c r="AS56" s="87"/>
      <c r="AT56" s="87"/>
    </row>
    <row r="57" spans="1:46">
      <c r="A57" s="87" t="s">
        <v>115</v>
      </c>
      <c r="B57" s="87" t="s">
        <v>131</v>
      </c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91"/>
      <c r="T57" s="87"/>
      <c r="U57" s="87"/>
      <c r="V57" s="92"/>
      <c r="W57" s="87"/>
      <c r="X57" s="87"/>
      <c r="Y57" s="87"/>
      <c r="Z57" s="92"/>
      <c r="AA57" s="87"/>
      <c r="AB57" s="87"/>
      <c r="AC57" s="87"/>
      <c r="AD57" s="92"/>
      <c r="AE57" s="87"/>
      <c r="AF57" s="87"/>
      <c r="AG57" s="87"/>
      <c r="AH57" s="92"/>
      <c r="AI57" s="87"/>
      <c r="AJ57" s="87"/>
      <c r="AK57" s="87"/>
      <c r="AL57" s="92"/>
      <c r="AM57" s="87"/>
      <c r="AN57" s="87"/>
      <c r="AO57" s="87"/>
      <c r="AP57" s="92"/>
      <c r="AQ57" s="87">
        <v>99</v>
      </c>
      <c r="AR57" s="90"/>
      <c r="AS57" s="87"/>
      <c r="AT57" s="87"/>
    </row>
    <row r="58" spans="1:46">
      <c r="A58" s="87" t="s">
        <v>115</v>
      </c>
      <c r="B58" s="87" t="s">
        <v>132</v>
      </c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91"/>
      <c r="T58" s="87"/>
      <c r="U58" s="87"/>
      <c r="V58" s="92"/>
      <c r="W58" s="87"/>
      <c r="X58" s="87"/>
      <c r="Y58" s="87"/>
      <c r="Z58" s="92"/>
      <c r="AA58" s="87"/>
      <c r="AB58" s="87"/>
      <c r="AC58" s="87"/>
      <c r="AD58" s="92"/>
      <c r="AE58" s="87"/>
      <c r="AF58" s="87"/>
      <c r="AG58" s="87"/>
      <c r="AH58" s="92"/>
      <c r="AI58" s="87"/>
      <c r="AJ58" s="87"/>
      <c r="AK58" s="87"/>
      <c r="AL58" s="92"/>
      <c r="AM58" s="87"/>
      <c r="AN58" s="87"/>
      <c r="AO58" s="87"/>
      <c r="AP58" s="92"/>
      <c r="AQ58" s="87">
        <v>99</v>
      </c>
      <c r="AR58" s="90"/>
      <c r="AS58" s="87"/>
      <c r="AT58" s="87"/>
    </row>
    <row r="59" spans="1:46">
      <c r="A59" s="87" t="s">
        <v>115</v>
      </c>
      <c r="B59" s="87" t="s">
        <v>133</v>
      </c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91"/>
      <c r="T59" s="87"/>
      <c r="U59" s="87"/>
      <c r="V59" s="92"/>
      <c r="W59" s="87"/>
      <c r="X59" s="87"/>
      <c r="Y59" s="87"/>
      <c r="Z59" s="92"/>
      <c r="AA59" s="87"/>
      <c r="AB59" s="87"/>
      <c r="AC59" s="87"/>
      <c r="AD59" s="92"/>
      <c r="AE59" s="87"/>
      <c r="AF59" s="87"/>
      <c r="AG59" s="87"/>
      <c r="AH59" s="92"/>
      <c r="AI59" s="87"/>
      <c r="AJ59" s="87"/>
      <c r="AK59" s="87"/>
      <c r="AL59" s="92"/>
      <c r="AM59" s="87"/>
      <c r="AN59" s="87"/>
      <c r="AO59" s="87"/>
      <c r="AP59" s="92"/>
      <c r="AQ59" s="87">
        <v>99</v>
      </c>
      <c r="AR59" s="87"/>
      <c r="AS59" s="87"/>
      <c r="AT59" s="87"/>
    </row>
    <row r="60" spans="1:46">
      <c r="A60" s="87" t="s">
        <v>115</v>
      </c>
      <c r="B60" s="87" t="s">
        <v>134</v>
      </c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91"/>
      <c r="T60" s="87"/>
      <c r="U60" s="87"/>
      <c r="V60" s="92"/>
      <c r="W60" s="87"/>
      <c r="X60" s="87"/>
      <c r="Y60" s="87"/>
      <c r="Z60" s="92"/>
      <c r="AA60" s="87"/>
      <c r="AB60" s="87"/>
      <c r="AC60" s="87"/>
      <c r="AD60" s="92"/>
      <c r="AE60" s="87"/>
      <c r="AF60" s="87"/>
      <c r="AG60" s="87"/>
      <c r="AH60" s="92"/>
      <c r="AI60" s="87"/>
      <c r="AJ60" s="87"/>
      <c r="AK60" s="87"/>
      <c r="AL60" s="92"/>
      <c r="AM60" s="87"/>
      <c r="AN60" s="87"/>
      <c r="AO60" s="87"/>
      <c r="AP60" s="92"/>
      <c r="AQ60" s="87">
        <v>99</v>
      </c>
      <c r="AR60" s="87"/>
      <c r="AS60" s="87"/>
      <c r="AT60" s="87"/>
    </row>
    <row r="61" spans="1:46">
      <c r="A61" s="87" t="s">
        <v>115</v>
      </c>
      <c r="B61" s="87" t="s">
        <v>135</v>
      </c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91"/>
      <c r="T61" s="87"/>
      <c r="U61" s="87"/>
      <c r="V61" s="92"/>
      <c r="W61" s="87"/>
      <c r="X61" s="87"/>
      <c r="Y61" s="87"/>
      <c r="Z61" s="92"/>
      <c r="AA61" s="87"/>
      <c r="AB61" s="87"/>
      <c r="AC61" s="87"/>
      <c r="AD61" s="92"/>
      <c r="AE61" s="87"/>
      <c r="AF61" s="87"/>
      <c r="AG61" s="87"/>
      <c r="AH61" s="92"/>
      <c r="AI61" s="87"/>
      <c r="AJ61" s="87"/>
      <c r="AK61" s="87"/>
      <c r="AL61" s="92"/>
      <c r="AM61" s="87"/>
      <c r="AN61" s="87"/>
      <c r="AO61" s="87"/>
      <c r="AP61" s="92"/>
      <c r="AQ61" s="87">
        <v>99</v>
      </c>
      <c r="AR61" s="87"/>
      <c r="AS61" s="87"/>
      <c r="AT61" s="87"/>
    </row>
    <row r="62" spans="1:46">
      <c r="A62" s="87" t="s">
        <v>115</v>
      </c>
      <c r="B62" s="87" t="s">
        <v>136</v>
      </c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91"/>
      <c r="T62" s="87"/>
      <c r="U62" s="87"/>
      <c r="V62" s="92"/>
      <c r="W62" s="87"/>
      <c r="X62" s="87"/>
      <c r="Y62" s="87"/>
      <c r="Z62" s="92"/>
      <c r="AA62" s="87"/>
      <c r="AB62" s="87"/>
      <c r="AC62" s="87"/>
      <c r="AD62" s="92"/>
      <c r="AE62" s="87"/>
      <c r="AF62" s="87"/>
      <c r="AG62" s="87"/>
      <c r="AH62" s="92"/>
      <c r="AI62" s="87"/>
      <c r="AJ62" s="87"/>
      <c r="AK62" s="87"/>
      <c r="AL62" s="92"/>
      <c r="AM62" s="87"/>
      <c r="AN62" s="87"/>
      <c r="AO62" s="87"/>
      <c r="AP62" s="92"/>
      <c r="AQ62" s="87">
        <v>99</v>
      </c>
      <c r="AR62" s="87"/>
      <c r="AS62" s="87"/>
      <c r="AT62" s="87"/>
    </row>
    <row r="63" spans="1:46">
      <c r="A63" s="87" t="s">
        <v>115</v>
      </c>
      <c r="B63" s="87" t="s">
        <v>137</v>
      </c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91"/>
      <c r="T63" s="87"/>
      <c r="U63" s="87"/>
      <c r="V63" s="92"/>
      <c r="W63" s="87"/>
      <c r="X63" s="87"/>
      <c r="Y63" s="87"/>
      <c r="Z63" s="92"/>
      <c r="AA63" s="87"/>
      <c r="AB63" s="87"/>
      <c r="AC63" s="87"/>
      <c r="AD63" s="92"/>
      <c r="AE63" s="87"/>
      <c r="AF63" s="87"/>
      <c r="AG63" s="87"/>
      <c r="AH63" s="92"/>
      <c r="AI63" s="87"/>
      <c r="AJ63" s="87"/>
      <c r="AK63" s="87"/>
      <c r="AL63" s="92"/>
      <c r="AM63" s="87"/>
      <c r="AN63" s="87"/>
      <c r="AO63" s="87"/>
      <c r="AP63" s="92"/>
      <c r="AQ63" s="87">
        <v>99</v>
      </c>
      <c r="AR63" s="87"/>
      <c r="AS63" s="87"/>
      <c r="AT63" s="87"/>
    </row>
    <row r="64" spans="1:46">
      <c r="A64" s="90" t="s">
        <v>115</v>
      </c>
      <c r="B64" s="90" t="s">
        <v>138</v>
      </c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1"/>
      <c r="T64" s="87"/>
      <c r="U64" s="90"/>
      <c r="V64" s="92"/>
      <c r="W64" s="90"/>
      <c r="X64" s="90"/>
      <c r="Y64" s="87"/>
      <c r="Z64" s="92"/>
      <c r="AA64" s="90"/>
      <c r="AB64" s="90"/>
      <c r="AC64" s="90"/>
      <c r="AD64" s="92"/>
      <c r="AE64" s="90"/>
      <c r="AF64" s="90"/>
      <c r="AG64" s="90"/>
      <c r="AH64" s="92"/>
      <c r="AI64" s="90"/>
      <c r="AJ64" s="90"/>
      <c r="AK64" s="90"/>
      <c r="AL64" s="92"/>
      <c r="AM64" s="90"/>
      <c r="AN64" s="90"/>
      <c r="AO64" s="90"/>
      <c r="AP64" s="92"/>
      <c r="AQ64" s="90">
        <v>99</v>
      </c>
      <c r="AR64" s="87"/>
      <c r="AS64" s="87"/>
      <c r="AT64" s="87"/>
    </row>
    <row r="65" spans="1:46">
      <c r="A65" s="90" t="s">
        <v>115</v>
      </c>
      <c r="B65" s="90" t="s">
        <v>139</v>
      </c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1"/>
      <c r="T65" s="90"/>
      <c r="U65" s="90"/>
      <c r="V65" s="92"/>
      <c r="W65" s="90"/>
      <c r="X65" s="90"/>
      <c r="Y65" s="87"/>
      <c r="Z65" s="92"/>
      <c r="AA65" s="90"/>
      <c r="AB65" s="90"/>
      <c r="AC65" s="90"/>
      <c r="AD65" s="92"/>
      <c r="AE65" s="90"/>
      <c r="AF65" s="90"/>
      <c r="AG65" s="90"/>
      <c r="AH65" s="92"/>
      <c r="AI65" s="90"/>
      <c r="AJ65" s="90"/>
      <c r="AK65" s="90"/>
      <c r="AL65" s="92"/>
      <c r="AM65" s="90"/>
      <c r="AN65" s="90"/>
      <c r="AO65" s="90"/>
      <c r="AP65" s="92"/>
      <c r="AQ65" s="90">
        <v>99</v>
      </c>
      <c r="AR65" s="87"/>
      <c r="AS65" s="87"/>
      <c r="AT65" s="87"/>
    </row>
    <row r="66" spans="1:46">
      <c r="A66" s="87" t="s">
        <v>115</v>
      </c>
      <c r="B66" s="87" t="s">
        <v>140</v>
      </c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91"/>
      <c r="T66" s="87"/>
      <c r="U66" s="87"/>
      <c r="V66" s="92"/>
      <c r="W66" s="87"/>
      <c r="X66" s="87"/>
      <c r="Y66" s="87"/>
      <c r="Z66" s="92"/>
      <c r="AA66" s="87"/>
      <c r="AB66" s="87"/>
      <c r="AC66" s="87"/>
      <c r="AD66" s="92"/>
      <c r="AE66" s="87"/>
      <c r="AF66" s="87"/>
      <c r="AG66" s="87"/>
      <c r="AH66" s="92"/>
      <c r="AI66" s="87"/>
      <c r="AJ66" s="87"/>
      <c r="AK66" s="87"/>
      <c r="AL66" s="92"/>
      <c r="AM66" s="87"/>
      <c r="AN66" s="87"/>
      <c r="AO66" s="87"/>
      <c r="AP66" s="92"/>
      <c r="AQ66" s="87">
        <v>99</v>
      </c>
      <c r="AR66" s="87"/>
      <c r="AS66" s="87"/>
      <c r="AT66" s="87"/>
    </row>
    <row r="67" spans="1:46">
      <c r="A67" s="87" t="s">
        <v>115</v>
      </c>
      <c r="B67" s="87" t="s">
        <v>141</v>
      </c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91"/>
      <c r="T67" s="87"/>
      <c r="U67" s="87"/>
      <c r="V67" s="92"/>
      <c r="W67" s="87"/>
      <c r="X67" s="87"/>
      <c r="Y67" s="87"/>
      <c r="Z67" s="92"/>
      <c r="AA67" s="87"/>
      <c r="AB67" s="87"/>
      <c r="AC67" s="87"/>
      <c r="AD67" s="92"/>
      <c r="AE67" s="87"/>
      <c r="AF67" s="87"/>
      <c r="AG67" s="87"/>
      <c r="AH67" s="92"/>
      <c r="AI67" s="87"/>
      <c r="AJ67" s="87"/>
      <c r="AK67" s="87"/>
      <c r="AL67" s="92"/>
      <c r="AM67" s="87"/>
      <c r="AN67" s="87"/>
      <c r="AO67" s="87"/>
      <c r="AP67" s="92"/>
      <c r="AQ67" s="87">
        <v>99</v>
      </c>
      <c r="AR67" s="87"/>
      <c r="AS67" s="87"/>
      <c r="AT67" s="87"/>
    </row>
    <row r="68" spans="1:46">
      <c r="A68" s="87" t="s">
        <v>115</v>
      </c>
      <c r="B68" s="87" t="s">
        <v>142</v>
      </c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91"/>
      <c r="T68" s="87"/>
      <c r="U68" s="87"/>
      <c r="V68" s="92"/>
      <c r="W68" s="87"/>
      <c r="X68" s="87"/>
      <c r="Y68" s="87"/>
      <c r="Z68" s="92"/>
      <c r="AA68" s="87"/>
      <c r="AB68" s="87"/>
      <c r="AC68" s="87"/>
      <c r="AD68" s="92"/>
      <c r="AE68" s="87"/>
      <c r="AF68" s="87"/>
      <c r="AG68" s="87"/>
      <c r="AH68" s="92"/>
      <c r="AI68" s="87"/>
      <c r="AJ68" s="87"/>
      <c r="AK68" s="87"/>
      <c r="AL68" s="92"/>
      <c r="AM68" s="87"/>
      <c r="AN68" s="87"/>
      <c r="AO68" s="87"/>
      <c r="AP68" s="92"/>
      <c r="AQ68" s="87">
        <v>99</v>
      </c>
      <c r="AR68" s="87"/>
      <c r="AS68" s="87"/>
      <c r="AT68" s="87"/>
    </row>
    <row r="69" spans="1:46">
      <c r="A69" s="87" t="s">
        <v>115</v>
      </c>
      <c r="B69" s="87" t="s">
        <v>143</v>
      </c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91"/>
      <c r="T69" s="87"/>
      <c r="U69" s="87"/>
      <c r="V69" s="92"/>
      <c r="W69" s="87"/>
      <c r="X69" s="87"/>
      <c r="Y69" s="87"/>
      <c r="Z69" s="92"/>
      <c r="AA69" s="87"/>
      <c r="AB69" s="87"/>
      <c r="AC69" s="87"/>
      <c r="AD69" s="92"/>
      <c r="AE69" s="87"/>
      <c r="AF69" s="87"/>
      <c r="AG69" s="87"/>
      <c r="AH69" s="92"/>
      <c r="AI69" s="87"/>
      <c r="AJ69" s="87"/>
      <c r="AK69" s="87"/>
      <c r="AL69" s="92"/>
      <c r="AM69" s="87"/>
      <c r="AN69" s="87"/>
      <c r="AO69" s="87"/>
      <c r="AP69" s="92"/>
      <c r="AQ69" s="87">
        <v>99</v>
      </c>
      <c r="AR69" s="87"/>
      <c r="AS69" s="87"/>
      <c r="AT69" s="87"/>
    </row>
    <row r="70" spans="1:46">
      <c r="A70" s="87" t="s">
        <v>115</v>
      </c>
      <c r="B70" s="87" t="s">
        <v>144</v>
      </c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91"/>
      <c r="T70" s="87"/>
      <c r="U70" s="87"/>
      <c r="V70" s="92"/>
      <c r="W70" s="87"/>
      <c r="X70" s="87"/>
      <c r="Y70" s="87"/>
      <c r="Z70" s="92"/>
      <c r="AA70" s="87"/>
      <c r="AB70" s="87"/>
      <c r="AC70" s="87"/>
      <c r="AD70" s="92"/>
      <c r="AE70" s="87"/>
      <c r="AF70" s="87"/>
      <c r="AG70" s="87"/>
      <c r="AH70" s="92"/>
      <c r="AI70" s="87"/>
      <c r="AJ70" s="87"/>
      <c r="AK70" s="87"/>
      <c r="AL70" s="92"/>
      <c r="AM70" s="87"/>
      <c r="AN70" s="87"/>
      <c r="AO70" s="87"/>
      <c r="AP70" s="92"/>
      <c r="AQ70" s="87">
        <v>99</v>
      </c>
      <c r="AR70" s="87"/>
      <c r="AS70" s="87"/>
      <c r="AT70" s="87"/>
    </row>
    <row r="71" spans="1:46">
      <c r="A71" s="87" t="s">
        <v>115</v>
      </c>
      <c r="B71" s="87" t="s">
        <v>145</v>
      </c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91"/>
      <c r="T71" s="87"/>
      <c r="U71" s="87"/>
      <c r="V71" s="92"/>
      <c r="W71" s="87"/>
      <c r="X71" s="87"/>
      <c r="Y71" s="87"/>
      <c r="Z71" s="92"/>
      <c r="AA71" s="87"/>
      <c r="AB71" s="87"/>
      <c r="AC71" s="87"/>
      <c r="AD71" s="92"/>
      <c r="AE71" s="87"/>
      <c r="AF71" s="87"/>
      <c r="AG71" s="87"/>
      <c r="AH71" s="92"/>
      <c r="AI71" s="87"/>
      <c r="AJ71" s="87"/>
      <c r="AK71" s="87"/>
      <c r="AL71" s="92"/>
      <c r="AM71" s="87"/>
      <c r="AN71" s="87"/>
      <c r="AO71" s="87"/>
      <c r="AP71" s="92"/>
      <c r="AQ71" s="87">
        <v>99</v>
      </c>
      <c r="AR71" s="87"/>
      <c r="AS71" s="87"/>
      <c r="AT71" s="87"/>
    </row>
    <row r="72" spans="1:46">
      <c r="A72" s="87" t="s">
        <v>115</v>
      </c>
      <c r="B72" s="87" t="s">
        <v>146</v>
      </c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91"/>
      <c r="T72" s="87"/>
      <c r="U72" s="87"/>
      <c r="V72" s="92"/>
      <c r="W72" s="87"/>
      <c r="X72" s="87"/>
      <c r="Y72" s="87"/>
      <c r="Z72" s="92"/>
      <c r="AA72" s="87"/>
      <c r="AB72" s="87"/>
      <c r="AC72" s="87"/>
      <c r="AD72" s="92"/>
      <c r="AE72" s="87"/>
      <c r="AF72" s="87"/>
      <c r="AG72" s="87"/>
      <c r="AH72" s="92"/>
      <c r="AI72" s="87"/>
      <c r="AJ72" s="87"/>
      <c r="AK72" s="87"/>
      <c r="AL72" s="92"/>
      <c r="AM72" s="87"/>
      <c r="AN72" s="87"/>
      <c r="AO72" s="87"/>
      <c r="AP72" s="92"/>
      <c r="AQ72" s="87">
        <v>99</v>
      </c>
      <c r="AR72" s="87"/>
      <c r="AS72" s="87"/>
      <c r="AT72" s="87"/>
    </row>
    <row r="73" spans="1:46">
      <c r="A73" s="87" t="s">
        <v>115</v>
      </c>
      <c r="B73" s="87" t="s">
        <v>147</v>
      </c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91"/>
      <c r="T73" s="87"/>
      <c r="U73" s="87"/>
      <c r="V73" s="92"/>
      <c r="W73" s="87"/>
      <c r="X73" s="87"/>
      <c r="Y73" s="87"/>
      <c r="Z73" s="92"/>
      <c r="AA73" s="87"/>
      <c r="AB73" s="87"/>
      <c r="AC73" s="87"/>
      <c r="AD73" s="92"/>
      <c r="AE73" s="87"/>
      <c r="AF73" s="87"/>
      <c r="AG73" s="87"/>
      <c r="AH73" s="92"/>
      <c r="AI73" s="87"/>
      <c r="AJ73" s="87"/>
      <c r="AK73" s="87"/>
      <c r="AL73" s="92"/>
      <c r="AM73" s="87"/>
      <c r="AN73" s="87"/>
      <c r="AO73" s="87"/>
      <c r="AP73" s="92"/>
      <c r="AQ73" s="87">
        <v>99</v>
      </c>
      <c r="AR73" s="87"/>
      <c r="AS73" s="87"/>
      <c r="AT73" s="87"/>
    </row>
    <row r="74" spans="1:46">
      <c r="A74" s="87" t="s">
        <v>115</v>
      </c>
      <c r="B74" s="87" t="s">
        <v>148</v>
      </c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91"/>
      <c r="T74" s="87"/>
      <c r="U74" s="87"/>
      <c r="V74" s="92"/>
      <c r="W74" s="87"/>
      <c r="X74" s="87"/>
      <c r="Y74" s="87"/>
      <c r="Z74" s="92"/>
      <c r="AA74" s="87"/>
      <c r="AB74" s="87"/>
      <c r="AC74" s="87"/>
      <c r="AD74" s="92"/>
      <c r="AE74" s="87"/>
      <c r="AF74" s="87"/>
      <c r="AG74" s="87"/>
      <c r="AH74" s="92"/>
      <c r="AI74" s="87"/>
      <c r="AJ74" s="87"/>
      <c r="AK74" s="87"/>
      <c r="AL74" s="92"/>
      <c r="AM74" s="87"/>
      <c r="AN74" s="87"/>
      <c r="AO74" s="87"/>
      <c r="AP74" s="92"/>
      <c r="AQ74" s="87">
        <v>99</v>
      </c>
      <c r="AR74" s="87"/>
      <c r="AS74" s="87"/>
      <c r="AT74" s="87"/>
    </row>
    <row r="75" spans="1:46">
      <c r="A75" s="87" t="s">
        <v>115</v>
      </c>
      <c r="B75" s="87" t="s">
        <v>149</v>
      </c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91"/>
      <c r="T75" s="87"/>
      <c r="U75" s="87"/>
      <c r="V75" s="92"/>
      <c r="W75" s="87"/>
      <c r="X75" s="87"/>
      <c r="Y75" s="87"/>
      <c r="Z75" s="92"/>
      <c r="AA75" s="87"/>
      <c r="AB75" s="87"/>
      <c r="AC75" s="87"/>
      <c r="AD75" s="92"/>
      <c r="AE75" s="87"/>
      <c r="AF75" s="87"/>
      <c r="AG75" s="87"/>
      <c r="AH75" s="92"/>
      <c r="AI75" s="87"/>
      <c r="AJ75" s="87"/>
      <c r="AK75" s="87"/>
      <c r="AL75" s="92"/>
      <c r="AM75" s="87"/>
      <c r="AN75" s="87"/>
      <c r="AO75" s="87"/>
      <c r="AP75" s="92"/>
      <c r="AQ75" s="87">
        <v>99</v>
      </c>
      <c r="AR75" s="87"/>
      <c r="AS75" s="87"/>
      <c r="AT75" s="87"/>
    </row>
    <row r="76" spans="1:46">
      <c r="A76" s="87" t="s">
        <v>115</v>
      </c>
      <c r="B76" s="87" t="s">
        <v>150</v>
      </c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91"/>
      <c r="T76" s="87"/>
      <c r="U76" s="87"/>
      <c r="V76" s="92"/>
      <c r="W76" s="87"/>
      <c r="X76" s="87"/>
      <c r="Y76" s="87"/>
      <c r="Z76" s="92"/>
      <c r="AA76" s="87"/>
      <c r="AB76" s="87"/>
      <c r="AC76" s="87"/>
      <c r="AD76" s="92"/>
      <c r="AE76" s="87"/>
      <c r="AF76" s="87"/>
      <c r="AG76" s="87"/>
      <c r="AH76" s="92"/>
      <c r="AI76" s="87"/>
      <c r="AJ76" s="87"/>
      <c r="AK76" s="87"/>
      <c r="AL76" s="92"/>
      <c r="AM76" s="87"/>
      <c r="AN76" s="87"/>
      <c r="AO76" s="87"/>
      <c r="AP76" s="92"/>
      <c r="AQ76" s="87">
        <v>99</v>
      </c>
      <c r="AR76" s="87"/>
      <c r="AS76" s="87"/>
      <c r="AT76" s="87"/>
    </row>
    <row r="77" spans="1:46">
      <c r="A77" s="87" t="s">
        <v>115</v>
      </c>
      <c r="B77" s="87" t="s">
        <v>151</v>
      </c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91"/>
      <c r="T77" s="87"/>
      <c r="U77" s="87"/>
      <c r="V77" s="92"/>
      <c r="W77" s="87"/>
      <c r="X77" s="87"/>
      <c r="Y77" s="87"/>
      <c r="Z77" s="92"/>
      <c r="AA77" s="87"/>
      <c r="AB77" s="87"/>
      <c r="AC77" s="87"/>
      <c r="AD77" s="92"/>
      <c r="AE77" s="87"/>
      <c r="AF77" s="87"/>
      <c r="AG77" s="87"/>
      <c r="AH77" s="92"/>
      <c r="AI77" s="87"/>
      <c r="AJ77" s="87"/>
      <c r="AK77" s="87"/>
      <c r="AL77" s="92"/>
      <c r="AM77" s="87"/>
      <c r="AN77" s="87"/>
      <c r="AO77" s="87"/>
      <c r="AP77" s="92"/>
      <c r="AQ77" s="87">
        <v>99</v>
      </c>
      <c r="AR77" s="87"/>
      <c r="AS77" s="87"/>
      <c r="AT77" s="87"/>
    </row>
    <row r="78" spans="1:46">
      <c r="A78" s="87" t="s">
        <v>115</v>
      </c>
      <c r="B78" s="87" t="s">
        <v>152</v>
      </c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91"/>
      <c r="T78" s="87"/>
      <c r="U78" s="87"/>
      <c r="V78" s="92"/>
      <c r="W78" s="87"/>
      <c r="X78" s="87"/>
      <c r="Y78" s="87"/>
      <c r="Z78" s="92"/>
      <c r="AA78" s="87"/>
      <c r="AB78" s="87"/>
      <c r="AC78" s="87"/>
      <c r="AD78" s="92"/>
      <c r="AE78" s="87"/>
      <c r="AF78" s="87"/>
      <c r="AG78" s="87"/>
      <c r="AH78" s="92"/>
      <c r="AI78" s="87"/>
      <c r="AJ78" s="87"/>
      <c r="AK78" s="87"/>
      <c r="AL78" s="92"/>
      <c r="AM78" s="87"/>
      <c r="AN78" s="87"/>
      <c r="AO78" s="87"/>
      <c r="AP78" s="92"/>
      <c r="AQ78" s="87">
        <v>99</v>
      </c>
      <c r="AR78" s="87"/>
      <c r="AS78" s="87"/>
      <c r="AT78" s="87"/>
    </row>
    <row r="79" spans="1:46">
      <c r="A79" s="87" t="s">
        <v>115</v>
      </c>
      <c r="B79" s="87" t="s">
        <v>153</v>
      </c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91"/>
      <c r="T79" s="87"/>
      <c r="U79" s="87"/>
      <c r="V79" s="92"/>
      <c r="W79" s="87"/>
      <c r="X79" s="87"/>
      <c r="Y79" s="87"/>
      <c r="Z79" s="92"/>
      <c r="AA79" s="87"/>
      <c r="AB79" s="87"/>
      <c r="AC79" s="87"/>
      <c r="AD79" s="92"/>
      <c r="AE79" s="87"/>
      <c r="AF79" s="87"/>
      <c r="AG79" s="87"/>
      <c r="AH79" s="92"/>
      <c r="AI79" s="87"/>
      <c r="AJ79" s="87"/>
      <c r="AK79" s="87"/>
      <c r="AL79" s="92"/>
      <c r="AM79" s="87"/>
      <c r="AN79" s="87"/>
      <c r="AO79" s="87"/>
      <c r="AP79" s="92"/>
      <c r="AQ79" s="87">
        <v>99</v>
      </c>
      <c r="AR79" s="87"/>
      <c r="AS79" s="87"/>
      <c r="AT79" s="87"/>
    </row>
    <row r="80" spans="1:46">
      <c r="A80" s="87" t="s">
        <v>115</v>
      </c>
      <c r="B80" s="87" t="s">
        <v>154</v>
      </c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91"/>
      <c r="T80" s="87"/>
      <c r="U80" s="87"/>
      <c r="V80" s="92"/>
      <c r="W80" s="87"/>
      <c r="X80" s="87"/>
      <c r="Y80" s="87"/>
      <c r="Z80" s="92"/>
      <c r="AA80" s="87"/>
      <c r="AB80" s="87"/>
      <c r="AC80" s="87"/>
      <c r="AD80" s="92"/>
      <c r="AE80" s="87"/>
      <c r="AF80" s="87"/>
      <c r="AG80" s="87"/>
      <c r="AH80" s="92"/>
      <c r="AI80" s="87"/>
      <c r="AJ80" s="87"/>
      <c r="AK80" s="87"/>
      <c r="AL80" s="92"/>
      <c r="AM80" s="87"/>
      <c r="AN80" s="87"/>
      <c r="AO80" s="87"/>
      <c r="AP80" s="92"/>
      <c r="AQ80" s="87">
        <v>99</v>
      </c>
      <c r="AR80" s="87"/>
      <c r="AS80" s="87"/>
      <c r="AT80" s="87"/>
    </row>
    <row r="81" spans="1:46">
      <c r="A81" s="87" t="s">
        <v>115</v>
      </c>
      <c r="B81" s="87" t="s">
        <v>155</v>
      </c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91"/>
      <c r="T81" s="87"/>
      <c r="U81" s="87"/>
      <c r="V81" s="92"/>
      <c r="W81" s="87"/>
      <c r="X81" s="87"/>
      <c r="Y81" s="87"/>
      <c r="Z81" s="92"/>
      <c r="AA81" s="87"/>
      <c r="AB81" s="87"/>
      <c r="AC81" s="87"/>
      <c r="AD81" s="92"/>
      <c r="AE81" s="87"/>
      <c r="AF81" s="87"/>
      <c r="AG81" s="87"/>
      <c r="AH81" s="92"/>
      <c r="AI81" s="87"/>
      <c r="AJ81" s="87"/>
      <c r="AK81" s="87"/>
      <c r="AL81" s="92"/>
      <c r="AM81" s="87"/>
      <c r="AN81" s="87"/>
      <c r="AO81" s="87"/>
      <c r="AP81" s="92"/>
      <c r="AQ81" s="87">
        <v>99</v>
      </c>
      <c r="AR81" s="87"/>
      <c r="AS81" s="87"/>
      <c r="AT81" s="87"/>
    </row>
    <row r="82" spans="1:46">
      <c r="A82" s="87" t="s">
        <v>115</v>
      </c>
      <c r="B82" s="87" t="s">
        <v>156</v>
      </c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91"/>
      <c r="T82" s="87"/>
      <c r="U82" s="87"/>
      <c r="V82" s="92"/>
      <c r="W82" s="87"/>
      <c r="X82" s="87"/>
      <c r="Y82" s="87"/>
      <c r="Z82" s="92"/>
      <c r="AA82" s="87"/>
      <c r="AB82" s="87"/>
      <c r="AC82" s="87"/>
      <c r="AD82" s="92"/>
      <c r="AE82" s="87"/>
      <c r="AF82" s="87"/>
      <c r="AG82" s="87"/>
      <c r="AH82" s="92"/>
      <c r="AI82" s="87"/>
      <c r="AJ82" s="87"/>
      <c r="AK82" s="87"/>
      <c r="AL82" s="92"/>
      <c r="AM82" s="87"/>
      <c r="AN82" s="87"/>
      <c r="AO82" s="87"/>
      <c r="AP82" s="92"/>
      <c r="AQ82" s="87">
        <v>99</v>
      </c>
      <c r="AR82" s="87"/>
      <c r="AS82" s="87"/>
      <c r="AT82" s="87"/>
    </row>
    <row r="83" spans="1:46">
      <c r="A83" s="87" t="s">
        <v>115</v>
      </c>
      <c r="B83" s="87" t="s">
        <v>157</v>
      </c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91"/>
      <c r="T83" s="87"/>
      <c r="U83" s="87"/>
      <c r="V83" s="92"/>
      <c r="W83" s="87"/>
      <c r="X83" s="87"/>
      <c r="Y83" s="87"/>
      <c r="Z83" s="92"/>
      <c r="AA83" s="87"/>
      <c r="AB83" s="87"/>
      <c r="AC83" s="87"/>
      <c r="AD83" s="92"/>
      <c r="AE83" s="87"/>
      <c r="AF83" s="87"/>
      <c r="AG83" s="87"/>
      <c r="AH83" s="92"/>
      <c r="AI83" s="87"/>
      <c r="AJ83" s="87"/>
      <c r="AK83" s="87"/>
      <c r="AL83" s="92"/>
      <c r="AM83" s="87"/>
      <c r="AN83" s="87"/>
      <c r="AO83" s="87"/>
      <c r="AP83" s="92"/>
      <c r="AQ83" s="87">
        <v>99</v>
      </c>
      <c r="AR83" s="87"/>
      <c r="AS83" s="87"/>
      <c r="AT83" s="87"/>
    </row>
    <row r="84" spans="1:46">
      <c r="A84" s="87" t="s">
        <v>115</v>
      </c>
      <c r="B84" s="87" t="s">
        <v>158</v>
      </c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91"/>
      <c r="T84" s="87"/>
      <c r="U84" s="87"/>
      <c r="V84" s="92"/>
      <c r="W84" s="87"/>
      <c r="X84" s="87"/>
      <c r="Y84" s="87"/>
      <c r="Z84" s="92"/>
      <c r="AA84" s="87"/>
      <c r="AB84" s="87"/>
      <c r="AC84" s="87"/>
      <c r="AD84" s="92"/>
      <c r="AE84" s="87"/>
      <c r="AF84" s="87"/>
      <c r="AG84" s="87"/>
      <c r="AH84" s="92"/>
      <c r="AI84" s="87"/>
      <c r="AJ84" s="87"/>
      <c r="AK84" s="87"/>
      <c r="AL84" s="92"/>
      <c r="AM84" s="87"/>
      <c r="AN84" s="87"/>
      <c r="AO84" s="87"/>
      <c r="AP84" s="92"/>
      <c r="AQ84" s="87">
        <v>99</v>
      </c>
      <c r="AR84" s="87"/>
      <c r="AS84" s="87"/>
      <c r="AT84" s="87"/>
    </row>
    <row r="85" spans="1:46">
      <c r="A85" s="87" t="s">
        <v>115</v>
      </c>
      <c r="B85" s="87" t="s">
        <v>159</v>
      </c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91"/>
      <c r="T85" s="87"/>
      <c r="U85" s="87"/>
      <c r="V85" s="92"/>
      <c r="W85" s="87"/>
      <c r="X85" s="87"/>
      <c r="Y85" s="87"/>
      <c r="Z85" s="92"/>
      <c r="AA85" s="87"/>
      <c r="AB85" s="87"/>
      <c r="AC85" s="87"/>
      <c r="AD85" s="92"/>
      <c r="AE85" s="87"/>
      <c r="AF85" s="87"/>
      <c r="AG85" s="87"/>
      <c r="AH85" s="92"/>
      <c r="AI85" s="87"/>
      <c r="AJ85" s="87"/>
      <c r="AK85" s="87"/>
      <c r="AL85" s="92"/>
      <c r="AM85" s="87"/>
      <c r="AN85" s="87"/>
      <c r="AO85" s="87"/>
      <c r="AP85" s="92"/>
      <c r="AQ85" s="87">
        <v>99</v>
      </c>
      <c r="AR85" s="87"/>
      <c r="AS85" s="87"/>
      <c r="AT85" s="87"/>
    </row>
    <row r="86" spans="1:46">
      <c r="A86" s="87" t="s">
        <v>115</v>
      </c>
      <c r="B86" s="87" t="s">
        <v>160</v>
      </c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91"/>
      <c r="T86" s="87"/>
      <c r="U86" s="87"/>
      <c r="V86" s="92"/>
      <c r="W86" s="87"/>
      <c r="X86" s="87"/>
      <c r="Y86" s="87"/>
      <c r="Z86" s="92"/>
      <c r="AA86" s="87"/>
      <c r="AB86" s="87"/>
      <c r="AC86" s="87"/>
      <c r="AD86" s="92"/>
      <c r="AE86" s="87"/>
      <c r="AF86" s="87"/>
      <c r="AG86" s="87"/>
      <c r="AH86" s="92"/>
      <c r="AI86" s="87"/>
      <c r="AJ86" s="87"/>
      <c r="AK86" s="87"/>
      <c r="AL86" s="92"/>
      <c r="AM86" s="87"/>
      <c r="AN86" s="87"/>
      <c r="AO86" s="87"/>
      <c r="AP86" s="92"/>
      <c r="AQ86" s="87">
        <v>99</v>
      </c>
      <c r="AR86" s="87"/>
      <c r="AS86" s="87"/>
      <c r="AT86" s="87"/>
    </row>
    <row r="87" spans="1:46">
      <c r="A87" s="87" t="s">
        <v>115</v>
      </c>
      <c r="B87" s="87" t="s">
        <v>161</v>
      </c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91"/>
      <c r="T87" s="87"/>
      <c r="U87" s="87"/>
      <c r="V87" s="92"/>
      <c r="W87" s="87"/>
      <c r="X87" s="87"/>
      <c r="Y87" s="87"/>
      <c r="Z87" s="92"/>
      <c r="AA87" s="87"/>
      <c r="AB87" s="87"/>
      <c r="AC87" s="87"/>
      <c r="AD87" s="92"/>
      <c r="AE87" s="87"/>
      <c r="AF87" s="87"/>
      <c r="AG87" s="87"/>
      <c r="AH87" s="92"/>
      <c r="AI87" s="87"/>
      <c r="AJ87" s="87"/>
      <c r="AK87" s="87"/>
      <c r="AL87" s="92"/>
      <c r="AM87" s="87"/>
      <c r="AN87" s="87"/>
      <c r="AO87" s="87"/>
      <c r="AP87" s="92"/>
      <c r="AQ87" s="87">
        <v>99</v>
      </c>
      <c r="AR87" s="87"/>
      <c r="AS87" s="87"/>
      <c r="AT87" s="87"/>
    </row>
    <row r="88" spans="1:46">
      <c r="A88" s="87" t="s">
        <v>115</v>
      </c>
      <c r="B88" s="87" t="s">
        <v>162</v>
      </c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91"/>
      <c r="T88" s="87"/>
      <c r="U88" s="87"/>
      <c r="V88" s="92"/>
      <c r="W88" s="87"/>
      <c r="X88" s="87"/>
      <c r="Y88" s="87"/>
      <c r="Z88" s="92"/>
      <c r="AA88" s="87"/>
      <c r="AB88" s="87"/>
      <c r="AC88" s="87"/>
      <c r="AD88" s="92"/>
      <c r="AE88" s="87"/>
      <c r="AF88" s="87"/>
      <c r="AG88" s="87"/>
      <c r="AH88" s="92"/>
      <c r="AI88" s="87"/>
      <c r="AJ88" s="87"/>
      <c r="AK88" s="87"/>
      <c r="AL88" s="92"/>
      <c r="AM88" s="87"/>
      <c r="AN88" s="87"/>
      <c r="AO88" s="87"/>
      <c r="AP88" s="92"/>
      <c r="AQ88" s="87">
        <v>99</v>
      </c>
      <c r="AR88" s="87"/>
      <c r="AS88" s="87"/>
      <c r="AT88" s="87"/>
    </row>
    <row r="89" spans="1:46">
      <c r="A89" s="87" t="s">
        <v>115</v>
      </c>
      <c r="B89" s="87" t="s">
        <v>163</v>
      </c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91"/>
      <c r="T89" s="87"/>
      <c r="U89" s="87"/>
      <c r="V89" s="92"/>
      <c r="W89" s="87"/>
      <c r="X89" s="87"/>
      <c r="Y89" s="87"/>
      <c r="Z89" s="92"/>
      <c r="AA89" s="87"/>
      <c r="AB89" s="87"/>
      <c r="AC89" s="87"/>
      <c r="AD89" s="92"/>
      <c r="AE89" s="87"/>
      <c r="AF89" s="87"/>
      <c r="AG89" s="87"/>
      <c r="AH89" s="92"/>
      <c r="AI89" s="87"/>
      <c r="AJ89" s="87"/>
      <c r="AK89" s="87"/>
      <c r="AL89" s="92"/>
      <c r="AM89" s="87"/>
      <c r="AN89" s="87"/>
      <c r="AO89" s="87"/>
      <c r="AP89" s="92"/>
      <c r="AQ89" s="87">
        <v>99</v>
      </c>
      <c r="AR89" s="87"/>
      <c r="AS89" s="87"/>
      <c r="AT89" s="87"/>
    </row>
    <row r="90" spans="1:46">
      <c r="A90" s="87" t="s">
        <v>115</v>
      </c>
      <c r="B90" s="87" t="s">
        <v>164</v>
      </c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91"/>
      <c r="T90" s="87"/>
      <c r="U90" s="87"/>
      <c r="V90" s="92"/>
      <c r="W90" s="87"/>
      <c r="X90" s="87"/>
      <c r="Y90" s="87"/>
      <c r="Z90" s="92"/>
      <c r="AA90" s="87"/>
      <c r="AB90" s="87"/>
      <c r="AC90" s="87"/>
      <c r="AD90" s="92"/>
      <c r="AE90" s="87"/>
      <c r="AF90" s="87"/>
      <c r="AG90" s="87"/>
      <c r="AH90" s="92"/>
      <c r="AI90" s="87"/>
      <c r="AJ90" s="87"/>
      <c r="AK90" s="87"/>
      <c r="AL90" s="92"/>
      <c r="AM90" s="87"/>
      <c r="AN90" s="87"/>
      <c r="AO90" s="87"/>
      <c r="AP90" s="92"/>
      <c r="AQ90" s="87">
        <v>99</v>
      </c>
      <c r="AR90" s="87"/>
      <c r="AS90" s="87"/>
      <c r="AT90" s="87"/>
    </row>
    <row r="91" spans="1:46">
      <c r="A91" s="87" t="s">
        <v>115</v>
      </c>
      <c r="B91" s="87" t="s">
        <v>165</v>
      </c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91"/>
      <c r="T91" s="87"/>
      <c r="U91" s="87"/>
      <c r="V91" s="92"/>
      <c r="W91" s="87"/>
      <c r="X91" s="87"/>
      <c r="Y91" s="87"/>
      <c r="Z91" s="92"/>
      <c r="AA91" s="87"/>
      <c r="AB91" s="87"/>
      <c r="AC91" s="87"/>
      <c r="AD91" s="92"/>
      <c r="AE91" s="87"/>
      <c r="AF91" s="87"/>
      <c r="AG91" s="87"/>
      <c r="AH91" s="92"/>
      <c r="AI91" s="87"/>
      <c r="AJ91" s="87"/>
      <c r="AK91" s="87"/>
      <c r="AL91" s="92"/>
      <c r="AM91" s="87"/>
      <c r="AN91" s="87"/>
      <c r="AO91" s="87"/>
      <c r="AP91" s="92"/>
      <c r="AQ91" s="87">
        <v>99</v>
      </c>
      <c r="AR91" s="87"/>
      <c r="AS91" s="87"/>
      <c r="AT91" s="87"/>
    </row>
    <row r="92" spans="1:46">
      <c r="A92" s="87" t="s">
        <v>115</v>
      </c>
      <c r="B92" s="87" t="s">
        <v>166</v>
      </c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91"/>
      <c r="T92" s="87"/>
      <c r="U92" s="87"/>
      <c r="V92" s="92"/>
      <c r="W92" s="87"/>
      <c r="X92" s="87"/>
      <c r="Y92" s="87"/>
      <c r="Z92" s="92"/>
      <c r="AA92" s="87"/>
      <c r="AB92" s="87"/>
      <c r="AC92" s="87"/>
      <c r="AD92" s="92"/>
      <c r="AE92" s="87"/>
      <c r="AF92" s="87"/>
      <c r="AG92" s="87"/>
      <c r="AH92" s="92"/>
      <c r="AI92" s="87"/>
      <c r="AJ92" s="87"/>
      <c r="AK92" s="87"/>
      <c r="AL92" s="92"/>
      <c r="AM92" s="87"/>
      <c r="AN92" s="87"/>
      <c r="AO92" s="87"/>
      <c r="AP92" s="92"/>
      <c r="AQ92" s="87">
        <v>99</v>
      </c>
      <c r="AR92" s="87"/>
      <c r="AS92" s="87"/>
      <c r="AT92" s="87"/>
    </row>
    <row r="93" spans="1:46">
      <c r="A93" s="87" t="s">
        <v>115</v>
      </c>
      <c r="B93" s="87" t="s">
        <v>167</v>
      </c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91"/>
      <c r="T93" s="87"/>
      <c r="U93" s="87"/>
      <c r="V93" s="92"/>
      <c r="W93" s="87"/>
      <c r="X93" s="87"/>
      <c r="Y93" s="87"/>
      <c r="Z93" s="92"/>
      <c r="AA93" s="87"/>
      <c r="AB93" s="87"/>
      <c r="AC93" s="87"/>
      <c r="AD93" s="92"/>
      <c r="AE93" s="87"/>
      <c r="AF93" s="87"/>
      <c r="AG93" s="87"/>
      <c r="AH93" s="92"/>
      <c r="AI93" s="87"/>
      <c r="AJ93" s="87"/>
      <c r="AK93" s="87"/>
      <c r="AL93" s="92"/>
      <c r="AM93" s="87"/>
      <c r="AN93" s="87"/>
      <c r="AO93" s="87"/>
      <c r="AP93" s="92"/>
      <c r="AQ93" s="87">
        <v>99</v>
      </c>
      <c r="AR93" s="87"/>
      <c r="AS93" s="87"/>
      <c r="AT93" s="87"/>
    </row>
    <row r="94" spans="1:46">
      <c r="A94" s="87" t="s">
        <v>115</v>
      </c>
      <c r="B94" s="87" t="s">
        <v>168</v>
      </c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91"/>
      <c r="T94" s="87"/>
      <c r="U94" s="87"/>
      <c r="V94" s="92"/>
      <c r="W94" s="87"/>
      <c r="X94" s="87"/>
      <c r="Y94" s="87"/>
      <c r="Z94" s="92"/>
      <c r="AA94" s="87"/>
      <c r="AB94" s="87"/>
      <c r="AC94" s="87"/>
      <c r="AD94" s="92"/>
      <c r="AE94" s="87"/>
      <c r="AF94" s="87"/>
      <c r="AG94" s="87"/>
      <c r="AH94" s="92"/>
      <c r="AI94" s="87"/>
      <c r="AJ94" s="87"/>
      <c r="AK94" s="87"/>
      <c r="AL94" s="92"/>
      <c r="AM94" s="87"/>
      <c r="AN94" s="87"/>
      <c r="AO94" s="87"/>
      <c r="AP94" s="92"/>
      <c r="AQ94" s="87">
        <v>99</v>
      </c>
      <c r="AR94" s="87"/>
      <c r="AS94" s="87"/>
      <c r="AT94" s="87"/>
    </row>
    <row r="95" spans="1:46">
      <c r="A95" s="87" t="s">
        <v>115</v>
      </c>
      <c r="B95" s="87" t="s">
        <v>169</v>
      </c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91"/>
      <c r="T95" s="87"/>
      <c r="U95" s="87"/>
      <c r="V95" s="92"/>
      <c r="W95" s="87"/>
      <c r="X95" s="87"/>
      <c r="Y95" s="87"/>
      <c r="Z95" s="92"/>
      <c r="AA95" s="87"/>
      <c r="AB95" s="87"/>
      <c r="AC95" s="87"/>
      <c r="AD95" s="92"/>
      <c r="AE95" s="87"/>
      <c r="AF95" s="87"/>
      <c r="AG95" s="87"/>
      <c r="AH95" s="92"/>
      <c r="AI95" s="87"/>
      <c r="AJ95" s="87"/>
      <c r="AK95" s="87"/>
      <c r="AL95" s="92"/>
      <c r="AM95" s="87"/>
      <c r="AN95" s="87"/>
      <c r="AO95" s="87"/>
      <c r="AP95" s="92"/>
      <c r="AQ95" s="87">
        <v>99</v>
      </c>
      <c r="AR95" s="87"/>
      <c r="AS95" s="87"/>
      <c r="AT95" s="87"/>
    </row>
    <row r="96" spans="1:46" s="23" customFormat="1">
      <c r="A96" s="87" t="s">
        <v>115</v>
      </c>
      <c r="B96" s="87" t="s">
        <v>170</v>
      </c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91"/>
      <c r="T96" s="87"/>
      <c r="U96" s="87"/>
      <c r="V96" s="92"/>
      <c r="W96" s="87"/>
      <c r="X96" s="87"/>
      <c r="Y96" s="87"/>
      <c r="Z96" s="92"/>
      <c r="AA96" s="87"/>
      <c r="AB96" s="87"/>
      <c r="AC96" s="87"/>
      <c r="AD96" s="92"/>
      <c r="AE96" s="87"/>
      <c r="AF96" s="87"/>
      <c r="AG96" s="87"/>
      <c r="AH96" s="92"/>
      <c r="AI96" s="87"/>
      <c r="AJ96" s="87"/>
      <c r="AK96" s="87"/>
      <c r="AL96" s="92"/>
      <c r="AM96" s="87"/>
      <c r="AN96" s="87"/>
      <c r="AO96" s="87"/>
      <c r="AP96" s="92"/>
      <c r="AQ96" s="87">
        <v>99</v>
      </c>
      <c r="AR96" s="87"/>
      <c r="AS96" s="87"/>
      <c r="AT96" s="87"/>
    </row>
    <row r="97" spans="1:46" s="23" customFormat="1">
      <c r="A97" s="87" t="s">
        <v>115</v>
      </c>
      <c r="B97" s="87" t="s">
        <v>171</v>
      </c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91"/>
      <c r="T97" s="87"/>
      <c r="U97" s="87"/>
      <c r="V97" s="92"/>
      <c r="W97" s="87"/>
      <c r="X97" s="87"/>
      <c r="Y97" s="87"/>
      <c r="Z97" s="92"/>
      <c r="AA97" s="87"/>
      <c r="AB97" s="87"/>
      <c r="AC97" s="87"/>
      <c r="AD97" s="92"/>
      <c r="AE97" s="87"/>
      <c r="AF97" s="87"/>
      <c r="AG97" s="87"/>
      <c r="AH97" s="92"/>
      <c r="AI97" s="87"/>
      <c r="AJ97" s="87"/>
      <c r="AK97" s="87"/>
      <c r="AL97" s="92"/>
      <c r="AM97" s="87"/>
      <c r="AN97" s="87"/>
      <c r="AO97" s="87"/>
      <c r="AP97" s="92"/>
      <c r="AQ97" s="87">
        <v>99</v>
      </c>
      <c r="AR97" s="87"/>
      <c r="AS97" s="87"/>
      <c r="AT97" s="87"/>
    </row>
    <row r="98" spans="1:46" s="23" customFormat="1">
      <c r="A98" s="87" t="s">
        <v>115</v>
      </c>
      <c r="B98" s="87" t="s">
        <v>172</v>
      </c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91"/>
      <c r="T98" s="87"/>
      <c r="U98" s="87"/>
      <c r="V98" s="92"/>
      <c r="W98" s="87"/>
      <c r="X98" s="87"/>
      <c r="Y98" s="87"/>
      <c r="Z98" s="92"/>
      <c r="AA98" s="87"/>
      <c r="AB98" s="87"/>
      <c r="AC98" s="87"/>
      <c r="AD98" s="92"/>
      <c r="AE98" s="87"/>
      <c r="AF98" s="87"/>
      <c r="AG98" s="87"/>
      <c r="AH98" s="92"/>
      <c r="AI98" s="87"/>
      <c r="AJ98" s="87"/>
      <c r="AK98" s="87"/>
      <c r="AL98" s="92"/>
      <c r="AM98" s="87"/>
      <c r="AN98" s="87"/>
      <c r="AO98" s="87"/>
      <c r="AP98" s="92"/>
      <c r="AQ98" s="87">
        <v>99</v>
      </c>
      <c r="AR98" s="87"/>
      <c r="AS98" s="87"/>
      <c r="AT98" s="87"/>
    </row>
    <row r="99" spans="1:46" s="23" customFormat="1">
      <c r="A99" s="87" t="s">
        <v>115</v>
      </c>
      <c r="B99" s="87" t="s">
        <v>173</v>
      </c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91"/>
      <c r="T99" s="87"/>
      <c r="U99" s="87"/>
      <c r="V99" s="92"/>
      <c r="W99" s="87"/>
      <c r="X99" s="87"/>
      <c r="Y99" s="87"/>
      <c r="Z99" s="92"/>
      <c r="AA99" s="87"/>
      <c r="AB99" s="87"/>
      <c r="AC99" s="87"/>
      <c r="AD99" s="92"/>
      <c r="AE99" s="87"/>
      <c r="AF99" s="87"/>
      <c r="AG99" s="87"/>
      <c r="AH99" s="92"/>
      <c r="AI99" s="87"/>
      <c r="AJ99" s="87"/>
      <c r="AK99" s="87"/>
      <c r="AL99" s="92"/>
      <c r="AM99" s="87"/>
      <c r="AN99" s="87"/>
      <c r="AO99" s="87"/>
      <c r="AP99" s="92"/>
      <c r="AQ99" s="87">
        <v>99</v>
      </c>
      <c r="AR99" s="87"/>
      <c r="AS99" s="87"/>
      <c r="AT99" s="87"/>
    </row>
    <row r="100" spans="1:46">
      <c r="A100" s="87" t="s">
        <v>115</v>
      </c>
      <c r="B100" s="87" t="s">
        <v>174</v>
      </c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91"/>
      <c r="T100" s="87"/>
      <c r="U100" s="87"/>
      <c r="V100" s="92"/>
      <c r="W100" s="87"/>
      <c r="X100" s="87"/>
      <c r="Y100" s="87"/>
      <c r="Z100" s="92"/>
      <c r="AA100" s="87"/>
      <c r="AB100" s="87"/>
      <c r="AC100" s="87"/>
      <c r="AD100" s="92"/>
      <c r="AE100" s="87"/>
      <c r="AF100" s="87"/>
      <c r="AG100" s="87"/>
      <c r="AH100" s="92"/>
      <c r="AI100" s="87"/>
      <c r="AJ100" s="87"/>
      <c r="AK100" s="87"/>
      <c r="AL100" s="92"/>
      <c r="AM100" s="87"/>
      <c r="AN100" s="87"/>
      <c r="AO100" s="87"/>
      <c r="AP100" s="92"/>
      <c r="AQ100" s="87">
        <v>99</v>
      </c>
      <c r="AR100" s="87"/>
      <c r="AS100" s="87"/>
      <c r="AT100" s="87"/>
    </row>
    <row r="101" spans="1:46">
      <c r="A101" s="87" t="s">
        <v>115</v>
      </c>
      <c r="B101" s="87" t="s">
        <v>175</v>
      </c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91"/>
      <c r="T101" s="87"/>
      <c r="U101" s="87"/>
      <c r="V101" s="92"/>
      <c r="W101" s="87"/>
      <c r="X101" s="87"/>
      <c r="Y101" s="87"/>
      <c r="Z101" s="92"/>
      <c r="AA101" s="87"/>
      <c r="AB101" s="87"/>
      <c r="AC101" s="87"/>
      <c r="AD101" s="92"/>
      <c r="AE101" s="87"/>
      <c r="AF101" s="87"/>
      <c r="AG101" s="87"/>
      <c r="AH101" s="92"/>
      <c r="AI101" s="87"/>
      <c r="AJ101" s="87"/>
      <c r="AK101" s="87"/>
      <c r="AL101" s="92"/>
      <c r="AM101" s="87"/>
      <c r="AN101" s="87"/>
      <c r="AO101" s="87"/>
      <c r="AP101" s="92"/>
      <c r="AQ101" s="87">
        <v>99</v>
      </c>
      <c r="AR101" s="87"/>
      <c r="AS101" s="87"/>
      <c r="AT101" s="87"/>
    </row>
    <row r="102" spans="1:46">
      <c r="A102" s="87" t="s">
        <v>115</v>
      </c>
      <c r="B102" s="87" t="s">
        <v>176</v>
      </c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91"/>
      <c r="T102" s="87"/>
      <c r="U102" s="87"/>
      <c r="V102" s="92"/>
      <c r="W102" s="87"/>
      <c r="X102" s="87"/>
      <c r="Y102" s="87"/>
      <c r="Z102" s="92"/>
      <c r="AA102" s="87"/>
      <c r="AB102" s="87"/>
      <c r="AC102" s="87"/>
      <c r="AD102" s="92"/>
      <c r="AE102" s="87"/>
      <c r="AF102" s="87"/>
      <c r="AG102" s="87"/>
      <c r="AH102" s="92"/>
      <c r="AI102" s="87"/>
      <c r="AJ102" s="87"/>
      <c r="AK102" s="87"/>
      <c r="AL102" s="92"/>
      <c r="AM102" s="87"/>
      <c r="AN102" s="87"/>
      <c r="AO102" s="87"/>
      <c r="AP102" s="92"/>
      <c r="AQ102" s="87">
        <v>99</v>
      </c>
      <c r="AR102" s="87"/>
      <c r="AS102" s="87"/>
      <c r="AT102" s="87"/>
    </row>
    <row r="103" spans="1:46">
      <c r="A103" s="87" t="s">
        <v>115</v>
      </c>
      <c r="B103" s="87" t="s">
        <v>177</v>
      </c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91"/>
      <c r="T103" s="87"/>
      <c r="U103" s="87"/>
      <c r="V103" s="92"/>
      <c r="W103" s="87"/>
      <c r="X103" s="87"/>
      <c r="Y103" s="87"/>
      <c r="Z103" s="92"/>
      <c r="AA103" s="87"/>
      <c r="AB103" s="87"/>
      <c r="AC103" s="87"/>
      <c r="AD103" s="92"/>
      <c r="AE103" s="87"/>
      <c r="AF103" s="87"/>
      <c r="AG103" s="87"/>
      <c r="AH103" s="92"/>
      <c r="AI103" s="87"/>
      <c r="AJ103" s="87"/>
      <c r="AK103" s="87"/>
      <c r="AL103" s="92"/>
      <c r="AM103" s="87"/>
      <c r="AN103" s="87"/>
      <c r="AO103" s="87"/>
      <c r="AP103" s="92"/>
      <c r="AQ103" s="87">
        <v>99</v>
      </c>
      <c r="AR103" s="87"/>
      <c r="AS103" s="87"/>
      <c r="AT103" s="87"/>
    </row>
    <row r="104" spans="1:46">
      <c r="A104" s="87" t="s">
        <v>115</v>
      </c>
      <c r="B104" s="87" t="s">
        <v>178</v>
      </c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91"/>
      <c r="T104" s="87"/>
      <c r="U104" s="87"/>
      <c r="V104" s="92"/>
      <c r="W104" s="87"/>
      <c r="X104" s="87"/>
      <c r="Y104" s="87"/>
      <c r="Z104" s="92"/>
      <c r="AA104" s="87"/>
      <c r="AB104" s="87"/>
      <c r="AC104" s="87"/>
      <c r="AD104" s="92"/>
      <c r="AE104" s="87"/>
      <c r="AF104" s="87"/>
      <c r="AG104" s="87"/>
      <c r="AH104" s="92"/>
      <c r="AI104" s="87"/>
      <c r="AJ104" s="87"/>
      <c r="AK104" s="87"/>
      <c r="AL104" s="92"/>
      <c r="AM104" s="87"/>
      <c r="AN104" s="87"/>
      <c r="AO104" s="87"/>
      <c r="AP104" s="92"/>
      <c r="AQ104" s="87">
        <v>99</v>
      </c>
      <c r="AR104" s="87"/>
      <c r="AS104" s="87"/>
      <c r="AT104" s="87"/>
    </row>
    <row r="105" spans="1:46">
      <c r="A105" s="87" t="s">
        <v>115</v>
      </c>
      <c r="B105" s="87" t="s">
        <v>179</v>
      </c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91"/>
      <c r="T105" s="87"/>
      <c r="U105" s="87"/>
      <c r="V105" s="92"/>
      <c r="W105" s="87"/>
      <c r="X105" s="87"/>
      <c r="Y105" s="87"/>
      <c r="Z105" s="92"/>
      <c r="AA105" s="87"/>
      <c r="AB105" s="87"/>
      <c r="AC105" s="87"/>
      <c r="AD105" s="92"/>
      <c r="AE105" s="87"/>
      <c r="AF105" s="87"/>
      <c r="AG105" s="87"/>
      <c r="AH105" s="92"/>
      <c r="AI105" s="87"/>
      <c r="AJ105" s="87"/>
      <c r="AK105" s="87"/>
      <c r="AL105" s="92"/>
      <c r="AM105" s="87"/>
      <c r="AN105" s="87"/>
      <c r="AO105" s="87"/>
      <c r="AP105" s="92"/>
      <c r="AQ105" s="87">
        <v>99</v>
      </c>
      <c r="AR105" s="87"/>
      <c r="AS105" s="87"/>
      <c r="AT105" s="87"/>
    </row>
  </sheetData>
  <conditionalFormatting sqref="A3:AT6 A7:AA7 AC7:AT7 A8:AT105">
    <cfRule type="expression" dxfId="110" priority="2">
      <formula>AND($A3="Facility",$E3="Earth")</formula>
    </cfRule>
  </conditionalFormatting>
  <conditionalFormatting sqref="AB7">
    <cfRule type="expression" dxfId="109" priority="1">
      <formula>AND($A7="Facility",$E7="Earth")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05"/>
  <sheetViews>
    <sheetView zoomScaleNormal="100" workbookViewId="0">
      <pane xSplit="2" ySplit="2" topLeftCell="R3" activePane="bottomRight" state="frozen"/>
      <selection pane="bottomRight" activeCell="AB7" sqref="AB7"/>
      <selection pane="bottomLeft" activeCell="A3" sqref="A3"/>
      <selection pane="topRight" activeCell="C1" sqref="C1"/>
    </sheetView>
  </sheetViews>
  <sheetFormatPr defaultRowHeight="14.45"/>
  <cols>
    <col min="1" max="1" width="10.28515625" customWidth="1"/>
    <col min="2" max="2" width="44.42578125" bestFit="1" customWidth="1"/>
    <col min="4" max="4" width="9.5703125" customWidth="1"/>
    <col min="5" max="5" width="16.28515625" customWidth="1"/>
    <col min="6" max="6" width="24.42578125" bestFit="1" customWidth="1"/>
    <col min="7" max="7" width="24.85546875" bestFit="1" customWidth="1"/>
    <col min="8" max="8" width="24.85546875" style="2" customWidth="1"/>
    <col min="9" max="9" width="25.7109375" bestFit="1" customWidth="1"/>
    <col min="10" max="10" width="10.42578125" customWidth="1"/>
    <col min="11" max="11" width="14.5703125" customWidth="1"/>
    <col min="12" max="12" width="11.7109375" customWidth="1"/>
    <col min="13" max="14" width="10.42578125" customWidth="1"/>
    <col min="15" max="15" width="16.28515625" customWidth="1"/>
    <col min="16" max="16" width="87.28515625" bestFit="1" customWidth="1"/>
    <col min="17" max="17" width="56.140625" style="2" customWidth="1"/>
    <col min="18" max="18" width="13.28515625" bestFit="1" customWidth="1"/>
    <col min="19" max="19" width="9.42578125" style="3" bestFit="1" customWidth="1"/>
    <col min="20" max="20" width="14.42578125" bestFit="1" customWidth="1"/>
    <col min="21" max="21" width="6.28515625" bestFit="1" customWidth="1"/>
    <col min="22" max="22" width="6.7109375" style="5" customWidth="1"/>
    <col min="23" max="23" width="14.7109375" style="2" bestFit="1" customWidth="1"/>
    <col min="24" max="24" width="14.7109375" customWidth="1"/>
    <col min="25" max="25" width="7" customWidth="1"/>
    <col min="26" max="26" width="7.7109375" style="5" customWidth="1"/>
    <col min="27" max="27" width="9.5703125" bestFit="1" customWidth="1"/>
    <col min="28" max="28" width="11.85546875" bestFit="1" customWidth="1"/>
    <col min="29" max="29" width="8.28515625" bestFit="1" customWidth="1"/>
    <col min="30" max="30" width="9" style="5" bestFit="1" customWidth="1"/>
    <col min="31" max="31" width="14.85546875" bestFit="1" customWidth="1"/>
    <col min="32" max="32" width="11.85546875" bestFit="1" customWidth="1"/>
    <col min="33" max="33" width="8.28515625" bestFit="1" customWidth="1"/>
    <col min="34" max="34" width="9" style="5" bestFit="1" customWidth="1"/>
    <col min="35" max="35" width="10.5703125" bestFit="1" customWidth="1"/>
    <col min="36" max="36" width="11.85546875" bestFit="1" customWidth="1"/>
    <col min="37" max="37" width="8.28515625" bestFit="1" customWidth="1"/>
    <col min="38" max="38" width="9" style="5" bestFit="1" customWidth="1"/>
    <col min="39" max="39" width="15.7109375" bestFit="1" customWidth="1"/>
    <col min="40" max="40" width="11.85546875" bestFit="1" customWidth="1"/>
    <col min="41" max="41" width="8.28515625" bestFit="1" customWidth="1"/>
    <col min="42" max="42" width="9" style="5" bestFit="1" customWidth="1"/>
    <col min="43" max="43" width="16.7109375" customWidth="1"/>
    <col min="44" max="44" width="16.7109375" bestFit="1" customWidth="1"/>
    <col min="45" max="45" width="14.85546875" bestFit="1" customWidth="1"/>
    <col min="46" max="46" width="15" customWidth="1"/>
    <col min="50" max="50" width="11.28515625" bestFit="1" customWidth="1"/>
  </cols>
  <sheetData>
    <row r="1" spans="1:101">
      <c r="A1" s="2" t="s">
        <v>0</v>
      </c>
      <c r="B1" s="2" t="s">
        <v>180</v>
      </c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R1" s="2"/>
      <c r="S1" s="4" t="s">
        <v>2</v>
      </c>
      <c r="T1" s="2"/>
      <c r="U1" s="2"/>
      <c r="W1" s="2" t="s">
        <v>3</v>
      </c>
      <c r="X1" s="2"/>
      <c r="Y1" s="2"/>
      <c r="AA1" s="2" t="s">
        <v>4</v>
      </c>
      <c r="AB1" s="2"/>
      <c r="AC1" s="2"/>
      <c r="AE1" s="2" t="s">
        <v>5</v>
      </c>
      <c r="AF1" s="2"/>
      <c r="AG1" s="2"/>
      <c r="AI1" s="2" t="s">
        <v>6</v>
      </c>
      <c r="AJ1" s="2"/>
      <c r="AK1" s="2"/>
      <c r="AM1" s="2" t="s">
        <v>7</v>
      </c>
      <c r="AN1" s="2"/>
      <c r="AO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</row>
    <row r="2" spans="1:101">
      <c r="A2" s="67" t="s">
        <v>8</v>
      </c>
      <c r="B2" s="68" t="s">
        <v>9</v>
      </c>
      <c r="C2" s="68" t="s">
        <v>10</v>
      </c>
      <c r="D2" s="68" t="s">
        <v>11</v>
      </c>
      <c r="E2" s="68" t="s">
        <v>12</v>
      </c>
      <c r="F2" s="68" t="s">
        <v>13</v>
      </c>
      <c r="G2" s="68" t="s">
        <v>14</v>
      </c>
      <c r="H2" s="68" t="s">
        <v>15</v>
      </c>
      <c r="I2" s="68" t="s">
        <v>16</v>
      </c>
      <c r="J2" s="68" t="s">
        <v>17</v>
      </c>
      <c r="K2" s="68" t="s">
        <v>18</v>
      </c>
      <c r="L2" s="68" t="s">
        <v>19</v>
      </c>
      <c r="M2" s="68" t="s">
        <v>20</v>
      </c>
      <c r="N2" s="68" t="s">
        <v>21</v>
      </c>
      <c r="O2" s="68" t="s">
        <v>22</v>
      </c>
      <c r="P2" s="68" t="s">
        <v>23</v>
      </c>
      <c r="Q2" s="68" t="s">
        <v>24</v>
      </c>
      <c r="R2" s="68" t="s">
        <v>25</v>
      </c>
      <c r="S2" s="3" t="s">
        <v>26</v>
      </c>
      <c r="T2" s="4" t="s">
        <v>27</v>
      </c>
      <c r="U2" s="4" t="s">
        <v>28</v>
      </c>
      <c r="V2" s="5" t="s">
        <v>29</v>
      </c>
      <c r="W2" s="11" t="s">
        <v>30</v>
      </c>
      <c r="X2" s="4" t="s">
        <v>31</v>
      </c>
      <c r="Y2" s="2" t="s">
        <v>32</v>
      </c>
      <c r="Z2" s="5" t="s">
        <v>33</v>
      </c>
      <c r="AA2" s="2" t="s">
        <v>34</v>
      </c>
      <c r="AB2" s="4" t="s">
        <v>35</v>
      </c>
      <c r="AC2" s="2" t="s">
        <v>36</v>
      </c>
      <c r="AD2" s="5" t="s">
        <v>37</v>
      </c>
      <c r="AE2" s="2" t="s">
        <v>38</v>
      </c>
      <c r="AF2" s="4" t="s">
        <v>39</v>
      </c>
      <c r="AG2" s="2" t="s">
        <v>40</v>
      </c>
      <c r="AH2" s="5" t="s">
        <v>41</v>
      </c>
      <c r="AI2" s="2" t="s">
        <v>42</v>
      </c>
      <c r="AJ2" s="4" t="s">
        <v>43</v>
      </c>
      <c r="AK2" s="2" t="s">
        <v>44</v>
      </c>
      <c r="AL2" s="5" t="s">
        <v>45</v>
      </c>
      <c r="AM2" s="2" t="s">
        <v>46</v>
      </c>
      <c r="AN2" s="4" t="s">
        <v>47</v>
      </c>
      <c r="AO2" s="2" t="s">
        <v>48</v>
      </c>
      <c r="AP2" s="5" t="s">
        <v>49</v>
      </c>
      <c r="AQ2" s="11" t="s">
        <v>50</v>
      </c>
      <c r="AR2" s="2" t="s">
        <v>51</v>
      </c>
      <c r="AS2" s="2" t="s">
        <v>52</v>
      </c>
      <c r="AT2" s="2" t="s">
        <v>53</v>
      </c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</row>
    <row r="3" spans="1:101" s="1" customFormat="1">
      <c r="A3" s="38" t="s">
        <v>54</v>
      </c>
      <c r="B3" s="39" t="s">
        <v>55</v>
      </c>
      <c r="C3" s="39" t="s">
        <v>56</v>
      </c>
      <c r="D3" s="39" t="s">
        <v>56</v>
      </c>
      <c r="E3" s="39" t="s">
        <v>57</v>
      </c>
      <c r="F3" s="39">
        <v>0</v>
      </c>
      <c r="G3" s="39">
        <v>30</v>
      </c>
      <c r="H3" s="39">
        <v>150</v>
      </c>
      <c r="I3" s="39" t="s">
        <v>181</v>
      </c>
      <c r="J3" s="39">
        <v>6142580</v>
      </c>
      <c r="K3" s="40">
        <v>0.6</v>
      </c>
      <c r="L3" s="39">
        <v>27.344100000000001</v>
      </c>
      <c r="M3" s="39">
        <v>90</v>
      </c>
      <c r="N3" s="39">
        <v>176.876</v>
      </c>
      <c r="O3" s="39">
        <v>0</v>
      </c>
      <c r="P3" s="41" t="s">
        <v>56</v>
      </c>
      <c r="Q3" s="41"/>
      <c r="R3" s="39" t="s">
        <v>59</v>
      </c>
      <c r="S3" s="15"/>
      <c r="T3" s="12"/>
      <c r="U3" s="12"/>
      <c r="V3" s="17"/>
      <c r="W3" s="12"/>
      <c r="X3" s="12">
        <v>36000</v>
      </c>
      <c r="Y3" s="12">
        <v>-9</v>
      </c>
      <c r="Z3" s="17">
        <v>27.1</v>
      </c>
      <c r="AA3" s="12"/>
      <c r="AB3" s="12">
        <v>20000</v>
      </c>
      <c r="AC3" s="12">
        <v>-16.7</v>
      </c>
      <c r="AD3" s="17">
        <v>16</v>
      </c>
      <c r="AE3" s="12"/>
      <c r="AF3" s="12"/>
      <c r="AG3" s="12" t="s">
        <v>60</v>
      </c>
      <c r="AH3" s="17"/>
      <c r="AI3" s="12"/>
      <c r="AJ3" s="12">
        <v>50000000</v>
      </c>
      <c r="AK3" s="12">
        <v>12</v>
      </c>
      <c r="AL3" s="35">
        <v>55</v>
      </c>
      <c r="AM3" s="12"/>
      <c r="AN3" s="12">
        <v>50000000</v>
      </c>
      <c r="AO3" s="12">
        <v>12</v>
      </c>
      <c r="AP3" s="17">
        <v>55</v>
      </c>
      <c r="AQ3" s="12">
        <v>18</v>
      </c>
      <c r="AR3" s="23">
        <v>0.1</v>
      </c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101" s="21" customFormat="1">
      <c r="A4" s="42" t="s">
        <v>54</v>
      </c>
      <c r="B4" s="43" t="s">
        <v>61</v>
      </c>
      <c r="C4" s="43" t="s">
        <v>56</v>
      </c>
      <c r="D4" s="43" t="s">
        <v>56</v>
      </c>
      <c r="E4" s="43" t="s">
        <v>57</v>
      </c>
      <c r="F4" s="43">
        <v>0</v>
      </c>
      <c r="G4" s="43">
        <v>30</v>
      </c>
      <c r="H4" s="43">
        <v>150</v>
      </c>
      <c r="I4" s="43" t="s">
        <v>181</v>
      </c>
      <c r="J4" s="43">
        <v>6142580</v>
      </c>
      <c r="K4" s="44">
        <v>0.6</v>
      </c>
      <c r="L4" s="39">
        <v>27.344100000000001</v>
      </c>
      <c r="M4" s="43">
        <v>90</v>
      </c>
      <c r="N4" s="39">
        <v>176.876</v>
      </c>
      <c r="O4" s="43">
        <v>0</v>
      </c>
      <c r="P4" s="45" t="s">
        <v>56</v>
      </c>
      <c r="Q4" s="45"/>
      <c r="R4" s="43" t="s">
        <v>59</v>
      </c>
      <c r="S4" s="15" t="s">
        <v>60</v>
      </c>
      <c r="T4" s="12"/>
      <c r="U4" s="24"/>
      <c r="V4" s="17" t="s">
        <v>60</v>
      </c>
      <c r="W4" s="12"/>
      <c r="X4" s="12">
        <v>36000</v>
      </c>
      <c r="Y4" s="12">
        <v>-19</v>
      </c>
      <c r="Z4" s="17">
        <v>27.1</v>
      </c>
      <c r="AA4" s="12"/>
      <c r="AB4" s="12">
        <v>20000</v>
      </c>
      <c r="AC4" s="12">
        <v>-16.7</v>
      </c>
      <c r="AD4" s="17">
        <v>16</v>
      </c>
      <c r="AE4" s="12"/>
      <c r="AF4" s="12"/>
      <c r="AG4" s="12" t="s">
        <v>60</v>
      </c>
      <c r="AH4" s="17"/>
      <c r="AI4" s="12"/>
      <c r="AJ4" s="12">
        <v>50000000</v>
      </c>
      <c r="AK4" s="12">
        <v>6</v>
      </c>
      <c r="AL4" s="17">
        <v>55</v>
      </c>
      <c r="AM4" s="12"/>
      <c r="AN4" s="12">
        <v>50000000</v>
      </c>
      <c r="AO4" s="12">
        <v>6</v>
      </c>
      <c r="AP4" s="17">
        <v>55</v>
      </c>
      <c r="AQ4" s="12">
        <v>19</v>
      </c>
      <c r="AR4" s="36">
        <v>0.3</v>
      </c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</row>
    <row r="5" spans="1:101" s="1" customFormat="1">
      <c r="A5" s="38" t="s">
        <v>54</v>
      </c>
      <c r="B5" s="69" t="s">
        <v>62</v>
      </c>
      <c r="C5" s="39" t="s">
        <v>56</v>
      </c>
      <c r="D5" s="39" t="s">
        <v>56</v>
      </c>
      <c r="E5" s="39" t="s">
        <v>57</v>
      </c>
      <c r="F5" s="39">
        <v>0</v>
      </c>
      <c r="G5" s="39">
        <v>30</v>
      </c>
      <c r="H5" s="39">
        <v>150</v>
      </c>
      <c r="I5" s="39" t="s">
        <v>181</v>
      </c>
      <c r="J5" s="39">
        <v>6142580</v>
      </c>
      <c r="K5" s="40">
        <v>0.6</v>
      </c>
      <c r="L5" s="39">
        <v>27.344100000000001</v>
      </c>
      <c r="M5" s="39">
        <v>90</v>
      </c>
      <c r="N5" s="39">
        <v>176.876</v>
      </c>
      <c r="O5" s="39">
        <v>180</v>
      </c>
      <c r="P5" s="45" t="s">
        <v>56</v>
      </c>
      <c r="Q5" s="45"/>
      <c r="R5" s="39" t="s">
        <v>59</v>
      </c>
      <c r="S5" s="15"/>
      <c r="T5" s="12"/>
      <c r="U5" s="12"/>
      <c r="V5" s="17"/>
      <c r="W5" s="12"/>
      <c r="X5" s="12">
        <v>36000</v>
      </c>
      <c r="Y5" s="12">
        <v>-9</v>
      </c>
      <c r="Z5" s="17">
        <v>27.1</v>
      </c>
      <c r="AA5" s="12"/>
      <c r="AB5" s="12">
        <v>20000</v>
      </c>
      <c r="AC5" s="12">
        <v>-16.7</v>
      </c>
      <c r="AD5" s="17">
        <v>16</v>
      </c>
      <c r="AE5" s="12"/>
      <c r="AF5" s="12"/>
      <c r="AG5" s="12" t="s">
        <v>60</v>
      </c>
      <c r="AH5" s="17"/>
      <c r="AI5" s="12"/>
      <c r="AJ5" s="12">
        <v>50000000</v>
      </c>
      <c r="AK5" s="12">
        <v>12</v>
      </c>
      <c r="AL5" s="17">
        <v>55</v>
      </c>
      <c r="AM5" s="12"/>
      <c r="AN5" s="12">
        <v>50000000</v>
      </c>
      <c r="AO5" s="12">
        <v>12</v>
      </c>
      <c r="AP5" s="17">
        <v>55</v>
      </c>
      <c r="AQ5" s="12">
        <v>20</v>
      </c>
      <c r="AR5" s="11">
        <v>0.2</v>
      </c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</row>
    <row r="6" spans="1:101" s="24" customFormat="1">
      <c r="A6" s="42" t="s">
        <v>54</v>
      </c>
      <c r="B6" s="43" t="s">
        <v>63</v>
      </c>
      <c r="C6" s="43" t="s">
        <v>56</v>
      </c>
      <c r="D6" s="43" t="s">
        <v>56</v>
      </c>
      <c r="E6" s="43" t="s">
        <v>57</v>
      </c>
      <c r="F6" s="43">
        <v>0</v>
      </c>
      <c r="G6" s="43">
        <v>30</v>
      </c>
      <c r="H6" s="43">
        <v>150</v>
      </c>
      <c r="I6" s="43" t="s">
        <v>181</v>
      </c>
      <c r="J6" s="43">
        <v>6142580</v>
      </c>
      <c r="K6" s="44">
        <v>0.6</v>
      </c>
      <c r="L6" s="39">
        <v>27.344100000000001</v>
      </c>
      <c r="M6" s="43">
        <v>90</v>
      </c>
      <c r="N6" s="39">
        <v>176.876</v>
      </c>
      <c r="O6" s="43">
        <v>180</v>
      </c>
      <c r="P6" s="45" t="s">
        <v>56</v>
      </c>
      <c r="Q6" s="45"/>
      <c r="R6" s="43" t="s">
        <v>59</v>
      </c>
      <c r="S6" s="15" t="s">
        <v>60</v>
      </c>
      <c r="T6" s="12"/>
      <c r="V6" s="17" t="s">
        <v>60</v>
      </c>
      <c r="W6" s="12"/>
      <c r="X6" s="12">
        <v>36000</v>
      </c>
      <c r="Y6" s="12">
        <v>-19</v>
      </c>
      <c r="Z6" s="17">
        <v>27.1</v>
      </c>
      <c r="AA6" s="12"/>
      <c r="AB6" s="12">
        <v>20000</v>
      </c>
      <c r="AC6" s="12">
        <v>-16.7</v>
      </c>
      <c r="AD6" s="17">
        <v>16</v>
      </c>
      <c r="AE6" s="12"/>
      <c r="AF6" s="12"/>
      <c r="AG6" s="12" t="s">
        <v>60</v>
      </c>
      <c r="AH6" s="17"/>
      <c r="AI6" s="12"/>
      <c r="AJ6" s="12">
        <v>50000000</v>
      </c>
      <c r="AK6" s="12">
        <v>6</v>
      </c>
      <c r="AL6" s="17">
        <v>55</v>
      </c>
      <c r="AM6" s="12"/>
      <c r="AN6" s="12">
        <v>50000000</v>
      </c>
      <c r="AO6" s="12">
        <v>6</v>
      </c>
      <c r="AP6" s="17">
        <v>55</v>
      </c>
      <c r="AQ6" s="12">
        <v>21</v>
      </c>
      <c r="AR6" s="23">
        <v>0.4</v>
      </c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</row>
    <row r="7" spans="1:101" s="1" customFormat="1">
      <c r="A7" s="81" t="s">
        <v>54</v>
      </c>
      <c r="B7" s="82" t="s">
        <v>64</v>
      </c>
      <c r="C7" s="82" t="s">
        <v>56</v>
      </c>
      <c r="D7" s="82" t="s">
        <v>56</v>
      </c>
      <c r="E7" s="82" t="s">
        <v>57</v>
      </c>
      <c r="F7" s="82">
        <v>0</v>
      </c>
      <c r="G7" s="82">
        <v>30</v>
      </c>
      <c r="H7" s="82"/>
      <c r="I7" s="82" t="s">
        <v>56</v>
      </c>
      <c r="J7" s="82" t="s">
        <v>56</v>
      </c>
      <c r="K7" s="82" t="s">
        <v>56</v>
      </c>
      <c r="L7" s="82" t="s">
        <v>56</v>
      </c>
      <c r="M7" s="82" t="s">
        <v>56</v>
      </c>
      <c r="N7" s="82" t="s">
        <v>56</v>
      </c>
      <c r="O7" s="82" t="s">
        <v>56</v>
      </c>
      <c r="P7" s="82" t="s">
        <v>84</v>
      </c>
      <c r="Q7" s="82">
        <v>-60000</v>
      </c>
      <c r="R7" s="82" t="s">
        <v>66</v>
      </c>
      <c r="S7" s="91"/>
      <c r="T7" s="87"/>
      <c r="U7" s="87"/>
      <c r="V7" s="92"/>
      <c r="W7" s="87"/>
      <c r="X7" s="87"/>
      <c r="Y7" s="87"/>
      <c r="Z7" s="92"/>
      <c r="AA7" s="87"/>
      <c r="AB7" s="87">
        <v>10000000</v>
      </c>
      <c r="AC7" s="87">
        <v>-3.5</v>
      </c>
      <c r="AD7" s="92">
        <v>31.4</v>
      </c>
      <c r="AE7" s="87"/>
      <c r="AF7" s="87"/>
      <c r="AG7" s="87"/>
      <c r="AH7" s="92"/>
      <c r="AI7" s="87"/>
      <c r="AJ7" s="87">
        <v>50000000</v>
      </c>
      <c r="AK7" s="87">
        <v>14.4</v>
      </c>
      <c r="AL7" s="92">
        <v>51.1</v>
      </c>
      <c r="AM7" s="87"/>
      <c r="AN7" s="87">
        <v>50000000</v>
      </c>
      <c r="AO7" s="87">
        <v>14.4</v>
      </c>
      <c r="AP7" s="92">
        <v>51.1</v>
      </c>
      <c r="AQ7" s="87">
        <v>12.5</v>
      </c>
      <c r="AR7" s="89"/>
      <c r="AS7" s="87">
        <v>1</v>
      </c>
      <c r="AT7" s="87" t="s">
        <v>67</v>
      </c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101" s="1" customFormat="1">
      <c r="A8" s="42" t="s">
        <v>68</v>
      </c>
      <c r="B8" s="43" t="s">
        <v>69</v>
      </c>
      <c r="C8" s="43">
        <v>-75</v>
      </c>
      <c r="D8" s="43">
        <v>113</v>
      </c>
      <c r="E8" s="43" t="s">
        <v>57</v>
      </c>
      <c r="F8" s="43">
        <v>0</v>
      </c>
      <c r="G8" s="43">
        <v>30</v>
      </c>
      <c r="H8" s="43"/>
      <c r="I8" s="43" t="s">
        <v>56</v>
      </c>
      <c r="J8" s="43" t="s">
        <v>56</v>
      </c>
      <c r="K8" s="43" t="s">
        <v>56</v>
      </c>
      <c r="L8" s="43" t="s">
        <v>56</v>
      </c>
      <c r="M8" s="43" t="s">
        <v>56</v>
      </c>
      <c r="N8" s="43" t="s">
        <v>56</v>
      </c>
      <c r="O8" s="43" t="s">
        <v>56</v>
      </c>
      <c r="P8" s="46" t="s">
        <v>56</v>
      </c>
      <c r="Q8" s="46"/>
      <c r="R8" s="43" t="s">
        <v>70</v>
      </c>
      <c r="S8" s="3"/>
      <c r="T8" s="2"/>
      <c r="U8" s="2"/>
      <c r="V8" s="5"/>
      <c r="W8" s="4"/>
      <c r="X8" s="2">
        <v>10000</v>
      </c>
      <c r="Y8" s="2">
        <v>-31</v>
      </c>
      <c r="Z8" s="5">
        <v>8.6999999999999993</v>
      </c>
      <c r="AA8" s="2"/>
      <c r="AB8" s="2"/>
      <c r="AC8" s="2"/>
      <c r="AD8" s="5"/>
      <c r="AE8" s="2"/>
      <c r="AF8" s="2"/>
      <c r="AG8" s="2"/>
      <c r="AH8" s="5"/>
      <c r="AI8" s="2"/>
      <c r="AJ8" s="2"/>
      <c r="AK8" s="2"/>
      <c r="AL8" s="5"/>
      <c r="AM8" s="2"/>
      <c r="AN8" s="2"/>
      <c r="AO8" s="2"/>
      <c r="AP8" s="5"/>
      <c r="AQ8" s="2">
        <v>23</v>
      </c>
      <c r="AR8" s="2"/>
      <c r="AS8" s="2">
        <f>0.5*3/24</f>
        <v>6.25E-2</v>
      </c>
      <c r="AT8" s="2" t="s">
        <v>67</v>
      </c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101" s="1" customFormat="1">
      <c r="A9" s="38" t="s">
        <v>68</v>
      </c>
      <c r="B9" s="39" t="s">
        <v>71</v>
      </c>
      <c r="C9" s="39">
        <v>-89.45</v>
      </c>
      <c r="D9" s="39">
        <v>-137.31</v>
      </c>
      <c r="E9" s="39" t="s">
        <v>57</v>
      </c>
      <c r="F9" s="39">
        <v>13.869376129999999</v>
      </c>
      <c r="G9" s="39">
        <v>20</v>
      </c>
      <c r="H9" s="39"/>
      <c r="I9" s="39" t="s">
        <v>56</v>
      </c>
      <c r="J9" s="39" t="s">
        <v>56</v>
      </c>
      <c r="K9" s="39" t="s">
        <v>56</v>
      </c>
      <c r="L9" s="39" t="s">
        <v>56</v>
      </c>
      <c r="M9" s="39" t="s">
        <v>56</v>
      </c>
      <c r="N9" s="39" t="s">
        <v>56</v>
      </c>
      <c r="O9" s="39" t="s">
        <v>56</v>
      </c>
      <c r="P9" s="46" t="s">
        <v>56</v>
      </c>
      <c r="Q9" s="46"/>
      <c r="R9" s="39" t="s">
        <v>70</v>
      </c>
      <c r="S9" s="3"/>
      <c r="T9" s="2">
        <v>2000000</v>
      </c>
      <c r="U9" s="2">
        <v>-2.5</v>
      </c>
      <c r="V9" s="5">
        <v>41.3</v>
      </c>
      <c r="W9" s="4"/>
      <c r="X9" s="2">
        <v>2000000</v>
      </c>
      <c r="Y9" s="2">
        <v>-2.5</v>
      </c>
      <c r="Z9" s="5">
        <v>41.3</v>
      </c>
      <c r="AA9" s="2"/>
      <c r="AB9" s="2"/>
      <c r="AC9" s="2"/>
      <c r="AD9" s="5"/>
      <c r="AE9" s="2"/>
      <c r="AF9" s="2"/>
      <c r="AG9" s="2"/>
      <c r="AH9" s="5"/>
      <c r="AI9" s="2"/>
      <c r="AJ9" s="2">
        <v>50000000</v>
      </c>
      <c r="AK9" s="2">
        <v>15.4</v>
      </c>
      <c r="AL9" s="5">
        <v>57.6</v>
      </c>
      <c r="AM9" s="2"/>
      <c r="AN9" s="12">
        <v>50000000</v>
      </c>
      <c r="AO9" s="2">
        <v>15.4</v>
      </c>
      <c r="AP9" s="5">
        <v>57.6</v>
      </c>
      <c r="AQ9" s="2">
        <v>6</v>
      </c>
      <c r="AR9" s="2"/>
      <c r="AS9" s="2">
        <v>1</v>
      </c>
      <c r="AT9" s="2" t="s">
        <v>67</v>
      </c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101" s="1" customFormat="1">
      <c r="A10" s="42" t="s">
        <v>68</v>
      </c>
      <c r="B10" s="43" t="s">
        <v>72</v>
      </c>
      <c r="C10" s="43">
        <v>-89.45</v>
      </c>
      <c r="D10" s="43">
        <v>-137.31</v>
      </c>
      <c r="E10" s="43" t="s">
        <v>57</v>
      </c>
      <c r="F10" s="43">
        <v>13.869376129999999</v>
      </c>
      <c r="G10" s="43">
        <v>20</v>
      </c>
      <c r="H10" s="43"/>
      <c r="I10" s="43" t="s">
        <v>56</v>
      </c>
      <c r="J10" s="43" t="s">
        <v>56</v>
      </c>
      <c r="K10" s="43" t="s">
        <v>56</v>
      </c>
      <c r="L10" s="43" t="s">
        <v>56</v>
      </c>
      <c r="M10" s="43" t="s">
        <v>56</v>
      </c>
      <c r="N10" s="43" t="s">
        <v>56</v>
      </c>
      <c r="O10" s="43" t="s">
        <v>56</v>
      </c>
      <c r="P10" s="46" t="s">
        <v>56</v>
      </c>
      <c r="Q10" s="46"/>
      <c r="R10" s="43" t="s">
        <v>70</v>
      </c>
      <c r="S10" s="3"/>
      <c r="T10" s="2">
        <v>2000000</v>
      </c>
      <c r="U10" s="2">
        <v>-2.5</v>
      </c>
      <c r="V10" s="5">
        <v>41.3</v>
      </c>
      <c r="W10" s="4"/>
      <c r="X10" s="2">
        <v>2000000</v>
      </c>
      <c r="Y10" s="2">
        <v>-2.5</v>
      </c>
      <c r="Z10" s="5">
        <v>41.3</v>
      </c>
      <c r="AA10" s="2"/>
      <c r="AB10" s="2"/>
      <c r="AC10" s="2"/>
      <c r="AD10" s="5"/>
      <c r="AE10" s="2"/>
      <c r="AF10" s="2"/>
      <c r="AG10" s="2"/>
      <c r="AH10" s="5"/>
      <c r="AI10" s="2"/>
      <c r="AJ10" s="2">
        <v>50000000</v>
      </c>
      <c r="AK10" s="2">
        <v>15.4</v>
      </c>
      <c r="AL10" s="5">
        <v>57.6</v>
      </c>
      <c r="AM10" s="2"/>
      <c r="AN10" s="12">
        <v>50000000</v>
      </c>
      <c r="AO10" s="2">
        <v>15.4</v>
      </c>
      <c r="AP10" s="5">
        <v>57.6</v>
      </c>
      <c r="AQ10" s="2">
        <v>6.1</v>
      </c>
      <c r="AR10" s="4"/>
      <c r="AS10" s="2">
        <v>1</v>
      </c>
      <c r="AT10" s="2" t="s">
        <v>67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101" s="1" customFormat="1">
      <c r="A11" s="38" t="s">
        <v>54</v>
      </c>
      <c r="B11" s="39" t="s">
        <v>73</v>
      </c>
      <c r="C11" s="39" t="s">
        <v>56</v>
      </c>
      <c r="D11" s="39" t="s">
        <v>56</v>
      </c>
      <c r="E11" s="39" t="s">
        <v>57</v>
      </c>
      <c r="F11" s="39">
        <v>0</v>
      </c>
      <c r="G11" s="39">
        <v>30</v>
      </c>
      <c r="H11" s="39"/>
      <c r="I11" s="39" t="s">
        <v>74</v>
      </c>
      <c r="J11" s="39">
        <v>5000000</v>
      </c>
      <c r="K11" s="39">
        <v>0.51</v>
      </c>
      <c r="L11" s="39">
        <v>74.358900000000006</v>
      </c>
      <c r="M11" s="39">
        <v>90</v>
      </c>
      <c r="N11" s="39">
        <v>356.858</v>
      </c>
      <c r="O11" s="39">
        <v>311.274</v>
      </c>
      <c r="P11" s="46" t="s">
        <v>56</v>
      </c>
      <c r="Q11" s="46"/>
      <c r="R11" s="39" t="s">
        <v>70</v>
      </c>
      <c r="S11" s="3"/>
      <c r="T11" s="2"/>
      <c r="U11" s="2"/>
      <c r="V11" s="5"/>
      <c r="W11" s="4"/>
      <c r="X11" s="2">
        <v>100000</v>
      </c>
      <c r="Y11" s="2">
        <v>-15</v>
      </c>
      <c r="Z11" s="5">
        <v>1</v>
      </c>
      <c r="AA11" s="4"/>
      <c r="AB11" s="2"/>
      <c r="AC11" s="2"/>
      <c r="AD11" s="5"/>
      <c r="AE11" s="4"/>
      <c r="AF11" s="2"/>
      <c r="AG11" s="2"/>
      <c r="AH11" s="5"/>
      <c r="AI11" s="4"/>
      <c r="AJ11" s="2"/>
      <c r="AK11" s="2"/>
      <c r="AL11" s="5"/>
      <c r="AM11" s="4"/>
      <c r="AN11" s="2"/>
      <c r="AO11" s="2"/>
      <c r="AP11" s="5"/>
      <c r="AQ11" s="2">
        <v>14</v>
      </c>
      <c r="AR11" s="2"/>
      <c r="AS11" s="2">
        <f>0.5*3/24</f>
        <v>6.25E-2</v>
      </c>
      <c r="AT11" s="2" t="s">
        <v>67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101" s="1" customFormat="1">
      <c r="A12" s="42" t="s">
        <v>54</v>
      </c>
      <c r="B12" s="43" t="s">
        <v>75</v>
      </c>
      <c r="C12" s="43" t="s">
        <v>56</v>
      </c>
      <c r="D12" s="43" t="s">
        <v>56</v>
      </c>
      <c r="E12" s="43" t="s">
        <v>57</v>
      </c>
      <c r="F12" s="43">
        <v>0</v>
      </c>
      <c r="G12" s="43">
        <v>30</v>
      </c>
      <c r="H12" s="43"/>
      <c r="I12" s="43" t="s">
        <v>74</v>
      </c>
      <c r="J12" s="43">
        <v>1837400</v>
      </c>
      <c r="K12" s="44">
        <v>1.9499999999999999E-16</v>
      </c>
      <c r="L12" s="43">
        <v>114.35899999999999</v>
      </c>
      <c r="M12" s="43">
        <v>0</v>
      </c>
      <c r="N12" s="43">
        <v>356.858</v>
      </c>
      <c r="O12" s="43">
        <v>360</v>
      </c>
      <c r="P12" s="46" t="s">
        <v>56</v>
      </c>
      <c r="Q12" s="46"/>
      <c r="R12" s="43" t="s">
        <v>70</v>
      </c>
      <c r="S12" s="3"/>
      <c r="T12" s="2"/>
      <c r="U12" s="4"/>
      <c r="V12" s="5"/>
      <c r="W12" s="4"/>
      <c r="X12" s="2">
        <v>100000</v>
      </c>
      <c r="Y12" s="2">
        <v>-15</v>
      </c>
      <c r="Z12" s="5">
        <v>1</v>
      </c>
      <c r="AA12" s="4"/>
      <c r="AB12" s="4"/>
      <c r="AC12" s="4"/>
      <c r="AD12" s="5"/>
      <c r="AE12" s="4"/>
      <c r="AF12" s="4"/>
      <c r="AG12" s="4"/>
      <c r="AH12" s="5"/>
      <c r="AI12" s="4"/>
      <c r="AJ12" s="4"/>
      <c r="AK12" s="4"/>
      <c r="AL12" s="5"/>
      <c r="AM12" s="4"/>
      <c r="AN12" s="4"/>
      <c r="AO12" s="4"/>
      <c r="AP12" s="5"/>
      <c r="AQ12" s="4">
        <v>15</v>
      </c>
      <c r="AR12" s="2"/>
      <c r="AS12" s="2">
        <f>0.5*3/24</f>
        <v>6.25E-2</v>
      </c>
      <c r="AT12" s="2" t="s">
        <v>67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101" s="1" customFormat="1">
      <c r="A13" s="38" t="s">
        <v>54</v>
      </c>
      <c r="B13" s="39" t="s">
        <v>76</v>
      </c>
      <c r="C13" s="39"/>
      <c r="D13" s="39"/>
      <c r="E13" s="39" t="s">
        <v>57</v>
      </c>
      <c r="F13" s="39">
        <v>20</v>
      </c>
      <c r="G13" s="39">
        <v>20.295043010000001</v>
      </c>
      <c r="H13" s="39"/>
      <c r="I13" s="39">
        <v>20</v>
      </c>
      <c r="J13" s="39"/>
      <c r="K13" s="39"/>
      <c r="L13" s="39"/>
      <c r="M13" s="39"/>
      <c r="N13" s="39"/>
      <c r="O13" s="39"/>
      <c r="P13" s="47" t="s">
        <v>182</v>
      </c>
      <c r="Q13" s="47"/>
      <c r="R13" s="39" t="s">
        <v>70</v>
      </c>
      <c r="S13" s="3"/>
      <c r="T13" s="2">
        <v>2000000</v>
      </c>
      <c r="U13" s="2">
        <v>-2.5</v>
      </c>
      <c r="V13" s="5">
        <v>34</v>
      </c>
      <c r="W13" s="4"/>
      <c r="X13" s="2">
        <v>2000000</v>
      </c>
      <c r="Y13" s="2">
        <v>-2.5</v>
      </c>
      <c r="Z13" s="5">
        <v>34</v>
      </c>
      <c r="AA13" s="2"/>
      <c r="AB13" s="2"/>
      <c r="AC13" s="2"/>
      <c r="AD13" s="5"/>
      <c r="AE13" s="2"/>
      <c r="AF13" s="2"/>
      <c r="AG13" s="2"/>
      <c r="AH13" s="5"/>
      <c r="AI13" s="2"/>
      <c r="AJ13" s="2">
        <v>50000000</v>
      </c>
      <c r="AK13" s="2">
        <v>15.4</v>
      </c>
      <c r="AL13" s="5">
        <v>53</v>
      </c>
      <c r="AM13" s="2"/>
      <c r="AN13" s="12">
        <v>50000000</v>
      </c>
      <c r="AO13" s="2">
        <v>15.4</v>
      </c>
      <c r="AP13" s="5">
        <v>53</v>
      </c>
      <c r="AQ13" s="2">
        <v>4</v>
      </c>
      <c r="AR13" s="2"/>
      <c r="AS13" s="2">
        <v>1</v>
      </c>
      <c r="AT13" s="2" t="s">
        <v>67</v>
      </c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101" s="1" customFormat="1">
      <c r="A14" s="42" t="s">
        <v>54</v>
      </c>
      <c r="B14" s="43" t="s">
        <v>78</v>
      </c>
      <c r="C14" s="43"/>
      <c r="D14" s="43"/>
      <c r="E14" s="43" t="s">
        <v>57</v>
      </c>
      <c r="F14" s="43">
        <v>20</v>
      </c>
      <c r="G14" s="43">
        <v>20.295043010000001</v>
      </c>
      <c r="H14" s="43"/>
      <c r="I14" s="43">
        <v>20</v>
      </c>
      <c r="J14" s="43"/>
      <c r="K14" s="43"/>
      <c r="L14" s="43"/>
      <c r="M14" s="43"/>
      <c r="N14" s="43"/>
      <c r="O14" s="43"/>
      <c r="P14" s="47" t="s">
        <v>182</v>
      </c>
      <c r="Q14" s="47"/>
      <c r="R14" s="43" t="s">
        <v>70</v>
      </c>
      <c r="S14" s="3"/>
      <c r="T14" s="2">
        <v>2000000</v>
      </c>
      <c r="U14" s="2">
        <v>-2.5</v>
      </c>
      <c r="V14" s="5">
        <v>34</v>
      </c>
      <c r="W14" s="4"/>
      <c r="X14" s="2">
        <v>2000000</v>
      </c>
      <c r="Y14" s="2">
        <v>-2.5</v>
      </c>
      <c r="Z14" s="5">
        <v>34</v>
      </c>
      <c r="AA14" s="2"/>
      <c r="AB14" s="2"/>
      <c r="AC14" s="2"/>
      <c r="AD14" s="5"/>
      <c r="AE14" s="2"/>
      <c r="AF14" s="2"/>
      <c r="AG14" s="2"/>
      <c r="AH14" s="5"/>
      <c r="AI14" s="2"/>
      <c r="AJ14" s="2">
        <v>50000000</v>
      </c>
      <c r="AK14" s="2">
        <v>15.4</v>
      </c>
      <c r="AL14" s="5">
        <v>53</v>
      </c>
      <c r="AM14" s="2"/>
      <c r="AN14" s="12">
        <v>50000000</v>
      </c>
      <c r="AO14" s="2">
        <v>15.4</v>
      </c>
      <c r="AP14" s="5">
        <v>53</v>
      </c>
      <c r="AQ14" s="2">
        <v>4.0999999999999996</v>
      </c>
      <c r="AR14" s="2"/>
      <c r="AS14" s="2">
        <v>1</v>
      </c>
      <c r="AT14" s="2" t="s">
        <v>67</v>
      </c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101" s="1" customFormat="1">
      <c r="A15" s="38" t="s">
        <v>54</v>
      </c>
      <c r="B15" s="39" t="s">
        <v>79</v>
      </c>
      <c r="C15" s="39"/>
      <c r="D15" s="39"/>
      <c r="E15" s="39" t="s">
        <v>57</v>
      </c>
      <c r="F15" s="39">
        <v>13</v>
      </c>
      <c r="G15" s="39">
        <v>13.869376129999999</v>
      </c>
      <c r="H15" s="39"/>
      <c r="I15" s="39">
        <v>13</v>
      </c>
      <c r="J15" s="39"/>
      <c r="K15" s="39"/>
      <c r="L15" s="39"/>
      <c r="M15" s="39"/>
      <c r="N15" s="39"/>
      <c r="O15" s="39"/>
      <c r="P15" s="47" t="s">
        <v>183</v>
      </c>
      <c r="Q15" s="47"/>
      <c r="R15" s="39" t="s">
        <v>70</v>
      </c>
      <c r="S15" s="3"/>
      <c r="T15" s="2">
        <v>2000000</v>
      </c>
      <c r="U15" s="2">
        <v>-2.5</v>
      </c>
      <c r="V15" s="5">
        <v>34</v>
      </c>
      <c r="W15" s="4"/>
      <c r="X15" s="2">
        <v>2000000</v>
      </c>
      <c r="Y15" s="2">
        <v>-2.5</v>
      </c>
      <c r="Z15" s="5">
        <v>34</v>
      </c>
      <c r="AA15" s="2"/>
      <c r="AB15" s="2"/>
      <c r="AC15" s="2"/>
      <c r="AD15" s="5"/>
      <c r="AE15" s="2"/>
      <c r="AF15" s="2"/>
      <c r="AG15" s="2"/>
      <c r="AH15" s="5"/>
      <c r="AI15" s="2"/>
      <c r="AJ15" s="2">
        <v>50000000</v>
      </c>
      <c r="AK15" s="2">
        <v>15.4</v>
      </c>
      <c r="AL15" s="5">
        <v>53</v>
      </c>
      <c r="AM15" s="2"/>
      <c r="AN15" s="12">
        <v>50000000</v>
      </c>
      <c r="AO15" s="2">
        <v>15.4</v>
      </c>
      <c r="AP15" s="5">
        <v>53</v>
      </c>
      <c r="AQ15" s="2">
        <v>3</v>
      </c>
      <c r="AR15" s="2"/>
      <c r="AS15" s="2">
        <v>1</v>
      </c>
      <c r="AT15" s="2" t="s">
        <v>67</v>
      </c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101" s="1" customFormat="1">
      <c r="A16" s="42" t="s">
        <v>54</v>
      </c>
      <c r="B16" s="43" t="s">
        <v>81</v>
      </c>
      <c r="C16" s="43"/>
      <c r="D16" s="43"/>
      <c r="E16" s="43" t="s">
        <v>57</v>
      </c>
      <c r="F16" s="43">
        <v>13</v>
      </c>
      <c r="G16" s="43">
        <v>13.869376129999999</v>
      </c>
      <c r="H16" s="43"/>
      <c r="I16" s="43">
        <v>13</v>
      </c>
      <c r="J16" s="43"/>
      <c r="K16" s="43"/>
      <c r="L16" s="43"/>
      <c r="M16" s="43"/>
      <c r="N16" s="43"/>
      <c r="O16" s="43"/>
      <c r="P16" s="47" t="s">
        <v>183</v>
      </c>
      <c r="Q16" s="47"/>
      <c r="R16" s="43" t="s">
        <v>70</v>
      </c>
      <c r="S16" s="3"/>
      <c r="T16" s="2">
        <v>2000000</v>
      </c>
      <c r="U16" s="2">
        <v>-2.5</v>
      </c>
      <c r="V16" s="5">
        <v>34</v>
      </c>
      <c r="W16" s="4"/>
      <c r="X16" s="2">
        <v>2000000</v>
      </c>
      <c r="Y16" s="2">
        <v>-2.5</v>
      </c>
      <c r="Z16" s="5">
        <v>34</v>
      </c>
      <c r="AA16" s="2"/>
      <c r="AB16" s="2"/>
      <c r="AC16" s="2"/>
      <c r="AD16" s="5"/>
      <c r="AE16" s="2"/>
      <c r="AF16" s="2"/>
      <c r="AG16" s="2"/>
      <c r="AH16" s="5"/>
      <c r="AI16" s="2"/>
      <c r="AJ16" s="2">
        <v>50000000</v>
      </c>
      <c r="AK16" s="2">
        <v>15.4</v>
      </c>
      <c r="AL16" s="5">
        <v>53</v>
      </c>
      <c r="AM16" s="2"/>
      <c r="AN16" s="12">
        <v>50000000</v>
      </c>
      <c r="AO16" s="2">
        <v>15.4</v>
      </c>
      <c r="AP16" s="5">
        <v>53</v>
      </c>
      <c r="AQ16" s="2">
        <v>3.1</v>
      </c>
      <c r="AR16" s="4"/>
      <c r="AS16" s="2">
        <v>1</v>
      </c>
      <c r="AT16" s="2" t="s">
        <v>67</v>
      </c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101" s="1" customFormat="1">
      <c r="A17" s="38" t="s">
        <v>54</v>
      </c>
      <c r="B17" s="39" t="s">
        <v>82</v>
      </c>
      <c r="C17" s="39"/>
      <c r="D17" s="39"/>
      <c r="E17" s="39" t="s">
        <v>57</v>
      </c>
      <c r="F17" s="39">
        <v>20.295043010000001</v>
      </c>
      <c r="G17" s="39">
        <v>30</v>
      </c>
      <c r="H17" s="39"/>
      <c r="I17" s="39" t="s">
        <v>83</v>
      </c>
      <c r="J17" s="39"/>
      <c r="K17" s="39"/>
      <c r="L17" s="39"/>
      <c r="M17" s="39"/>
      <c r="N17" s="39"/>
      <c r="O17" s="39"/>
      <c r="P17" s="48" t="s">
        <v>84</v>
      </c>
      <c r="Q17" s="48"/>
      <c r="R17" s="39" t="s">
        <v>70</v>
      </c>
      <c r="S17" s="3"/>
      <c r="T17" s="2">
        <v>2000000</v>
      </c>
      <c r="U17" s="2">
        <v>-2.5</v>
      </c>
      <c r="V17" s="5">
        <v>34</v>
      </c>
      <c r="W17" s="4"/>
      <c r="X17" s="2">
        <v>2000000</v>
      </c>
      <c r="Y17" s="2">
        <v>-2.5</v>
      </c>
      <c r="Z17" s="5">
        <v>34</v>
      </c>
      <c r="AA17" s="2"/>
      <c r="AB17" s="2"/>
      <c r="AC17" s="2"/>
      <c r="AD17" s="5"/>
      <c r="AE17" s="2"/>
      <c r="AF17" s="2"/>
      <c r="AG17" s="2"/>
      <c r="AH17" s="5"/>
      <c r="AI17" s="2"/>
      <c r="AJ17" s="2">
        <v>50000000</v>
      </c>
      <c r="AK17" s="2">
        <v>15.4</v>
      </c>
      <c r="AL17" s="5">
        <v>53</v>
      </c>
      <c r="AM17" s="2"/>
      <c r="AN17" s="12">
        <v>50000000</v>
      </c>
      <c r="AO17" s="2">
        <v>15.4</v>
      </c>
      <c r="AP17" s="5">
        <v>53</v>
      </c>
      <c r="AQ17" s="2">
        <v>11</v>
      </c>
      <c r="AR17" s="2"/>
      <c r="AS17" s="2">
        <v>0.25</v>
      </c>
      <c r="AT17" s="2" t="s">
        <v>67</v>
      </c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1:101" s="1" customFormat="1">
      <c r="A18" s="42" t="s">
        <v>54</v>
      </c>
      <c r="B18" s="43" t="s">
        <v>85</v>
      </c>
      <c r="C18" s="43"/>
      <c r="D18" s="43"/>
      <c r="E18" s="43" t="s">
        <v>57</v>
      </c>
      <c r="F18" s="43">
        <v>9</v>
      </c>
      <c r="G18" s="43">
        <v>13</v>
      </c>
      <c r="H18" s="43"/>
      <c r="I18" s="43" t="s">
        <v>86</v>
      </c>
      <c r="J18" s="43"/>
      <c r="K18" s="43"/>
      <c r="L18" s="43"/>
      <c r="M18" s="43"/>
      <c r="N18" s="43"/>
      <c r="O18" s="43"/>
      <c r="P18" s="48" t="s">
        <v>84</v>
      </c>
      <c r="Q18" s="48"/>
      <c r="R18" s="43" t="s">
        <v>70</v>
      </c>
      <c r="S18" s="3"/>
      <c r="T18" s="2">
        <v>2000000</v>
      </c>
      <c r="U18" s="2">
        <v>-2.5</v>
      </c>
      <c r="V18" s="5">
        <v>34</v>
      </c>
      <c r="W18" s="4"/>
      <c r="X18" s="2">
        <v>2000000</v>
      </c>
      <c r="Y18" s="2">
        <v>-2.5</v>
      </c>
      <c r="Z18" s="5">
        <v>34</v>
      </c>
      <c r="AA18" s="2"/>
      <c r="AB18" s="2"/>
      <c r="AC18" s="2"/>
      <c r="AD18" s="5"/>
      <c r="AE18" s="2"/>
      <c r="AF18" s="2"/>
      <c r="AG18" s="2"/>
      <c r="AH18" s="5"/>
      <c r="AI18" s="2"/>
      <c r="AJ18" s="2">
        <v>50000000</v>
      </c>
      <c r="AK18" s="2">
        <v>15.4</v>
      </c>
      <c r="AL18" s="5">
        <v>53</v>
      </c>
      <c r="AM18" s="2"/>
      <c r="AN18" s="12">
        <v>50000000</v>
      </c>
      <c r="AO18" s="2">
        <v>15.4</v>
      </c>
      <c r="AP18" s="5">
        <v>53</v>
      </c>
      <c r="AQ18" s="2">
        <v>12</v>
      </c>
      <c r="AR18" s="13"/>
      <c r="AS18" s="2">
        <v>1</v>
      </c>
      <c r="AT18" s="2" t="s">
        <v>67</v>
      </c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1:101" s="1" customFormat="1">
      <c r="A19" s="38" t="s">
        <v>54</v>
      </c>
      <c r="B19" s="39" t="s">
        <v>87</v>
      </c>
      <c r="C19" s="39"/>
      <c r="D19" s="39"/>
      <c r="E19" s="39" t="s">
        <v>57</v>
      </c>
      <c r="F19" s="39">
        <v>0</v>
      </c>
      <c r="G19" s="39">
        <v>9</v>
      </c>
      <c r="H19" s="39"/>
      <c r="I19" s="39" t="s">
        <v>88</v>
      </c>
      <c r="J19" s="39"/>
      <c r="K19" s="39"/>
      <c r="L19" s="39"/>
      <c r="M19" s="39"/>
      <c r="N19" s="39"/>
      <c r="O19" s="39"/>
      <c r="P19" s="39" t="s">
        <v>84</v>
      </c>
      <c r="Q19" s="54"/>
      <c r="R19" s="39" t="s">
        <v>70</v>
      </c>
      <c r="S19" s="3"/>
      <c r="T19" s="2">
        <v>2000000</v>
      </c>
      <c r="U19" s="2">
        <v>-2.5</v>
      </c>
      <c r="V19" s="5">
        <v>34</v>
      </c>
      <c r="W19" s="4"/>
      <c r="X19" s="2">
        <v>2000000</v>
      </c>
      <c r="Y19" s="2">
        <v>-2.5</v>
      </c>
      <c r="Z19" s="5">
        <v>34</v>
      </c>
      <c r="AA19" s="2"/>
      <c r="AB19" s="2"/>
      <c r="AC19" s="2"/>
      <c r="AD19" s="5"/>
      <c r="AE19" s="2"/>
      <c r="AF19" s="2"/>
      <c r="AG19" s="2"/>
      <c r="AH19" s="5"/>
      <c r="AI19" s="2"/>
      <c r="AJ19" s="2">
        <v>50000000</v>
      </c>
      <c r="AK19" s="2">
        <v>15.4</v>
      </c>
      <c r="AL19" s="5">
        <v>53</v>
      </c>
      <c r="AM19" s="2"/>
      <c r="AN19" s="12">
        <v>50000000</v>
      </c>
      <c r="AO19" s="2">
        <v>15.4</v>
      </c>
      <c r="AP19" s="5">
        <v>53</v>
      </c>
      <c r="AQ19" s="2">
        <v>5</v>
      </c>
      <c r="AR19" s="13"/>
      <c r="AS19" s="2">
        <v>0.25</v>
      </c>
      <c r="AT19" s="2" t="s">
        <v>67</v>
      </c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101" s="1" customFormat="1">
      <c r="A20" s="81" t="s">
        <v>54</v>
      </c>
      <c r="B20" s="82" t="s">
        <v>89</v>
      </c>
      <c r="C20" s="82"/>
      <c r="D20" s="82"/>
      <c r="E20" s="82" t="s">
        <v>57</v>
      </c>
      <c r="F20" s="82">
        <v>11</v>
      </c>
      <c r="G20" s="82">
        <v>13</v>
      </c>
      <c r="H20" s="82"/>
      <c r="I20" s="82" t="s">
        <v>86</v>
      </c>
      <c r="J20" s="82"/>
      <c r="K20" s="82"/>
      <c r="L20" s="82"/>
      <c r="M20" s="82"/>
      <c r="N20" s="82"/>
      <c r="O20" s="82"/>
      <c r="P20" s="82" t="s">
        <v>90</v>
      </c>
      <c r="Q20" s="82">
        <v>-200000</v>
      </c>
      <c r="R20" s="82" t="s">
        <v>70</v>
      </c>
      <c r="S20" s="91"/>
      <c r="T20" s="87">
        <v>4000000</v>
      </c>
      <c r="U20" s="87">
        <v>-21.4</v>
      </c>
      <c r="V20" s="92">
        <v>18.8</v>
      </c>
      <c r="W20" s="90"/>
      <c r="X20" s="87"/>
      <c r="Y20" s="87"/>
      <c r="Z20" s="92"/>
      <c r="AA20" s="87"/>
      <c r="AB20" s="87"/>
      <c r="AC20" s="87"/>
      <c r="AD20" s="92"/>
      <c r="AE20" s="87"/>
      <c r="AF20" s="87"/>
      <c r="AG20" s="87"/>
      <c r="AH20" s="92"/>
      <c r="AI20" s="87"/>
      <c r="AJ20" s="87"/>
      <c r="AK20" s="87"/>
      <c r="AL20" s="92"/>
      <c r="AM20" s="87"/>
      <c r="AN20" s="87"/>
      <c r="AO20" s="87"/>
      <c r="AP20" s="92"/>
      <c r="AQ20" s="87">
        <v>9</v>
      </c>
      <c r="AR20" s="87"/>
      <c r="AS20" s="87">
        <v>1</v>
      </c>
      <c r="AT20" s="87" t="s">
        <v>67</v>
      </c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101" s="1" customFormat="1">
      <c r="A21" s="81" t="s">
        <v>54</v>
      </c>
      <c r="B21" s="82" t="s">
        <v>91</v>
      </c>
      <c r="C21" s="82"/>
      <c r="D21" s="82"/>
      <c r="E21" s="82" t="s">
        <v>57</v>
      </c>
      <c r="F21" s="82">
        <v>13</v>
      </c>
      <c r="G21" s="82">
        <v>27.5</v>
      </c>
      <c r="H21" s="82"/>
      <c r="I21" s="82" t="s">
        <v>92</v>
      </c>
      <c r="J21" s="82"/>
      <c r="K21" s="82"/>
      <c r="L21" s="82"/>
      <c r="M21" s="82"/>
      <c r="N21" s="82"/>
      <c r="O21" s="82"/>
      <c r="P21" s="82" t="s">
        <v>90</v>
      </c>
      <c r="Q21" s="82">
        <v>-200000</v>
      </c>
      <c r="R21" s="82" t="s">
        <v>70</v>
      </c>
      <c r="S21" s="91"/>
      <c r="T21" s="87">
        <v>4000000</v>
      </c>
      <c r="U21" s="87">
        <v>-21.4</v>
      </c>
      <c r="V21" s="92">
        <v>18.8</v>
      </c>
      <c r="W21" s="90"/>
      <c r="X21" s="87"/>
      <c r="Y21" s="87"/>
      <c r="Z21" s="92"/>
      <c r="AA21" s="87"/>
      <c r="AB21" s="87"/>
      <c r="AC21" s="87"/>
      <c r="AD21" s="92"/>
      <c r="AE21" s="87"/>
      <c r="AF21" s="87"/>
      <c r="AG21" s="87"/>
      <c r="AH21" s="92"/>
      <c r="AI21" s="87"/>
      <c r="AJ21" s="87"/>
      <c r="AK21" s="87"/>
      <c r="AL21" s="92"/>
      <c r="AM21" s="87"/>
      <c r="AN21" s="87"/>
      <c r="AO21" s="87"/>
      <c r="AP21" s="92"/>
      <c r="AQ21" s="87">
        <v>8</v>
      </c>
      <c r="AR21" s="87"/>
      <c r="AS21" s="87">
        <v>1</v>
      </c>
      <c r="AT21" s="87" t="s">
        <v>67</v>
      </c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101" s="2" customFormat="1">
      <c r="A22" s="81" t="s">
        <v>54</v>
      </c>
      <c r="B22" s="82" t="s">
        <v>93</v>
      </c>
      <c r="C22" s="82"/>
      <c r="D22" s="82"/>
      <c r="E22" s="82" t="s">
        <v>57</v>
      </c>
      <c r="F22" s="82">
        <v>27.5</v>
      </c>
      <c r="G22" s="82">
        <v>30</v>
      </c>
      <c r="H22" s="82"/>
      <c r="I22" s="82" t="s">
        <v>83</v>
      </c>
      <c r="J22" s="82"/>
      <c r="K22" s="82"/>
      <c r="L22" s="82"/>
      <c r="M22" s="82"/>
      <c r="N22" s="82"/>
      <c r="O22" s="82"/>
      <c r="P22" s="82" t="s">
        <v>90</v>
      </c>
      <c r="Q22" s="82">
        <v>-200000</v>
      </c>
      <c r="R22" s="82" t="s">
        <v>70</v>
      </c>
      <c r="S22" s="91"/>
      <c r="T22" s="87">
        <v>4000000</v>
      </c>
      <c r="U22" s="87">
        <v>-21.4</v>
      </c>
      <c r="V22" s="92">
        <v>18.8</v>
      </c>
      <c r="W22" s="90"/>
      <c r="X22" s="87"/>
      <c r="Y22" s="87"/>
      <c r="Z22" s="92"/>
      <c r="AA22" s="87"/>
      <c r="AB22" s="87"/>
      <c r="AC22" s="87"/>
      <c r="AD22" s="92"/>
      <c r="AE22" s="87"/>
      <c r="AF22" s="87"/>
      <c r="AG22" s="87"/>
      <c r="AH22" s="92"/>
      <c r="AI22" s="87"/>
      <c r="AJ22" s="87"/>
      <c r="AK22" s="87"/>
      <c r="AL22" s="92"/>
      <c r="AM22" s="87"/>
      <c r="AN22" s="87"/>
      <c r="AO22" s="87"/>
      <c r="AP22" s="92"/>
      <c r="AQ22" s="87">
        <v>10</v>
      </c>
      <c r="AR22" s="90"/>
      <c r="AS22" s="87">
        <v>1</v>
      </c>
      <c r="AT22" s="87" t="s">
        <v>67</v>
      </c>
    </row>
    <row r="23" spans="1:101" s="2" customFormat="1">
      <c r="A23" s="81" t="s">
        <v>54</v>
      </c>
      <c r="B23" s="82" t="s">
        <v>94</v>
      </c>
      <c r="C23" s="82"/>
      <c r="D23" s="82"/>
      <c r="E23" s="82" t="s">
        <v>57</v>
      </c>
      <c r="F23" s="82">
        <v>27.5</v>
      </c>
      <c r="G23" s="82">
        <v>30</v>
      </c>
      <c r="H23" s="82"/>
      <c r="I23" s="82" t="s">
        <v>83</v>
      </c>
      <c r="J23" s="82"/>
      <c r="K23" s="82"/>
      <c r="L23" s="82"/>
      <c r="M23" s="82"/>
      <c r="N23" s="82"/>
      <c r="O23" s="82"/>
      <c r="P23" s="82" t="s">
        <v>90</v>
      </c>
      <c r="Q23" s="82">
        <v>-200000</v>
      </c>
      <c r="R23" s="82" t="s">
        <v>70</v>
      </c>
      <c r="S23" s="91"/>
      <c r="T23" s="87">
        <v>4000000</v>
      </c>
      <c r="U23" s="87">
        <v>-21.4</v>
      </c>
      <c r="V23" s="92">
        <v>18.8</v>
      </c>
      <c r="W23" s="90"/>
      <c r="X23" s="87"/>
      <c r="Y23" s="87"/>
      <c r="Z23" s="92"/>
      <c r="AA23" s="87"/>
      <c r="AB23" s="87"/>
      <c r="AC23" s="87"/>
      <c r="AD23" s="92"/>
      <c r="AE23" s="87"/>
      <c r="AF23" s="87"/>
      <c r="AG23" s="87"/>
      <c r="AH23" s="92"/>
      <c r="AI23" s="87"/>
      <c r="AJ23" s="87"/>
      <c r="AK23" s="87"/>
      <c r="AL23" s="92"/>
      <c r="AM23" s="87"/>
      <c r="AN23" s="87"/>
      <c r="AO23" s="87"/>
      <c r="AP23" s="92"/>
      <c r="AQ23" s="87">
        <v>10</v>
      </c>
      <c r="AR23" s="90"/>
      <c r="AS23" s="87">
        <v>1</v>
      </c>
      <c r="AT23" s="87" t="s">
        <v>67</v>
      </c>
    </row>
    <row r="24" spans="1:101" s="1" customFormat="1">
      <c r="A24" s="81" t="s">
        <v>54</v>
      </c>
      <c r="B24" s="82" t="s">
        <v>95</v>
      </c>
      <c r="C24" s="82"/>
      <c r="D24" s="82"/>
      <c r="E24" s="82" t="s">
        <v>57</v>
      </c>
      <c r="F24" s="82">
        <v>0</v>
      </c>
      <c r="G24" s="82">
        <v>11</v>
      </c>
      <c r="H24" s="82"/>
      <c r="I24" s="82" t="s">
        <v>88</v>
      </c>
      <c r="J24" s="82"/>
      <c r="K24" s="82"/>
      <c r="L24" s="82"/>
      <c r="M24" s="82"/>
      <c r="N24" s="82"/>
      <c r="O24" s="82"/>
      <c r="P24" s="82" t="s">
        <v>90</v>
      </c>
      <c r="Q24" s="82">
        <v>-200000</v>
      </c>
      <c r="R24" s="82" t="s">
        <v>70</v>
      </c>
      <c r="S24" s="91"/>
      <c r="T24" s="87">
        <v>4000000</v>
      </c>
      <c r="U24" s="87">
        <v>-21.4</v>
      </c>
      <c r="V24" s="92">
        <v>18.8</v>
      </c>
      <c r="W24" s="90"/>
      <c r="X24" s="87"/>
      <c r="Y24" s="87"/>
      <c r="Z24" s="92"/>
      <c r="AA24" s="87"/>
      <c r="AB24" s="87"/>
      <c r="AC24" s="87"/>
      <c r="AD24" s="92"/>
      <c r="AE24" s="87"/>
      <c r="AF24" s="87"/>
      <c r="AG24" s="87"/>
      <c r="AH24" s="92"/>
      <c r="AI24" s="87"/>
      <c r="AJ24" s="87"/>
      <c r="AK24" s="87"/>
      <c r="AL24" s="92"/>
      <c r="AM24" s="87"/>
      <c r="AN24" s="87"/>
      <c r="AO24" s="87"/>
      <c r="AP24" s="92"/>
      <c r="AQ24" s="87">
        <v>7</v>
      </c>
      <c r="AR24" s="87"/>
      <c r="AS24" s="87">
        <v>1</v>
      </c>
      <c r="AT24" s="87" t="s">
        <v>67</v>
      </c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101" s="2" customFormat="1">
      <c r="A25" s="81" t="s">
        <v>54</v>
      </c>
      <c r="B25" s="82" t="s">
        <v>96</v>
      </c>
      <c r="C25" s="82" t="s">
        <v>60</v>
      </c>
      <c r="D25" s="82" t="s">
        <v>60</v>
      </c>
      <c r="E25" s="82" t="s">
        <v>57</v>
      </c>
      <c r="F25" s="82">
        <v>0</v>
      </c>
      <c r="G25" s="82">
        <v>11</v>
      </c>
      <c r="H25" s="82"/>
      <c r="I25" s="82" t="s">
        <v>88</v>
      </c>
      <c r="J25" s="82" t="s">
        <v>60</v>
      </c>
      <c r="K25" s="82" t="s">
        <v>60</v>
      </c>
      <c r="L25" s="82" t="s">
        <v>60</v>
      </c>
      <c r="M25" s="82" t="s">
        <v>60</v>
      </c>
      <c r="N25" s="82" t="s">
        <v>60</v>
      </c>
      <c r="O25" s="82" t="s">
        <v>60</v>
      </c>
      <c r="P25" s="82" t="s">
        <v>90</v>
      </c>
      <c r="Q25" s="82">
        <v>-200000</v>
      </c>
      <c r="R25" s="82" t="s">
        <v>70</v>
      </c>
      <c r="S25" s="93"/>
      <c r="T25" s="87">
        <v>4000000</v>
      </c>
      <c r="U25" s="89">
        <v>-21.4</v>
      </c>
      <c r="V25" s="92">
        <v>18.8</v>
      </c>
      <c r="W25" s="89"/>
      <c r="X25" s="89"/>
      <c r="Y25" s="87"/>
      <c r="Z25" s="92"/>
      <c r="AA25" s="89"/>
      <c r="AB25" s="89"/>
      <c r="AC25" s="89"/>
      <c r="AD25" s="92"/>
      <c r="AE25" s="89"/>
      <c r="AF25" s="89"/>
      <c r="AG25" s="89"/>
      <c r="AH25" s="92"/>
      <c r="AI25" s="89"/>
      <c r="AJ25" s="89"/>
      <c r="AK25" s="89"/>
      <c r="AL25" s="92"/>
      <c r="AM25" s="89"/>
      <c r="AN25" s="89"/>
      <c r="AO25" s="89"/>
      <c r="AP25" s="94"/>
      <c r="AQ25" s="89">
        <v>7</v>
      </c>
      <c r="AR25" s="87"/>
      <c r="AS25" s="87">
        <v>1</v>
      </c>
      <c r="AT25" s="87" t="s">
        <v>67</v>
      </c>
    </row>
    <row r="26" spans="1:101">
      <c r="A26" s="27" t="s">
        <v>68</v>
      </c>
      <c r="B26" s="14" t="s">
        <v>184</v>
      </c>
      <c r="C26" s="14">
        <v>35.425899999999999</v>
      </c>
      <c r="D26" s="14">
        <v>-116.889</v>
      </c>
      <c r="E26" s="14" t="s">
        <v>98</v>
      </c>
      <c r="F26" s="14" t="s">
        <v>56</v>
      </c>
      <c r="G26" s="14" t="s">
        <v>56</v>
      </c>
      <c r="H26" s="14"/>
      <c r="I26" s="14" t="s">
        <v>56</v>
      </c>
      <c r="J26" s="14" t="s">
        <v>56</v>
      </c>
      <c r="K26" s="14" t="s">
        <v>56</v>
      </c>
      <c r="L26" s="14" t="s">
        <v>56</v>
      </c>
      <c r="M26" s="14" t="s">
        <v>56</v>
      </c>
      <c r="N26" s="14" t="s">
        <v>56</v>
      </c>
      <c r="O26" s="14" t="s">
        <v>56</v>
      </c>
      <c r="P26" s="14" t="s">
        <v>56</v>
      </c>
      <c r="Q26" s="14"/>
      <c r="R26" s="14" t="s">
        <v>99</v>
      </c>
      <c r="S26" s="28"/>
      <c r="T26" s="29">
        <v>0</v>
      </c>
      <c r="U26" s="30">
        <v>40.5</v>
      </c>
      <c r="V26" s="31">
        <v>98.7</v>
      </c>
      <c r="W26" s="29"/>
      <c r="X26" s="29"/>
      <c r="Y26" s="10"/>
      <c r="Z26" s="9"/>
      <c r="AA26" s="29"/>
      <c r="AB26" s="29">
        <v>0</v>
      </c>
      <c r="AC26" s="29">
        <v>54.3</v>
      </c>
      <c r="AD26" s="9">
        <v>109.5</v>
      </c>
      <c r="AE26" s="29"/>
      <c r="AF26" s="29"/>
      <c r="AG26" s="29"/>
      <c r="AH26" s="9"/>
      <c r="AI26" s="29"/>
      <c r="AJ26" s="29">
        <v>0</v>
      </c>
      <c r="AK26" s="29">
        <v>58.2</v>
      </c>
      <c r="AL26" s="9">
        <v>103.8</v>
      </c>
      <c r="AM26" s="29"/>
      <c r="AN26" s="29"/>
      <c r="AO26" s="29"/>
      <c r="AP26" s="31"/>
      <c r="AQ26" s="14"/>
      <c r="AR26" s="4">
        <v>4</v>
      </c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</row>
    <row r="27" spans="1:101" s="2" customFormat="1">
      <c r="A27" s="26" t="s">
        <v>68</v>
      </c>
      <c r="B27" s="26" t="s">
        <v>185</v>
      </c>
      <c r="C27" s="26">
        <v>35.3399</v>
      </c>
      <c r="D27" s="26">
        <v>-116.87</v>
      </c>
      <c r="E27" s="26" t="s">
        <v>98</v>
      </c>
      <c r="F27" s="26" t="s">
        <v>56</v>
      </c>
      <c r="G27" s="26" t="s">
        <v>56</v>
      </c>
      <c r="H27" s="26"/>
      <c r="I27" s="26" t="s">
        <v>56</v>
      </c>
      <c r="J27" s="26" t="s">
        <v>56</v>
      </c>
      <c r="K27" s="26" t="s">
        <v>56</v>
      </c>
      <c r="L27" s="26" t="s">
        <v>56</v>
      </c>
      <c r="M27" s="26" t="s">
        <v>56</v>
      </c>
      <c r="N27" s="26" t="s">
        <v>56</v>
      </c>
      <c r="O27" s="26" t="s">
        <v>56</v>
      </c>
      <c r="P27" s="26" t="s">
        <v>56</v>
      </c>
      <c r="Q27" s="26"/>
      <c r="R27" s="26" t="s">
        <v>99</v>
      </c>
      <c r="S27" s="6"/>
      <c r="T27" s="7">
        <v>0</v>
      </c>
      <c r="U27" s="8">
        <v>39.06</v>
      </c>
      <c r="V27" s="9">
        <v>98.7</v>
      </c>
      <c r="W27" s="7"/>
      <c r="X27" s="7"/>
      <c r="Y27" s="10"/>
      <c r="Z27" s="9"/>
      <c r="AA27" s="7"/>
      <c r="AB27" s="7">
        <v>0</v>
      </c>
      <c r="AC27" s="7">
        <v>50.12</v>
      </c>
      <c r="AD27" s="9">
        <v>109.5</v>
      </c>
      <c r="AE27" s="7"/>
      <c r="AF27" s="7"/>
      <c r="AG27" s="7"/>
      <c r="AH27" s="9"/>
      <c r="AI27" s="7"/>
      <c r="AJ27" s="7">
        <v>0</v>
      </c>
      <c r="AK27" s="7">
        <v>50.4</v>
      </c>
      <c r="AL27" s="9">
        <v>103.8</v>
      </c>
      <c r="AM27" s="7"/>
      <c r="AN27" s="7"/>
      <c r="AO27" s="7"/>
      <c r="AP27" s="9"/>
      <c r="AQ27" s="26"/>
      <c r="AR27" s="2">
        <v>5</v>
      </c>
    </row>
    <row r="28" spans="1:101">
      <c r="A28" s="1" t="s">
        <v>68</v>
      </c>
      <c r="B28" s="1" t="s">
        <v>97</v>
      </c>
      <c r="C28" s="1">
        <v>35.3399</v>
      </c>
      <c r="D28" s="1">
        <v>-116.875</v>
      </c>
      <c r="E28" s="1" t="s">
        <v>98</v>
      </c>
      <c r="F28" s="1" t="s">
        <v>56</v>
      </c>
      <c r="G28" s="1" t="s">
        <v>56</v>
      </c>
      <c r="H28" s="1"/>
      <c r="I28" s="1" t="s">
        <v>56</v>
      </c>
      <c r="J28" s="1" t="s">
        <v>56</v>
      </c>
      <c r="K28" s="1" t="s">
        <v>56</v>
      </c>
      <c r="L28" s="1" t="s">
        <v>56</v>
      </c>
      <c r="M28" s="1" t="s">
        <v>56</v>
      </c>
      <c r="N28" s="1" t="s">
        <v>56</v>
      </c>
      <c r="O28" s="1" t="s">
        <v>56</v>
      </c>
      <c r="P28" s="1" t="s">
        <v>56</v>
      </c>
      <c r="Q28" s="1"/>
      <c r="R28" s="1" t="s">
        <v>99</v>
      </c>
      <c r="S28" s="6"/>
      <c r="T28" s="7">
        <v>0</v>
      </c>
      <c r="U28" s="8">
        <v>39.1</v>
      </c>
      <c r="V28" s="9">
        <v>98.7</v>
      </c>
      <c r="W28" s="7"/>
      <c r="X28" s="10"/>
      <c r="Y28" s="10"/>
      <c r="Z28" s="9"/>
      <c r="AA28" s="10"/>
      <c r="AB28" s="10">
        <v>0</v>
      </c>
      <c r="AC28" s="7">
        <v>50.12</v>
      </c>
      <c r="AD28" s="9">
        <v>109.5</v>
      </c>
      <c r="AE28" s="10"/>
      <c r="AF28" s="10"/>
      <c r="AG28" s="10"/>
      <c r="AH28" s="9"/>
      <c r="AI28" s="10"/>
      <c r="AJ28" s="10">
        <v>0</v>
      </c>
      <c r="AK28" s="7">
        <v>50.4</v>
      </c>
      <c r="AL28" s="9">
        <v>103.8</v>
      </c>
      <c r="AM28" s="10"/>
      <c r="AN28" s="10"/>
      <c r="AO28" s="10"/>
      <c r="AP28" s="9"/>
      <c r="AQ28" s="1"/>
      <c r="AR28" s="2">
        <v>6</v>
      </c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</row>
    <row r="29" spans="1:101">
      <c r="A29" s="1" t="s">
        <v>68</v>
      </c>
      <c r="B29" s="1" t="s">
        <v>100</v>
      </c>
      <c r="C29" s="1">
        <v>35.337600000000002</v>
      </c>
      <c r="D29" s="1">
        <v>-116.875</v>
      </c>
      <c r="E29" s="1" t="s">
        <v>98</v>
      </c>
      <c r="F29" s="1" t="s">
        <v>56</v>
      </c>
      <c r="G29" s="1" t="s">
        <v>56</v>
      </c>
      <c r="H29" s="1"/>
      <c r="I29" s="1" t="s">
        <v>56</v>
      </c>
      <c r="J29" s="1" t="s">
        <v>56</v>
      </c>
      <c r="K29" s="1" t="s">
        <v>56</v>
      </c>
      <c r="L29" s="1" t="s">
        <v>56</v>
      </c>
      <c r="M29" s="1" t="s">
        <v>56</v>
      </c>
      <c r="N29" s="1" t="s">
        <v>56</v>
      </c>
      <c r="O29" s="1" t="s">
        <v>56</v>
      </c>
      <c r="P29" s="1" t="s">
        <v>56</v>
      </c>
      <c r="Q29" s="1"/>
      <c r="R29" s="1" t="s">
        <v>99</v>
      </c>
      <c r="S29" s="6"/>
      <c r="T29" s="7">
        <v>0</v>
      </c>
      <c r="U29" s="8">
        <v>39.1</v>
      </c>
      <c r="V29" s="9">
        <v>98.7</v>
      </c>
      <c r="W29" s="7"/>
      <c r="X29" s="10"/>
      <c r="Y29" s="10"/>
      <c r="Z29" s="9"/>
      <c r="AA29" s="10"/>
      <c r="AB29" s="10">
        <v>0</v>
      </c>
      <c r="AC29" s="7">
        <v>50.12</v>
      </c>
      <c r="AD29" s="9">
        <v>109.5</v>
      </c>
      <c r="AE29" s="10"/>
      <c r="AF29" s="10"/>
      <c r="AG29" s="10"/>
      <c r="AH29" s="9"/>
      <c r="AI29" s="10"/>
      <c r="AJ29" s="10">
        <v>0</v>
      </c>
      <c r="AK29" s="7">
        <v>50.4</v>
      </c>
      <c r="AL29" s="9">
        <v>103.8</v>
      </c>
      <c r="AM29" s="10"/>
      <c r="AN29" s="10"/>
      <c r="AO29" s="10"/>
      <c r="AP29" s="9"/>
      <c r="AQ29" s="1"/>
      <c r="AR29" s="4">
        <v>7</v>
      </c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</row>
    <row r="30" spans="1:101" s="2" customFormat="1">
      <c r="A30" s="1" t="s">
        <v>68</v>
      </c>
      <c r="B30" s="1" t="s">
        <v>101</v>
      </c>
      <c r="C30" s="1">
        <v>35.335700000000003</v>
      </c>
      <c r="D30" s="1">
        <v>-116.873</v>
      </c>
      <c r="E30" s="1" t="s">
        <v>98</v>
      </c>
      <c r="F30" s="1" t="s">
        <v>56</v>
      </c>
      <c r="G30" s="1" t="s">
        <v>56</v>
      </c>
      <c r="H30" s="1"/>
      <c r="I30" s="1" t="s">
        <v>56</v>
      </c>
      <c r="J30" s="1" t="s">
        <v>56</v>
      </c>
      <c r="K30" s="1" t="s">
        <v>56</v>
      </c>
      <c r="L30" s="1" t="s">
        <v>56</v>
      </c>
      <c r="M30" s="1" t="s">
        <v>56</v>
      </c>
      <c r="N30" s="1" t="s">
        <v>56</v>
      </c>
      <c r="O30" s="1" t="s">
        <v>56</v>
      </c>
      <c r="P30" s="1" t="s">
        <v>56</v>
      </c>
      <c r="Q30" s="1"/>
      <c r="R30" s="1" t="s">
        <v>99</v>
      </c>
      <c r="S30" s="6"/>
      <c r="T30" s="7">
        <v>0</v>
      </c>
      <c r="U30" s="8">
        <v>39</v>
      </c>
      <c r="V30" s="9">
        <v>98.7</v>
      </c>
      <c r="W30" s="7"/>
      <c r="X30" s="10"/>
      <c r="Y30" s="10"/>
      <c r="Z30" s="9"/>
      <c r="AA30" s="10"/>
      <c r="AB30" s="10">
        <v>0</v>
      </c>
      <c r="AC30" s="7">
        <v>50.12</v>
      </c>
      <c r="AD30" s="9">
        <v>109.5</v>
      </c>
      <c r="AE30" s="10"/>
      <c r="AF30" s="10"/>
      <c r="AG30" s="10"/>
      <c r="AH30" s="9"/>
      <c r="AI30" s="10"/>
      <c r="AJ30" s="10">
        <v>0</v>
      </c>
      <c r="AK30" s="7">
        <v>50.4</v>
      </c>
      <c r="AL30" s="9">
        <v>103.8</v>
      </c>
      <c r="AM30" s="10"/>
      <c r="AN30" s="10"/>
      <c r="AO30" s="10"/>
      <c r="AP30" s="9"/>
      <c r="AQ30" s="1"/>
      <c r="AR30" s="2">
        <v>8</v>
      </c>
    </row>
    <row r="31" spans="1:101">
      <c r="A31" s="1" t="s">
        <v>68</v>
      </c>
      <c r="B31" s="1" t="s">
        <v>102</v>
      </c>
      <c r="C31" s="1">
        <v>-35.398499999999999</v>
      </c>
      <c r="D31" s="1">
        <v>148.982</v>
      </c>
      <c r="E31" s="1" t="s">
        <v>98</v>
      </c>
      <c r="F31" s="1" t="s">
        <v>56</v>
      </c>
      <c r="G31" s="1" t="s">
        <v>56</v>
      </c>
      <c r="H31" s="1"/>
      <c r="I31" s="1" t="s">
        <v>56</v>
      </c>
      <c r="J31" s="1" t="s">
        <v>56</v>
      </c>
      <c r="K31" s="1" t="s">
        <v>56</v>
      </c>
      <c r="L31" s="1" t="s">
        <v>56</v>
      </c>
      <c r="M31" s="1" t="s">
        <v>56</v>
      </c>
      <c r="N31" s="1" t="s">
        <v>56</v>
      </c>
      <c r="O31" s="1" t="s">
        <v>56</v>
      </c>
      <c r="P31" s="1" t="s">
        <v>56</v>
      </c>
      <c r="Q31" s="1"/>
      <c r="R31" s="1" t="s">
        <v>99</v>
      </c>
      <c r="S31" s="6"/>
      <c r="T31" s="7">
        <v>0</v>
      </c>
      <c r="U31" s="8">
        <v>38.97</v>
      </c>
      <c r="V31" s="9">
        <v>98.7</v>
      </c>
      <c r="W31" s="7"/>
      <c r="X31" s="10"/>
      <c r="Y31" s="10"/>
      <c r="Z31" s="9"/>
      <c r="AA31" s="10"/>
      <c r="AB31" s="10">
        <v>0</v>
      </c>
      <c r="AC31" s="10">
        <v>49.75</v>
      </c>
      <c r="AD31" s="9">
        <v>109.5</v>
      </c>
      <c r="AE31" s="10"/>
      <c r="AF31" s="10"/>
      <c r="AG31" s="10"/>
      <c r="AH31" s="9"/>
      <c r="AI31" s="10"/>
      <c r="AJ31" s="10">
        <v>0</v>
      </c>
      <c r="AK31" s="10">
        <v>43.89</v>
      </c>
      <c r="AL31" s="9">
        <v>103.8</v>
      </c>
      <c r="AM31" s="10"/>
      <c r="AN31" s="10"/>
      <c r="AO31" s="10"/>
      <c r="AP31" s="9"/>
      <c r="AQ31" s="1"/>
      <c r="AR31" s="2">
        <v>9</v>
      </c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</row>
    <row r="32" spans="1:101" s="2" customFormat="1">
      <c r="A32" s="1" t="s">
        <v>68</v>
      </c>
      <c r="B32" s="1" t="s">
        <v>103</v>
      </c>
      <c r="C32" s="1">
        <v>-35.398499999999999</v>
      </c>
      <c r="D32" s="1">
        <v>148.982</v>
      </c>
      <c r="E32" s="1" t="s">
        <v>98</v>
      </c>
      <c r="F32" s="1" t="s">
        <v>56</v>
      </c>
      <c r="G32" s="1" t="s">
        <v>56</v>
      </c>
      <c r="H32" s="1"/>
      <c r="I32" s="1" t="s">
        <v>56</v>
      </c>
      <c r="J32" s="1" t="s">
        <v>56</v>
      </c>
      <c r="K32" s="1" t="s">
        <v>56</v>
      </c>
      <c r="L32" s="1" t="s">
        <v>56</v>
      </c>
      <c r="M32" s="1" t="s">
        <v>56</v>
      </c>
      <c r="N32" s="1" t="s">
        <v>56</v>
      </c>
      <c r="O32" s="1" t="s">
        <v>56</v>
      </c>
      <c r="P32" s="1" t="s">
        <v>56</v>
      </c>
      <c r="Q32" s="1"/>
      <c r="R32" s="1" t="s">
        <v>99</v>
      </c>
      <c r="S32" s="6"/>
      <c r="T32" s="7">
        <v>0</v>
      </c>
      <c r="U32" s="8">
        <v>38.97</v>
      </c>
      <c r="V32" s="9">
        <v>98.7</v>
      </c>
      <c r="W32" s="7"/>
      <c r="X32" s="10"/>
      <c r="Y32" s="10"/>
      <c r="Z32" s="9"/>
      <c r="AA32" s="10"/>
      <c r="AB32" s="10">
        <v>0</v>
      </c>
      <c r="AC32" s="10">
        <v>49.75</v>
      </c>
      <c r="AD32" s="9">
        <v>109.5</v>
      </c>
      <c r="AE32" s="10"/>
      <c r="AF32" s="10"/>
      <c r="AG32" s="10"/>
      <c r="AH32" s="9"/>
      <c r="AI32" s="10"/>
      <c r="AJ32" s="10">
        <v>0</v>
      </c>
      <c r="AK32" s="10">
        <v>43.89</v>
      </c>
      <c r="AL32" s="9">
        <v>103.8</v>
      </c>
      <c r="AM32" s="10"/>
      <c r="AN32" s="10"/>
      <c r="AO32" s="10"/>
      <c r="AP32" s="9"/>
      <c r="AQ32" s="1"/>
      <c r="AR32" s="2">
        <v>10</v>
      </c>
    </row>
    <row r="33" spans="1:101">
      <c r="A33" s="1" t="s">
        <v>68</v>
      </c>
      <c r="B33" s="1" t="s">
        <v>186</v>
      </c>
      <c r="C33" s="1">
        <v>-35.398499999999999</v>
      </c>
      <c r="D33" s="1">
        <v>148.982</v>
      </c>
      <c r="E33" s="1" t="s">
        <v>98</v>
      </c>
      <c r="F33" s="1" t="s">
        <v>56</v>
      </c>
      <c r="G33" s="1" t="s">
        <v>56</v>
      </c>
      <c r="H33" s="1"/>
      <c r="I33" s="1" t="s">
        <v>56</v>
      </c>
      <c r="J33" s="1" t="s">
        <v>56</v>
      </c>
      <c r="K33" s="1" t="s">
        <v>56</v>
      </c>
      <c r="L33" s="1" t="s">
        <v>56</v>
      </c>
      <c r="M33" s="1" t="s">
        <v>56</v>
      </c>
      <c r="N33" s="1" t="s">
        <v>56</v>
      </c>
      <c r="O33" s="1" t="s">
        <v>56</v>
      </c>
      <c r="P33" s="1" t="s">
        <v>56</v>
      </c>
      <c r="Q33" s="1"/>
      <c r="R33" s="1" t="s">
        <v>99</v>
      </c>
      <c r="S33" s="6"/>
      <c r="T33" s="7">
        <v>0</v>
      </c>
      <c r="U33" s="8">
        <v>38.97</v>
      </c>
      <c r="V33" s="9">
        <v>98.7</v>
      </c>
      <c r="W33" s="7"/>
      <c r="X33" s="10"/>
      <c r="Y33" s="10"/>
      <c r="Z33" s="9"/>
      <c r="AA33" s="10"/>
      <c r="AB33" s="10">
        <v>0</v>
      </c>
      <c r="AC33" s="10">
        <v>49.75</v>
      </c>
      <c r="AD33" s="9">
        <v>109.5</v>
      </c>
      <c r="AE33" s="10"/>
      <c r="AF33" s="10"/>
      <c r="AG33" s="10"/>
      <c r="AH33" s="9"/>
      <c r="AI33" s="10"/>
      <c r="AJ33" s="10">
        <v>0</v>
      </c>
      <c r="AK33" s="10">
        <v>43.89</v>
      </c>
      <c r="AL33" s="9">
        <v>103.8</v>
      </c>
      <c r="AM33" s="10"/>
      <c r="AN33" s="10"/>
      <c r="AO33" s="10"/>
      <c r="AP33" s="9"/>
      <c r="AQ33" s="1"/>
      <c r="AR33" s="2">
        <v>11</v>
      </c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</row>
    <row r="34" spans="1:101" s="2" customFormat="1">
      <c r="A34" s="1" t="s">
        <v>68</v>
      </c>
      <c r="B34" s="1" t="s">
        <v>104</v>
      </c>
      <c r="C34" s="1">
        <v>-35.395099999999999</v>
      </c>
      <c r="D34" s="1">
        <v>148.97900000000001</v>
      </c>
      <c r="E34" s="1" t="s">
        <v>98</v>
      </c>
      <c r="F34" s="1" t="s">
        <v>56</v>
      </c>
      <c r="G34" s="1" t="s">
        <v>56</v>
      </c>
      <c r="H34" s="1"/>
      <c r="I34" s="1" t="s">
        <v>56</v>
      </c>
      <c r="J34" s="1" t="s">
        <v>56</v>
      </c>
      <c r="K34" s="1" t="s">
        <v>56</v>
      </c>
      <c r="L34" s="1" t="s">
        <v>56</v>
      </c>
      <c r="M34" s="1" t="s">
        <v>56</v>
      </c>
      <c r="N34" s="1" t="s">
        <v>56</v>
      </c>
      <c r="O34" s="1" t="s">
        <v>56</v>
      </c>
      <c r="P34" s="1" t="s">
        <v>56</v>
      </c>
      <c r="Q34" s="1"/>
      <c r="R34" s="1" t="s">
        <v>99</v>
      </c>
      <c r="S34" s="6"/>
      <c r="T34" s="7">
        <v>0</v>
      </c>
      <c r="U34" s="8">
        <v>38.97</v>
      </c>
      <c r="V34" s="9">
        <v>98.7</v>
      </c>
      <c r="W34" s="7"/>
      <c r="X34" s="10"/>
      <c r="Y34" s="10"/>
      <c r="Z34" s="9"/>
      <c r="AA34" s="10"/>
      <c r="AB34" s="10">
        <v>0</v>
      </c>
      <c r="AC34" s="10">
        <v>49.75</v>
      </c>
      <c r="AD34" s="9">
        <v>109.5</v>
      </c>
      <c r="AE34" s="10"/>
      <c r="AF34" s="10"/>
      <c r="AG34" s="10"/>
      <c r="AH34" s="9"/>
      <c r="AI34" s="10"/>
      <c r="AJ34" s="10">
        <v>0</v>
      </c>
      <c r="AK34" s="10">
        <v>43.89</v>
      </c>
      <c r="AL34" s="9">
        <v>103.8</v>
      </c>
      <c r="AM34" s="10"/>
      <c r="AN34" s="10"/>
      <c r="AO34" s="10"/>
      <c r="AP34" s="9"/>
      <c r="AQ34" s="1"/>
      <c r="AR34" s="2">
        <v>12</v>
      </c>
    </row>
    <row r="35" spans="1:101">
      <c r="A35" s="1" t="s">
        <v>68</v>
      </c>
      <c r="B35" s="1" t="s">
        <v>105</v>
      </c>
      <c r="C35" s="1">
        <v>40.427100000000003</v>
      </c>
      <c r="D35" s="1">
        <v>-4.2534000000000001</v>
      </c>
      <c r="E35" s="1" t="s">
        <v>98</v>
      </c>
      <c r="F35" s="1" t="s">
        <v>56</v>
      </c>
      <c r="G35" s="1" t="s">
        <v>56</v>
      </c>
      <c r="H35" s="1"/>
      <c r="I35" s="1" t="s">
        <v>56</v>
      </c>
      <c r="J35" s="1" t="s">
        <v>56</v>
      </c>
      <c r="K35" s="1" t="s">
        <v>56</v>
      </c>
      <c r="L35" s="1" t="s">
        <v>56</v>
      </c>
      <c r="M35" s="1" t="s">
        <v>56</v>
      </c>
      <c r="N35" s="1" t="s">
        <v>56</v>
      </c>
      <c r="O35" s="1" t="s">
        <v>56</v>
      </c>
      <c r="P35" s="1" t="s">
        <v>56</v>
      </c>
      <c r="Q35" s="1"/>
      <c r="R35" s="1" t="s">
        <v>99</v>
      </c>
      <c r="S35" s="6"/>
      <c r="T35" s="7">
        <v>0</v>
      </c>
      <c r="U35" s="8">
        <v>38.86</v>
      </c>
      <c r="V35" s="9">
        <v>98.7</v>
      </c>
      <c r="W35" s="7"/>
      <c r="X35" s="10"/>
      <c r="Y35" s="10"/>
      <c r="Z35" s="9"/>
      <c r="AA35" s="10"/>
      <c r="AB35" s="10">
        <v>0</v>
      </c>
      <c r="AC35" s="10">
        <v>49.8</v>
      </c>
      <c r="AD35" s="9">
        <v>109.5</v>
      </c>
      <c r="AE35" s="10"/>
      <c r="AF35" s="10"/>
      <c r="AG35" s="10"/>
      <c r="AH35" s="9"/>
      <c r="AI35" s="10"/>
      <c r="AJ35" s="10">
        <v>0</v>
      </c>
      <c r="AK35" s="10">
        <v>44.84</v>
      </c>
      <c r="AL35" s="9">
        <v>103.8</v>
      </c>
      <c r="AM35" s="10"/>
      <c r="AN35" s="10"/>
      <c r="AO35" s="10"/>
      <c r="AP35" s="9"/>
      <c r="AQ35" s="1"/>
      <c r="AR35" s="2">
        <v>13</v>
      </c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</row>
    <row r="36" spans="1:101">
      <c r="A36" s="1" t="s">
        <v>68</v>
      </c>
      <c r="B36" s="1" t="s">
        <v>106</v>
      </c>
      <c r="C36" s="1">
        <v>40.425699999999999</v>
      </c>
      <c r="D36" s="1">
        <v>-4.2541000000000002</v>
      </c>
      <c r="E36" s="1" t="s">
        <v>98</v>
      </c>
      <c r="F36" s="1" t="s">
        <v>56</v>
      </c>
      <c r="G36" s="1" t="s">
        <v>56</v>
      </c>
      <c r="H36" s="1"/>
      <c r="I36" s="1" t="s">
        <v>56</v>
      </c>
      <c r="J36" s="1" t="s">
        <v>56</v>
      </c>
      <c r="K36" s="1" t="s">
        <v>56</v>
      </c>
      <c r="L36" s="1" t="s">
        <v>56</v>
      </c>
      <c r="M36" s="1" t="s">
        <v>56</v>
      </c>
      <c r="N36" s="1" t="s">
        <v>56</v>
      </c>
      <c r="O36" s="1" t="s">
        <v>56</v>
      </c>
      <c r="P36" s="1" t="s">
        <v>56</v>
      </c>
      <c r="Q36" s="1"/>
      <c r="R36" s="1" t="s">
        <v>99</v>
      </c>
      <c r="S36" s="6"/>
      <c r="T36" s="7">
        <v>0</v>
      </c>
      <c r="U36" s="8">
        <v>38.86</v>
      </c>
      <c r="V36" s="9">
        <v>98.7</v>
      </c>
      <c r="W36" s="7"/>
      <c r="X36" s="10"/>
      <c r="Y36" s="10"/>
      <c r="Z36" s="9"/>
      <c r="AA36" s="10"/>
      <c r="AB36" s="10">
        <v>0</v>
      </c>
      <c r="AC36" s="10">
        <v>49.8</v>
      </c>
      <c r="AD36" s="9">
        <v>109.5</v>
      </c>
      <c r="AE36" s="10"/>
      <c r="AF36" s="10"/>
      <c r="AG36" s="10"/>
      <c r="AH36" s="9"/>
      <c r="AI36" s="10"/>
      <c r="AJ36" s="10">
        <v>0</v>
      </c>
      <c r="AK36" s="10">
        <v>44.84</v>
      </c>
      <c r="AL36" s="9">
        <v>103.8</v>
      </c>
      <c r="AM36" s="10"/>
      <c r="AN36" s="10"/>
      <c r="AO36" s="10"/>
      <c r="AP36" s="9"/>
      <c r="AQ36" s="1"/>
      <c r="AR36" s="2">
        <v>14</v>
      </c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</row>
    <row r="37" spans="1:101">
      <c r="A37" s="1" t="s">
        <v>68</v>
      </c>
      <c r="B37" s="1" t="s">
        <v>107</v>
      </c>
      <c r="C37" s="1">
        <v>40.424300000000002</v>
      </c>
      <c r="D37" s="1">
        <v>-4.2526000000000002</v>
      </c>
      <c r="E37" s="1" t="s">
        <v>98</v>
      </c>
      <c r="F37" s="1" t="s">
        <v>56</v>
      </c>
      <c r="G37" s="1" t="s">
        <v>56</v>
      </c>
      <c r="H37" s="1"/>
      <c r="I37" s="1" t="s">
        <v>56</v>
      </c>
      <c r="J37" s="1" t="s">
        <v>56</v>
      </c>
      <c r="K37" s="1" t="s">
        <v>56</v>
      </c>
      <c r="L37" s="1" t="s">
        <v>56</v>
      </c>
      <c r="M37" s="1" t="s">
        <v>56</v>
      </c>
      <c r="N37" s="1" t="s">
        <v>56</v>
      </c>
      <c r="O37" s="1" t="s">
        <v>56</v>
      </c>
      <c r="P37" s="1" t="s">
        <v>56</v>
      </c>
      <c r="Q37" s="1"/>
      <c r="R37" s="1" t="s">
        <v>99</v>
      </c>
      <c r="S37" s="6"/>
      <c r="T37" s="7">
        <v>0</v>
      </c>
      <c r="U37" s="8">
        <v>38.86</v>
      </c>
      <c r="V37" s="9">
        <v>98.7</v>
      </c>
      <c r="W37" s="7"/>
      <c r="X37" s="10"/>
      <c r="Y37" s="10"/>
      <c r="Z37" s="9"/>
      <c r="AA37" s="10"/>
      <c r="AB37" s="10">
        <v>0</v>
      </c>
      <c r="AC37" s="10">
        <v>49.8</v>
      </c>
      <c r="AD37" s="9">
        <v>109.5</v>
      </c>
      <c r="AE37" s="10"/>
      <c r="AF37" s="10"/>
      <c r="AG37" s="10"/>
      <c r="AH37" s="9"/>
      <c r="AI37" s="10"/>
      <c r="AJ37" s="10">
        <v>0</v>
      </c>
      <c r="AK37" s="10">
        <v>44.84</v>
      </c>
      <c r="AL37" s="9">
        <v>103.8</v>
      </c>
      <c r="AM37" s="10"/>
      <c r="AN37" s="10"/>
      <c r="AO37" s="10"/>
      <c r="AP37" s="9"/>
      <c r="AQ37" s="1"/>
      <c r="AR37" s="2">
        <v>15</v>
      </c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</row>
    <row r="38" spans="1:101" s="2" customFormat="1">
      <c r="A38" s="1" t="s">
        <v>68</v>
      </c>
      <c r="B38" s="1" t="s">
        <v>108</v>
      </c>
      <c r="C38" s="1">
        <v>40.426000000000002</v>
      </c>
      <c r="D38" s="1">
        <v>-4.2521000000000004</v>
      </c>
      <c r="E38" s="1" t="s">
        <v>98</v>
      </c>
      <c r="F38" s="1" t="s">
        <v>56</v>
      </c>
      <c r="G38" s="1" t="s">
        <v>56</v>
      </c>
      <c r="H38" s="1"/>
      <c r="I38" s="1" t="s">
        <v>56</v>
      </c>
      <c r="J38" s="1" t="s">
        <v>56</v>
      </c>
      <c r="K38" s="1" t="s">
        <v>56</v>
      </c>
      <c r="L38" s="1" t="s">
        <v>56</v>
      </c>
      <c r="M38" s="1" t="s">
        <v>56</v>
      </c>
      <c r="N38" s="1" t="s">
        <v>56</v>
      </c>
      <c r="O38" s="1" t="s">
        <v>56</v>
      </c>
      <c r="P38" s="1" t="s">
        <v>56</v>
      </c>
      <c r="Q38" s="1"/>
      <c r="R38" s="1" t="s">
        <v>99</v>
      </c>
      <c r="S38" s="6"/>
      <c r="T38" s="7">
        <v>0</v>
      </c>
      <c r="U38" s="8">
        <v>38.86</v>
      </c>
      <c r="V38" s="9">
        <v>98.7</v>
      </c>
      <c r="W38" s="7"/>
      <c r="X38" s="10"/>
      <c r="Y38" s="10"/>
      <c r="Z38" s="9"/>
      <c r="AA38" s="10"/>
      <c r="AB38" s="10">
        <v>0</v>
      </c>
      <c r="AC38" s="10">
        <v>49.8</v>
      </c>
      <c r="AD38" s="9">
        <v>109.5</v>
      </c>
      <c r="AE38" s="10"/>
      <c r="AF38" s="10"/>
      <c r="AG38" s="10"/>
      <c r="AH38" s="9"/>
      <c r="AI38" s="10"/>
      <c r="AJ38" s="10">
        <v>0</v>
      </c>
      <c r="AK38" s="10">
        <v>44.84</v>
      </c>
      <c r="AL38" s="9">
        <v>103.8</v>
      </c>
      <c r="AM38" s="10"/>
      <c r="AN38" s="10"/>
      <c r="AO38" s="10"/>
      <c r="AP38" s="9"/>
      <c r="AQ38" s="1"/>
      <c r="AR38" s="2">
        <v>16</v>
      </c>
    </row>
    <row r="39" spans="1:101">
      <c r="A39" s="1" t="s">
        <v>68</v>
      </c>
      <c r="B39" s="1" t="s">
        <v>109</v>
      </c>
      <c r="C39" s="1">
        <v>-29.0457</v>
      </c>
      <c r="D39" s="1">
        <v>115.349</v>
      </c>
      <c r="E39" s="1" t="s">
        <v>98</v>
      </c>
      <c r="F39" s="1" t="s">
        <v>56</v>
      </c>
      <c r="G39" s="1" t="s">
        <v>56</v>
      </c>
      <c r="H39" s="1"/>
      <c r="I39" s="1" t="s">
        <v>56</v>
      </c>
      <c r="J39" s="1" t="s">
        <v>56</v>
      </c>
      <c r="K39" s="1" t="s">
        <v>56</v>
      </c>
      <c r="L39" s="1" t="s">
        <v>56</v>
      </c>
      <c r="M39" s="1" t="s">
        <v>56</v>
      </c>
      <c r="N39" s="1" t="s">
        <v>56</v>
      </c>
      <c r="O39" s="1" t="s">
        <v>56</v>
      </c>
      <c r="P39" s="1" t="s">
        <v>56</v>
      </c>
      <c r="Q39" s="1"/>
      <c r="R39" s="1" t="s">
        <v>99</v>
      </c>
      <c r="S39" s="6"/>
      <c r="T39" s="7"/>
      <c r="U39" s="7"/>
      <c r="V39" s="9"/>
      <c r="W39" s="7"/>
      <c r="X39" s="10"/>
      <c r="Y39" s="10"/>
      <c r="Z39" s="9"/>
      <c r="AA39" s="10"/>
      <c r="AB39" s="10">
        <v>0</v>
      </c>
      <c r="AC39" s="10">
        <v>39</v>
      </c>
      <c r="AD39" s="9">
        <v>86</v>
      </c>
      <c r="AE39" s="10"/>
      <c r="AF39" s="10"/>
      <c r="AG39" s="10"/>
      <c r="AH39" s="9"/>
      <c r="AI39" s="10"/>
      <c r="AJ39" s="10">
        <v>0</v>
      </c>
      <c r="AK39" s="10">
        <v>47.5</v>
      </c>
      <c r="AL39" s="9">
        <v>89</v>
      </c>
      <c r="AM39" s="10"/>
      <c r="AN39" s="10"/>
      <c r="AO39" s="10"/>
      <c r="AP39" s="9"/>
      <c r="AQ39" s="2"/>
      <c r="AR39" s="26">
        <v>3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</row>
    <row r="40" spans="1:101">
      <c r="A40" s="1" t="s">
        <v>68</v>
      </c>
      <c r="B40" s="1" t="s">
        <v>110</v>
      </c>
      <c r="C40" s="1">
        <v>-27</v>
      </c>
      <c r="D40" s="1">
        <v>27</v>
      </c>
      <c r="E40" s="1" t="s">
        <v>98</v>
      </c>
      <c r="F40" s="1" t="s">
        <v>56</v>
      </c>
      <c r="G40" s="1" t="s">
        <v>56</v>
      </c>
      <c r="H40" s="1"/>
      <c r="I40" s="1" t="s">
        <v>56</v>
      </c>
      <c r="J40" s="1" t="s">
        <v>56</v>
      </c>
      <c r="K40" s="1" t="s">
        <v>56</v>
      </c>
      <c r="L40" s="1" t="s">
        <v>56</v>
      </c>
      <c r="M40" s="1" t="s">
        <v>56</v>
      </c>
      <c r="N40" s="1" t="s">
        <v>56</v>
      </c>
      <c r="O40" s="1" t="s">
        <v>56</v>
      </c>
      <c r="P40" s="1" t="s">
        <v>56</v>
      </c>
      <c r="Q40" s="1"/>
      <c r="R40" s="1" t="s">
        <v>99</v>
      </c>
      <c r="S40" s="6"/>
      <c r="T40" s="7"/>
      <c r="U40" s="7"/>
      <c r="V40" s="9"/>
      <c r="W40" s="7"/>
      <c r="X40" s="10"/>
      <c r="Y40" s="10"/>
      <c r="Z40" s="9"/>
      <c r="AA40" s="10"/>
      <c r="AB40" s="10">
        <v>0</v>
      </c>
      <c r="AC40" s="10">
        <v>39</v>
      </c>
      <c r="AD40" s="9">
        <v>86</v>
      </c>
      <c r="AE40" s="10"/>
      <c r="AF40" s="10"/>
      <c r="AG40" s="10"/>
      <c r="AH40" s="9"/>
      <c r="AI40" s="10"/>
      <c r="AJ40" s="10">
        <v>0</v>
      </c>
      <c r="AK40" s="10">
        <v>47.5</v>
      </c>
      <c r="AL40" s="9">
        <v>89</v>
      </c>
      <c r="AM40" s="10"/>
      <c r="AN40" s="10"/>
      <c r="AO40" s="10"/>
      <c r="AP40" s="9"/>
      <c r="AQ40" s="2"/>
      <c r="AR40" s="1">
        <v>2</v>
      </c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</row>
    <row r="41" spans="1:101">
      <c r="A41" s="1" t="s">
        <v>68</v>
      </c>
      <c r="B41" s="1" t="s">
        <v>111</v>
      </c>
      <c r="C41" s="1">
        <v>32.500700000000002</v>
      </c>
      <c r="D41" s="1">
        <v>-106.60899999999999</v>
      </c>
      <c r="E41" s="1" t="s">
        <v>98</v>
      </c>
      <c r="F41" s="1" t="s">
        <v>56</v>
      </c>
      <c r="G41" s="1" t="s">
        <v>56</v>
      </c>
      <c r="H41" s="1"/>
      <c r="I41" s="1" t="s">
        <v>56</v>
      </c>
      <c r="J41" s="1" t="s">
        <v>56</v>
      </c>
      <c r="K41" s="1" t="s">
        <v>56</v>
      </c>
      <c r="L41" s="1" t="s">
        <v>56</v>
      </c>
      <c r="M41" s="1" t="s">
        <v>56</v>
      </c>
      <c r="N41" s="1" t="s">
        <v>56</v>
      </c>
      <c r="O41" s="1" t="s">
        <v>56</v>
      </c>
      <c r="P41" s="1" t="s">
        <v>56</v>
      </c>
      <c r="Q41" s="1"/>
      <c r="R41" s="1" t="s">
        <v>99</v>
      </c>
      <c r="S41" s="6"/>
      <c r="T41" s="7"/>
      <c r="U41" s="7"/>
      <c r="V41" s="9"/>
      <c r="W41" s="7"/>
      <c r="X41" s="10"/>
      <c r="Y41" s="10"/>
      <c r="Z41" s="9"/>
      <c r="AA41" s="10"/>
      <c r="AB41" s="10">
        <v>0</v>
      </c>
      <c r="AC41" s="10">
        <v>39</v>
      </c>
      <c r="AD41" s="9">
        <v>86</v>
      </c>
      <c r="AE41" s="10"/>
      <c r="AF41" s="10"/>
      <c r="AG41" s="10"/>
      <c r="AH41" s="9"/>
      <c r="AI41" s="10"/>
      <c r="AJ41" s="10">
        <v>0</v>
      </c>
      <c r="AK41" s="10">
        <v>47.5</v>
      </c>
      <c r="AL41" s="9">
        <v>89</v>
      </c>
      <c r="AM41" s="10"/>
      <c r="AN41" s="10"/>
      <c r="AO41" s="10"/>
      <c r="AP41" s="9"/>
      <c r="AQ41" s="2"/>
      <c r="AR41" s="1">
        <v>1</v>
      </c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</row>
    <row r="42" spans="1:101">
      <c r="A42" s="4" t="s">
        <v>115</v>
      </c>
      <c r="B42" s="4" t="s">
        <v>116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T42" s="4"/>
      <c r="U42" s="4"/>
      <c r="W42" s="4"/>
      <c r="X42" s="4"/>
      <c r="Y42" s="2"/>
      <c r="AA42" s="4"/>
      <c r="AB42" s="4"/>
      <c r="AC42" s="4"/>
      <c r="AE42" s="4"/>
      <c r="AF42" s="4"/>
      <c r="AG42" s="4"/>
      <c r="AI42" s="4"/>
      <c r="AJ42" s="4"/>
      <c r="AK42" s="4"/>
      <c r="AM42" s="4"/>
      <c r="AN42" s="4"/>
      <c r="AO42" s="4"/>
      <c r="AQ42" s="4">
        <v>99</v>
      </c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</row>
    <row r="43" spans="1:101">
      <c r="A43" s="2" t="s">
        <v>115</v>
      </c>
      <c r="B43" s="2" t="s">
        <v>117</v>
      </c>
      <c r="C43" s="2"/>
      <c r="D43" s="2"/>
      <c r="E43" s="2"/>
      <c r="F43" s="2"/>
      <c r="G43" s="2"/>
      <c r="I43" s="2"/>
      <c r="J43" s="2"/>
      <c r="K43" s="2"/>
      <c r="L43" s="2"/>
      <c r="M43" s="2"/>
      <c r="N43" s="2"/>
      <c r="O43" s="2"/>
      <c r="P43" s="2"/>
      <c r="R43" s="2"/>
      <c r="T43" s="2"/>
      <c r="U43" s="2"/>
      <c r="X43" s="2"/>
      <c r="Y43" s="2"/>
      <c r="AA43" s="2"/>
      <c r="AB43" s="2"/>
      <c r="AC43" s="2"/>
      <c r="AE43" s="2"/>
      <c r="AF43" s="2"/>
      <c r="AG43" s="2"/>
      <c r="AI43" s="2"/>
      <c r="AJ43" s="2"/>
      <c r="AK43" s="2"/>
      <c r="AM43" s="2"/>
      <c r="AN43" s="2"/>
      <c r="AO43" s="2"/>
      <c r="AQ43" s="2">
        <v>99</v>
      </c>
      <c r="AR43" s="4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</row>
    <row r="44" spans="1:101">
      <c r="A44" s="2" t="s">
        <v>115</v>
      </c>
      <c r="B44" s="2" t="s">
        <v>118</v>
      </c>
      <c r="C44" s="2"/>
      <c r="D44" s="2"/>
      <c r="E44" s="2"/>
      <c r="F44" s="2"/>
      <c r="G44" s="2"/>
      <c r="I44" s="2"/>
      <c r="J44" s="2"/>
      <c r="K44" s="2"/>
      <c r="L44" s="2"/>
      <c r="M44" s="2"/>
      <c r="N44" s="2"/>
      <c r="O44" s="2"/>
      <c r="P44" s="2"/>
      <c r="R44" s="2"/>
      <c r="T44" s="2"/>
      <c r="U44" s="2"/>
      <c r="X44" s="2"/>
      <c r="Y44" s="2"/>
      <c r="AA44" s="2"/>
      <c r="AB44" s="2"/>
      <c r="AC44" s="2"/>
      <c r="AE44" s="2"/>
      <c r="AF44" s="2"/>
      <c r="AG44" s="2"/>
      <c r="AI44" s="2"/>
      <c r="AJ44" s="2"/>
      <c r="AK44" s="2"/>
      <c r="AM44" s="2"/>
      <c r="AN44" s="2"/>
      <c r="AO44" s="2"/>
      <c r="AQ44" s="2">
        <v>99</v>
      </c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</row>
    <row r="45" spans="1:101">
      <c r="A45" s="4" t="s">
        <v>115</v>
      </c>
      <c r="B45" s="4" t="s">
        <v>119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T45" s="2"/>
      <c r="U45" s="4"/>
      <c r="W45" s="4"/>
      <c r="X45" s="4"/>
      <c r="Y45" s="2"/>
      <c r="AA45" s="4"/>
      <c r="AB45" s="4"/>
      <c r="AC45" s="4"/>
      <c r="AE45" s="4"/>
      <c r="AF45" s="4"/>
      <c r="AG45" s="4"/>
      <c r="AI45" s="4"/>
      <c r="AJ45" s="4"/>
      <c r="AK45" s="4"/>
      <c r="AM45" s="4"/>
      <c r="AN45" s="4"/>
      <c r="AO45" s="4"/>
      <c r="AQ45" s="4">
        <v>99</v>
      </c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</row>
    <row r="46" spans="1:101">
      <c r="A46" s="4" t="s">
        <v>115</v>
      </c>
      <c r="B46" s="4" t="s">
        <v>120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T46" s="4"/>
      <c r="U46" s="4"/>
      <c r="W46" s="4"/>
      <c r="X46" s="4"/>
      <c r="Y46" s="2"/>
      <c r="AA46" s="4"/>
      <c r="AB46" s="4"/>
      <c r="AC46" s="4"/>
      <c r="AE46" s="4"/>
      <c r="AF46" s="4"/>
      <c r="AG46" s="4"/>
      <c r="AI46" s="4"/>
      <c r="AJ46" s="4"/>
      <c r="AK46" s="4"/>
      <c r="AM46" s="4"/>
      <c r="AN46" s="4"/>
      <c r="AO46" s="4"/>
      <c r="AQ46" s="4">
        <v>99</v>
      </c>
      <c r="AR46" s="4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</row>
    <row r="47" spans="1:101">
      <c r="A47" s="2" t="s">
        <v>115</v>
      </c>
      <c r="B47" s="2" t="s">
        <v>121</v>
      </c>
      <c r="C47" s="2"/>
      <c r="D47" s="2"/>
      <c r="E47" s="2"/>
      <c r="F47" s="2"/>
      <c r="G47" s="2"/>
      <c r="I47" s="2"/>
      <c r="J47" s="2"/>
      <c r="K47" s="2"/>
      <c r="L47" s="2"/>
      <c r="M47" s="2"/>
      <c r="N47" s="2"/>
      <c r="O47" s="2"/>
      <c r="P47" s="2"/>
      <c r="R47" s="2"/>
      <c r="T47" s="2"/>
      <c r="U47" s="2"/>
      <c r="X47" s="2"/>
      <c r="Y47" s="2"/>
      <c r="AA47" s="2"/>
      <c r="AB47" s="2"/>
      <c r="AC47" s="2"/>
      <c r="AE47" s="2"/>
      <c r="AF47" s="2"/>
      <c r="AG47" s="2"/>
      <c r="AI47" s="2"/>
      <c r="AJ47" s="2"/>
      <c r="AK47" s="2"/>
      <c r="AM47" s="2"/>
      <c r="AN47" s="2"/>
      <c r="AO47" s="2"/>
      <c r="AQ47" s="2">
        <v>99</v>
      </c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</row>
    <row r="48" spans="1:101">
      <c r="A48" s="2" t="s">
        <v>115</v>
      </c>
      <c r="B48" s="2" t="s">
        <v>122</v>
      </c>
      <c r="C48" s="2"/>
      <c r="D48" s="2"/>
      <c r="E48" s="2"/>
      <c r="F48" s="2"/>
      <c r="G48" s="2"/>
      <c r="I48" s="2"/>
      <c r="J48" s="2"/>
      <c r="K48" s="2"/>
      <c r="L48" s="2"/>
      <c r="M48" s="2"/>
      <c r="N48" s="2"/>
      <c r="O48" s="2"/>
      <c r="P48" s="2"/>
      <c r="R48" s="2"/>
      <c r="T48" s="2"/>
      <c r="U48" s="2"/>
      <c r="X48" s="2"/>
      <c r="Y48" s="2"/>
      <c r="AA48" s="2"/>
      <c r="AB48" s="2"/>
      <c r="AC48" s="2"/>
      <c r="AE48" s="2"/>
      <c r="AF48" s="2"/>
      <c r="AG48" s="2"/>
      <c r="AI48" s="2"/>
      <c r="AJ48" s="2"/>
      <c r="AK48" s="2"/>
      <c r="AM48" s="2"/>
      <c r="AN48" s="2"/>
      <c r="AO48" s="2"/>
      <c r="AQ48" s="2">
        <v>99</v>
      </c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</row>
    <row r="49" spans="1:101">
      <c r="A49" s="2" t="s">
        <v>115</v>
      </c>
      <c r="B49" s="2" t="s">
        <v>123</v>
      </c>
      <c r="C49" s="2"/>
      <c r="D49" s="2"/>
      <c r="E49" s="2"/>
      <c r="F49" s="2"/>
      <c r="G49" s="2"/>
      <c r="I49" s="2"/>
      <c r="J49" s="2"/>
      <c r="K49" s="2"/>
      <c r="L49" s="2"/>
      <c r="M49" s="2"/>
      <c r="N49" s="2"/>
      <c r="O49" s="2"/>
      <c r="P49" s="2"/>
      <c r="R49" s="2"/>
      <c r="T49" s="2"/>
      <c r="U49" s="2"/>
      <c r="X49" s="2"/>
      <c r="Y49" s="2"/>
      <c r="AA49" s="2"/>
      <c r="AB49" s="2"/>
      <c r="AC49" s="2"/>
      <c r="AE49" s="2"/>
      <c r="AF49" s="2"/>
      <c r="AG49" s="2"/>
      <c r="AI49" s="2"/>
      <c r="AJ49" s="2"/>
      <c r="AK49" s="2"/>
      <c r="AM49" s="2"/>
      <c r="AN49" s="2"/>
      <c r="AO49" s="2"/>
      <c r="AQ49" s="2">
        <v>99</v>
      </c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</row>
    <row r="50" spans="1:101">
      <c r="A50" s="2" t="s">
        <v>115</v>
      </c>
      <c r="B50" s="2" t="s">
        <v>124</v>
      </c>
      <c r="C50" s="2"/>
      <c r="D50" s="2"/>
      <c r="E50" s="2"/>
      <c r="F50" s="2"/>
      <c r="G50" s="2"/>
      <c r="I50" s="2"/>
      <c r="J50" s="2"/>
      <c r="K50" s="2"/>
      <c r="L50" s="2"/>
      <c r="M50" s="2"/>
      <c r="N50" s="2"/>
      <c r="O50" s="2"/>
      <c r="P50" s="2"/>
      <c r="R50" s="2"/>
      <c r="T50" s="2"/>
      <c r="U50" s="2"/>
      <c r="X50" s="2"/>
      <c r="Y50" s="2"/>
      <c r="AA50" s="2"/>
      <c r="AB50" s="2"/>
      <c r="AC50" s="2"/>
      <c r="AE50" s="2"/>
      <c r="AF50" s="2"/>
      <c r="AG50" s="2"/>
      <c r="AI50" s="2"/>
      <c r="AJ50" s="2"/>
      <c r="AK50" s="2"/>
      <c r="AM50" s="2"/>
      <c r="AN50" s="2"/>
      <c r="AO50" s="2"/>
      <c r="AQ50" s="2">
        <v>99</v>
      </c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</row>
    <row r="51" spans="1:101">
      <c r="A51" s="2" t="s">
        <v>115</v>
      </c>
      <c r="B51" s="2" t="s">
        <v>125</v>
      </c>
      <c r="C51" s="2"/>
      <c r="D51" s="2"/>
      <c r="E51" s="2"/>
      <c r="F51" s="2"/>
      <c r="G51" s="2"/>
      <c r="I51" s="2"/>
      <c r="J51" s="2"/>
      <c r="K51" s="2"/>
      <c r="L51" s="2"/>
      <c r="M51" s="2"/>
      <c r="N51" s="2"/>
      <c r="O51" s="2"/>
      <c r="P51" s="2"/>
      <c r="R51" s="2"/>
      <c r="T51" s="2"/>
      <c r="U51" s="2"/>
      <c r="X51" s="2"/>
      <c r="Y51" s="2"/>
      <c r="AA51" s="2"/>
      <c r="AB51" s="2"/>
      <c r="AC51" s="2"/>
      <c r="AE51" s="2"/>
      <c r="AF51" s="2"/>
      <c r="AG51" s="2"/>
      <c r="AI51" s="2"/>
      <c r="AJ51" s="2"/>
      <c r="AK51" s="2"/>
      <c r="AM51" s="2"/>
      <c r="AN51" s="2"/>
      <c r="AO51" s="2"/>
      <c r="AQ51" s="2">
        <v>99</v>
      </c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</row>
    <row r="52" spans="1:101">
      <c r="A52" s="2" t="s">
        <v>115</v>
      </c>
      <c r="B52" s="2" t="s">
        <v>126</v>
      </c>
      <c r="C52" s="2"/>
      <c r="D52" s="2"/>
      <c r="E52" s="2"/>
      <c r="F52" s="2"/>
      <c r="G52" s="2"/>
      <c r="I52" s="2"/>
      <c r="J52" s="2"/>
      <c r="K52" s="2"/>
      <c r="L52" s="2"/>
      <c r="M52" s="2"/>
      <c r="N52" s="2"/>
      <c r="O52" s="2"/>
      <c r="P52" s="2"/>
      <c r="R52" s="2"/>
      <c r="T52" s="2"/>
      <c r="U52" s="2"/>
      <c r="X52" s="2"/>
      <c r="Y52" s="2"/>
      <c r="AA52" s="2"/>
      <c r="AB52" s="2"/>
      <c r="AC52" s="2"/>
      <c r="AE52" s="2"/>
      <c r="AF52" s="2"/>
      <c r="AG52" s="2"/>
      <c r="AI52" s="2"/>
      <c r="AJ52" s="2"/>
      <c r="AK52" s="2"/>
      <c r="AM52" s="2"/>
      <c r="AN52" s="2"/>
      <c r="AO52" s="2"/>
      <c r="AQ52" s="2">
        <v>99</v>
      </c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</row>
    <row r="53" spans="1:101">
      <c r="A53" s="2" t="s">
        <v>115</v>
      </c>
      <c r="B53" s="2" t="s">
        <v>127</v>
      </c>
      <c r="C53" s="2"/>
      <c r="D53" s="2"/>
      <c r="E53" s="2"/>
      <c r="F53" s="2"/>
      <c r="G53" s="2"/>
      <c r="I53" s="2"/>
      <c r="J53" s="2"/>
      <c r="K53" s="2"/>
      <c r="L53" s="2"/>
      <c r="M53" s="2"/>
      <c r="N53" s="2"/>
      <c r="O53" s="2"/>
      <c r="P53" s="2"/>
      <c r="R53" s="2"/>
      <c r="T53" s="2"/>
      <c r="U53" s="2"/>
      <c r="X53" s="2"/>
      <c r="Y53" s="2"/>
      <c r="AA53" s="2"/>
      <c r="AB53" s="2"/>
      <c r="AC53" s="2"/>
      <c r="AE53" s="2"/>
      <c r="AF53" s="2"/>
      <c r="AG53" s="2"/>
      <c r="AI53" s="2"/>
      <c r="AJ53" s="2"/>
      <c r="AK53" s="2"/>
      <c r="AM53" s="2"/>
      <c r="AN53" s="2"/>
      <c r="AO53" s="2"/>
      <c r="AQ53" s="2">
        <v>99</v>
      </c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</row>
    <row r="54" spans="1:101">
      <c r="A54" s="2" t="s">
        <v>115</v>
      </c>
      <c r="B54" s="2" t="s">
        <v>128</v>
      </c>
      <c r="C54" s="2"/>
      <c r="D54" s="2"/>
      <c r="E54" s="2"/>
      <c r="F54" s="2"/>
      <c r="G54" s="2"/>
      <c r="I54" s="2"/>
      <c r="J54" s="2"/>
      <c r="K54" s="2"/>
      <c r="L54" s="2"/>
      <c r="M54" s="2"/>
      <c r="N54" s="2"/>
      <c r="O54" s="2"/>
      <c r="P54" s="2"/>
      <c r="R54" s="2"/>
      <c r="T54" s="2"/>
      <c r="U54" s="2"/>
      <c r="X54" s="2"/>
      <c r="Y54" s="2"/>
      <c r="AA54" s="2"/>
      <c r="AB54" s="2"/>
      <c r="AC54" s="2"/>
      <c r="AE54" s="2"/>
      <c r="AF54" s="2"/>
      <c r="AG54" s="2"/>
      <c r="AI54" s="2"/>
      <c r="AJ54" s="2"/>
      <c r="AK54" s="2"/>
      <c r="AM54" s="2"/>
      <c r="AN54" s="2"/>
      <c r="AO54" s="2"/>
      <c r="AQ54" s="2">
        <v>99</v>
      </c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</row>
    <row r="55" spans="1:101">
      <c r="A55" s="2" t="s">
        <v>115</v>
      </c>
      <c r="B55" s="2" t="s">
        <v>129</v>
      </c>
      <c r="C55" s="2"/>
      <c r="D55" s="2"/>
      <c r="E55" s="2"/>
      <c r="F55" s="2"/>
      <c r="G55" s="2"/>
      <c r="I55" s="2"/>
      <c r="J55" s="2"/>
      <c r="K55" s="2"/>
      <c r="L55" s="2"/>
      <c r="M55" s="2"/>
      <c r="N55" s="2"/>
      <c r="O55" s="2"/>
      <c r="P55" s="2"/>
      <c r="R55" s="2"/>
      <c r="T55" s="2"/>
      <c r="U55" s="2"/>
      <c r="X55" s="2"/>
      <c r="Y55" s="2"/>
      <c r="AA55" s="2"/>
      <c r="AB55" s="2"/>
      <c r="AC55" s="2"/>
      <c r="AE55" s="2"/>
      <c r="AF55" s="2"/>
      <c r="AG55" s="2"/>
      <c r="AI55" s="2"/>
      <c r="AJ55" s="2"/>
      <c r="AK55" s="2"/>
      <c r="AM55" s="2"/>
      <c r="AN55" s="2"/>
      <c r="AO55" s="2"/>
      <c r="AQ55" s="2">
        <v>99</v>
      </c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</row>
    <row r="56" spans="1:101">
      <c r="A56" s="2" t="s">
        <v>115</v>
      </c>
      <c r="B56" s="2" t="s">
        <v>130</v>
      </c>
      <c r="C56" s="2"/>
      <c r="D56" s="2"/>
      <c r="E56" s="2"/>
      <c r="F56" s="2"/>
      <c r="G56" s="2"/>
      <c r="I56" s="2"/>
      <c r="J56" s="2"/>
      <c r="K56" s="2"/>
      <c r="L56" s="2"/>
      <c r="M56" s="2"/>
      <c r="N56" s="2"/>
      <c r="O56" s="2"/>
      <c r="P56" s="2"/>
      <c r="R56" s="2"/>
      <c r="T56" s="2"/>
      <c r="U56" s="2"/>
      <c r="X56" s="2"/>
      <c r="Y56" s="2"/>
      <c r="AA56" s="2"/>
      <c r="AB56" s="2"/>
      <c r="AC56" s="2"/>
      <c r="AE56" s="2"/>
      <c r="AF56" s="2"/>
      <c r="AG56" s="2"/>
      <c r="AI56" s="2"/>
      <c r="AJ56" s="2"/>
      <c r="AK56" s="2"/>
      <c r="AM56" s="2"/>
      <c r="AN56" s="2"/>
      <c r="AO56" s="2"/>
      <c r="AQ56" s="2">
        <v>99</v>
      </c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</row>
    <row r="57" spans="1:101">
      <c r="A57" s="2" t="s">
        <v>115</v>
      </c>
      <c r="B57" s="2" t="s">
        <v>131</v>
      </c>
      <c r="C57" s="2"/>
      <c r="D57" s="2"/>
      <c r="E57" s="2"/>
      <c r="F57" s="2"/>
      <c r="G57" s="2"/>
      <c r="I57" s="2"/>
      <c r="J57" s="2"/>
      <c r="K57" s="2"/>
      <c r="L57" s="2"/>
      <c r="M57" s="2"/>
      <c r="N57" s="2"/>
      <c r="O57" s="2"/>
      <c r="P57" s="2"/>
      <c r="R57" s="2"/>
      <c r="T57" s="2"/>
      <c r="U57" s="2"/>
      <c r="X57" s="2"/>
      <c r="Y57" s="2"/>
      <c r="AA57" s="2"/>
      <c r="AB57" s="2"/>
      <c r="AC57" s="2"/>
      <c r="AE57" s="2"/>
      <c r="AF57" s="2"/>
      <c r="AG57" s="2"/>
      <c r="AI57" s="2"/>
      <c r="AJ57" s="2"/>
      <c r="AK57" s="2"/>
      <c r="AM57" s="2"/>
      <c r="AN57" s="2"/>
      <c r="AO57" s="2"/>
      <c r="AQ57" s="2">
        <v>99</v>
      </c>
      <c r="AR57" s="4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</row>
    <row r="58" spans="1:101">
      <c r="A58" s="2" t="s">
        <v>115</v>
      </c>
      <c r="B58" s="2" t="s">
        <v>132</v>
      </c>
      <c r="C58" s="2"/>
      <c r="D58" s="2"/>
      <c r="E58" s="2"/>
      <c r="F58" s="2"/>
      <c r="G58" s="2"/>
      <c r="I58" s="2"/>
      <c r="J58" s="2"/>
      <c r="K58" s="2"/>
      <c r="L58" s="2"/>
      <c r="M58" s="2"/>
      <c r="N58" s="2"/>
      <c r="O58" s="2"/>
      <c r="P58" s="2"/>
      <c r="R58" s="2"/>
      <c r="T58" s="2"/>
      <c r="U58" s="2"/>
      <c r="X58" s="2"/>
      <c r="Y58" s="2"/>
      <c r="AA58" s="2"/>
      <c r="AB58" s="2"/>
      <c r="AC58" s="2"/>
      <c r="AE58" s="2"/>
      <c r="AF58" s="2"/>
      <c r="AG58" s="2"/>
      <c r="AI58" s="2"/>
      <c r="AJ58" s="2"/>
      <c r="AK58" s="2"/>
      <c r="AM58" s="2"/>
      <c r="AN58" s="2"/>
      <c r="AO58" s="2"/>
      <c r="AQ58" s="2">
        <v>99</v>
      </c>
      <c r="AR58" s="4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</row>
    <row r="59" spans="1:101">
      <c r="A59" s="2" t="s">
        <v>115</v>
      </c>
      <c r="B59" s="2" t="s">
        <v>133</v>
      </c>
      <c r="C59" s="2"/>
      <c r="D59" s="2"/>
      <c r="E59" s="2"/>
      <c r="F59" s="2"/>
      <c r="G59" s="2"/>
      <c r="I59" s="2"/>
      <c r="J59" s="2"/>
      <c r="K59" s="2"/>
      <c r="L59" s="2"/>
      <c r="M59" s="2"/>
      <c r="N59" s="2"/>
      <c r="O59" s="2"/>
      <c r="P59" s="2"/>
      <c r="R59" s="2"/>
      <c r="T59" s="2"/>
      <c r="U59" s="2"/>
      <c r="X59" s="2"/>
      <c r="Y59" s="2"/>
      <c r="AA59" s="2"/>
      <c r="AB59" s="2"/>
      <c r="AC59" s="2"/>
      <c r="AE59" s="2"/>
      <c r="AF59" s="2"/>
      <c r="AG59" s="2"/>
      <c r="AI59" s="2"/>
      <c r="AJ59" s="2"/>
      <c r="AK59" s="2"/>
      <c r="AM59" s="2"/>
      <c r="AN59" s="2"/>
      <c r="AO59" s="2"/>
      <c r="AQ59" s="2">
        <v>99</v>
      </c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</row>
    <row r="60" spans="1:101">
      <c r="A60" s="2" t="s">
        <v>115</v>
      </c>
      <c r="B60" s="2" t="s">
        <v>134</v>
      </c>
      <c r="C60" s="2"/>
      <c r="D60" s="2"/>
      <c r="E60" s="2"/>
      <c r="F60" s="2"/>
      <c r="G60" s="2"/>
      <c r="I60" s="2"/>
      <c r="J60" s="2"/>
      <c r="K60" s="2"/>
      <c r="L60" s="2"/>
      <c r="M60" s="2"/>
      <c r="N60" s="2"/>
      <c r="O60" s="2"/>
      <c r="P60" s="2"/>
      <c r="R60" s="2"/>
      <c r="T60" s="2"/>
      <c r="U60" s="2"/>
      <c r="X60" s="2"/>
      <c r="Y60" s="2"/>
      <c r="AA60" s="2"/>
      <c r="AB60" s="2"/>
      <c r="AC60" s="2"/>
      <c r="AE60" s="2"/>
      <c r="AF60" s="2"/>
      <c r="AG60" s="2"/>
      <c r="AI60" s="2"/>
      <c r="AJ60" s="2"/>
      <c r="AK60" s="2"/>
      <c r="AM60" s="2"/>
      <c r="AN60" s="2"/>
      <c r="AO60" s="2"/>
      <c r="AQ60" s="2">
        <v>99</v>
      </c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</row>
    <row r="61" spans="1:101">
      <c r="A61" s="2" t="s">
        <v>115</v>
      </c>
      <c r="B61" s="2" t="s">
        <v>135</v>
      </c>
      <c r="C61" s="2"/>
      <c r="D61" s="2"/>
      <c r="E61" s="2"/>
      <c r="F61" s="2"/>
      <c r="G61" s="2"/>
      <c r="I61" s="2"/>
      <c r="J61" s="2"/>
      <c r="K61" s="2"/>
      <c r="L61" s="2"/>
      <c r="M61" s="2"/>
      <c r="N61" s="2"/>
      <c r="O61" s="2"/>
      <c r="P61" s="2"/>
      <c r="R61" s="2"/>
      <c r="T61" s="2"/>
      <c r="U61" s="2"/>
      <c r="X61" s="2"/>
      <c r="Y61" s="2"/>
      <c r="AA61" s="2"/>
      <c r="AB61" s="2"/>
      <c r="AC61" s="2"/>
      <c r="AE61" s="2"/>
      <c r="AF61" s="2"/>
      <c r="AG61" s="2"/>
      <c r="AI61" s="2"/>
      <c r="AJ61" s="2"/>
      <c r="AK61" s="2"/>
      <c r="AM61" s="2"/>
      <c r="AN61" s="2"/>
      <c r="AO61" s="2"/>
      <c r="AQ61" s="2">
        <v>99</v>
      </c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</row>
    <row r="62" spans="1:101">
      <c r="A62" s="2" t="s">
        <v>115</v>
      </c>
      <c r="B62" s="2" t="s">
        <v>136</v>
      </c>
      <c r="C62" s="2"/>
      <c r="D62" s="2"/>
      <c r="E62" s="2"/>
      <c r="F62" s="2"/>
      <c r="G62" s="2"/>
      <c r="I62" s="2"/>
      <c r="J62" s="2"/>
      <c r="K62" s="2"/>
      <c r="L62" s="2"/>
      <c r="M62" s="2"/>
      <c r="N62" s="2"/>
      <c r="O62" s="2"/>
      <c r="P62" s="2"/>
      <c r="R62" s="2"/>
      <c r="T62" s="2"/>
      <c r="U62" s="2"/>
      <c r="X62" s="2"/>
      <c r="Y62" s="2"/>
      <c r="AA62" s="2"/>
      <c r="AB62" s="2"/>
      <c r="AC62" s="2"/>
      <c r="AE62" s="2"/>
      <c r="AF62" s="2"/>
      <c r="AG62" s="2"/>
      <c r="AI62" s="2"/>
      <c r="AJ62" s="2"/>
      <c r="AK62" s="2"/>
      <c r="AM62" s="2"/>
      <c r="AN62" s="2"/>
      <c r="AO62" s="2"/>
      <c r="AQ62" s="2">
        <v>99</v>
      </c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</row>
    <row r="63" spans="1:101">
      <c r="A63" s="2" t="s">
        <v>115</v>
      </c>
      <c r="B63" s="2" t="s">
        <v>137</v>
      </c>
      <c r="C63" s="2"/>
      <c r="D63" s="2"/>
      <c r="E63" s="2"/>
      <c r="F63" s="2"/>
      <c r="G63" s="2"/>
      <c r="I63" s="2"/>
      <c r="J63" s="2"/>
      <c r="K63" s="2"/>
      <c r="L63" s="2"/>
      <c r="M63" s="2"/>
      <c r="N63" s="2"/>
      <c r="O63" s="2"/>
      <c r="P63" s="2"/>
      <c r="R63" s="2"/>
      <c r="T63" s="2"/>
      <c r="U63" s="2"/>
      <c r="X63" s="2"/>
      <c r="Y63" s="2"/>
      <c r="AA63" s="2"/>
      <c r="AB63" s="2"/>
      <c r="AC63" s="2"/>
      <c r="AE63" s="2"/>
      <c r="AF63" s="2"/>
      <c r="AG63" s="2"/>
      <c r="AI63" s="2"/>
      <c r="AJ63" s="2"/>
      <c r="AK63" s="2"/>
      <c r="AM63" s="2"/>
      <c r="AN63" s="2"/>
      <c r="AO63" s="2"/>
      <c r="AQ63" s="2">
        <v>99</v>
      </c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</row>
    <row r="64" spans="1:101">
      <c r="A64" s="4" t="s">
        <v>115</v>
      </c>
      <c r="B64" s="4" t="s">
        <v>138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T64" s="2"/>
      <c r="U64" s="4"/>
      <c r="W64" s="4"/>
      <c r="X64" s="4"/>
      <c r="Y64" s="2"/>
      <c r="AA64" s="4"/>
      <c r="AB64" s="4"/>
      <c r="AC64" s="4"/>
      <c r="AE64" s="4"/>
      <c r="AF64" s="4"/>
      <c r="AG64" s="4"/>
      <c r="AI64" s="4"/>
      <c r="AJ64" s="4"/>
      <c r="AK64" s="4"/>
      <c r="AM64" s="4"/>
      <c r="AN64" s="4"/>
      <c r="AO64" s="4"/>
      <c r="AQ64" s="4">
        <v>99</v>
      </c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</row>
    <row r="65" spans="1:101">
      <c r="A65" s="4" t="s">
        <v>115</v>
      </c>
      <c r="B65" s="4" t="s">
        <v>139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T65" s="4"/>
      <c r="U65" s="4"/>
      <c r="W65" s="4"/>
      <c r="X65" s="4"/>
      <c r="Y65" s="2"/>
      <c r="AA65" s="4"/>
      <c r="AB65" s="4"/>
      <c r="AC65" s="4"/>
      <c r="AE65" s="4"/>
      <c r="AF65" s="4"/>
      <c r="AG65" s="4"/>
      <c r="AI65" s="4"/>
      <c r="AJ65" s="4"/>
      <c r="AK65" s="4"/>
      <c r="AM65" s="4"/>
      <c r="AN65" s="4"/>
      <c r="AO65" s="4"/>
      <c r="AQ65" s="4">
        <v>99</v>
      </c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</row>
    <row r="66" spans="1:101">
      <c r="A66" s="2" t="s">
        <v>115</v>
      </c>
      <c r="B66" s="2" t="s">
        <v>140</v>
      </c>
      <c r="C66" s="2"/>
      <c r="D66" s="2"/>
      <c r="E66" s="2"/>
      <c r="F66" s="2"/>
      <c r="G66" s="2"/>
      <c r="I66" s="2"/>
      <c r="J66" s="2"/>
      <c r="K66" s="2"/>
      <c r="L66" s="2"/>
      <c r="M66" s="2"/>
      <c r="N66" s="2"/>
      <c r="O66" s="2"/>
      <c r="P66" s="2"/>
      <c r="R66" s="2"/>
      <c r="T66" s="2"/>
      <c r="U66" s="2"/>
      <c r="X66" s="2"/>
      <c r="Y66" s="2"/>
      <c r="AA66" s="2"/>
      <c r="AB66" s="2"/>
      <c r="AC66" s="2"/>
      <c r="AE66" s="2"/>
      <c r="AF66" s="2"/>
      <c r="AG66" s="2"/>
      <c r="AI66" s="2"/>
      <c r="AJ66" s="2"/>
      <c r="AK66" s="2"/>
      <c r="AM66" s="2"/>
      <c r="AN66" s="2"/>
      <c r="AO66" s="2"/>
      <c r="AQ66" s="2">
        <v>99</v>
      </c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</row>
    <row r="67" spans="1:101">
      <c r="A67" s="2" t="s">
        <v>115</v>
      </c>
      <c r="B67" s="2" t="s">
        <v>141</v>
      </c>
      <c r="C67" s="2"/>
      <c r="D67" s="2"/>
      <c r="E67" s="2"/>
      <c r="F67" s="2"/>
      <c r="G67" s="2"/>
      <c r="I67" s="2"/>
      <c r="J67" s="2"/>
      <c r="K67" s="2"/>
      <c r="L67" s="2"/>
      <c r="M67" s="2"/>
      <c r="N67" s="2"/>
      <c r="O67" s="2"/>
      <c r="P67" s="2"/>
      <c r="R67" s="2"/>
      <c r="T67" s="2"/>
      <c r="U67" s="2"/>
      <c r="X67" s="2"/>
      <c r="Y67" s="2"/>
      <c r="AA67" s="2"/>
      <c r="AB67" s="2"/>
      <c r="AC67" s="2"/>
      <c r="AE67" s="2"/>
      <c r="AF67" s="2"/>
      <c r="AG67" s="2"/>
      <c r="AI67" s="2"/>
      <c r="AJ67" s="2"/>
      <c r="AK67" s="2"/>
      <c r="AM67" s="2"/>
      <c r="AN67" s="2"/>
      <c r="AO67" s="2"/>
      <c r="AQ67" s="2">
        <v>99</v>
      </c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</row>
    <row r="68" spans="1:101">
      <c r="A68" s="2" t="s">
        <v>115</v>
      </c>
      <c r="B68" s="2" t="s">
        <v>142</v>
      </c>
      <c r="C68" s="2"/>
      <c r="D68" s="2"/>
      <c r="E68" s="2"/>
      <c r="F68" s="2"/>
      <c r="G68" s="2"/>
      <c r="I68" s="2"/>
      <c r="J68" s="2"/>
      <c r="K68" s="2"/>
      <c r="L68" s="2"/>
      <c r="M68" s="2"/>
      <c r="N68" s="2"/>
      <c r="O68" s="2"/>
      <c r="P68" s="2"/>
      <c r="R68" s="2"/>
      <c r="T68" s="2"/>
      <c r="U68" s="2"/>
      <c r="X68" s="2"/>
      <c r="Y68" s="2"/>
      <c r="AA68" s="2"/>
      <c r="AB68" s="2"/>
      <c r="AC68" s="2"/>
      <c r="AE68" s="2"/>
      <c r="AF68" s="2"/>
      <c r="AG68" s="2"/>
      <c r="AI68" s="2"/>
      <c r="AJ68" s="2"/>
      <c r="AK68" s="2"/>
      <c r="AM68" s="2"/>
      <c r="AN68" s="2"/>
      <c r="AO68" s="2"/>
      <c r="AQ68" s="2">
        <v>99</v>
      </c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</row>
    <row r="69" spans="1:101">
      <c r="A69" s="2" t="s">
        <v>115</v>
      </c>
      <c r="B69" s="2" t="s">
        <v>143</v>
      </c>
      <c r="C69" s="2"/>
      <c r="D69" s="2"/>
      <c r="E69" s="2"/>
      <c r="F69" s="2"/>
      <c r="G69" s="2"/>
      <c r="I69" s="2"/>
      <c r="J69" s="2"/>
      <c r="K69" s="2"/>
      <c r="L69" s="2"/>
      <c r="M69" s="2"/>
      <c r="N69" s="2"/>
      <c r="O69" s="2"/>
      <c r="P69" s="2"/>
      <c r="R69" s="2"/>
      <c r="T69" s="2"/>
      <c r="U69" s="2"/>
      <c r="X69" s="2"/>
      <c r="Y69" s="2"/>
      <c r="AA69" s="2"/>
      <c r="AB69" s="2"/>
      <c r="AC69" s="2"/>
      <c r="AE69" s="2"/>
      <c r="AF69" s="2"/>
      <c r="AG69" s="2"/>
      <c r="AI69" s="2"/>
      <c r="AJ69" s="2"/>
      <c r="AK69" s="2"/>
      <c r="AM69" s="2"/>
      <c r="AN69" s="2"/>
      <c r="AO69" s="2"/>
      <c r="AQ69" s="2">
        <v>99</v>
      </c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</row>
    <row r="70" spans="1:101">
      <c r="A70" s="2" t="s">
        <v>115</v>
      </c>
      <c r="B70" s="2" t="s">
        <v>144</v>
      </c>
      <c r="C70" s="2"/>
      <c r="D70" s="2"/>
      <c r="E70" s="2"/>
      <c r="F70" s="2"/>
      <c r="G70" s="2"/>
      <c r="I70" s="2"/>
      <c r="J70" s="2"/>
      <c r="K70" s="2"/>
      <c r="L70" s="2"/>
      <c r="M70" s="2"/>
      <c r="N70" s="2"/>
      <c r="O70" s="2"/>
      <c r="P70" s="2"/>
      <c r="R70" s="2"/>
      <c r="T70" s="2"/>
      <c r="U70" s="2"/>
      <c r="X70" s="2"/>
      <c r="Y70" s="2"/>
      <c r="AA70" s="2"/>
      <c r="AB70" s="2"/>
      <c r="AC70" s="2"/>
      <c r="AE70" s="2"/>
      <c r="AF70" s="2"/>
      <c r="AG70" s="2"/>
      <c r="AI70" s="2"/>
      <c r="AJ70" s="2"/>
      <c r="AK70" s="2"/>
      <c r="AM70" s="2"/>
      <c r="AN70" s="2"/>
      <c r="AO70" s="2"/>
      <c r="AQ70" s="2">
        <v>99</v>
      </c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</row>
    <row r="71" spans="1:101">
      <c r="A71" s="2" t="s">
        <v>115</v>
      </c>
      <c r="B71" s="2" t="s">
        <v>145</v>
      </c>
      <c r="C71" s="2"/>
      <c r="D71" s="2"/>
      <c r="E71" s="2"/>
      <c r="F71" s="2"/>
      <c r="G71" s="2"/>
      <c r="I71" s="2"/>
      <c r="J71" s="2"/>
      <c r="K71" s="2"/>
      <c r="L71" s="2"/>
      <c r="M71" s="2"/>
      <c r="N71" s="2"/>
      <c r="O71" s="2"/>
      <c r="P71" s="2"/>
      <c r="R71" s="2"/>
      <c r="T71" s="2"/>
      <c r="U71" s="2"/>
      <c r="X71" s="2"/>
      <c r="Y71" s="2"/>
      <c r="AA71" s="2"/>
      <c r="AB71" s="2"/>
      <c r="AC71" s="2"/>
      <c r="AE71" s="2"/>
      <c r="AF71" s="2"/>
      <c r="AG71" s="2"/>
      <c r="AI71" s="2"/>
      <c r="AJ71" s="2"/>
      <c r="AK71" s="2"/>
      <c r="AM71" s="2"/>
      <c r="AN71" s="2"/>
      <c r="AO71" s="2"/>
      <c r="AQ71" s="2">
        <v>99</v>
      </c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</row>
    <row r="72" spans="1:101">
      <c r="A72" s="2" t="s">
        <v>115</v>
      </c>
      <c r="B72" s="2" t="s">
        <v>146</v>
      </c>
      <c r="C72" s="2"/>
      <c r="D72" s="2"/>
      <c r="E72" s="2"/>
      <c r="F72" s="2"/>
      <c r="G72" s="2"/>
      <c r="I72" s="2"/>
      <c r="J72" s="2"/>
      <c r="K72" s="2"/>
      <c r="L72" s="2"/>
      <c r="M72" s="2"/>
      <c r="N72" s="2"/>
      <c r="O72" s="2"/>
      <c r="P72" s="2"/>
      <c r="R72" s="2"/>
      <c r="T72" s="2"/>
      <c r="U72" s="2"/>
      <c r="X72" s="2"/>
      <c r="Y72" s="2"/>
      <c r="AA72" s="2"/>
      <c r="AB72" s="2"/>
      <c r="AC72" s="2"/>
      <c r="AE72" s="2"/>
      <c r="AF72" s="2"/>
      <c r="AG72" s="2"/>
      <c r="AI72" s="2"/>
      <c r="AJ72" s="2"/>
      <c r="AK72" s="2"/>
      <c r="AM72" s="2"/>
      <c r="AN72" s="2"/>
      <c r="AO72" s="2"/>
      <c r="AQ72" s="2">
        <v>99</v>
      </c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</row>
    <row r="73" spans="1:101">
      <c r="A73" s="2" t="s">
        <v>115</v>
      </c>
      <c r="B73" s="2" t="s">
        <v>147</v>
      </c>
      <c r="C73" s="2"/>
      <c r="D73" s="2"/>
      <c r="E73" s="2"/>
      <c r="F73" s="2"/>
      <c r="G73" s="2"/>
      <c r="I73" s="2"/>
      <c r="J73" s="2"/>
      <c r="K73" s="2"/>
      <c r="L73" s="2"/>
      <c r="M73" s="2"/>
      <c r="N73" s="2"/>
      <c r="O73" s="2"/>
      <c r="P73" s="2"/>
      <c r="R73" s="2"/>
      <c r="T73" s="2"/>
      <c r="U73" s="2"/>
      <c r="X73" s="2"/>
      <c r="Y73" s="2"/>
      <c r="AA73" s="2"/>
      <c r="AB73" s="2"/>
      <c r="AC73" s="2"/>
      <c r="AE73" s="2"/>
      <c r="AF73" s="2"/>
      <c r="AG73" s="2"/>
      <c r="AI73" s="2"/>
      <c r="AJ73" s="2"/>
      <c r="AK73" s="2"/>
      <c r="AM73" s="2"/>
      <c r="AN73" s="2"/>
      <c r="AO73" s="2"/>
      <c r="AQ73" s="2">
        <v>99</v>
      </c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</row>
    <row r="74" spans="1:101">
      <c r="A74" s="2" t="s">
        <v>115</v>
      </c>
      <c r="B74" s="2" t="s">
        <v>148</v>
      </c>
      <c r="C74" s="2"/>
      <c r="D74" s="2"/>
      <c r="E74" s="2"/>
      <c r="F74" s="2"/>
      <c r="G74" s="2"/>
      <c r="I74" s="2"/>
      <c r="J74" s="2"/>
      <c r="K74" s="2"/>
      <c r="L74" s="2"/>
      <c r="M74" s="2"/>
      <c r="N74" s="2"/>
      <c r="O74" s="2"/>
      <c r="P74" s="2"/>
      <c r="R74" s="2"/>
      <c r="T74" s="2"/>
      <c r="U74" s="2"/>
      <c r="X74" s="2"/>
      <c r="Y74" s="2"/>
      <c r="AA74" s="2"/>
      <c r="AB74" s="2"/>
      <c r="AC74" s="2"/>
      <c r="AE74" s="2"/>
      <c r="AF74" s="2"/>
      <c r="AG74" s="2"/>
      <c r="AI74" s="2"/>
      <c r="AJ74" s="2"/>
      <c r="AK74" s="2"/>
      <c r="AM74" s="2"/>
      <c r="AN74" s="2"/>
      <c r="AO74" s="2"/>
      <c r="AQ74" s="2">
        <v>99</v>
      </c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</row>
    <row r="75" spans="1:101">
      <c r="A75" s="2" t="s">
        <v>115</v>
      </c>
      <c r="B75" s="2" t="s">
        <v>149</v>
      </c>
      <c r="C75" s="2"/>
      <c r="D75" s="2"/>
      <c r="E75" s="2"/>
      <c r="F75" s="2"/>
      <c r="G75" s="2"/>
      <c r="I75" s="2"/>
      <c r="J75" s="2"/>
      <c r="K75" s="2"/>
      <c r="L75" s="2"/>
      <c r="M75" s="2"/>
      <c r="N75" s="2"/>
      <c r="O75" s="2"/>
      <c r="P75" s="2"/>
      <c r="R75" s="2"/>
      <c r="T75" s="2"/>
      <c r="U75" s="2"/>
      <c r="X75" s="2"/>
      <c r="Y75" s="2"/>
      <c r="AA75" s="2"/>
      <c r="AB75" s="2"/>
      <c r="AC75" s="2"/>
      <c r="AE75" s="2"/>
      <c r="AF75" s="2"/>
      <c r="AG75" s="2"/>
      <c r="AI75" s="2"/>
      <c r="AJ75" s="2"/>
      <c r="AK75" s="2"/>
      <c r="AM75" s="2"/>
      <c r="AN75" s="2"/>
      <c r="AO75" s="2"/>
      <c r="AQ75" s="2">
        <v>99</v>
      </c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</row>
    <row r="76" spans="1:101">
      <c r="A76" s="2" t="s">
        <v>115</v>
      </c>
      <c r="B76" s="2" t="s">
        <v>150</v>
      </c>
      <c r="C76" s="2"/>
      <c r="D76" s="2"/>
      <c r="E76" s="2"/>
      <c r="F76" s="2"/>
      <c r="G76" s="2"/>
      <c r="I76" s="2"/>
      <c r="J76" s="2"/>
      <c r="K76" s="2"/>
      <c r="L76" s="2"/>
      <c r="M76" s="2"/>
      <c r="N76" s="2"/>
      <c r="O76" s="2"/>
      <c r="P76" s="2"/>
      <c r="R76" s="2"/>
      <c r="T76" s="2"/>
      <c r="U76" s="2"/>
      <c r="X76" s="2"/>
      <c r="Y76" s="2"/>
      <c r="AA76" s="2"/>
      <c r="AB76" s="2"/>
      <c r="AC76" s="2"/>
      <c r="AE76" s="2"/>
      <c r="AF76" s="2"/>
      <c r="AG76" s="2"/>
      <c r="AI76" s="2"/>
      <c r="AJ76" s="2"/>
      <c r="AK76" s="2"/>
      <c r="AM76" s="2"/>
      <c r="AN76" s="2"/>
      <c r="AO76" s="2"/>
      <c r="AQ76" s="2">
        <v>99</v>
      </c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</row>
    <row r="77" spans="1:101">
      <c r="A77" s="2" t="s">
        <v>115</v>
      </c>
      <c r="B77" s="2" t="s">
        <v>151</v>
      </c>
      <c r="C77" s="2"/>
      <c r="D77" s="2"/>
      <c r="E77" s="2"/>
      <c r="F77" s="2"/>
      <c r="G77" s="2"/>
      <c r="I77" s="2"/>
      <c r="J77" s="2"/>
      <c r="K77" s="2"/>
      <c r="L77" s="2"/>
      <c r="M77" s="2"/>
      <c r="N77" s="2"/>
      <c r="O77" s="2"/>
      <c r="P77" s="2"/>
      <c r="R77" s="2"/>
      <c r="T77" s="2"/>
      <c r="U77" s="2"/>
      <c r="X77" s="2"/>
      <c r="Y77" s="2"/>
      <c r="AA77" s="2"/>
      <c r="AB77" s="2"/>
      <c r="AC77" s="2"/>
      <c r="AE77" s="2"/>
      <c r="AF77" s="2"/>
      <c r="AG77" s="2"/>
      <c r="AI77" s="2"/>
      <c r="AJ77" s="2"/>
      <c r="AK77" s="2"/>
      <c r="AM77" s="2"/>
      <c r="AN77" s="2"/>
      <c r="AO77" s="2"/>
      <c r="AQ77" s="2">
        <v>99</v>
      </c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</row>
    <row r="78" spans="1:101">
      <c r="A78" s="2" t="s">
        <v>115</v>
      </c>
      <c r="B78" s="2" t="s">
        <v>152</v>
      </c>
      <c r="C78" s="2"/>
      <c r="D78" s="2"/>
      <c r="E78" s="2"/>
      <c r="F78" s="2"/>
      <c r="G78" s="2"/>
      <c r="I78" s="2"/>
      <c r="J78" s="2"/>
      <c r="K78" s="2"/>
      <c r="L78" s="2"/>
      <c r="M78" s="2"/>
      <c r="N78" s="2"/>
      <c r="O78" s="2"/>
      <c r="P78" s="2"/>
      <c r="R78" s="2"/>
      <c r="T78" s="2"/>
      <c r="U78" s="2"/>
      <c r="X78" s="2"/>
      <c r="Y78" s="2"/>
      <c r="AA78" s="2"/>
      <c r="AB78" s="2"/>
      <c r="AC78" s="2"/>
      <c r="AE78" s="2"/>
      <c r="AF78" s="2"/>
      <c r="AG78" s="2"/>
      <c r="AI78" s="2"/>
      <c r="AJ78" s="2"/>
      <c r="AK78" s="2"/>
      <c r="AM78" s="2"/>
      <c r="AN78" s="2"/>
      <c r="AO78" s="2"/>
      <c r="AQ78" s="2">
        <v>99</v>
      </c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</row>
    <row r="79" spans="1:101">
      <c r="A79" s="2" t="s">
        <v>115</v>
      </c>
      <c r="B79" s="2" t="s">
        <v>153</v>
      </c>
      <c r="C79" s="2"/>
      <c r="D79" s="2"/>
      <c r="E79" s="2"/>
      <c r="F79" s="2"/>
      <c r="G79" s="2"/>
      <c r="I79" s="2"/>
      <c r="J79" s="2"/>
      <c r="K79" s="2"/>
      <c r="L79" s="2"/>
      <c r="M79" s="2"/>
      <c r="N79" s="2"/>
      <c r="O79" s="2"/>
      <c r="P79" s="2"/>
      <c r="R79" s="2"/>
      <c r="T79" s="2"/>
      <c r="U79" s="2"/>
      <c r="X79" s="2"/>
      <c r="Y79" s="2"/>
      <c r="AA79" s="2"/>
      <c r="AB79" s="2"/>
      <c r="AC79" s="2"/>
      <c r="AE79" s="2"/>
      <c r="AF79" s="2"/>
      <c r="AG79" s="2"/>
      <c r="AI79" s="2"/>
      <c r="AJ79" s="2"/>
      <c r="AK79" s="2"/>
      <c r="AM79" s="2"/>
      <c r="AN79" s="2"/>
      <c r="AO79" s="2"/>
      <c r="AQ79" s="2">
        <v>99</v>
      </c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</row>
    <row r="80" spans="1:101">
      <c r="A80" s="2" t="s">
        <v>115</v>
      </c>
      <c r="B80" s="2" t="s">
        <v>154</v>
      </c>
      <c r="C80" s="2"/>
      <c r="D80" s="2"/>
      <c r="E80" s="2"/>
      <c r="F80" s="2"/>
      <c r="G80" s="2"/>
      <c r="I80" s="2"/>
      <c r="J80" s="2"/>
      <c r="K80" s="2"/>
      <c r="L80" s="2"/>
      <c r="M80" s="2"/>
      <c r="N80" s="2"/>
      <c r="O80" s="2"/>
      <c r="P80" s="2"/>
      <c r="R80" s="2"/>
      <c r="T80" s="2"/>
      <c r="U80" s="2"/>
      <c r="X80" s="2"/>
      <c r="Y80" s="2"/>
      <c r="AA80" s="2"/>
      <c r="AB80" s="2"/>
      <c r="AC80" s="2"/>
      <c r="AE80" s="2"/>
      <c r="AF80" s="2"/>
      <c r="AG80" s="2"/>
      <c r="AI80" s="2"/>
      <c r="AJ80" s="2"/>
      <c r="AK80" s="2"/>
      <c r="AM80" s="2"/>
      <c r="AN80" s="2"/>
      <c r="AO80" s="2"/>
      <c r="AQ80" s="2">
        <v>99</v>
      </c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</row>
    <row r="81" spans="1:101">
      <c r="A81" s="2" t="s">
        <v>115</v>
      </c>
      <c r="B81" s="2" t="s">
        <v>155</v>
      </c>
      <c r="C81" s="2"/>
      <c r="D81" s="2"/>
      <c r="E81" s="2"/>
      <c r="F81" s="2"/>
      <c r="G81" s="2"/>
      <c r="I81" s="2"/>
      <c r="J81" s="2"/>
      <c r="K81" s="2"/>
      <c r="L81" s="2"/>
      <c r="M81" s="2"/>
      <c r="N81" s="2"/>
      <c r="O81" s="2"/>
      <c r="P81" s="2"/>
      <c r="R81" s="2"/>
      <c r="T81" s="2"/>
      <c r="U81" s="2"/>
      <c r="X81" s="2"/>
      <c r="Y81" s="2"/>
      <c r="AA81" s="2"/>
      <c r="AB81" s="2"/>
      <c r="AC81" s="2"/>
      <c r="AE81" s="2"/>
      <c r="AF81" s="2"/>
      <c r="AG81" s="2"/>
      <c r="AI81" s="2"/>
      <c r="AJ81" s="2"/>
      <c r="AK81" s="2"/>
      <c r="AM81" s="2"/>
      <c r="AN81" s="2"/>
      <c r="AO81" s="2"/>
      <c r="AQ81" s="2">
        <v>99</v>
      </c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</row>
    <row r="82" spans="1:101">
      <c r="A82" s="2" t="s">
        <v>115</v>
      </c>
      <c r="B82" s="2" t="s">
        <v>156</v>
      </c>
      <c r="C82" s="2"/>
      <c r="D82" s="2"/>
      <c r="E82" s="2"/>
      <c r="F82" s="2"/>
      <c r="G82" s="2"/>
      <c r="I82" s="2"/>
      <c r="J82" s="2"/>
      <c r="K82" s="2"/>
      <c r="L82" s="2"/>
      <c r="M82" s="2"/>
      <c r="N82" s="2"/>
      <c r="O82" s="2"/>
      <c r="P82" s="2"/>
      <c r="R82" s="2"/>
      <c r="T82" s="2"/>
      <c r="U82" s="2"/>
      <c r="X82" s="2"/>
      <c r="Y82" s="2"/>
      <c r="AA82" s="2"/>
      <c r="AB82" s="2"/>
      <c r="AC82" s="2"/>
      <c r="AE82" s="2"/>
      <c r="AF82" s="2"/>
      <c r="AG82" s="2"/>
      <c r="AI82" s="2"/>
      <c r="AJ82" s="2"/>
      <c r="AK82" s="2"/>
      <c r="AM82" s="2"/>
      <c r="AN82" s="2"/>
      <c r="AO82" s="2"/>
      <c r="AQ82" s="2">
        <v>99</v>
      </c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</row>
    <row r="83" spans="1:101">
      <c r="A83" s="2" t="s">
        <v>115</v>
      </c>
      <c r="B83" s="2" t="s">
        <v>157</v>
      </c>
      <c r="C83" s="2"/>
      <c r="D83" s="2"/>
      <c r="E83" s="2"/>
      <c r="F83" s="2"/>
      <c r="G83" s="2"/>
      <c r="I83" s="2"/>
      <c r="J83" s="2"/>
      <c r="K83" s="2"/>
      <c r="L83" s="2"/>
      <c r="M83" s="2"/>
      <c r="N83" s="2"/>
      <c r="O83" s="2"/>
      <c r="P83" s="2"/>
      <c r="R83" s="2"/>
      <c r="T83" s="2"/>
      <c r="U83" s="2"/>
      <c r="X83" s="2"/>
      <c r="Y83" s="2"/>
      <c r="AA83" s="2"/>
      <c r="AB83" s="2"/>
      <c r="AC83" s="2"/>
      <c r="AE83" s="2"/>
      <c r="AF83" s="2"/>
      <c r="AG83" s="2"/>
      <c r="AI83" s="2"/>
      <c r="AJ83" s="2"/>
      <c r="AK83" s="2"/>
      <c r="AM83" s="2"/>
      <c r="AN83" s="2"/>
      <c r="AO83" s="2"/>
      <c r="AQ83" s="2">
        <v>99</v>
      </c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</row>
    <row r="84" spans="1:101">
      <c r="A84" s="2" t="s">
        <v>115</v>
      </c>
      <c r="B84" s="2" t="s">
        <v>158</v>
      </c>
      <c r="C84" s="2"/>
      <c r="D84" s="2"/>
      <c r="E84" s="2"/>
      <c r="F84" s="2"/>
      <c r="G84" s="2"/>
      <c r="I84" s="2"/>
      <c r="J84" s="2"/>
      <c r="K84" s="2"/>
      <c r="L84" s="2"/>
      <c r="M84" s="2"/>
      <c r="N84" s="2"/>
      <c r="O84" s="2"/>
      <c r="P84" s="2"/>
      <c r="R84" s="2"/>
      <c r="T84" s="2"/>
      <c r="U84" s="2"/>
      <c r="X84" s="2"/>
      <c r="Y84" s="2"/>
      <c r="AA84" s="2"/>
      <c r="AB84" s="2"/>
      <c r="AC84" s="2"/>
      <c r="AE84" s="2"/>
      <c r="AF84" s="2"/>
      <c r="AG84" s="2"/>
      <c r="AI84" s="2"/>
      <c r="AJ84" s="2"/>
      <c r="AK84" s="2"/>
      <c r="AM84" s="2"/>
      <c r="AN84" s="2"/>
      <c r="AO84" s="2"/>
      <c r="AQ84" s="2">
        <v>99</v>
      </c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</row>
    <row r="85" spans="1:101">
      <c r="A85" s="2" t="s">
        <v>115</v>
      </c>
      <c r="B85" s="2" t="s">
        <v>159</v>
      </c>
      <c r="C85" s="2"/>
      <c r="D85" s="2"/>
      <c r="E85" s="2"/>
      <c r="F85" s="2"/>
      <c r="G85" s="2"/>
      <c r="I85" s="2"/>
      <c r="J85" s="2"/>
      <c r="K85" s="2"/>
      <c r="L85" s="2"/>
      <c r="M85" s="2"/>
      <c r="N85" s="2"/>
      <c r="O85" s="2"/>
      <c r="P85" s="2"/>
      <c r="R85" s="2"/>
      <c r="T85" s="2"/>
      <c r="U85" s="2"/>
      <c r="X85" s="2"/>
      <c r="Y85" s="2"/>
      <c r="AA85" s="2"/>
      <c r="AB85" s="2"/>
      <c r="AC85" s="2"/>
      <c r="AE85" s="2"/>
      <c r="AF85" s="2"/>
      <c r="AG85" s="2"/>
      <c r="AI85" s="2"/>
      <c r="AJ85" s="2"/>
      <c r="AK85" s="2"/>
      <c r="AM85" s="2"/>
      <c r="AN85" s="2"/>
      <c r="AO85" s="2"/>
      <c r="AQ85" s="2">
        <v>99</v>
      </c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</row>
    <row r="86" spans="1:101">
      <c r="A86" s="2" t="s">
        <v>115</v>
      </c>
      <c r="B86" s="2" t="s">
        <v>160</v>
      </c>
      <c r="C86" s="2"/>
      <c r="D86" s="2"/>
      <c r="E86" s="2"/>
      <c r="F86" s="2"/>
      <c r="G86" s="2"/>
      <c r="I86" s="2"/>
      <c r="J86" s="2"/>
      <c r="K86" s="2"/>
      <c r="L86" s="2"/>
      <c r="M86" s="2"/>
      <c r="N86" s="2"/>
      <c r="O86" s="2"/>
      <c r="P86" s="2"/>
      <c r="R86" s="2"/>
      <c r="T86" s="2"/>
      <c r="U86" s="2"/>
      <c r="X86" s="2"/>
      <c r="Y86" s="2"/>
      <c r="AA86" s="2"/>
      <c r="AB86" s="2"/>
      <c r="AC86" s="2"/>
      <c r="AE86" s="2"/>
      <c r="AF86" s="2"/>
      <c r="AG86" s="2"/>
      <c r="AI86" s="2"/>
      <c r="AJ86" s="2"/>
      <c r="AK86" s="2"/>
      <c r="AM86" s="2"/>
      <c r="AN86" s="2"/>
      <c r="AO86" s="2"/>
      <c r="AQ86" s="2">
        <v>99</v>
      </c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</row>
    <row r="87" spans="1:101">
      <c r="A87" s="2" t="s">
        <v>115</v>
      </c>
      <c r="B87" s="2" t="s">
        <v>161</v>
      </c>
      <c r="C87" s="2"/>
      <c r="D87" s="2"/>
      <c r="E87" s="2"/>
      <c r="F87" s="2"/>
      <c r="G87" s="2"/>
      <c r="I87" s="2"/>
      <c r="J87" s="2"/>
      <c r="K87" s="2"/>
      <c r="L87" s="2"/>
      <c r="M87" s="2"/>
      <c r="N87" s="2"/>
      <c r="O87" s="2"/>
      <c r="P87" s="2"/>
      <c r="R87" s="2"/>
      <c r="T87" s="2"/>
      <c r="U87" s="2"/>
      <c r="X87" s="2"/>
      <c r="Y87" s="2"/>
      <c r="AA87" s="2"/>
      <c r="AB87" s="2"/>
      <c r="AC87" s="2"/>
      <c r="AE87" s="2"/>
      <c r="AF87" s="2"/>
      <c r="AG87" s="2"/>
      <c r="AI87" s="2"/>
      <c r="AJ87" s="2"/>
      <c r="AK87" s="2"/>
      <c r="AM87" s="2"/>
      <c r="AN87" s="2"/>
      <c r="AO87" s="2"/>
      <c r="AQ87" s="2">
        <v>99</v>
      </c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</row>
    <row r="88" spans="1:101">
      <c r="A88" s="2" t="s">
        <v>115</v>
      </c>
      <c r="B88" s="2" t="s">
        <v>162</v>
      </c>
      <c r="C88" s="2"/>
      <c r="D88" s="2"/>
      <c r="E88" s="2"/>
      <c r="F88" s="2"/>
      <c r="G88" s="2"/>
      <c r="I88" s="2"/>
      <c r="J88" s="2"/>
      <c r="K88" s="2"/>
      <c r="L88" s="2"/>
      <c r="M88" s="2"/>
      <c r="N88" s="2"/>
      <c r="O88" s="2"/>
      <c r="P88" s="2"/>
      <c r="R88" s="2"/>
      <c r="T88" s="2"/>
      <c r="U88" s="2"/>
      <c r="X88" s="2"/>
      <c r="Y88" s="2"/>
      <c r="AA88" s="2"/>
      <c r="AB88" s="2"/>
      <c r="AC88" s="2"/>
      <c r="AE88" s="2"/>
      <c r="AF88" s="2"/>
      <c r="AG88" s="2"/>
      <c r="AI88" s="2"/>
      <c r="AJ88" s="2"/>
      <c r="AK88" s="2"/>
      <c r="AM88" s="2"/>
      <c r="AN88" s="2"/>
      <c r="AO88" s="2"/>
      <c r="AQ88" s="2">
        <v>99</v>
      </c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</row>
    <row r="89" spans="1:101">
      <c r="A89" s="2" t="s">
        <v>115</v>
      </c>
      <c r="B89" s="2" t="s">
        <v>163</v>
      </c>
      <c r="C89" s="2"/>
      <c r="D89" s="2"/>
      <c r="E89" s="2"/>
      <c r="F89" s="2"/>
      <c r="G89" s="2"/>
      <c r="I89" s="2"/>
      <c r="J89" s="2"/>
      <c r="K89" s="2"/>
      <c r="L89" s="2"/>
      <c r="M89" s="2"/>
      <c r="N89" s="2"/>
      <c r="O89" s="2"/>
      <c r="P89" s="2"/>
      <c r="R89" s="2"/>
      <c r="T89" s="2"/>
      <c r="U89" s="2"/>
      <c r="X89" s="2"/>
      <c r="Y89" s="2"/>
      <c r="AA89" s="2"/>
      <c r="AB89" s="2"/>
      <c r="AC89" s="2"/>
      <c r="AE89" s="2"/>
      <c r="AF89" s="2"/>
      <c r="AG89" s="2"/>
      <c r="AI89" s="2"/>
      <c r="AJ89" s="2"/>
      <c r="AK89" s="2"/>
      <c r="AM89" s="2"/>
      <c r="AN89" s="2"/>
      <c r="AO89" s="2"/>
      <c r="AQ89" s="2">
        <v>99</v>
      </c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</row>
    <row r="90" spans="1:101">
      <c r="A90" s="2" t="s">
        <v>115</v>
      </c>
      <c r="B90" s="2" t="s">
        <v>164</v>
      </c>
      <c r="C90" s="2"/>
      <c r="D90" s="2"/>
      <c r="E90" s="2"/>
      <c r="F90" s="2"/>
      <c r="G90" s="2"/>
      <c r="I90" s="2"/>
      <c r="J90" s="2"/>
      <c r="K90" s="2"/>
      <c r="L90" s="2"/>
      <c r="M90" s="2"/>
      <c r="N90" s="2"/>
      <c r="O90" s="2"/>
      <c r="P90" s="2"/>
      <c r="R90" s="2"/>
      <c r="T90" s="2"/>
      <c r="U90" s="2"/>
      <c r="X90" s="2"/>
      <c r="Y90" s="2"/>
      <c r="AA90" s="2"/>
      <c r="AB90" s="2"/>
      <c r="AC90" s="2"/>
      <c r="AE90" s="2"/>
      <c r="AF90" s="2"/>
      <c r="AG90" s="2"/>
      <c r="AI90" s="2"/>
      <c r="AJ90" s="2"/>
      <c r="AK90" s="2"/>
      <c r="AM90" s="2"/>
      <c r="AN90" s="2"/>
      <c r="AO90" s="2"/>
      <c r="AQ90" s="2">
        <v>99</v>
      </c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</row>
    <row r="91" spans="1:101">
      <c r="A91" s="2" t="s">
        <v>115</v>
      </c>
      <c r="B91" s="2" t="s">
        <v>165</v>
      </c>
      <c r="C91" s="2"/>
      <c r="D91" s="2"/>
      <c r="E91" s="2"/>
      <c r="F91" s="2"/>
      <c r="G91" s="2"/>
      <c r="I91" s="2"/>
      <c r="J91" s="2"/>
      <c r="K91" s="2"/>
      <c r="L91" s="2"/>
      <c r="M91" s="2"/>
      <c r="N91" s="2"/>
      <c r="O91" s="2"/>
      <c r="P91" s="2"/>
      <c r="R91" s="2"/>
      <c r="T91" s="2"/>
      <c r="U91" s="2"/>
      <c r="X91" s="2"/>
      <c r="Y91" s="2"/>
      <c r="AA91" s="2"/>
      <c r="AB91" s="2"/>
      <c r="AC91" s="2"/>
      <c r="AE91" s="2"/>
      <c r="AF91" s="2"/>
      <c r="AG91" s="2"/>
      <c r="AI91" s="2"/>
      <c r="AJ91" s="2"/>
      <c r="AK91" s="2"/>
      <c r="AM91" s="2"/>
      <c r="AN91" s="2"/>
      <c r="AO91" s="2"/>
      <c r="AQ91" s="2">
        <v>99</v>
      </c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</row>
    <row r="92" spans="1:101">
      <c r="A92" s="2" t="s">
        <v>115</v>
      </c>
      <c r="B92" s="2" t="s">
        <v>166</v>
      </c>
      <c r="C92" s="2"/>
      <c r="D92" s="2"/>
      <c r="E92" s="2"/>
      <c r="F92" s="2"/>
      <c r="G92" s="2"/>
      <c r="I92" s="2"/>
      <c r="J92" s="2"/>
      <c r="K92" s="2"/>
      <c r="L92" s="2"/>
      <c r="M92" s="2"/>
      <c r="N92" s="2"/>
      <c r="O92" s="2"/>
      <c r="P92" s="2"/>
      <c r="R92" s="2"/>
      <c r="T92" s="2"/>
      <c r="U92" s="2"/>
      <c r="X92" s="2"/>
      <c r="Y92" s="2"/>
      <c r="AA92" s="2"/>
      <c r="AB92" s="2"/>
      <c r="AC92" s="2"/>
      <c r="AE92" s="2"/>
      <c r="AF92" s="2"/>
      <c r="AG92" s="2"/>
      <c r="AI92" s="2"/>
      <c r="AJ92" s="2"/>
      <c r="AK92" s="2"/>
      <c r="AM92" s="2"/>
      <c r="AN92" s="2"/>
      <c r="AO92" s="2"/>
      <c r="AQ92" s="2">
        <v>99</v>
      </c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</row>
    <row r="93" spans="1:101">
      <c r="A93" s="2" t="s">
        <v>115</v>
      </c>
      <c r="B93" s="2" t="s">
        <v>167</v>
      </c>
      <c r="C93" s="2"/>
      <c r="D93" s="2"/>
      <c r="E93" s="2"/>
      <c r="F93" s="2"/>
      <c r="G93" s="2"/>
      <c r="I93" s="2"/>
      <c r="J93" s="2"/>
      <c r="K93" s="2"/>
      <c r="L93" s="2"/>
      <c r="M93" s="2"/>
      <c r="N93" s="2"/>
      <c r="O93" s="2"/>
      <c r="P93" s="2"/>
      <c r="R93" s="2"/>
      <c r="T93" s="2"/>
      <c r="U93" s="2"/>
      <c r="X93" s="2"/>
      <c r="Y93" s="2"/>
      <c r="AA93" s="2"/>
      <c r="AB93" s="2"/>
      <c r="AC93" s="2"/>
      <c r="AE93" s="2"/>
      <c r="AF93" s="2"/>
      <c r="AG93" s="2"/>
      <c r="AI93" s="2"/>
      <c r="AJ93" s="2"/>
      <c r="AK93" s="2"/>
      <c r="AM93" s="2"/>
      <c r="AN93" s="2"/>
      <c r="AO93" s="2"/>
      <c r="AQ93" s="2">
        <v>99</v>
      </c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</row>
    <row r="94" spans="1:101">
      <c r="A94" s="2" t="s">
        <v>115</v>
      </c>
      <c r="B94" s="2" t="s">
        <v>168</v>
      </c>
      <c r="C94" s="2"/>
      <c r="D94" s="2"/>
      <c r="E94" s="2"/>
      <c r="F94" s="2"/>
      <c r="G94" s="2"/>
      <c r="I94" s="2"/>
      <c r="J94" s="2"/>
      <c r="K94" s="2"/>
      <c r="L94" s="2"/>
      <c r="M94" s="2"/>
      <c r="N94" s="2"/>
      <c r="O94" s="2"/>
      <c r="P94" s="2"/>
      <c r="R94" s="2"/>
      <c r="T94" s="2"/>
      <c r="U94" s="2"/>
      <c r="X94" s="2"/>
      <c r="Y94" s="2"/>
      <c r="AA94" s="2"/>
      <c r="AB94" s="2"/>
      <c r="AC94" s="2"/>
      <c r="AE94" s="2"/>
      <c r="AF94" s="2"/>
      <c r="AG94" s="2"/>
      <c r="AI94" s="2"/>
      <c r="AJ94" s="2"/>
      <c r="AK94" s="2"/>
      <c r="AM94" s="2"/>
      <c r="AN94" s="2"/>
      <c r="AO94" s="2"/>
      <c r="AQ94" s="2">
        <v>99</v>
      </c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</row>
    <row r="95" spans="1:101">
      <c r="A95" s="2" t="s">
        <v>115</v>
      </c>
      <c r="B95" s="2" t="s">
        <v>169</v>
      </c>
      <c r="C95" s="2"/>
      <c r="D95" s="2"/>
      <c r="E95" s="2"/>
      <c r="F95" s="2"/>
      <c r="G95" s="2"/>
      <c r="I95" s="2"/>
      <c r="J95" s="2"/>
      <c r="K95" s="2"/>
      <c r="L95" s="2"/>
      <c r="M95" s="2"/>
      <c r="N95" s="2"/>
      <c r="O95" s="2"/>
      <c r="P95" s="2"/>
      <c r="R95" s="2"/>
      <c r="T95" s="2"/>
      <c r="U95" s="2"/>
      <c r="X95" s="2"/>
      <c r="Y95" s="2"/>
      <c r="AA95" s="2"/>
      <c r="AB95" s="2"/>
      <c r="AC95" s="2"/>
      <c r="AE95" s="2"/>
      <c r="AF95" s="2"/>
      <c r="AG95" s="2"/>
      <c r="AI95" s="2"/>
      <c r="AJ95" s="2"/>
      <c r="AK95" s="2"/>
      <c r="AM95" s="2"/>
      <c r="AN95" s="2"/>
      <c r="AO95" s="2"/>
      <c r="AQ95" s="2">
        <v>99</v>
      </c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</row>
    <row r="96" spans="1:101" s="23" customFormat="1">
      <c r="A96" s="2" t="s">
        <v>115</v>
      </c>
      <c r="B96" s="2" t="s">
        <v>170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3"/>
      <c r="T96" s="2"/>
      <c r="U96" s="2"/>
      <c r="V96" s="5"/>
      <c r="W96" s="2"/>
      <c r="X96" s="2"/>
      <c r="Y96" s="2"/>
      <c r="Z96" s="5"/>
      <c r="AA96" s="2"/>
      <c r="AB96" s="2"/>
      <c r="AC96" s="2"/>
      <c r="AD96" s="5"/>
      <c r="AE96" s="2"/>
      <c r="AF96" s="2"/>
      <c r="AG96" s="2"/>
      <c r="AH96" s="5"/>
      <c r="AI96" s="2"/>
      <c r="AJ96" s="2"/>
      <c r="AK96" s="2"/>
      <c r="AL96" s="5"/>
      <c r="AM96" s="2"/>
      <c r="AN96" s="2"/>
      <c r="AO96" s="2"/>
      <c r="AP96" s="5"/>
      <c r="AQ96" s="2">
        <v>99</v>
      </c>
      <c r="AR96" s="2"/>
    </row>
    <row r="97" spans="1:101" s="23" customFormat="1">
      <c r="A97" s="2" t="s">
        <v>115</v>
      </c>
      <c r="B97" s="2" t="s">
        <v>171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3"/>
      <c r="T97" s="2"/>
      <c r="U97" s="2"/>
      <c r="V97" s="5"/>
      <c r="W97" s="2"/>
      <c r="X97" s="2"/>
      <c r="Y97" s="2"/>
      <c r="Z97" s="5"/>
      <c r="AA97" s="2"/>
      <c r="AB97" s="2"/>
      <c r="AC97" s="2"/>
      <c r="AD97" s="5"/>
      <c r="AE97" s="2"/>
      <c r="AF97" s="2"/>
      <c r="AG97" s="2"/>
      <c r="AH97" s="5"/>
      <c r="AI97" s="2"/>
      <c r="AJ97" s="2"/>
      <c r="AK97" s="2"/>
      <c r="AL97" s="5"/>
      <c r="AM97" s="2"/>
      <c r="AN97" s="2"/>
      <c r="AO97" s="2"/>
      <c r="AP97" s="5"/>
      <c r="AQ97" s="2">
        <v>99</v>
      </c>
      <c r="AR97" s="2"/>
    </row>
    <row r="98" spans="1:101" s="23" customFormat="1">
      <c r="A98" s="2" t="s">
        <v>115</v>
      </c>
      <c r="B98" s="2" t="s">
        <v>172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3"/>
      <c r="T98" s="2"/>
      <c r="U98" s="2"/>
      <c r="V98" s="5"/>
      <c r="W98" s="2"/>
      <c r="X98" s="2"/>
      <c r="Y98" s="2"/>
      <c r="Z98" s="5"/>
      <c r="AA98" s="2"/>
      <c r="AB98" s="2"/>
      <c r="AC98" s="2"/>
      <c r="AD98" s="5"/>
      <c r="AE98" s="2"/>
      <c r="AF98" s="2"/>
      <c r="AG98" s="2"/>
      <c r="AH98" s="5"/>
      <c r="AI98" s="2"/>
      <c r="AJ98" s="2"/>
      <c r="AK98" s="2"/>
      <c r="AL98" s="5"/>
      <c r="AM98" s="2"/>
      <c r="AN98" s="2"/>
      <c r="AO98" s="2"/>
      <c r="AP98" s="5"/>
      <c r="AQ98" s="2">
        <v>99</v>
      </c>
      <c r="AR98" s="2"/>
    </row>
    <row r="99" spans="1:101" s="23" customFormat="1">
      <c r="A99" s="2" t="s">
        <v>115</v>
      </c>
      <c r="B99" s="2" t="s">
        <v>173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3"/>
      <c r="T99" s="2"/>
      <c r="U99" s="2"/>
      <c r="V99" s="5"/>
      <c r="W99" s="2"/>
      <c r="X99" s="2"/>
      <c r="Y99" s="2"/>
      <c r="Z99" s="5"/>
      <c r="AA99" s="2"/>
      <c r="AB99" s="2"/>
      <c r="AC99" s="2"/>
      <c r="AD99" s="5"/>
      <c r="AE99" s="2"/>
      <c r="AF99" s="2"/>
      <c r="AG99" s="2"/>
      <c r="AH99" s="5"/>
      <c r="AI99" s="2"/>
      <c r="AJ99" s="2"/>
      <c r="AK99" s="2"/>
      <c r="AL99" s="5"/>
      <c r="AM99" s="2"/>
      <c r="AN99" s="2"/>
      <c r="AO99" s="2"/>
      <c r="AP99" s="5"/>
      <c r="AQ99" s="2">
        <v>99</v>
      </c>
      <c r="AR99" s="2"/>
    </row>
    <row r="100" spans="1:101">
      <c r="A100" s="2" t="s">
        <v>115</v>
      </c>
      <c r="B100" s="2" t="s">
        <v>174</v>
      </c>
      <c r="C100" s="2"/>
      <c r="D100" s="2"/>
      <c r="E100" s="2"/>
      <c r="F100" s="2"/>
      <c r="G100" s="2"/>
      <c r="I100" s="2"/>
      <c r="J100" s="2"/>
      <c r="K100" s="2"/>
      <c r="L100" s="2"/>
      <c r="M100" s="2"/>
      <c r="N100" s="2"/>
      <c r="O100" s="2"/>
      <c r="P100" s="2"/>
      <c r="R100" s="2"/>
      <c r="T100" s="2"/>
      <c r="U100" s="2"/>
      <c r="X100" s="2"/>
      <c r="Y100" s="2"/>
      <c r="AA100" s="2"/>
      <c r="AB100" s="2"/>
      <c r="AC100" s="2"/>
      <c r="AE100" s="2"/>
      <c r="AF100" s="2"/>
      <c r="AG100" s="2"/>
      <c r="AI100" s="2"/>
      <c r="AJ100" s="2"/>
      <c r="AK100" s="2"/>
      <c r="AM100" s="2"/>
      <c r="AN100" s="2"/>
      <c r="AO100" s="2"/>
      <c r="AQ100" s="2">
        <v>99</v>
      </c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</row>
    <row r="101" spans="1:101">
      <c r="A101" s="2" t="s">
        <v>115</v>
      </c>
      <c r="B101" s="2" t="s">
        <v>175</v>
      </c>
      <c r="C101" s="2"/>
      <c r="D101" s="2"/>
      <c r="E101" s="2"/>
      <c r="F101" s="2"/>
      <c r="G101" s="2"/>
      <c r="I101" s="2"/>
      <c r="J101" s="2"/>
      <c r="K101" s="2"/>
      <c r="L101" s="2"/>
      <c r="M101" s="2"/>
      <c r="N101" s="2"/>
      <c r="O101" s="2"/>
      <c r="P101" s="2"/>
      <c r="R101" s="2"/>
      <c r="T101" s="2"/>
      <c r="U101" s="2"/>
      <c r="X101" s="2"/>
      <c r="Y101" s="2"/>
      <c r="AA101" s="2"/>
      <c r="AB101" s="2"/>
      <c r="AC101" s="2"/>
      <c r="AE101" s="2"/>
      <c r="AF101" s="2"/>
      <c r="AG101" s="2"/>
      <c r="AI101" s="2"/>
      <c r="AJ101" s="2"/>
      <c r="AK101" s="2"/>
      <c r="AM101" s="2"/>
      <c r="AN101" s="2"/>
      <c r="AO101" s="2"/>
      <c r="AQ101" s="2">
        <v>99</v>
      </c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</row>
    <row r="102" spans="1:101">
      <c r="A102" s="2" t="s">
        <v>115</v>
      </c>
      <c r="B102" s="2" t="s">
        <v>176</v>
      </c>
      <c r="C102" s="2"/>
      <c r="D102" s="2"/>
      <c r="E102" s="2"/>
      <c r="F102" s="2"/>
      <c r="G102" s="2"/>
      <c r="I102" s="2"/>
      <c r="J102" s="2"/>
      <c r="K102" s="2"/>
      <c r="L102" s="2"/>
      <c r="M102" s="2"/>
      <c r="N102" s="2"/>
      <c r="O102" s="2"/>
      <c r="P102" s="2"/>
      <c r="R102" s="2"/>
      <c r="T102" s="2"/>
      <c r="U102" s="2"/>
      <c r="X102" s="2"/>
      <c r="Y102" s="2"/>
      <c r="AA102" s="2"/>
      <c r="AB102" s="2"/>
      <c r="AC102" s="2"/>
      <c r="AE102" s="2"/>
      <c r="AF102" s="2"/>
      <c r="AG102" s="2"/>
      <c r="AI102" s="2"/>
      <c r="AJ102" s="2"/>
      <c r="AK102" s="2"/>
      <c r="AM102" s="2"/>
      <c r="AN102" s="2"/>
      <c r="AO102" s="2"/>
      <c r="AQ102" s="2">
        <v>99</v>
      </c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</row>
    <row r="103" spans="1:101">
      <c r="A103" s="2" t="s">
        <v>115</v>
      </c>
      <c r="B103" s="2" t="s">
        <v>177</v>
      </c>
      <c r="C103" s="2"/>
      <c r="D103" s="2"/>
      <c r="E103" s="2"/>
      <c r="F103" s="2"/>
      <c r="G103" s="2"/>
      <c r="I103" s="2"/>
      <c r="J103" s="2"/>
      <c r="K103" s="2"/>
      <c r="L103" s="2"/>
      <c r="M103" s="2"/>
      <c r="N103" s="2"/>
      <c r="O103" s="2"/>
      <c r="P103" s="2"/>
      <c r="R103" s="2"/>
      <c r="T103" s="2"/>
      <c r="U103" s="2"/>
      <c r="X103" s="2"/>
      <c r="Y103" s="2"/>
      <c r="AA103" s="2"/>
      <c r="AB103" s="2"/>
      <c r="AC103" s="2"/>
      <c r="AE103" s="2"/>
      <c r="AF103" s="2"/>
      <c r="AG103" s="2"/>
      <c r="AI103" s="2"/>
      <c r="AJ103" s="2"/>
      <c r="AK103" s="2"/>
      <c r="AM103" s="2"/>
      <c r="AN103" s="2"/>
      <c r="AO103" s="2"/>
      <c r="AQ103" s="2">
        <v>99</v>
      </c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</row>
    <row r="104" spans="1:101">
      <c r="A104" s="2" t="s">
        <v>115</v>
      </c>
      <c r="B104" s="2" t="s">
        <v>178</v>
      </c>
      <c r="C104" s="2"/>
      <c r="D104" s="2"/>
      <c r="E104" s="2"/>
      <c r="F104" s="2"/>
      <c r="G104" s="2"/>
      <c r="I104" s="2"/>
      <c r="J104" s="2"/>
      <c r="K104" s="2"/>
      <c r="L104" s="2"/>
      <c r="M104" s="2"/>
      <c r="N104" s="2"/>
      <c r="O104" s="2"/>
      <c r="P104" s="2"/>
      <c r="R104" s="2"/>
      <c r="T104" s="2"/>
      <c r="U104" s="2"/>
      <c r="X104" s="2"/>
      <c r="Y104" s="2"/>
      <c r="AA104" s="2"/>
      <c r="AB104" s="2"/>
      <c r="AC104" s="2"/>
      <c r="AE104" s="2"/>
      <c r="AF104" s="2"/>
      <c r="AG104" s="2"/>
      <c r="AI104" s="2"/>
      <c r="AJ104" s="2"/>
      <c r="AK104" s="2"/>
      <c r="AM104" s="2"/>
      <c r="AN104" s="2"/>
      <c r="AO104" s="2"/>
      <c r="AQ104" s="2">
        <v>99</v>
      </c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</row>
    <row r="105" spans="1:101">
      <c r="A105" s="2" t="s">
        <v>115</v>
      </c>
      <c r="B105" s="2" t="s">
        <v>179</v>
      </c>
      <c r="C105" s="2"/>
      <c r="D105" s="2"/>
      <c r="E105" s="2"/>
      <c r="F105" s="2"/>
      <c r="G105" s="2"/>
      <c r="I105" s="2"/>
      <c r="J105" s="2"/>
      <c r="K105" s="2"/>
      <c r="L105" s="2"/>
      <c r="M105" s="2"/>
      <c r="N105" s="2"/>
      <c r="O105" s="2"/>
      <c r="P105" s="2"/>
      <c r="R105" s="2"/>
      <c r="T105" s="2"/>
      <c r="U105" s="2"/>
      <c r="X105" s="2"/>
      <c r="Y105" s="2"/>
      <c r="AA105" s="2"/>
      <c r="AB105" s="2"/>
      <c r="AC105" s="2"/>
      <c r="AE105" s="2"/>
      <c r="AF105" s="2"/>
      <c r="AG105" s="2"/>
      <c r="AI105" s="2"/>
      <c r="AJ105" s="2"/>
      <c r="AK105" s="2"/>
      <c r="AM105" s="2"/>
      <c r="AN105" s="2"/>
      <c r="AO105" s="2"/>
      <c r="AQ105" s="2">
        <v>99</v>
      </c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</row>
  </sheetData>
  <conditionalFormatting sqref="A20:AT25">
    <cfRule type="expression" dxfId="61" priority="2">
      <formula>AND($A20="Facility",$E20="Earth")</formula>
    </cfRule>
  </conditionalFormatting>
  <conditionalFormatting sqref="A7:AT7">
    <cfRule type="expression" dxfId="60" priority="1">
      <formula>AND($A7="Facility",$E7="Earth")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45B7B-9958-4D10-890C-9FE79FCF5976}">
  <dimension ref="A1:CW105"/>
  <sheetViews>
    <sheetView zoomScaleNormal="100" workbookViewId="0">
      <pane xSplit="2" ySplit="2" topLeftCell="R3" activePane="bottomRight" state="frozen"/>
      <selection pane="bottomRight" activeCell="AB7" sqref="AB7"/>
      <selection pane="bottomLeft" activeCell="A3" sqref="A3"/>
      <selection pane="topRight" activeCell="C1" sqref="C1"/>
    </sheetView>
  </sheetViews>
  <sheetFormatPr defaultColWidth="9.140625" defaultRowHeight="14.45"/>
  <cols>
    <col min="1" max="1" width="10.28515625" style="2" customWidth="1"/>
    <col min="2" max="2" width="44.42578125" style="2" bestFit="1" customWidth="1"/>
    <col min="3" max="3" width="9.140625" style="2"/>
    <col min="4" max="4" width="9.5703125" style="2" customWidth="1"/>
    <col min="5" max="5" width="16.28515625" style="2" customWidth="1"/>
    <col min="6" max="6" width="24.42578125" style="2" bestFit="1" customWidth="1"/>
    <col min="7" max="7" width="24.85546875" style="2" bestFit="1" customWidth="1"/>
    <col min="8" max="8" width="24.85546875" style="2" customWidth="1"/>
    <col min="9" max="9" width="25.7109375" style="2" bestFit="1" customWidth="1"/>
    <col min="10" max="10" width="10.42578125" style="2" customWidth="1"/>
    <col min="11" max="11" width="14.5703125" style="2" customWidth="1"/>
    <col min="12" max="12" width="11.7109375" style="2" customWidth="1"/>
    <col min="13" max="14" width="10.42578125" style="2" customWidth="1"/>
    <col min="15" max="15" width="16.28515625" style="2" customWidth="1"/>
    <col min="16" max="17" width="56.140625" style="2" customWidth="1"/>
    <col min="18" max="18" width="13.28515625" style="2" bestFit="1" customWidth="1"/>
    <col min="19" max="19" width="9.42578125" style="3" bestFit="1" customWidth="1"/>
    <col min="20" max="20" width="14.42578125" style="2" bestFit="1" customWidth="1"/>
    <col min="21" max="21" width="6.28515625" style="2" bestFit="1" customWidth="1"/>
    <col min="22" max="22" width="6.7109375" style="5" customWidth="1"/>
    <col min="23" max="23" width="14.7109375" style="2" bestFit="1" customWidth="1"/>
    <col min="24" max="24" width="14.7109375" style="2" customWidth="1"/>
    <col min="25" max="25" width="7" style="2" customWidth="1"/>
    <col min="26" max="26" width="7.7109375" style="5" customWidth="1"/>
    <col min="27" max="27" width="9.5703125" style="2" bestFit="1" customWidth="1"/>
    <col min="28" max="28" width="11.85546875" style="2" bestFit="1" customWidth="1"/>
    <col min="29" max="29" width="8.28515625" style="2" bestFit="1" customWidth="1"/>
    <col min="30" max="30" width="9" style="5" bestFit="1" customWidth="1"/>
    <col min="31" max="31" width="14.85546875" style="2" bestFit="1" customWidth="1"/>
    <col min="32" max="32" width="11.85546875" style="2" bestFit="1" customWidth="1"/>
    <col min="33" max="33" width="8.28515625" style="2" bestFit="1" customWidth="1"/>
    <col min="34" max="34" width="9" style="5" bestFit="1" customWidth="1"/>
    <col min="35" max="35" width="10.5703125" style="2" bestFit="1" customWidth="1"/>
    <col min="36" max="36" width="11.85546875" style="2" bestFit="1" customWidth="1"/>
    <col min="37" max="37" width="8.28515625" style="2" bestFit="1" customWidth="1"/>
    <col min="38" max="38" width="9" style="5" bestFit="1" customWidth="1"/>
    <col min="39" max="39" width="15.7109375" style="2" bestFit="1" customWidth="1"/>
    <col min="40" max="40" width="11.85546875" style="2" bestFit="1" customWidth="1"/>
    <col min="41" max="41" width="8.28515625" style="2" bestFit="1" customWidth="1"/>
    <col min="42" max="42" width="9" style="5" bestFit="1" customWidth="1"/>
    <col min="43" max="43" width="16.7109375" style="2" customWidth="1"/>
    <col min="44" max="44" width="16.7109375" style="2" bestFit="1" customWidth="1"/>
    <col min="45" max="49" width="9.140625" style="2"/>
    <col min="50" max="50" width="11.28515625" style="2" bestFit="1" customWidth="1"/>
    <col min="51" max="16384" width="9.140625" style="2"/>
  </cols>
  <sheetData>
    <row r="1" spans="1:101">
      <c r="A1" s="2" t="s">
        <v>0</v>
      </c>
      <c r="B1" s="2" t="s">
        <v>187</v>
      </c>
      <c r="S1" s="4" t="s">
        <v>2</v>
      </c>
      <c r="W1" s="2" t="s">
        <v>3</v>
      </c>
      <c r="AA1" s="2" t="s">
        <v>4</v>
      </c>
      <c r="AE1" s="2" t="s">
        <v>5</v>
      </c>
      <c r="AI1" s="2" t="s">
        <v>6</v>
      </c>
      <c r="AM1" s="2" t="s">
        <v>7</v>
      </c>
    </row>
    <row r="2" spans="1:10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68" t="s">
        <v>15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20</v>
      </c>
      <c r="N2" s="2" t="s">
        <v>21</v>
      </c>
      <c r="O2" s="2" t="s">
        <v>22</v>
      </c>
      <c r="P2" s="2" t="s">
        <v>23</v>
      </c>
      <c r="Q2" s="2" t="s">
        <v>24</v>
      </c>
      <c r="R2" s="2" t="s">
        <v>25</v>
      </c>
      <c r="S2" s="3" t="s">
        <v>26</v>
      </c>
      <c r="T2" s="4" t="s">
        <v>27</v>
      </c>
      <c r="U2" s="4" t="s">
        <v>28</v>
      </c>
      <c r="V2" s="5" t="s">
        <v>29</v>
      </c>
      <c r="W2" s="11" t="s">
        <v>30</v>
      </c>
      <c r="X2" s="4" t="s">
        <v>31</v>
      </c>
      <c r="Y2" s="2" t="s">
        <v>32</v>
      </c>
      <c r="Z2" s="5" t="s">
        <v>33</v>
      </c>
      <c r="AA2" s="2" t="s">
        <v>34</v>
      </c>
      <c r="AB2" s="4" t="s">
        <v>35</v>
      </c>
      <c r="AC2" s="2" t="s">
        <v>36</v>
      </c>
      <c r="AD2" s="5" t="s">
        <v>37</v>
      </c>
      <c r="AE2" s="2" t="s">
        <v>38</v>
      </c>
      <c r="AF2" s="4" t="s">
        <v>39</v>
      </c>
      <c r="AG2" s="2" t="s">
        <v>40</v>
      </c>
      <c r="AH2" s="5" t="s">
        <v>41</v>
      </c>
      <c r="AI2" s="2" t="s">
        <v>42</v>
      </c>
      <c r="AJ2" s="4" t="s">
        <v>43</v>
      </c>
      <c r="AK2" s="2" t="s">
        <v>44</v>
      </c>
      <c r="AL2" s="5" t="s">
        <v>45</v>
      </c>
      <c r="AM2" s="2" t="s">
        <v>46</v>
      </c>
      <c r="AN2" s="4" t="s">
        <v>47</v>
      </c>
      <c r="AO2" s="2" t="s">
        <v>48</v>
      </c>
      <c r="AP2" s="5" t="s">
        <v>49</v>
      </c>
      <c r="AQ2" s="11" t="s">
        <v>50</v>
      </c>
      <c r="AR2" s="2" t="s">
        <v>51</v>
      </c>
      <c r="AS2" s="2" t="s">
        <v>52</v>
      </c>
      <c r="AT2" s="2" t="s">
        <v>53</v>
      </c>
    </row>
    <row r="3" spans="1:101" s="1" customFormat="1">
      <c r="A3" s="38" t="s">
        <v>54</v>
      </c>
      <c r="B3" s="39" t="s">
        <v>55</v>
      </c>
      <c r="C3" s="39" t="s">
        <v>56</v>
      </c>
      <c r="D3" s="39" t="s">
        <v>56</v>
      </c>
      <c r="E3" s="39" t="s">
        <v>57</v>
      </c>
      <c r="F3" s="39">
        <v>0</v>
      </c>
      <c r="G3" s="39">
        <v>30</v>
      </c>
      <c r="H3" s="39">
        <v>150</v>
      </c>
      <c r="I3" s="39" t="s">
        <v>181</v>
      </c>
      <c r="J3" s="39">
        <v>6142580</v>
      </c>
      <c r="K3" s="40">
        <v>0.6</v>
      </c>
      <c r="L3" s="74">
        <v>51.7</v>
      </c>
      <c r="M3" s="39">
        <v>90</v>
      </c>
      <c r="N3" s="39">
        <v>165</v>
      </c>
      <c r="O3" s="39">
        <v>0</v>
      </c>
      <c r="P3" s="41" t="s">
        <v>56</v>
      </c>
      <c r="Q3" s="41"/>
      <c r="R3" s="39" t="s">
        <v>59</v>
      </c>
      <c r="S3" s="15"/>
      <c r="T3" s="12"/>
      <c r="U3" s="12"/>
      <c r="V3" s="17"/>
      <c r="W3" s="12"/>
      <c r="X3" s="12">
        <v>36000</v>
      </c>
      <c r="Y3" s="12">
        <v>-9</v>
      </c>
      <c r="Z3" s="17">
        <v>27.1</v>
      </c>
      <c r="AA3" s="12"/>
      <c r="AB3" s="12">
        <v>20000</v>
      </c>
      <c r="AC3" s="12">
        <v>-16.7</v>
      </c>
      <c r="AD3" s="17">
        <v>16</v>
      </c>
      <c r="AE3" s="12"/>
      <c r="AF3" s="12"/>
      <c r="AG3" s="12" t="s">
        <v>60</v>
      </c>
      <c r="AH3" s="17"/>
      <c r="AI3" s="12"/>
      <c r="AJ3" s="12">
        <v>50000000</v>
      </c>
      <c r="AK3" s="12">
        <v>12</v>
      </c>
      <c r="AL3" s="35">
        <v>55</v>
      </c>
      <c r="AM3" s="12"/>
      <c r="AN3" s="12">
        <v>50000000</v>
      </c>
      <c r="AO3" s="12">
        <v>12</v>
      </c>
      <c r="AP3" s="17">
        <v>55</v>
      </c>
      <c r="AQ3" s="12">
        <v>1</v>
      </c>
      <c r="AR3" s="23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101" s="21" customFormat="1">
      <c r="A4" s="42" t="s">
        <v>54</v>
      </c>
      <c r="B4" s="43" t="s">
        <v>61</v>
      </c>
      <c r="C4" s="43" t="s">
        <v>56</v>
      </c>
      <c r="D4" s="43" t="s">
        <v>56</v>
      </c>
      <c r="E4" s="43" t="s">
        <v>57</v>
      </c>
      <c r="F4" s="43">
        <v>0</v>
      </c>
      <c r="G4" s="43">
        <v>30</v>
      </c>
      <c r="H4" s="43">
        <v>150</v>
      </c>
      <c r="I4" s="43" t="s">
        <v>181</v>
      </c>
      <c r="J4" s="43">
        <v>6142580</v>
      </c>
      <c r="K4" s="44">
        <v>0.6</v>
      </c>
      <c r="L4" s="74">
        <v>51.7</v>
      </c>
      <c r="M4" s="43">
        <v>90</v>
      </c>
      <c r="N4" s="43">
        <v>165</v>
      </c>
      <c r="O4" s="43">
        <v>0</v>
      </c>
      <c r="P4" s="45" t="s">
        <v>56</v>
      </c>
      <c r="Q4" s="45"/>
      <c r="R4" s="43" t="s">
        <v>59</v>
      </c>
      <c r="S4" s="15" t="s">
        <v>60</v>
      </c>
      <c r="T4" s="12"/>
      <c r="U4" s="24"/>
      <c r="V4" s="17" t="s">
        <v>60</v>
      </c>
      <c r="W4" s="12"/>
      <c r="X4" s="12">
        <v>36000</v>
      </c>
      <c r="Y4" s="12">
        <v>-19</v>
      </c>
      <c r="Z4" s="17">
        <v>27.1</v>
      </c>
      <c r="AA4" s="12"/>
      <c r="AB4" s="12">
        <v>20000</v>
      </c>
      <c r="AC4" s="12">
        <v>-16.7</v>
      </c>
      <c r="AD4" s="17">
        <v>16</v>
      </c>
      <c r="AE4" s="12"/>
      <c r="AF4" s="12"/>
      <c r="AG4" s="12" t="s">
        <v>60</v>
      </c>
      <c r="AH4" s="17"/>
      <c r="AI4" s="12"/>
      <c r="AJ4" s="12">
        <v>50000000</v>
      </c>
      <c r="AK4" s="12">
        <v>6</v>
      </c>
      <c r="AL4" s="17">
        <v>55</v>
      </c>
      <c r="AM4" s="12"/>
      <c r="AN4" s="12">
        <v>50000000</v>
      </c>
      <c r="AO4" s="12">
        <v>6</v>
      </c>
      <c r="AP4" s="17">
        <v>55</v>
      </c>
      <c r="AQ4" s="12">
        <v>1</v>
      </c>
      <c r="AR4" s="36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</row>
    <row r="5" spans="1:101" s="1" customFormat="1">
      <c r="A5" s="38" t="s">
        <v>54</v>
      </c>
      <c r="B5" s="69" t="s">
        <v>62</v>
      </c>
      <c r="C5" s="39" t="s">
        <v>56</v>
      </c>
      <c r="D5" s="39" t="s">
        <v>56</v>
      </c>
      <c r="E5" s="39" t="s">
        <v>57</v>
      </c>
      <c r="F5" s="39">
        <v>0</v>
      </c>
      <c r="G5" s="39">
        <v>30</v>
      </c>
      <c r="H5" s="39">
        <v>150</v>
      </c>
      <c r="I5" s="39" t="s">
        <v>181</v>
      </c>
      <c r="J5" s="39">
        <v>6142580</v>
      </c>
      <c r="K5" s="40">
        <v>0.6</v>
      </c>
      <c r="L5" s="74">
        <v>51.7</v>
      </c>
      <c r="M5" s="39">
        <v>90</v>
      </c>
      <c r="N5" s="39">
        <v>165</v>
      </c>
      <c r="O5" s="39">
        <v>180</v>
      </c>
      <c r="P5" s="45" t="s">
        <v>56</v>
      </c>
      <c r="Q5" s="45"/>
      <c r="R5" s="39" t="s">
        <v>59</v>
      </c>
      <c r="S5" s="15"/>
      <c r="T5" s="12"/>
      <c r="U5" s="12"/>
      <c r="V5" s="17"/>
      <c r="W5" s="12"/>
      <c r="X5" s="12">
        <v>36000</v>
      </c>
      <c r="Y5" s="12">
        <v>-9</v>
      </c>
      <c r="Z5" s="17">
        <v>27.1</v>
      </c>
      <c r="AA5" s="12"/>
      <c r="AB5" s="12">
        <v>20000</v>
      </c>
      <c r="AC5" s="12">
        <v>-16.7</v>
      </c>
      <c r="AD5" s="17">
        <v>16</v>
      </c>
      <c r="AE5" s="12"/>
      <c r="AF5" s="12"/>
      <c r="AG5" s="12" t="s">
        <v>60</v>
      </c>
      <c r="AH5" s="17"/>
      <c r="AI5" s="12"/>
      <c r="AJ5" s="12">
        <v>50000000</v>
      </c>
      <c r="AK5" s="12">
        <v>12</v>
      </c>
      <c r="AL5" s="17">
        <v>55</v>
      </c>
      <c r="AM5" s="12"/>
      <c r="AN5" s="12">
        <v>50000000</v>
      </c>
      <c r="AO5" s="12">
        <v>12</v>
      </c>
      <c r="AP5" s="17">
        <v>55</v>
      </c>
      <c r="AQ5" s="12">
        <v>2</v>
      </c>
      <c r="AR5" s="11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</row>
    <row r="6" spans="1:101" s="24" customFormat="1">
      <c r="A6" s="42" t="s">
        <v>54</v>
      </c>
      <c r="B6" s="43" t="s">
        <v>63</v>
      </c>
      <c r="C6" s="43" t="s">
        <v>56</v>
      </c>
      <c r="D6" s="43" t="s">
        <v>56</v>
      </c>
      <c r="E6" s="43" t="s">
        <v>57</v>
      </c>
      <c r="F6" s="43">
        <v>0</v>
      </c>
      <c r="G6" s="43">
        <v>30</v>
      </c>
      <c r="H6" s="43">
        <v>150</v>
      </c>
      <c r="I6" s="43" t="s">
        <v>181</v>
      </c>
      <c r="J6" s="43">
        <v>6142580</v>
      </c>
      <c r="K6" s="44">
        <v>0.6</v>
      </c>
      <c r="L6" s="74">
        <v>51.7</v>
      </c>
      <c r="M6" s="43">
        <v>90</v>
      </c>
      <c r="N6" s="43">
        <v>165</v>
      </c>
      <c r="O6" s="43">
        <v>180</v>
      </c>
      <c r="P6" s="45" t="s">
        <v>56</v>
      </c>
      <c r="Q6" s="45"/>
      <c r="R6" s="43" t="s">
        <v>59</v>
      </c>
      <c r="S6" s="15" t="s">
        <v>60</v>
      </c>
      <c r="T6" s="12"/>
      <c r="V6" s="17" t="s">
        <v>60</v>
      </c>
      <c r="W6" s="12"/>
      <c r="X6" s="12">
        <v>36000</v>
      </c>
      <c r="Y6" s="12">
        <v>-19</v>
      </c>
      <c r="Z6" s="17">
        <v>27.1</v>
      </c>
      <c r="AA6" s="12"/>
      <c r="AB6" s="12">
        <v>20000</v>
      </c>
      <c r="AC6" s="12">
        <v>-16.7</v>
      </c>
      <c r="AD6" s="17">
        <v>16</v>
      </c>
      <c r="AE6" s="12"/>
      <c r="AF6" s="12"/>
      <c r="AG6" s="12" t="s">
        <v>60</v>
      </c>
      <c r="AH6" s="17"/>
      <c r="AI6" s="12"/>
      <c r="AJ6" s="12">
        <v>50000000</v>
      </c>
      <c r="AK6" s="12">
        <v>6</v>
      </c>
      <c r="AL6" s="17">
        <v>55</v>
      </c>
      <c r="AM6" s="12"/>
      <c r="AN6" s="12">
        <v>50000000</v>
      </c>
      <c r="AO6" s="12">
        <v>6</v>
      </c>
      <c r="AP6" s="17">
        <v>55</v>
      </c>
      <c r="AQ6" s="12">
        <v>2</v>
      </c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</row>
    <row r="7" spans="1:101" s="1" customFormat="1">
      <c r="A7" s="81" t="s">
        <v>54</v>
      </c>
      <c r="B7" s="82" t="s">
        <v>64</v>
      </c>
      <c r="C7" s="82" t="s">
        <v>56</v>
      </c>
      <c r="D7" s="82" t="s">
        <v>56</v>
      </c>
      <c r="E7" s="82" t="s">
        <v>57</v>
      </c>
      <c r="F7" s="82">
        <v>0</v>
      </c>
      <c r="G7" s="82">
        <v>30</v>
      </c>
      <c r="H7" s="82"/>
      <c r="I7" s="82" t="s">
        <v>56</v>
      </c>
      <c r="J7" s="82" t="s">
        <v>56</v>
      </c>
      <c r="K7" s="82" t="s">
        <v>56</v>
      </c>
      <c r="L7" s="82" t="s">
        <v>56</v>
      </c>
      <c r="M7" s="82" t="s">
        <v>56</v>
      </c>
      <c r="N7" s="82" t="s">
        <v>56</v>
      </c>
      <c r="O7" s="82" t="s">
        <v>56</v>
      </c>
      <c r="P7" s="82" t="s">
        <v>84</v>
      </c>
      <c r="Q7" s="82">
        <v>-60000</v>
      </c>
      <c r="R7" s="82" t="s">
        <v>66</v>
      </c>
      <c r="S7" s="91"/>
      <c r="T7" s="87"/>
      <c r="U7" s="87"/>
      <c r="V7" s="92"/>
      <c r="W7" s="87"/>
      <c r="X7" s="87"/>
      <c r="Y7" s="87"/>
      <c r="Z7" s="92"/>
      <c r="AA7" s="87"/>
      <c r="AB7" s="87">
        <v>10000000</v>
      </c>
      <c r="AC7" s="87">
        <v>-3.5</v>
      </c>
      <c r="AD7" s="92">
        <v>31.4</v>
      </c>
      <c r="AE7" s="87"/>
      <c r="AF7" s="87"/>
      <c r="AG7" s="87"/>
      <c r="AH7" s="92"/>
      <c r="AI7" s="87"/>
      <c r="AJ7" s="87">
        <v>50000000</v>
      </c>
      <c r="AK7" s="87">
        <v>14.4</v>
      </c>
      <c r="AL7" s="92">
        <v>51.1</v>
      </c>
      <c r="AM7" s="87"/>
      <c r="AN7" s="87">
        <v>50000000</v>
      </c>
      <c r="AO7" s="87">
        <v>14.4</v>
      </c>
      <c r="AP7" s="92">
        <v>51.1</v>
      </c>
      <c r="AQ7" s="87">
        <v>12.5</v>
      </c>
      <c r="AR7" s="89"/>
      <c r="AS7" s="87">
        <v>1</v>
      </c>
      <c r="AT7" s="87" t="s">
        <v>67</v>
      </c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101" s="1" customFormat="1">
      <c r="A8" s="42" t="s">
        <v>68</v>
      </c>
      <c r="B8" s="43" t="s">
        <v>69</v>
      </c>
      <c r="C8" s="43">
        <v>-75</v>
      </c>
      <c r="D8" s="43">
        <v>113</v>
      </c>
      <c r="E8" s="43" t="s">
        <v>57</v>
      </c>
      <c r="F8" s="43">
        <v>0</v>
      </c>
      <c r="G8" s="43">
        <v>30</v>
      </c>
      <c r="H8" s="43"/>
      <c r="I8" s="43" t="s">
        <v>56</v>
      </c>
      <c r="J8" s="43" t="s">
        <v>56</v>
      </c>
      <c r="K8" s="43" t="s">
        <v>56</v>
      </c>
      <c r="L8" s="43" t="s">
        <v>56</v>
      </c>
      <c r="M8" s="43" t="s">
        <v>56</v>
      </c>
      <c r="N8" s="43" t="s">
        <v>56</v>
      </c>
      <c r="O8" s="43" t="s">
        <v>56</v>
      </c>
      <c r="P8" s="46" t="s">
        <v>56</v>
      </c>
      <c r="Q8" s="46"/>
      <c r="R8" s="43" t="s">
        <v>70</v>
      </c>
      <c r="S8" s="3"/>
      <c r="T8" s="2"/>
      <c r="U8" s="2"/>
      <c r="V8" s="5"/>
      <c r="W8" s="4"/>
      <c r="X8" s="2">
        <v>10000</v>
      </c>
      <c r="Y8" s="2">
        <v>-31</v>
      </c>
      <c r="Z8" s="5">
        <v>8.6999999999999993</v>
      </c>
      <c r="AA8" s="2"/>
      <c r="AB8" s="2"/>
      <c r="AC8" s="2"/>
      <c r="AD8" s="5"/>
      <c r="AE8" s="2"/>
      <c r="AF8" s="2"/>
      <c r="AG8" s="2"/>
      <c r="AH8" s="5"/>
      <c r="AI8" s="2"/>
      <c r="AJ8" s="2"/>
      <c r="AK8" s="2"/>
      <c r="AL8" s="5"/>
      <c r="AM8" s="2"/>
      <c r="AN8" s="2"/>
      <c r="AO8" s="2"/>
      <c r="AP8" s="5"/>
      <c r="AQ8" s="2">
        <v>23</v>
      </c>
      <c r="AR8" s="2"/>
      <c r="AS8" s="2">
        <f>0.5*3/24</f>
        <v>6.25E-2</v>
      </c>
      <c r="AT8" s="2" t="s">
        <v>67</v>
      </c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101" s="1" customFormat="1">
      <c r="A9" s="38" t="s">
        <v>68</v>
      </c>
      <c r="B9" s="39" t="s">
        <v>71</v>
      </c>
      <c r="C9" s="39">
        <v>-89.45</v>
      </c>
      <c r="D9" s="39">
        <v>-137.31</v>
      </c>
      <c r="E9" s="39" t="s">
        <v>57</v>
      </c>
      <c r="F9" s="39">
        <v>13.869376129999999</v>
      </c>
      <c r="G9" s="39">
        <v>20</v>
      </c>
      <c r="H9" s="39"/>
      <c r="I9" s="39" t="s">
        <v>56</v>
      </c>
      <c r="J9" s="39" t="s">
        <v>56</v>
      </c>
      <c r="K9" s="39" t="s">
        <v>56</v>
      </c>
      <c r="L9" s="39" t="s">
        <v>56</v>
      </c>
      <c r="M9" s="39" t="s">
        <v>56</v>
      </c>
      <c r="N9" s="39" t="s">
        <v>56</v>
      </c>
      <c r="O9" s="39" t="s">
        <v>56</v>
      </c>
      <c r="P9" s="46" t="s">
        <v>56</v>
      </c>
      <c r="Q9" s="46"/>
      <c r="R9" s="39" t="s">
        <v>70</v>
      </c>
      <c r="S9" s="49" t="s">
        <v>60</v>
      </c>
      <c r="T9" s="39">
        <v>2000000</v>
      </c>
      <c r="U9" s="39">
        <v>-2.5</v>
      </c>
      <c r="V9" s="50">
        <v>41.3</v>
      </c>
      <c r="W9" s="4"/>
      <c r="X9" s="2">
        <v>2000000</v>
      </c>
      <c r="Y9" s="2">
        <v>-2.5</v>
      </c>
      <c r="Z9" s="5">
        <v>41.3</v>
      </c>
      <c r="AA9" s="2"/>
      <c r="AB9" s="2"/>
      <c r="AC9" s="2"/>
      <c r="AD9" s="5"/>
      <c r="AE9" s="2"/>
      <c r="AF9" s="2"/>
      <c r="AG9" s="2"/>
      <c r="AH9" s="5"/>
      <c r="AI9" s="2"/>
      <c r="AJ9" s="2">
        <v>50000000</v>
      </c>
      <c r="AK9" s="2">
        <v>15.4</v>
      </c>
      <c r="AL9" s="5">
        <v>57.6</v>
      </c>
      <c r="AM9" s="2"/>
      <c r="AN9" s="12">
        <v>50000000</v>
      </c>
      <c r="AO9" s="2">
        <v>15.4</v>
      </c>
      <c r="AP9" s="5">
        <v>57.6</v>
      </c>
      <c r="AQ9" s="2">
        <v>6</v>
      </c>
      <c r="AR9" s="2"/>
      <c r="AS9" s="2">
        <v>1</v>
      </c>
      <c r="AT9" s="2" t="s">
        <v>67</v>
      </c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101" s="1" customFormat="1">
      <c r="A10" s="42" t="s">
        <v>68</v>
      </c>
      <c r="B10" s="43" t="s">
        <v>72</v>
      </c>
      <c r="C10" s="43">
        <v>-89.45</v>
      </c>
      <c r="D10" s="43">
        <v>-137.31</v>
      </c>
      <c r="E10" s="43" t="s">
        <v>57</v>
      </c>
      <c r="F10" s="43">
        <v>13.869376129999999</v>
      </c>
      <c r="G10" s="43">
        <v>20</v>
      </c>
      <c r="H10" s="43"/>
      <c r="I10" s="43" t="s">
        <v>56</v>
      </c>
      <c r="J10" s="43" t="s">
        <v>56</v>
      </c>
      <c r="K10" s="43" t="s">
        <v>56</v>
      </c>
      <c r="L10" s="43" t="s">
        <v>56</v>
      </c>
      <c r="M10" s="43" t="s">
        <v>56</v>
      </c>
      <c r="N10" s="43" t="s">
        <v>56</v>
      </c>
      <c r="O10" s="43" t="s">
        <v>56</v>
      </c>
      <c r="P10" s="46" t="s">
        <v>56</v>
      </c>
      <c r="Q10" s="46"/>
      <c r="R10" s="43" t="s">
        <v>70</v>
      </c>
      <c r="S10" s="51" t="s">
        <v>60</v>
      </c>
      <c r="T10" s="43">
        <v>2000000</v>
      </c>
      <c r="U10" s="43">
        <v>-2.5</v>
      </c>
      <c r="V10" s="52">
        <v>41.3</v>
      </c>
      <c r="W10" s="4"/>
      <c r="X10" s="2">
        <v>2000000</v>
      </c>
      <c r="Y10" s="2">
        <v>-2.5</v>
      </c>
      <c r="Z10" s="5">
        <v>41.3</v>
      </c>
      <c r="AA10" s="2"/>
      <c r="AB10" s="2"/>
      <c r="AC10" s="2"/>
      <c r="AD10" s="5"/>
      <c r="AE10" s="2"/>
      <c r="AF10" s="2"/>
      <c r="AG10" s="2"/>
      <c r="AH10" s="5"/>
      <c r="AI10" s="2"/>
      <c r="AJ10" s="2">
        <v>50000000</v>
      </c>
      <c r="AK10" s="2">
        <v>15.4</v>
      </c>
      <c r="AL10" s="5">
        <v>57.6</v>
      </c>
      <c r="AM10" s="2"/>
      <c r="AN10" s="12">
        <v>50000000</v>
      </c>
      <c r="AO10" s="2">
        <v>15.4</v>
      </c>
      <c r="AP10" s="5">
        <v>57.6</v>
      </c>
      <c r="AQ10" s="2">
        <v>6</v>
      </c>
      <c r="AR10" s="4"/>
      <c r="AS10" s="2">
        <v>1</v>
      </c>
      <c r="AT10" s="2" t="s">
        <v>67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101" s="1" customFormat="1">
      <c r="A11" s="38" t="s">
        <v>54</v>
      </c>
      <c r="B11" s="39" t="s">
        <v>73</v>
      </c>
      <c r="C11" s="39" t="s">
        <v>56</v>
      </c>
      <c r="D11" s="39" t="s">
        <v>56</v>
      </c>
      <c r="E11" s="39" t="s">
        <v>57</v>
      </c>
      <c r="F11" s="39">
        <v>0</v>
      </c>
      <c r="G11" s="39">
        <v>30</v>
      </c>
      <c r="H11" s="39"/>
      <c r="I11" s="39" t="s">
        <v>74</v>
      </c>
      <c r="J11" s="39">
        <v>5000000</v>
      </c>
      <c r="K11" s="39">
        <v>0.51</v>
      </c>
      <c r="L11" s="39">
        <v>74.358900000000006</v>
      </c>
      <c r="M11" s="39">
        <v>90</v>
      </c>
      <c r="N11" s="39">
        <v>356.858</v>
      </c>
      <c r="O11" s="39">
        <v>311.274</v>
      </c>
      <c r="P11" s="46" t="s">
        <v>56</v>
      </c>
      <c r="Q11" s="46"/>
      <c r="R11" s="39" t="s">
        <v>70</v>
      </c>
      <c r="S11" s="49" t="s">
        <v>60</v>
      </c>
      <c r="T11" s="39"/>
      <c r="U11" s="39"/>
      <c r="V11" s="50" t="s">
        <v>60</v>
      </c>
      <c r="W11" s="4"/>
      <c r="X11" s="2">
        <v>100000</v>
      </c>
      <c r="Y11" s="2">
        <v>-15</v>
      </c>
      <c r="Z11" s="5">
        <v>1</v>
      </c>
      <c r="AA11" s="4"/>
      <c r="AB11" s="2"/>
      <c r="AC11" s="2"/>
      <c r="AD11" s="5"/>
      <c r="AE11" s="4"/>
      <c r="AF11" s="2"/>
      <c r="AG11" s="2"/>
      <c r="AH11" s="5"/>
      <c r="AI11" s="4"/>
      <c r="AJ11" s="2"/>
      <c r="AK11" s="2"/>
      <c r="AL11" s="5"/>
      <c r="AM11" s="4"/>
      <c r="AN11" s="2"/>
      <c r="AO11" s="2"/>
      <c r="AP11" s="5"/>
      <c r="AQ11" s="2">
        <v>14</v>
      </c>
      <c r="AR11" s="2"/>
      <c r="AS11" s="2">
        <f>0.5*3/24</f>
        <v>6.25E-2</v>
      </c>
      <c r="AT11" s="2" t="s">
        <v>67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101" s="1" customFormat="1">
      <c r="A12" s="42" t="s">
        <v>54</v>
      </c>
      <c r="B12" s="43" t="s">
        <v>75</v>
      </c>
      <c r="C12" s="43" t="s">
        <v>56</v>
      </c>
      <c r="D12" s="43" t="s">
        <v>56</v>
      </c>
      <c r="E12" s="43" t="s">
        <v>57</v>
      </c>
      <c r="F12" s="43">
        <v>0</v>
      </c>
      <c r="G12" s="43">
        <v>30</v>
      </c>
      <c r="H12" s="43"/>
      <c r="I12" s="43" t="s">
        <v>74</v>
      </c>
      <c r="J12" s="43">
        <v>1837400</v>
      </c>
      <c r="K12" s="44">
        <v>1.9499999999999999E-16</v>
      </c>
      <c r="L12" s="43">
        <v>114.35899999999999</v>
      </c>
      <c r="M12" s="43">
        <v>0</v>
      </c>
      <c r="N12" s="43">
        <v>356.858</v>
      </c>
      <c r="O12" s="43">
        <v>360</v>
      </c>
      <c r="P12" s="46" t="s">
        <v>56</v>
      </c>
      <c r="Q12" s="46"/>
      <c r="R12" s="43" t="s">
        <v>70</v>
      </c>
      <c r="S12" s="51" t="s">
        <v>60</v>
      </c>
      <c r="T12" s="43"/>
      <c r="U12" s="43"/>
      <c r="V12" s="52" t="s">
        <v>60</v>
      </c>
      <c r="W12" s="4"/>
      <c r="X12" s="2">
        <v>100000</v>
      </c>
      <c r="Y12" s="2">
        <v>-15</v>
      </c>
      <c r="Z12" s="5">
        <v>1</v>
      </c>
      <c r="AA12" s="4"/>
      <c r="AB12" s="4"/>
      <c r="AC12" s="4"/>
      <c r="AD12" s="5"/>
      <c r="AE12" s="4"/>
      <c r="AF12" s="4"/>
      <c r="AG12" s="4"/>
      <c r="AH12" s="5"/>
      <c r="AI12" s="4"/>
      <c r="AJ12" s="4"/>
      <c r="AK12" s="4"/>
      <c r="AL12" s="5"/>
      <c r="AM12" s="4"/>
      <c r="AN12" s="4"/>
      <c r="AO12" s="4"/>
      <c r="AP12" s="5"/>
      <c r="AQ12" s="4">
        <v>15</v>
      </c>
      <c r="AR12" s="2"/>
      <c r="AS12" s="2">
        <f>0.5*3/24</f>
        <v>6.25E-2</v>
      </c>
      <c r="AT12" s="2" t="s">
        <v>67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101" s="1" customFormat="1">
      <c r="A13" s="38" t="s">
        <v>54</v>
      </c>
      <c r="B13" s="39" t="s">
        <v>76</v>
      </c>
      <c r="C13" s="39"/>
      <c r="D13" s="39"/>
      <c r="E13" s="39" t="s">
        <v>57</v>
      </c>
      <c r="F13" s="39">
        <v>20</v>
      </c>
      <c r="G13" s="39">
        <v>20.295043010000001</v>
      </c>
      <c r="H13" s="39"/>
      <c r="I13" s="39">
        <v>20</v>
      </c>
      <c r="J13" s="39"/>
      <c r="K13" s="39"/>
      <c r="L13" s="39"/>
      <c r="M13" s="39"/>
      <c r="N13" s="39"/>
      <c r="O13" s="39"/>
      <c r="P13" s="47" t="s">
        <v>182</v>
      </c>
      <c r="Q13" s="47"/>
      <c r="R13" s="39" t="s">
        <v>70</v>
      </c>
      <c r="S13" s="49" t="s">
        <v>60</v>
      </c>
      <c r="T13" s="39">
        <v>2000000</v>
      </c>
      <c r="U13" s="39">
        <v>-2.5</v>
      </c>
      <c r="V13" s="50">
        <v>41.3</v>
      </c>
      <c r="W13" s="4"/>
      <c r="X13" s="2">
        <v>2000000</v>
      </c>
      <c r="Y13" s="2">
        <v>-2.5</v>
      </c>
      <c r="Z13" s="5">
        <v>34</v>
      </c>
      <c r="AA13" s="2"/>
      <c r="AB13" s="2"/>
      <c r="AC13" s="2"/>
      <c r="AD13" s="5"/>
      <c r="AE13" s="2"/>
      <c r="AF13" s="2"/>
      <c r="AG13" s="2"/>
      <c r="AH13" s="5"/>
      <c r="AI13" s="2"/>
      <c r="AJ13" s="2">
        <v>50000000</v>
      </c>
      <c r="AK13" s="2">
        <v>15.4</v>
      </c>
      <c r="AL13" s="5">
        <v>53</v>
      </c>
      <c r="AM13" s="2"/>
      <c r="AN13" s="12">
        <v>50000000</v>
      </c>
      <c r="AO13" s="2">
        <v>15.4</v>
      </c>
      <c r="AP13" s="5">
        <v>53</v>
      </c>
      <c r="AQ13" s="2">
        <v>4</v>
      </c>
      <c r="AR13" s="2"/>
      <c r="AS13" s="2">
        <v>1</v>
      </c>
      <c r="AT13" s="2" t="s">
        <v>67</v>
      </c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101" s="1" customFormat="1">
      <c r="A14" s="42" t="s">
        <v>54</v>
      </c>
      <c r="B14" s="43" t="s">
        <v>78</v>
      </c>
      <c r="C14" s="43"/>
      <c r="D14" s="43"/>
      <c r="E14" s="43" t="s">
        <v>57</v>
      </c>
      <c r="F14" s="43">
        <v>20</v>
      </c>
      <c r="G14" s="43">
        <v>20.295043010000001</v>
      </c>
      <c r="H14" s="43"/>
      <c r="I14" s="43">
        <v>20</v>
      </c>
      <c r="J14" s="43"/>
      <c r="K14" s="43"/>
      <c r="L14" s="43"/>
      <c r="M14" s="43"/>
      <c r="N14" s="43"/>
      <c r="O14" s="43"/>
      <c r="P14" s="47" t="s">
        <v>182</v>
      </c>
      <c r="Q14" s="47"/>
      <c r="R14" s="43" t="s">
        <v>70</v>
      </c>
      <c r="S14" s="51" t="s">
        <v>60</v>
      </c>
      <c r="T14" s="43">
        <v>2000000</v>
      </c>
      <c r="U14" s="43">
        <v>-2.5</v>
      </c>
      <c r="V14" s="52">
        <v>41.3</v>
      </c>
      <c r="W14" s="4"/>
      <c r="X14" s="2">
        <v>2000000</v>
      </c>
      <c r="Y14" s="2">
        <v>-2.5</v>
      </c>
      <c r="Z14" s="5">
        <v>34</v>
      </c>
      <c r="AA14" s="2"/>
      <c r="AB14" s="2"/>
      <c r="AC14" s="2"/>
      <c r="AD14" s="5"/>
      <c r="AE14" s="2"/>
      <c r="AF14" s="2"/>
      <c r="AG14" s="2"/>
      <c r="AH14" s="5"/>
      <c r="AI14" s="2"/>
      <c r="AJ14" s="2">
        <v>50000000</v>
      </c>
      <c r="AK14" s="2">
        <v>15.4</v>
      </c>
      <c r="AL14" s="5">
        <v>53</v>
      </c>
      <c r="AM14" s="2"/>
      <c r="AN14" s="12">
        <v>50000000</v>
      </c>
      <c r="AO14" s="2">
        <v>15.4</v>
      </c>
      <c r="AP14" s="5">
        <v>53</v>
      </c>
      <c r="AQ14" s="2">
        <v>4</v>
      </c>
      <c r="AR14" s="2"/>
      <c r="AS14" s="2">
        <v>1</v>
      </c>
      <c r="AT14" s="2" t="s">
        <v>67</v>
      </c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101" s="1" customFormat="1">
      <c r="A15" s="38" t="s">
        <v>54</v>
      </c>
      <c r="B15" s="39" t="s">
        <v>79</v>
      </c>
      <c r="C15" s="39"/>
      <c r="D15" s="39"/>
      <c r="E15" s="39" t="s">
        <v>57</v>
      </c>
      <c r="F15" s="39">
        <v>13</v>
      </c>
      <c r="G15" s="39">
        <v>13.869376129999999</v>
      </c>
      <c r="H15" s="39"/>
      <c r="I15" s="39">
        <v>13</v>
      </c>
      <c r="J15" s="39"/>
      <c r="K15" s="39"/>
      <c r="L15" s="39"/>
      <c r="M15" s="39"/>
      <c r="N15" s="39"/>
      <c r="O15" s="39"/>
      <c r="P15" s="47" t="s">
        <v>183</v>
      </c>
      <c r="Q15" s="47"/>
      <c r="R15" s="39" t="s">
        <v>70</v>
      </c>
      <c r="S15" s="49" t="s">
        <v>60</v>
      </c>
      <c r="T15" s="39">
        <v>2000000</v>
      </c>
      <c r="U15" s="39">
        <v>-2.5</v>
      </c>
      <c r="V15" s="50">
        <v>41.3</v>
      </c>
      <c r="W15" s="4"/>
      <c r="X15" s="2">
        <v>2000000</v>
      </c>
      <c r="Y15" s="2">
        <v>-2.5</v>
      </c>
      <c r="Z15" s="5">
        <v>34</v>
      </c>
      <c r="AA15" s="2"/>
      <c r="AB15" s="2"/>
      <c r="AC15" s="2"/>
      <c r="AD15" s="5"/>
      <c r="AE15" s="2"/>
      <c r="AF15" s="2"/>
      <c r="AG15" s="2"/>
      <c r="AH15" s="5"/>
      <c r="AI15" s="2"/>
      <c r="AJ15" s="2">
        <v>50000000</v>
      </c>
      <c r="AK15" s="2">
        <v>15.4</v>
      </c>
      <c r="AL15" s="5">
        <v>53</v>
      </c>
      <c r="AM15" s="2"/>
      <c r="AN15" s="12">
        <v>50000000</v>
      </c>
      <c r="AO15" s="2">
        <v>15.4</v>
      </c>
      <c r="AP15" s="5">
        <v>53</v>
      </c>
      <c r="AQ15" s="2">
        <v>3</v>
      </c>
      <c r="AR15" s="2"/>
      <c r="AS15" s="2">
        <v>1</v>
      </c>
      <c r="AT15" s="2" t="s">
        <v>67</v>
      </c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101" s="1" customFormat="1">
      <c r="A16" s="42" t="s">
        <v>54</v>
      </c>
      <c r="B16" s="43" t="s">
        <v>81</v>
      </c>
      <c r="C16" s="43"/>
      <c r="D16" s="43"/>
      <c r="E16" s="43" t="s">
        <v>57</v>
      </c>
      <c r="F16" s="43">
        <v>13</v>
      </c>
      <c r="G16" s="43">
        <v>13.869376129999999</v>
      </c>
      <c r="H16" s="43"/>
      <c r="I16" s="43">
        <v>13</v>
      </c>
      <c r="J16" s="43"/>
      <c r="K16" s="43"/>
      <c r="L16" s="43"/>
      <c r="M16" s="43"/>
      <c r="N16" s="43"/>
      <c r="O16" s="43"/>
      <c r="P16" s="47" t="s">
        <v>183</v>
      </c>
      <c r="Q16" s="47"/>
      <c r="R16" s="43" t="s">
        <v>70</v>
      </c>
      <c r="S16" s="51" t="s">
        <v>60</v>
      </c>
      <c r="T16" s="43">
        <v>2000000</v>
      </c>
      <c r="U16" s="43">
        <v>-2.5</v>
      </c>
      <c r="V16" s="52">
        <v>41.3</v>
      </c>
      <c r="W16" s="4"/>
      <c r="X16" s="2">
        <v>2000000</v>
      </c>
      <c r="Y16" s="2">
        <v>-2.5</v>
      </c>
      <c r="Z16" s="5">
        <v>34</v>
      </c>
      <c r="AA16" s="2"/>
      <c r="AB16" s="2"/>
      <c r="AC16" s="2"/>
      <c r="AD16" s="5"/>
      <c r="AE16" s="2"/>
      <c r="AF16" s="2"/>
      <c r="AG16" s="2"/>
      <c r="AH16" s="5"/>
      <c r="AI16" s="2"/>
      <c r="AJ16" s="2">
        <v>50000000</v>
      </c>
      <c r="AK16" s="2">
        <v>15.4</v>
      </c>
      <c r="AL16" s="5">
        <v>53</v>
      </c>
      <c r="AM16" s="2"/>
      <c r="AN16" s="12">
        <v>50000000</v>
      </c>
      <c r="AO16" s="2">
        <v>15.4</v>
      </c>
      <c r="AP16" s="5">
        <v>53</v>
      </c>
      <c r="AQ16" s="2">
        <v>3</v>
      </c>
      <c r="AR16" s="4"/>
      <c r="AS16" s="2">
        <v>1</v>
      </c>
      <c r="AT16" s="2" t="s">
        <v>67</v>
      </c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 s="1" customFormat="1">
      <c r="A17" s="38" t="s">
        <v>54</v>
      </c>
      <c r="B17" s="39" t="s">
        <v>82</v>
      </c>
      <c r="C17" s="39"/>
      <c r="D17" s="39"/>
      <c r="E17" s="39" t="s">
        <v>57</v>
      </c>
      <c r="F17" s="39">
        <v>20.295043010000001</v>
      </c>
      <c r="G17" s="39">
        <v>30</v>
      </c>
      <c r="H17" s="39"/>
      <c r="I17" s="39" t="s">
        <v>83</v>
      </c>
      <c r="J17" s="39"/>
      <c r="K17" s="39"/>
      <c r="L17" s="39"/>
      <c r="M17" s="39"/>
      <c r="N17" s="39"/>
      <c r="O17" s="39"/>
      <c r="P17" s="48" t="s">
        <v>84</v>
      </c>
      <c r="Q17" s="48"/>
      <c r="R17" s="39" t="s">
        <v>70</v>
      </c>
      <c r="S17" s="49" t="s">
        <v>60</v>
      </c>
      <c r="T17" s="39">
        <v>2000000</v>
      </c>
      <c r="U17" s="39">
        <v>-2.5</v>
      </c>
      <c r="V17" s="50">
        <v>41.3</v>
      </c>
      <c r="W17" s="4"/>
      <c r="X17" s="2">
        <v>2000000</v>
      </c>
      <c r="Y17" s="2">
        <v>-2.5</v>
      </c>
      <c r="Z17" s="5">
        <v>34</v>
      </c>
      <c r="AA17" s="2"/>
      <c r="AB17" s="2"/>
      <c r="AC17" s="2"/>
      <c r="AD17" s="5"/>
      <c r="AE17" s="2"/>
      <c r="AF17" s="2"/>
      <c r="AG17" s="2"/>
      <c r="AH17" s="5"/>
      <c r="AI17" s="2"/>
      <c r="AJ17" s="2">
        <v>50000000</v>
      </c>
      <c r="AK17" s="2">
        <v>15.4</v>
      </c>
      <c r="AL17" s="5">
        <v>53</v>
      </c>
      <c r="AM17" s="2"/>
      <c r="AN17" s="12">
        <v>50000000</v>
      </c>
      <c r="AO17" s="2">
        <v>15.4</v>
      </c>
      <c r="AP17" s="5">
        <v>53</v>
      </c>
      <c r="AQ17" s="2">
        <v>11</v>
      </c>
      <c r="AR17" s="2"/>
      <c r="AS17" s="2">
        <v>0.25</v>
      </c>
      <c r="AT17" s="2" t="s">
        <v>67</v>
      </c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1:56" s="1" customFormat="1">
      <c r="A18" s="42" t="s">
        <v>54</v>
      </c>
      <c r="B18" s="43" t="s">
        <v>85</v>
      </c>
      <c r="C18" s="43"/>
      <c r="D18" s="43"/>
      <c r="E18" s="43" t="s">
        <v>57</v>
      </c>
      <c r="F18" s="43">
        <v>9</v>
      </c>
      <c r="G18" s="43">
        <v>13</v>
      </c>
      <c r="H18" s="43"/>
      <c r="I18" s="43" t="s">
        <v>86</v>
      </c>
      <c r="J18" s="43"/>
      <c r="K18" s="43"/>
      <c r="L18" s="43"/>
      <c r="M18" s="43"/>
      <c r="N18" s="43"/>
      <c r="O18" s="43"/>
      <c r="P18" s="48" t="s">
        <v>84</v>
      </c>
      <c r="Q18" s="48"/>
      <c r="R18" s="43" t="s">
        <v>70</v>
      </c>
      <c r="S18" s="51" t="s">
        <v>60</v>
      </c>
      <c r="T18" s="43">
        <v>2000000</v>
      </c>
      <c r="U18" s="43">
        <v>-2.5</v>
      </c>
      <c r="V18" s="52">
        <v>41.3</v>
      </c>
      <c r="W18" s="4"/>
      <c r="X18" s="2">
        <v>2000000</v>
      </c>
      <c r="Y18" s="2">
        <v>-2.5</v>
      </c>
      <c r="Z18" s="5">
        <v>34</v>
      </c>
      <c r="AA18" s="2"/>
      <c r="AB18" s="2"/>
      <c r="AC18" s="2"/>
      <c r="AD18" s="5"/>
      <c r="AE18" s="2"/>
      <c r="AF18" s="2"/>
      <c r="AG18" s="2"/>
      <c r="AH18" s="5"/>
      <c r="AI18" s="2"/>
      <c r="AJ18" s="2">
        <v>50000000</v>
      </c>
      <c r="AK18" s="2">
        <v>15.4</v>
      </c>
      <c r="AL18" s="5">
        <v>53</v>
      </c>
      <c r="AM18" s="2"/>
      <c r="AN18" s="12">
        <v>50000000</v>
      </c>
      <c r="AO18" s="2">
        <v>15.4</v>
      </c>
      <c r="AP18" s="5">
        <v>53</v>
      </c>
      <c r="AQ18" s="2">
        <v>12</v>
      </c>
      <c r="AR18" s="13"/>
      <c r="AS18" s="2">
        <v>1</v>
      </c>
      <c r="AT18" s="2" t="s">
        <v>67</v>
      </c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1:56" s="1" customFormat="1">
      <c r="A19" s="38" t="s">
        <v>54</v>
      </c>
      <c r="B19" s="39" t="s">
        <v>87</v>
      </c>
      <c r="C19" s="39"/>
      <c r="D19" s="39"/>
      <c r="E19" s="39" t="s">
        <v>57</v>
      </c>
      <c r="F19" s="39">
        <v>0</v>
      </c>
      <c r="G19" s="39">
        <v>9</v>
      </c>
      <c r="H19" s="39"/>
      <c r="I19" s="39" t="s">
        <v>88</v>
      </c>
      <c r="J19" s="39"/>
      <c r="K19" s="39"/>
      <c r="L19" s="39"/>
      <c r="M19" s="39"/>
      <c r="N19" s="39"/>
      <c r="O19" s="39"/>
      <c r="P19" s="39" t="s">
        <v>84</v>
      </c>
      <c r="Q19" s="39"/>
      <c r="R19" s="39" t="s">
        <v>70</v>
      </c>
      <c r="S19" s="49" t="s">
        <v>60</v>
      </c>
      <c r="T19" s="39">
        <v>2000000</v>
      </c>
      <c r="U19" s="39">
        <v>-2.5</v>
      </c>
      <c r="V19" s="50">
        <v>41.3</v>
      </c>
      <c r="W19" s="4"/>
      <c r="X19" s="2">
        <v>2000000</v>
      </c>
      <c r="Y19" s="2">
        <v>-2.5</v>
      </c>
      <c r="Z19" s="5">
        <v>34</v>
      </c>
      <c r="AA19" s="2"/>
      <c r="AB19" s="2"/>
      <c r="AC19" s="2"/>
      <c r="AD19" s="5"/>
      <c r="AE19" s="2"/>
      <c r="AF19" s="2"/>
      <c r="AG19" s="2"/>
      <c r="AH19" s="5"/>
      <c r="AI19" s="2"/>
      <c r="AJ19" s="2">
        <v>50000000</v>
      </c>
      <c r="AK19" s="2">
        <v>15.4</v>
      </c>
      <c r="AL19" s="5">
        <v>53</v>
      </c>
      <c r="AM19" s="2"/>
      <c r="AN19" s="12">
        <v>50000000</v>
      </c>
      <c r="AO19" s="2">
        <v>15.4</v>
      </c>
      <c r="AP19" s="5">
        <v>53</v>
      </c>
      <c r="AQ19" s="2">
        <v>5</v>
      </c>
      <c r="AR19" s="13"/>
      <c r="AS19" s="2">
        <v>0.25</v>
      </c>
      <c r="AT19" s="2" t="s">
        <v>67</v>
      </c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s="1" customFormat="1">
      <c r="A20" s="81" t="s">
        <v>54</v>
      </c>
      <c r="B20" s="82" t="s">
        <v>89</v>
      </c>
      <c r="C20" s="82"/>
      <c r="D20" s="82"/>
      <c r="E20" s="82" t="s">
        <v>57</v>
      </c>
      <c r="F20" s="82">
        <v>11</v>
      </c>
      <c r="G20" s="82">
        <v>13</v>
      </c>
      <c r="H20" s="82"/>
      <c r="I20" s="82" t="s">
        <v>86</v>
      </c>
      <c r="J20" s="82"/>
      <c r="K20" s="82"/>
      <c r="L20" s="82"/>
      <c r="M20" s="82"/>
      <c r="N20" s="82"/>
      <c r="O20" s="82"/>
      <c r="P20" s="82" t="s">
        <v>90</v>
      </c>
      <c r="Q20" s="82">
        <v>-200000</v>
      </c>
      <c r="R20" s="82" t="s">
        <v>70</v>
      </c>
      <c r="S20" s="91"/>
      <c r="T20" s="87">
        <v>4000000</v>
      </c>
      <c r="U20" s="87">
        <v>-21.4</v>
      </c>
      <c r="V20" s="92">
        <v>18.8</v>
      </c>
      <c r="W20" s="90"/>
      <c r="X20" s="87"/>
      <c r="Y20" s="87"/>
      <c r="Z20" s="92"/>
      <c r="AA20" s="87"/>
      <c r="AB20" s="87"/>
      <c r="AC20" s="87"/>
      <c r="AD20" s="92"/>
      <c r="AE20" s="87"/>
      <c r="AF20" s="87"/>
      <c r="AG20" s="87"/>
      <c r="AH20" s="92"/>
      <c r="AI20" s="87"/>
      <c r="AJ20" s="87"/>
      <c r="AK20" s="87"/>
      <c r="AL20" s="92"/>
      <c r="AM20" s="87"/>
      <c r="AN20" s="87"/>
      <c r="AO20" s="87"/>
      <c r="AP20" s="92"/>
      <c r="AQ20" s="87">
        <v>9</v>
      </c>
      <c r="AR20" s="87"/>
      <c r="AS20" s="87">
        <v>1</v>
      </c>
      <c r="AT20" s="87" t="s">
        <v>67</v>
      </c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s="1" customFormat="1">
      <c r="A21" s="81" t="s">
        <v>54</v>
      </c>
      <c r="B21" s="82" t="s">
        <v>91</v>
      </c>
      <c r="C21" s="82"/>
      <c r="D21" s="82"/>
      <c r="E21" s="82" t="s">
        <v>57</v>
      </c>
      <c r="F21" s="82">
        <v>13</v>
      </c>
      <c r="G21" s="82">
        <v>27.5</v>
      </c>
      <c r="H21" s="82"/>
      <c r="I21" s="82" t="s">
        <v>92</v>
      </c>
      <c r="J21" s="82"/>
      <c r="K21" s="82"/>
      <c r="L21" s="82"/>
      <c r="M21" s="82"/>
      <c r="N21" s="82"/>
      <c r="O21" s="82"/>
      <c r="P21" s="82" t="s">
        <v>90</v>
      </c>
      <c r="Q21" s="82">
        <v>-200000</v>
      </c>
      <c r="R21" s="82" t="s">
        <v>70</v>
      </c>
      <c r="S21" s="91"/>
      <c r="T21" s="87">
        <v>4000000</v>
      </c>
      <c r="U21" s="87">
        <v>-21.4</v>
      </c>
      <c r="V21" s="92">
        <v>18.8</v>
      </c>
      <c r="W21" s="90"/>
      <c r="X21" s="87"/>
      <c r="Y21" s="87"/>
      <c r="Z21" s="92"/>
      <c r="AA21" s="87"/>
      <c r="AB21" s="87"/>
      <c r="AC21" s="87"/>
      <c r="AD21" s="92"/>
      <c r="AE21" s="87"/>
      <c r="AF21" s="87"/>
      <c r="AG21" s="87"/>
      <c r="AH21" s="92"/>
      <c r="AI21" s="87"/>
      <c r="AJ21" s="87"/>
      <c r="AK21" s="87"/>
      <c r="AL21" s="92"/>
      <c r="AM21" s="87"/>
      <c r="AN21" s="87"/>
      <c r="AO21" s="87"/>
      <c r="AP21" s="92"/>
      <c r="AQ21" s="87">
        <v>8</v>
      </c>
      <c r="AR21" s="87"/>
      <c r="AS21" s="87">
        <v>1</v>
      </c>
      <c r="AT21" s="87" t="s">
        <v>67</v>
      </c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>
      <c r="A22" s="81" t="s">
        <v>54</v>
      </c>
      <c r="B22" s="82" t="s">
        <v>93</v>
      </c>
      <c r="C22" s="82"/>
      <c r="D22" s="82"/>
      <c r="E22" s="82" t="s">
        <v>57</v>
      </c>
      <c r="F22" s="82">
        <v>27.5</v>
      </c>
      <c r="G22" s="82">
        <v>30</v>
      </c>
      <c r="H22" s="82"/>
      <c r="I22" s="82" t="s">
        <v>83</v>
      </c>
      <c r="J22" s="82"/>
      <c r="K22" s="82"/>
      <c r="L22" s="82"/>
      <c r="M22" s="82"/>
      <c r="N22" s="82"/>
      <c r="O22" s="82"/>
      <c r="P22" s="82" t="s">
        <v>90</v>
      </c>
      <c r="Q22" s="82">
        <v>-200000</v>
      </c>
      <c r="R22" s="82" t="s">
        <v>70</v>
      </c>
      <c r="S22" s="91"/>
      <c r="T22" s="87">
        <v>4000000</v>
      </c>
      <c r="U22" s="87">
        <v>-21.4</v>
      </c>
      <c r="V22" s="92">
        <v>18.8</v>
      </c>
      <c r="W22" s="90"/>
      <c r="X22" s="87"/>
      <c r="Y22" s="87"/>
      <c r="Z22" s="92"/>
      <c r="AA22" s="87"/>
      <c r="AB22" s="87"/>
      <c r="AC22" s="87"/>
      <c r="AD22" s="92"/>
      <c r="AE22" s="87"/>
      <c r="AF22" s="87"/>
      <c r="AG22" s="87"/>
      <c r="AH22" s="92"/>
      <c r="AI22" s="87"/>
      <c r="AJ22" s="87"/>
      <c r="AK22" s="87"/>
      <c r="AL22" s="92"/>
      <c r="AM22" s="87"/>
      <c r="AN22" s="87"/>
      <c r="AO22" s="87"/>
      <c r="AP22" s="92"/>
      <c r="AQ22" s="87">
        <v>10</v>
      </c>
      <c r="AR22" s="90"/>
      <c r="AS22" s="87">
        <v>1</v>
      </c>
      <c r="AT22" s="87" t="s">
        <v>67</v>
      </c>
    </row>
    <row r="23" spans="1:56">
      <c r="A23" s="81" t="s">
        <v>54</v>
      </c>
      <c r="B23" s="82" t="s">
        <v>94</v>
      </c>
      <c r="C23" s="82"/>
      <c r="D23" s="82"/>
      <c r="E23" s="82" t="s">
        <v>57</v>
      </c>
      <c r="F23" s="82">
        <v>27.5</v>
      </c>
      <c r="G23" s="82">
        <v>30</v>
      </c>
      <c r="H23" s="82"/>
      <c r="I23" s="82" t="s">
        <v>83</v>
      </c>
      <c r="J23" s="82"/>
      <c r="K23" s="82"/>
      <c r="L23" s="82"/>
      <c r="M23" s="82"/>
      <c r="N23" s="82"/>
      <c r="O23" s="82"/>
      <c r="P23" s="82" t="s">
        <v>90</v>
      </c>
      <c r="Q23" s="82">
        <v>-200000</v>
      </c>
      <c r="R23" s="82" t="s">
        <v>70</v>
      </c>
      <c r="S23" s="91"/>
      <c r="T23" s="87">
        <v>4000000</v>
      </c>
      <c r="U23" s="87">
        <v>-21.4</v>
      </c>
      <c r="V23" s="92">
        <v>18.8</v>
      </c>
      <c r="W23" s="90"/>
      <c r="X23" s="87"/>
      <c r="Y23" s="87"/>
      <c r="Z23" s="92"/>
      <c r="AA23" s="87"/>
      <c r="AB23" s="87"/>
      <c r="AC23" s="87"/>
      <c r="AD23" s="92"/>
      <c r="AE23" s="87"/>
      <c r="AF23" s="87"/>
      <c r="AG23" s="87"/>
      <c r="AH23" s="92"/>
      <c r="AI23" s="87"/>
      <c r="AJ23" s="87"/>
      <c r="AK23" s="87"/>
      <c r="AL23" s="92"/>
      <c r="AM23" s="87"/>
      <c r="AN23" s="87"/>
      <c r="AO23" s="87"/>
      <c r="AP23" s="92"/>
      <c r="AQ23" s="87">
        <v>10</v>
      </c>
      <c r="AR23" s="90"/>
      <c r="AS23" s="87">
        <v>1</v>
      </c>
      <c r="AT23" s="87" t="s">
        <v>67</v>
      </c>
    </row>
    <row r="24" spans="1:56" s="1" customFormat="1">
      <c r="A24" s="81" t="s">
        <v>54</v>
      </c>
      <c r="B24" s="82" t="s">
        <v>95</v>
      </c>
      <c r="C24" s="82"/>
      <c r="D24" s="82"/>
      <c r="E24" s="82" t="s">
        <v>57</v>
      </c>
      <c r="F24" s="82">
        <v>0</v>
      </c>
      <c r="G24" s="82">
        <v>11</v>
      </c>
      <c r="H24" s="82"/>
      <c r="I24" s="82" t="s">
        <v>88</v>
      </c>
      <c r="J24" s="82"/>
      <c r="K24" s="82"/>
      <c r="L24" s="82"/>
      <c r="M24" s="82"/>
      <c r="N24" s="82"/>
      <c r="O24" s="82"/>
      <c r="P24" s="82" t="s">
        <v>90</v>
      </c>
      <c r="Q24" s="82">
        <v>-200000</v>
      </c>
      <c r="R24" s="82" t="s">
        <v>70</v>
      </c>
      <c r="S24" s="91"/>
      <c r="T24" s="87">
        <v>4000000</v>
      </c>
      <c r="U24" s="87">
        <v>-21.4</v>
      </c>
      <c r="V24" s="92">
        <v>18.8</v>
      </c>
      <c r="W24" s="90"/>
      <c r="X24" s="87"/>
      <c r="Y24" s="87"/>
      <c r="Z24" s="92"/>
      <c r="AA24" s="87"/>
      <c r="AB24" s="87"/>
      <c r="AC24" s="87"/>
      <c r="AD24" s="92"/>
      <c r="AE24" s="87"/>
      <c r="AF24" s="87"/>
      <c r="AG24" s="87"/>
      <c r="AH24" s="92"/>
      <c r="AI24" s="87"/>
      <c r="AJ24" s="87"/>
      <c r="AK24" s="87"/>
      <c r="AL24" s="92"/>
      <c r="AM24" s="87"/>
      <c r="AN24" s="87"/>
      <c r="AO24" s="87"/>
      <c r="AP24" s="92"/>
      <c r="AQ24" s="87">
        <v>7</v>
      </c>
      <c r="AR24" s="87"/>
      <c r="AS24" s="87">
        <v>1</v>
      </c>
      <c r="AT24" s="87" t="s">
        <v>67</v>
      </c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>
      <c r="A25" s="81" t="s">
        <v>54</v>
      </c>
      <c r="B25" s="82" t="s">
        <v>96</v>
      </c>
      <c r="C25" s="82" t="s">
        <v>60</v>
      </c>
      <c r="D25" s="82" t="s">
        <v>60</v>
      </c>
      <c r="E25" s="82" t="s">
        <v>57</v>
      </c>
      <c r="F25" s="82">
        <v>0</v>
      </c>
      <c r="G25" s="82">
        <v>11</v>
      </c>
      <c r="H25" s="82"/>
      <c r="I25" s="82" t="s">
        <v>88</v>
      </c>
      <c r="J25" s="82" t="s">
        <v>60</v>
      </c>
      <c r="K25" s="82" t="s">
        <v>60</v>
      </c>
      <c r="L25" s="82" t="s">
        <v>60</v>
      </c>
      <c r="M25" s="82" t="s">
        <v>60</v>
      </c>
      <c r="N25" s="82" t="s">
        <v>60</v>
      </c>
      <c r="O25" s="82" t="s">
        <v>60</v>
      </c>
      <c r="P25" s="82" t="s">
        <v>90</v>
      </c>
      <c r="Q25" s="82">
        <v>-200000</v>
      </c>
      <c r="R25" s="82" t="s">
        <v>70</v>
      </c>
      <c r="S25" s="93"/>
      <c r="T25" s="87">
        <v>4000000</v>
      </c>
      <c r="U25" s="89">
        <v>-21.4</v>
      </c>
      <c r="V25" s="92">
        <v>18.8</v>
      </c>
      <c r="W25" s="89"/>
      <c r="X25" s="89"/>
      <c r="Y25" s="87"/>
      <c r="Z25" s="92"/>
      <c r="AA25" s="89"/>
      <c r="AB25" s="89"/>
      <c r="AC25" s="89"/>
      <c r="AD25" s="92"/>
      <c r="AE25" s="89"/>
      <c r="AF25" s="89"/>
      <c r="AG25" s="89"/>
      <c r="AH25" s="92"/>
      <c r="AI25" s="89"/>
      <c r="AJ25" s="89"/>
      <c r="AK25" s="89"/>
      <c r="AL25" s="92"/>
      <c r="AM25" s="89"/>
      <c r="AN25" s="89"/>
      <c r="AO25" s="89"/>
      <c r="AP25" s="94"/>
      <c r="AQ25" s="89">
        <v>7</v>
      </c>
      <c r="AR25" s="87"/>
      <c r="AS25" s="87">
        <v>1</v>
      </c>
      <c r="AT25" s="87" t="s">
        <v>67</v>
      </c>
    </row>
    <row r="26" spans="1:56">
      <c r="A26" s="27" t="s">
        <v>68</v>
      </c>
      <c r="B26" s="14" t="s">
        <v>184</v>
      </c>
      <c r="C26" s="14">
        <v>35.425899999999999</v>
      </c>
      <c r="D26" s="14">
        <v>-116.889</v>
      </c>
      <c r="E26" s="14" t="s">
        <v>98</v>
      </c>
      <c r="F26" s="14" t="s">
        <v>56</v>
      </c>
      <c r="G26" s="14" t="s">
        <v>56</v>
      </c>
      <c r="H26" s="14"/>
      <c r="I26" s="14" t="s">
        <v>56</v>
      </c>
      <c r="J26" s="14" t="s">
        <v>56</v>
      </c>
      <c r="K26" s="14" t="s">
        <v>56</v>
      </c>
      <c r="L26" s="14" t="s">
        <v>56</v>
      </c>
      <c r="M26" s="14" t="s">
        <v>56</v>
      </c>
      <c r="N26" s="14" t="s">
        <v>56</v>
      </c>
      <c r="O26" s="14" t="s">
        <v>56</v>
      </c>
      <c r="P26" s="14" t="s">
        <v>56</v>
      </c>
      <c r="Q26" s="14"/>
      <c r="R26" s="14" t="s">
        <v>99</v>
      </c>
      <c r="S26" s="28"/>
      <c r="T26" s="29">
        <v>0</v>
      </c>
      <c r="U26" s="30">
        <v>40.5</v>
      </c>
      <c r="V26" s="31">
        <v>98.7</v>
      </c>
      <c r="W26" s="29"/>
      <c r="X26" s="29"/>
      <c r="Y26" s="10"/>
      <c r="Z26" s="9"/>
      <c r="AA26" s="29"/>
      <c r="AB26" s="29">
        <v>0</v>
      </c>
      <c r="AC26" s="29">
        <v>54.3</v>
      </c>
      <c r="AD26" s="9">
        <v>109.5</v>
      </c>
      <c r="AE26" s="29"/>
      <c r="AF26" s="29"/>
      <c r="AG26" s="29"/>
      <c r="AH26" s="9"/>
      <c r="AI26" s="29"/>
      <c r="AJ26" s="29">
        <v>0</v>
      </c>
      <c r="AK26" s="29">
        <v>58.2</v>
      </c>
      <c r="AL26" s="9">
        <v>103.8</v>
      </c>
      <c r="AM26" s="29"/>
      <c r="AN26" s="29"/>
      <c r="AO26" s="29"/>
      <c r="AP26" s="31"/>
      <c r="AQ26" s="14"/>
      <c r="AR26" s="4">
        <v>1.02</v>
      </c>
    </row>
    <row r="27" spans="1:56">
      <c r="A27" s="26" t="s">
        <v>68</v>
      </c>
      <c r="B27" s="26" t="s">
        <v>185</v>
      </c>
      <c r="C27" s="26">
        <v>35.3399</v>
      </c>
      <c r="D27" s="26">
        <v>-116.87</v>
      </c>
      <c r="E27" s="26" t="s">
        <v>98</v>
      </c>
      <c r="F27" s="26" t="s">
        <v>56</v>
      </c>
      <c r="G27" s="26" t="s">
        <v>56</v>
      </c>
      <c r="H27" s="26"/>
      <c r="I27" s="26" t="s">
        <v>56</v>
      </c>
      <c r="J27" s="26" t="s">
        <v>56</v>
      </c>
      <c r="K27" s="26" t="s">
        <v>56</v>
      </c>
      <c r="L27" s="26" t="s">
        <v>56</v>
      </c>
      <c r="M27" s="26" t="s">
        <v>56</v>
      </c>
      <c r="N27" s="26" t="s">
        <v>56</v>
      </c>
      <c r="O27" s="26" t="s">
        <v>56</v>
      </c>
      <c r="P27" s="26" t="s">
        <v>56</v>
      </c>
      <c r="Q27" s="26"/>
      <c r="R27" s="26" t="s">
        <v>99</v>
      </c>
      <c r="S27" s="6"/>
      <c r="T27" s="7">
        <v>0</v>
      </c>
      <c r="U27" s="8">
        <v>39.06</v>
      </c>
      <c r="V27" s="9">
        <v>98.7</v>
      </c>
      <c r="W27" s="7"/>
      <c r="X27" s="7"/>
      <c r="Y27" s="10"/>
      <c r="Z27" s="9"/>
      <c r="AA27" s="7"/>
      <c r="AB27" s="7">
        <v>0</v>
      </c>
      <c r="AC27" s="7">
        <v>50.12</v>
      </c>
      <c r="AD27" s="9">
        <v>109.5</v>
      </c>
      <c r="AE27" s="7"/>
      <c r="AF27" s="7"/>
      <c r="AG27" s="7"/>
      <c r="AH27" s="9"/>
      <c r="AI27" s="7"/>
      <c r="AJ27" s="7">
        <v>0</v>
      </c>
      <c r="AK27" s="7">
        <v>50.4</v>
      </c>
      <c r="AL27" s="9">
        <v>103.8</v>
      </c>
      <c r="AM27" s="7"/>
      <c r="AN27" s="7"/>
      <c r="AO27" s="7"/>
      <c r="AP27" s="9"/>
      <c r="AQ27" s="26"/>
      <c r="AR27" s="2">
        <v>1.01</v>
      </c>
    </row>
    <row r="28" spans="1:56">
      <c r="A28" s="1" t="s">
        <v>68</v>
      </c>
      <c r="B28" s="1" t="s">
        <v>97</v>
      </c>
      <c r="C28" s="1">
        <v>35.3399</v>
      </c>
      <c r="D28" s="1">
        <v>-116.875</v>
      </c>
      <c r="E28" s="1" t="s">
        <v>98</v>
      </c>
      <c r="F28" s="1" t="s">
        <v>56</v>
      </c>
      <c r="G28" s="1" t="s">
        <v>56</v>
      </c>
      <c r="H28" s="1"/>
      <c r="I28" s="1" t="s">
        <v>56</v>
      </c>
      <c r="J28" s="1" t="s">
        <v>56</v>
      </c>
      <c r="K28" s="1" t="s">
        <v>56</v>
      </c>
      <c r="L28" s="1" t="s">
        <v>56</v>
      </c>
      <c r="M28" s="1" t="s">
        <v>56</v>
      </c>
      <c r="N28" s="1" t="s">
        <v>56</v>
      </c>
      <c r="O28" s="1" t="s">
        <v>56</v>
      </c>
      <c r="P28" s="1" t="s">
        <v>56</v>
      </c>
      <c r="Q28" s="1"/>
      <c r="R28" s="1" t="s">
        <v>99</v>
      </c>
      <c r="S28" s="6"/>
      <c r="T28" s="7">
        <v>0</v>
      </c>
      <c r="U28" s="8">
        <v>39.1</v>
      </c>
      <c r="V28" s="9">
        <v>98.7</v>
      </c>
      <c r="W28" s="7"/>
      <c r="X28" s="10"/>
      <c r="Y28" s="10"/>
      <c r="Z28" s="9"/>
      <c r="AA28" s="10"/>
      <c r="AB28" s="10">
        <v>0</v>
      </c>
      <c r="AC28" s="7">
        <v>50.12</v>
      </c>
      <c r="AD28" s="9">
        <v>109.5</v>
      </c>
      <c r="AE28" s="10"/>
      <c r="AF28" s="10"/>
      <c r="AG28" s="10"/>
      <c r="AH28" s="9"/>
      <c r="AI28" s="10"/>
      <c r="AJ28" s="10">
        <v>0</v>
      </c>
      <c r="AK28" s="7">
        <v>50.4</v>
      </c>
      <c r="AL28" s="9">
        <v>103.8</v>
      </c>
      <c r="AM28" s="10"/>
      <c r="AN28" s="10"/>
      <c r="AO28" s="10"/>
      <c r="AP28" s="9"/>
      <c r="AQ28" s="1"/>
      <c r="AR28" s="2">
        <v>1.03</v>
      </c>
    </row>
    <row r="29" spans="1:56">
      <c r="A29" s="1" t="s">
        <v>68</v>
      </c>
      <c r="B29" s="1" t="s">
        <v>100</v>
      </c>
      <c r="C29" s="1">
        <v>35.337600000000002</v>
      </c>
      <c r="D29" s="1">
        <v>-116.875</v>
      </c>
      <c r="E29" s="1" t="s">
        <v>98</v>
      </c>
      <c r="F29" s="1" t="s">
        <v>56</v>
      </c>
      <c r="G29" s="1" t="s">
        <v>56</v>
      </c>
      <c r="H29" s="1"/>
      <c r="I29" s="1" t="s">
        <v>56</v>
      </c>
      <c r="J29" s="1" t="s">
        <v>56</v>
      </c>
      <c r="K29" s="1" t="s">
        <v>56</v>
      </c>
      <c r="L29" s="1" t="s">
        <v>56</v>
      </c>
      <c r="M29" s="1" t="s">
        <v>56</v>
      </c>
      <c r="N29" s="1" t="s">
        <v>56</v>
      </c>
      <c r="O29" s="1" t="s">
        <v>56</v>
      </c>
      <c r="P29" s="1" t="s">
        <v>56</v>
      </c>
      <c r="Q29" s="1"/>
      <c r="R29" s="1" t="s">
        <v>99</v>
      </c>
      <c r="S29" s="6"/>
      <c r="T29" s="7">
        <v>0</v>
      </c>
      <c r="U29" s="8">
        <v>39.1</v>
      </c>
      <c r="V29" s="9">
        <v>98.7</v>
      </c>
      <c r="W29" s="7"/>
      <c r="X29" s="10"/>
      <c r="Y29" s="10"/>
      <c r="Z29" s="9"/>
      <c r="AA29" s="10"/>
      <c r="AB29" s="10">
        <v>0</v>
      </c>
      <c r="AC29" s="7">
        <v>50.12</v>
      </c>
      <c r="AD29" s="9">
        <v>109.5</v>
      </c>
      <c r="AE29" s="10"/>
      <c r="AF29" s="10"/>
      <c r="AG29" s="10"/>
      <c r="AH29" s="9"/>
      <c r="AI29" s="10"/>
      <c r="AJ29" s="10">
        <v>0</v>
      </c>
      <c r="AK29" s="7">
        <v>50.4</v>
      </c>
      <c r="AL29" s="9">
        <v>103.8</v>
      </c>
      <c r="AM29" s="10"/>
      <c r="AN29" s="10"/>
      <c r="AO29" s="10"/>
      <c r="AP29" s="9"/>
      <c r="AQ29" s="1"/>
      <c r="AR29" s="4">
        <v>1.04</v>
      </c>
    </row>
    <row r="30" spans="1:56">
      <c r="A30" s="1" t="s">
        <v>68</v>
      </c>
      <c r="B30" s="1" t="s">
        <v>101</v>
      </c>
      <c r="C30" s="1">
        <v>35.335700000000003</v>
      </c>
      <c r="D30" s="1">
        <v>-116.873</v>
      </c>
      <c r="E30" s="1" t="s">
        <v>98</v>
      </c>
      <c r="F30" s="1" t="s">
        <v>56</v>
      </c>
      <c r="G30" s="1" t="s">
        <v>56</v>
      </c>
      <c r="H30" s="1"/>
      <c r="I30" s="1" t="s">
        <v>56</v>
      </c>
      <c r="J30" s="1" t="s">
        <v>56</v>
      </c>
      <c r="K30" s="1" t="s">
        <v>56</v>
      </c>
      <c r="L30" s="1" t="s">
        <v>56</v>
      </c>
      <c r="M30" s="1" t="s">
        <v>56</v>
      </c>
      <c r="N30" s="1" t="s">
        <v>56</v>
      </c>
      <c r="O30" s="1" t="s">
        <v>56</v>
      </c>
      <c r="P30" s="1" t="s">
        <v>56</v>
      </c>
      <c r="Q30" s="1"/>
      <c r="R30" s="1" t="s">
        <v>99</v>
      </c>
      <c r="S30" s="6"/>
      <c r="T30" s="7">
        <v>0</v>
      </c>
      <c r="U30" s="8">
        <v>39</v>
      </c>
      <c r="V30" s="9">
        <v>98.7</v>
      </c>
      <c r="W30" s="7"/>
      <c r="X30" s="10"/>
      <c r="Y30" s="10"/>
      <c r="Z30" s="9"/>
      <c r="AA30" s="10"/>
      <c r="AB30" s="10">
        <v>0</v>
      </c>
      <c r="AC30" s="7">
        <v>50.12</v>
      </c>
      <c r="AD30" s="9">
        <v>109.5</v>
      </c>
      <c r="AE30" s="10"/>
      <c r="AF30" s="10"/>
      <c r="AG30" s="10"/>
      <c r="AH30" s="9"/>
      <c r="AI30" s="10"/>
      <c r="AJ30" s="10">
        <v>0</v>
      </c>
      <c r="AK30" s="7">
        <v>50.4</v>
      </c>
      <c r="AL30" s="9">
        <v>103.8</v>
      </c>
      <c r="AM30" s="10"/>
      <c r="AN30" s="10"/>
      <c r="AO30" s="10"/>
      <c r="AP30" s="9"/>
      <c r="AQ30" s="1"/>
      <c r="AR30" s="2">
        <v>1.05</v>
      </c>
    </row>
    <row r="31" spans="1:56">
      <c r="A31" s="1" t="s">
        <v>68</v>
      </c>
      <c r="B31" s="1" t="s">
        <v>102</v>
      </c>
      <c r="C31" s="1">
        <v>-35.398499999999999</v>
      </c>
      <c r="D31" s="1">
        <v>148.982</v>
      </c>
      <c r="E31" s="1" t="s">
        <v>98</v>
      </c>
      <c r="F31" s="1" t="s">
        <v>56</v>
      </c>
      <c r="G31" s="1" t="s">
        <v>56</v>
      </c>
      <c r="H31" s="1"/>
      <c r="I31" s="1" t="s">
        <v>56</v>
      </c>
      <c r="J31" s="1" t="s">
        <v>56</v>
      </c>
      <c r="K31" s="1" t="s">
        <v>56</v>
      </c>
      <c r="L31" s="1" t="s">
        <v>56</v>
      </c>
      <c r="M31" s="1" t="s">
        <v>56</v>
      </c>
      <c r="N31" s="1" t="s">
        <v>56</v>
      </c>
      <c r="O31" s="1" t="s">
        <v>56</v>
      </c>
      <c r="P31" s="1" t="s">
        <v>56</v>
      </c>
      <c r="Q31" s="1"/>
      <c r="R31" s="1" t="s">
        <v>99</v>
      </c>
      <c r="S31" s="6"/>
      <c r="T31" s="7">
        <v>0</v>
      </c>
      <c r="U31" s="8">
        <v>38.97</v>
      </c>
      <c r="V31" s="9">
        <v>98.7</v>
      </c>
      <c r="W31" s="7"/>
      <c r="X31" s="10"/>
      <c r="Y31" s="10"/>
      <c r="Z31" s="9"/>
      <c r="AA31" s="10"/>
      <c r="AB31" s="10">
        <v>0</v>
      </c>
      <c r="AC31" s="10">
        <v>49.75</v>
      </c>
      <c r="AD31" s="9">
        <v>109.5</v>
      </c>
      <c r="AE31" s="10"/>
      <c r="AF31" s="10"/>
      <c r="AG31" s="10"/>
      <c r="AH31" s="9"/>
      <c r="AI31" s="10"/>
      <c r="AJ31" s="10">
        <v>0</v>
      </c>
      <c r="AK31" s="10">
        <v>43.89</v>
      </c>
      <c r="AL31" s="9">
        <v>103.8</v>
      </c>
      <c r="AM31" s="10"/>
      <c r="AN31" s="10"/>
      <c r="AO31" s="10"/>
      <c r="AP31" s="9"/>
      <c r="AQ31" s="1"/>
      <c r="AR31" s="2">
        <v>1.06</v>
      </c>
    </row>
    <row r="32" spans="1:56">
      <c r="A32" s="1" t="s">
        <v>68</v>
      </c>
      <c r="B32" s="1" t="s">
        <v>103</v>
      </c>
      <c r="C32" s="1">
        <v>-35.398499999999999</v>
      </c>
      <c r="D32" s="1">
        <v>148.982</v>
      </c>
      <c r="E32" s="1" t="s">
        <v>98</v>
      </c>
      <c r="F32" s="1" t="s">
        <v>56</v>
      </c>
      <c r="G32" s="1" t="s">
        <v>56</v>
      </c>
      <c r="H32" s="1"/>
      <c r="I32" s="1" t="s">
        <v>56</v>
      </c>
      <c r="J32" s="1" t="s">
        <v>56</v>
      </c>
      <c r="K32" s="1" t="s">
        <v>56</v>
      </c>
      <c r="L32" s="1" t="s">
        <v>56</v>
      </c>
      <c r="M32" s="1" t="s">
        <v>56</v>
      </c>
      <c r="N32" s="1" t="s">
        <v>56</v>
      </c>
      <c r="O32" s="1" t="s">
        <v>56</v>
      </c>
      <c r="P32" s="1" t="s">
        <v>56</v>
      </c>
      <c r="Q32" s="1"/>
      <c r="R32" s="1" t="s">
        <v>99</v>
      </c>
      <c r="S32" s="6"/>
      <c r="T32" s="7">
        <v>0</v>
      </c>
      <c r="U32" s="8">
        <v>38.97</v>
      </c>
      <c r="V32" s="9">
        <v>98.7</v>
      </c>
      <c r="W32" s="7"/>
      <c r="X32" s="10"/>
      <c r="Y32" s="10"/>
      <c r="Z32" s="9"/>
      <c r="AA32" s="10"/>
      <c r="AB32" s="10">
        <v>0</v>
      </c>
      <c r="AC32" s="10">
        <v>49.75</v>
      </c>
      <c r="AD32" s="9">
        <v>109.5</v>
      </c>
      <c r="AE32" s="10"/>
      <c r="AF32" s="10"/>
      <c r="AG32" s="10"/>
      <c r="AH32" s="9"/>
      <c r="AI32" s="10"/>
      <c r="AJ32" s="10">
        <v>0</v>
      </c>
      <c r="AK32" s="10">
        <v>43.89</v>
      </c>
      <c r="AL32" s="9">
        <v>103.8</v>
      </c>
      <c r="AM32" s="10"/>
      <c r="AN32" s="10"/>
      <c r="AO32" s="10"/>
      <c r="AP32" s="9"/>
      <c r="AQ32" s="1"/>
      <c r="AR32" s="2">
        <v>1.07</v>
      </c>
    </row>
    <row r="33" spans="1:44">
      <c r="A33" s="1" t="s">
        <v>68</v>
      </c>
      <c r="B33" s="1" t="s">
        <v>186</v>
      </c>
      <c r="C33" s="1">
        <v>-35.398499999999999</v>
      </c>
      <c r="D33" s="1">
        <v>148.982</v>
      </c>
      <c r="E33" s="1" t="s">
        <v>98</v>
      </c>
      <c r="F33" s="1" t="s">
        <v>56</v>
      </c>
      <c r="G33" s="1" t="s">
        <v>56</v>
      </c>
      <c r="H33" s="1"/>
      <c r="I33" s="1" t="s">
        <v>56</v>
      </c>
      <c r="J33" s="1" t="s">
        <v>56</v>
      </c>
      <c r="K33" s="1" t="s">
        <v>56</v>
      </c>
      <c r="L33" s="1" t="s">
        <v>56</v>
      </c>
      <c r="M33" s="1" t="s">
        <v>56</v>
      </c>
      <c r="N33" s="1" t="s">
        <v>56</v>
      </c>
      <c r="O33" s="1" t="s">
        <v>56</v>
      </c>
      <c r="P33" s="1" t="s">
        <v>56</v>
      </c>
      <c r="Q33" s="1"/>
      <c r="R33" s="1" t="s">
        <v>99</v>
      </c>
      <c r="S33" s="6"/>
      <c r="T33" s="7">
        <v>0</v>
      </c>
      <c r="U33" s="8">
        <v>38.97</v>
      </c>
      <c r="V33" s="9">
        <v>98.7</v>
      </c>
      <c r="W33" s="7"/>
      <c r="X33" s="10"/>
      <c r="Y33" s="10"/>
      <c r="Z33" s="9"/>
      <c r="AA33" s="10"/>
      <c r="AB33" s="10">
        <v>0</v>
      </c>
      <c r="AC33" s="10">
        <v>49.75</v>
      </c>
      <c r="AD33" s="9">
        <v>109.5</v>
      </c>
      <c r="AE33" s="10"/>
      <c r="AF33" s="10"/>
      <c r="AG33" s="10"/>
      <c r="AH33" s="9"/>
      <c r="AI33" s="10"/>
      <c r="AJ33" s="10">
        <v>0</v>
      </c>
      <c r="AK33" s="10">
        <v>43.89</v>
      </c>
      <c r="AL33" s="9">
        <v>103.8</v>
      </c>
      <c r="AM33" s="10"/>
      <c r="AN33" s="10"/>
      <c r="AO33" s="10"/>
      <c r="AP33" s="9"/>
      <c r="AQ33" s="1"/>
      <c r="AR33" s="2">
        <v>1.08</v>
      </c>
    </row>
    <row r="34" spans="1:44">
      <c r="A34" s="1" t="s">
        <v>68</v>
      </c>
      <c r="B34" s="1" t="s">
        <v>104</v>
      </c>
      <c r="C34" s="1">
        <v>-35.395099999999999</v>
      </c>
      <c r="D34" s="1">
        <v>148.97900000000001</v>
      </c>
      <c r="E34" s="1" t="s">
        <v>98</v>
      </c>
      <c r="F34" s="1" t="s">
        <v>56</v>
      </c>
      <c r="G34" s="1" t="s">
        <v>56</v>
      </c>
      <c r="H34" s="1"/>
      <c r="I34" s="1" t="s">
        <v>56</v>
      </c>
      <c r="J34" s="1" t="s">
        <v>56</v>
      </c>
      <c r="K34" s="1" t="s">
        <v>56</v>
      </c>
      <c r="L34" s="1" t="s">
        <v>56</v>
      </c>
      <c r="M34" s="1" t="s">
        <v>56</v>
      </c>
      <c r="N34" s="1" t="s">
        <v>56</v>
      </c>
      <c r="O34" s="1" t="s">
        <v>56</v>
      </c>
      <c r="P34" s="1" t="s">
        <v>56</v>
      </c>
      <c r="Q34" s="1"/>
      <c r="R34" s="1" t="s">
        <v>99</v>
      </c>
      <c r="S34" s="6"/>
      <c r="T34" s="7">
        <v>0</v>
      </c>
      <c r="U34" s="8">
        <v>38.97</v>
      </c>
      <c r="V34" s="9">
        <v>98.7</v>
      </c>
      <c r="W34" s="7"/>
      <c r="X34" s="10"/>
      <c r="Y34" s="10"/>
      <c r="Z34" s="9"/>
      <c r="AA34" s="10"/>
      <c r="AB34" s="10">
        <v>0</v>
      </c>
      <c r="AC34" s="10">
        <v>49.75</v>
      </c>
      <c r="AD34" s="9">
        <v>109.5</v>
      </c>
      <c r="AE34" s="10"/>
      <c r="AF34" s="10"/>
      <c r="AG34" s="10"/>
      <c r="AH34" s="9"/>
      <c r="AI34" s="10"/>
      <c r="AJ34" s="10">
        <v>0</v>
      </c>
      <c r="AK34" s="10">
        <v>43.89</v>
      </c>
      <c r="AL34" s="9">
        <v>103.8</v>
      </c>
      <c r="AM34" s="10"/>
      <c r="AN34" s="10"/>
      <c r="AO34" s="10"/>
      <c r="AP34" s="9"/>
      <c r="AQ34" s="1"/>
      <c r="AR34" s="2">
        <v>1.0900000000000001</v>
      </c>
    </row>
    <row r="35" spans="1:44">
      <c r="A35" s="1" t="s">
        <v>68</v>
      </c>
      <c r="B35" s="1" t="s">
        <v>105</v>
      </c>
      <c r="C35" s="1">
        <v>40.427100000000003</v>
      </c>
      <c r="D35" s="1">
        <v>-4.2534000000000001</v>
      </c>
      <c r="E35" s="1" t="s">
        <v>98</v>
      </c>
      <c r="F35" s="1" t="s">
        <v>56</v>
      </c>
      <c r="G35" s="1" t="s">
        <v>56</v>
      </c>
      <c r="H35" s="1"/>
      <c r="I35" s="1" t="s">
        <v>56</v>
      </c>
      <c r="J35" s="1" t="s">
        <v>56</v>
      </c>
      <c r="K35" s="1" t="s">
        <v>56</v>
      </c>
      <c r="L35" s="1" t="s">
        <v>56</v>
      </c>
      <c r="M35" s="1" t="s">
        <v>56</v>
      </c>
      <c r="N35" s="1" t="s">
        <v>56</v>
      </c>
      <c r="O35" s="1" t="s">
        <v>56</v>
      </c>
      <c r="P35" s="1" t="s">
        <v>56</v>
      </c>
      <c r="Q35" s="1"/>
      <c r="R35" s="1" t="s">
        <v>99</v>
      </c>
      <c r="S35" s="6"/>
      <c r="T35" s="7">
        <v>0</v>
      </c>
      <c r="U35" s="8">
        <v>38.86</v>
      </c>
      <c r="V35" s="9">
        <v>98.7</v>
      </c>
      <c r="W35" s="7"/>
      <c r="X35" s="10"/>
      <c r="Y35" s="10"/>
      <c r="Z35" s="9"/>
      <c r="AA35" s="10"/>
      <c r="AB35" s="10">
        <v>0</v>
      </c>
      <c r="AC35" s="10">
        <v>49.8</v>
      </c>
      <c r="AD35" s="9">
        <v>109.5</v>
      </c>
      <c r="AE35" s="10"/>
      <c r="AF35" s="10"/>
      <c r="AG35" s="10"/>
      <c r="AH35" s="9"/>
      <c r="AI35" s="10"/>
      <c r="AJ35" s="10">
        <v>0</v>
      </c>
      <c r="AK35" s="10">
        <v>44.84</v>
      </c>
      <c r="AL35" s="9">
        <v>103.8</v>
      </c>
      <c r="AM35" s="10"/>
      <c r="AN35" s="10"/>
      <c r="AO35" s="10"/>
      <c r="AP35" s="9"/>
      <c r="AQ35" s="1"/>
      <c r="AR35" s="2">
        <v>1.1000000000000001</v>
      </c>
    </row>
    <row r="36" spans="1:44">
      <c r="A36" s="1" t="s">
        <v>68</v>
      </c>
      <c r="B36" s="1" t="s">
        <v>106</v>
      </c>
      <c r="C36" s="1">
        <v>40.425699999999999</v>
      </c>
      <c r="D36" s="1">
        <v>-4.2541000000000002</v>
      </c>
      <c r="E36" s="1" t="s">
        <v>98</v>
      </c>
      <c r="F36" s="1" t="s">
        <v>56</v>
      </c>
      <c r="G36" s="1" t="s">
        <v>56</v>
      </c>
      <c r="H36" s="1"/>
      <c r="I36" s="1" t="s">
        <v>56</v>
      </c>
      <c r="J36" s="1" t="s">
        <v>56</v>
      </c>
      <c r="K36" s="1" t="s">
        <v>56</v>
      </c>
      <c r="L36" s="1" t="s">
        <v>56</v>
      </c>
      <c r="M36" s="1" t="s">
        <v>56</v>
      </c>
      <c r="N36" s="1" t="s">
        <v>56</v>
      </c>
      <c r="O36" s="1" t="s">
        <v>56</v>
      </c>
      <c r="P36" s="1" t="s">
        <v>56</v>
      </c>
      <c r="Q36" s="1"/>
      <c r="R36" s="1" t="s">
        <v>99</v>
      </c>
      <c r="S36" s="6"/>
      <c r="T36" s="7">
        <v>0</v>
      </c>
      <c r="U36" s="8">
        <v>38.86</v>
      </c>
      <c r="V36" s="9">
        <v>98.7</v>
      </c>
      <c r="W36" s="7"/>
      <c r="X36" s="10"/>
      <c r="Y36" s="10"/>
      <c r="Z36" s="9"/>
      <c r="AA36" s="10"/>
      <c r="AB36" s="10">
        <v>0</v>
      </c>
      <c r="AC36" s="10">
        <v>49.8</v>
      </c>
      <c r="AD36" s="9">
        <v>109.5</v>
      </c>
      <c r="AE36" s="10"/>
      <c r="AF36" s="10"/>
      <c r="AG36" s="10"/>
      <c r="AH36" s="9"/>
      <c r="AI36" s="10"/>
      <c r="AJ36" s="10">
        <v>0</v>
      </c>
      <c r="AK36" s="10">
        <v>44.84</v>
      </c>
      <c r="AL36" s="9">
        <v>103.8</v>
      </c>
      <c r="AM36" s="10"/>
      <c r="AN36" s="10"/>
      <c r="AO36" s="10"/>
      <c r="AP36" s="9"/>
      <c r="AQ36" s="1"/>
      <c r="AR36" s="2">
        <v>1.1100000000000001</v>
      </c>
    </row>
    <row r="37" spans="1:44">
      <c r="A37" s="1" t="s">
        <v>68</v>
      </c>
      <c r="B37" s="1" t="s">
        <v>107</v>
      </c>
      <c r="C37" s="1">
        <v>40.424300000000002</v>
      </c>
      <c r="D37" s="1">
        <v>-4.2526000000000002</v>
      </c>
      <c r="E37" s="1" t="s">
        <v>98</v>
      </c>
      <c r="F37" s="1" t="s">
        <v>56</v>
      </c>
      <c r="G37" s="1" t="s">
        <v>56</v>
      </c>
      <c r="H37" s="1"/>
      <c r="I37" s="1" t="s">
        <v>56</v>
      </c>
      <c r="J37" s="1" t="s">
        <v>56</v>
      </c>
      <c r="K37" s="1" t="s">
        <v>56</v>
      </c>
      <c r="L37" s="1" t="s">
        <v>56</v>
      </c>
      <c r="M37" s="1" t="s">
        <v>56</v>
      </c>
      <c r="N37" s="1" t="s">
        <v>56</v>
      </c>
      <c r="O37" s="1" t="s">
        <v>56</v>
      </c>
      <c r="P37" s="1" t="s">
        <v>56</v>
      </c>
      <c r="Q37" s="1"/>
      <c r="R37" s="1" t="s">
        <v>99</v>
      </c>
      <c r="S37" s="6"/>
      <c r="T37" s="7">
        <v>0</v>
      </c>
      <c r="U37" s="8">
        <v>38.86</v>
      </c>
      <c r="V37" s="9">
        <v>98.7</v>
      </c>
      <c r="W37" s="7"/>
      <c r="X37" s="10"/>
      <c r="Y37" s="10"/>
      <c r="Z37" s="9"/>
      <c r="AA37" s="10"/>
      <c r="AB37" s="10">
        <v>0</v>
      </c>
      <c r="AC37" s="10">
        <v>49.8</v>
      </c>
      <c r="AD37" s="9">
        <v>109.5</v>
      </c>
      <c r="AE37" s="10"/>
      <c r="AF37" s="10"/>
      <c r="AG37" s="10"/>
      <c r="AH37" s="9"/>
      <c r="AI37" s="10"/>
      <c r="AJ37" s="10">
        <v>0</v>
      </c>
      <c r="AK37" s="10">
        <v>44.84</v>
      </c>
      <c r="AL37" s="9">
        <v>103.8</v>
      </c>
      <c r="AM37" s="10"/>
      <c r="AN37" s="10"/>
      <c r="AO37" s="10"/>
      <c r="AP37" s="9"/>
      <c r="AQ37" s="1"/>
      <c r="AR37" s="2">
        <v>1.1200000000000001</v>
      </c>
    </row>
    <row r="38" spans="1:44">
      <c r="A38" s="1" t="s">
        <v>68</v>
      </c>
      <c r="B38" s="1" t="s">
        <v>108</v>
      </c>
      <c r="C38" s="1">
        <v>40.426000000000002</v>
      </c>
      <c r="D38" s="1">
        <v>-4.2521000000000004</v>
      </c>
      <c r="E38" s="1" t="s">
        <v>98</v>
      </c>
      <c r="F38" s="1" t="s">
        <v>56</v>
      </c>
      <c r="G38" s="1" t="s">
        <v>56</v>
      </c>
      <c r="H38" s="1"/>
      <c r="I38" s="1" t="s">
        <v>56</v>
      </c>
      <c r="J38" s="1" t="s">
        <v>56</v>
      </c>
      <c r="K38" s="1" t="s">
        <v>56</v>
      </c>
      <c r="L38" s="1" t="s">
        <v>56</v>
      </c>
      <c r="M38" s="1" t="s">
        <v>56</v>
      </c>
      <c r="N38" s="1" t="s">
        <v>56</v>
      </c>
      <c r="O38" s="1" t="s">
        <v>56</v>
      </c>
      <c r="P38" s="1" t="s">
        <v>56</v>
      </c>
      <c r="Q38" s="1"/>
      <c r="R38" s="1" t="s">
        <v>99</v>
      </c>
      <c r="S38" s="6"/>
      <c r="T38" s="7">
        <v>0</v>
      </c>
      <c r="U38" s="8">
        <v>38.86</v>
      </c>
      <c r="V38" s="9">
        <v>98.7</v>
      </c>
      <c r="W38" s="7"/>
      <c r="X38" s="10"/>
      <c r="Y38" s="10"/>
      <c r="Z38" s="9"/>
      <c r="AA38" s="10"/>
      <c r="AB38" s="10">
        <v>0</v>
      </c>
      <c r="AC38" s="10">
        <v>49.8</v>
      </c>
      <c r="AD38" s="9">
        <v>109.5</v>
      </c>
      <c r="AE38" s="10"/>
      <c r="AF38" s="10"/>
      <c r="AG38" s="10"/>
      <c r="AH38" s="9"/>
      <c r="AI38" s="10"/>
      <c r="AJ38" s="10">
        <v>0</v>
      </c>
      <c r="AK38" s="10">
        <v>44.84</v>
      </c>
      <c r="AL38" s="9">
        <v>103.8</v>
      </c>
      <c r="AM38" s="10"/>
      <c r="AN38" s="10"/>
      <c r="AO38" s="10"/>
      <c r="AP38" s="9"/>
      <c r="AQ38" s="1"/>
      <c r="AR38" s="2">
        <v>1.1299999999999999</v>
      </c>
    </row>
    <row r="39" spans="1:44">
      <c r="A39" s="1" t="s">
        <v>68</v>
      </c>
      <c r="B39" s="1" t="s">
        <v>109</v>
      </c>
      <c r="C39" s="1">
        <v>-29.0457</v>
      </c>
      <c r="D39" s="1">
        <v>115.349</v>
      </c>
      <c r="E39" s="1" t="s">
        <v>98</v>
      </c>
      <c r="F39" s="1" t="s">
        <v>56</v>
      </c>
      <c r="G39" s="1" t="s">
        <v>56</v>
      </c>
      <c r="H39" s="1"/>
      <c r="I39" s="1" t="s">
        <v>56</v>
      </c>
      <c r="J39" s="1" t="s">
        <v>56</v>
      </c>
      <c r="K39" s="1" t="s">
        <v>56</v>
      </c>
      <c r="L39" s="1" t="s">
        <v>56</v>
      </c>
      <c r="M39" s="1" t="s">
        <v>56</v>
      </c>
      <c r="N39" s="1" t="s">
        <v>56</v>
      </c>
      <c r="O39" s="1" t="s">
        <v>56</v>
      </c>
      <c r="P39" s="1" t="s">
        <v>56</v>
      </c>
      <c r="Q39" s="1"/>
      <c r="R39" s="1" t="s">
        <v>99</v>
      </c>
      <c r="S39" s="6"/>
      <c r="T39" s="7"/>
      <c r="U39" s="7"/>
      <c r="V39" s="9"/>
      <c r="W39" s="7"/>
      <c r="X39" s="10"/>
      <c r="Y39" s="10"/>
      <c r="Z39" s="9"/>
      <c r="AA39" s="10"/>
      <c r="AB39" s="10">
        <v>0</v>
      </c>
      <c r="AC39" s="10">
        <v>39</v>
      </c>
      <c r="AD39" s="9">
        <v>86</v>
      </c>
      <c r="AE39" s="10"/>
      <c r="AF39" s="10"/>
      <c r="AG39" s="10"/>
      <c r="AH39" s="9"/>
      <c r="AI39" s="10"/>
      <c r="AJ39" s="10">
        <v>0</v>
      </c>
      <c r="AK39" s="10">
        <v>47.5</v>
      </c>
      <c r="AL39" s="9">
        <v>89</v>
      </c>
      <c r="AM39" s="10"/>
      <c r="AN39" s="10"/>
      <c r="AO39" s="10"/>
      <c r="AP39" s="9"/>
      <c r="AR39" s="26">
        <v>3.2</v>
      </c>
    </row>
    <row r="40" spans="1:44">
      <c r="A40" s="1" t="s">
        <v>68</v>
      </c>
      <c r="B40" s="1" t="s">
        <v>110</v>
      </c>
      <c r="C40" s="1">
        <v>-27</v>
      </c>
      <c r="D40" s="1">
        <v>27</v>
      </c>
      <c r="E40" s="1" t="s">
        <v>98</v>
      </c>
      <c r="F40" s="1" t="s">
        <v>56</v>
      </c>
      <c r="G40" s="1" t="s">
        <v>56</v>
      </c>
      <c r="H40" s="1"/>
      <c r="I40" s="1" t="s">
        <v>56</v>
      </c>
      <c r="J40" s="1" t="s">
        <v>56</v>
      </c>
      <c r="K40" s="1" t="s">
        <v>56</v>
      </c>
      <c r="L40" s="1" t="s">
        <v>56</v>
      </c>
      <c r="M40" s="1" t="s">
        <v>56</v>
      </c>
      <c r="N40" s="1" t="s">
        <v>56</v>
      </c>
      <c r="O40" s="1" t="s">
        <v>56</v>
      </c>
      <c r="P40" s="1" t="s">
        <v>56</v>
      </c>
      <c r="Q40" s="1"/>
      <c r="R40" s="1" t="s">
        <v>99</v>
      </c>
      <c r="S40" s="6"/>
      <c r="T40" s="7"/>
      <c r="U40" s="7"/>
      <c r="V40" s="9"/>
      <c r="W40" s="7"/>
      <c r="X40" s="10"/>
      <c r="Y40" s="10"/>
      <c r="Z40" s="9"/>
      <c r="AA40" s="10"/>
      <c r="AB40" s="10">
        <v>0</v>
      </c>
      <c r="AC40" s="10">
        <v>39</v>
      </c>
      <c r="AD40" s="9">
        <v>86</v>
      </c>
      <c r="AE40" s="10"/>
      <c r="AF40" s="10"/>
      <c r="AG40" s="10"/>
      <c r="AH40" s="9"/>
      <c r="AI40" s="10"/>
      <c r="AJ40" s="10">
        <v>0</v>
      </c>
      <c r="AK40" s="10">
        <v>47.5</v>
      </c>
      <c r="AL40" s="9">
        <v>89</v>
      </c>
      <c r="AM40" s="10"/>
      <c r="AN40" s="10"/>
      <c r="AO40" s="10"/>
      <c r="AP40" s="9"/>
      <c r="AR40" s="1">
        <v>3.3</v>
      </c>
    </row>
    <row r="41" spans="1:44">
      <c r="A41" s="1" t="s">
        <v>68</v>
      </c>
      <c r="B41" s="1" t="s">
        <v>111</v>
      </c>
      <c r="C41" s="1">
        <v>32.500700000000002</v>
      </c>
      <c r="D41" s="1">
        <v>-106.60899999999999</v>
      </c>
      <c r="E41" s="1" t="s">
        <v>98</v>
      </c>
      <c r="F41" s="1" t="s">
        <v>56</v>
      </c>
      <c r="G41" s="1" t="s">
        <v>56</v>
      </c>
      <c r="H41" s="1"/>
      <c r="I41" s="1" t="s">
        <v>56</v>
      </c>
      <c r="J41" s="1" t="s">
        <v>56</v>
      </c>
      <c r="K41" s="1" t="s">
        <v>56</v>
      </c>
      <c r="L41" s="1" t="s">
        <v>56</v>
      </c>
      <c r="M41" s="1" t="s">
        <v>56</v>
      </c>
      <c r="N41" s="1" t="s">
        <v>56</v>
      </c>
      <c r="O41" s="1" t="s">
        <v>56</v>
      </c>
      <c r="P41" s="1" t="s">
        <v>56</v>
      </c>
      <c r="Q41" s="1"/>
      <c r="R41" s="1" t="s">
        <v>99</v>
      </c>
      <c r="S41" s="6"/>
      <c r="T41" s="7"/>
      <c r="U41" s="7"/>
      <c r="V41" s="9"/>
      <c r="W41" s="7"/>
      <c r="X41" s="10"/>
      <c r="Y41" s="10"/>
      <c r="Z41" s="9"/>
      <c r="AA41" s="10"/>
      <c r="AB41" s="10">
        <v>0</v>
      </c>
      <c r="AC41" s="10">
        <v>39</v>
      </c>
      <c r="AD41" s="9">
        <v>86</v>
      </c>
      <c r="AE41" s="10"/>
      <c r="AF41" s="10"/>
      <c r="AG41" s="10"/>
      <c r="AH41" s="9"/>
      <c r="AI41" s="10"/>
      <c r="AJ41" s="10">
        <v>0</v>
      </c>
      <c r="AK41" s="10">
        <v>47.5</v>
      </c>
      <c r="AL41" s="9">
        <v>89</v>
      </c>
      <c r="AM41" s="10"/>
      <c r="AN41" s="10"/>
      <c r="AO41" s="10"/>
      <c r="AP41" s="9"/>
      <c r="AR41" s="1">
        <v>3.1</v>
      </c>
    </row>
    <row r="42" spans="1:44">
      <c r="A42" s="4" t="s">
        <v>115</v>
      </c>
      <c r="B42" s="4" t="s">
        <v>116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T42" s="4"/>
      <c r="U42" s="4"/>
      <c r="W42" s="4"/>
      <c r="X42" s="4"/>
      <c r="AA42" s="4"/>
      <c r="AB42" s="4"/>
      <c r="AC42" s="4"/>
      <c r="AE42" s="4"/>
      <c r="AF42" s="4"/>
      <c r="AG42" s="4"/>
      <c r="AI42" s="4"/>
      <c r="AJ42" s="4"/>
      <c r="AK42" s="4"/>
      <c r="AM42" s="4"/>
      <c r="AN42" s="4"/>
      <c r="AO42" s="4"/>
      <c r="AQ42" s="4">
        <v>99</v>
      </c>
    </row>
    <row r="43" spans="1:44">
      <c r="A43" s="2" t="s">
        <v>115</v>
      </c>
      <c r="B43" s="2" t="s">
        <v>117</v>
      </c>
      <c r="AQ43" s="2">
        <v>99</v>
      </c>
      <c r="AR43" s="4"/>
    </row>
    <row r="44" spans="1:44">
      <c r="A44" s="2" t="s">
        <v>115</v>
      </c>
      <c r="B44" s="2" t="s">
        <v>118</v>
      </c>
      <c r="AQ44" s="2">
        <v>99</v>
      </c>
    </row>
    <row r="45" spans="1:44">
      <c r="A45" s="4" t="s">
        <v>115</v>
      </c>
      <c r="B45" s="4" t="s">
        <v>119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U45" s="4"/>
      <c r="W45" s="4"/>
      <c r="X45" s="4"/>
      <c r="AA45" s="4"/>
      <c r="AB45" s="4"/>
      <c r="AC45" s="4"/>
      <c r="AE45" s="4"/>
      <c r="AF45" s="4"/>
      <c r="AG45" s="4"/>
      <c r="AI45" s="4"/>
      <c r="AJ45" s="4"/>
      <c r="AK45" s="4"/>
      <c r="AM45" s="4"/>
      <c r="AN45" s="4"/>
      <c r="AO45" s="4"/>
      <c r="AQ45" s="4">
        <v>99</v>
      </c>
    </row>
    <row r="46" spans="1:44">
      <c r="A46" s="4" t="s">
        <v>115</v>
      </c>
      <c r="B46" s="4" t="s">
        <v>120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T46" s="4"/>
      <c r="U46" s="4"/>
      <c r="W46" s="4"/>
      <c r="X46" s="4"/>
      <c r="AA46" s="4"/>
      <c r="AB46" s="4"/>
      <c r="AC46" s="4"/>
      <c r="AE46" s="4"/>
      <c r="AF46" s="4"/>
      <c r="AG46" s="4"/>
      <c r="AI46" s="4"/>
      <c r="AJ46" s="4"/>
      <c r="AK46" s="4"/>
      <c r="AM46" s="4"/>
      <c r="AN46" s="4"/>
      <c r="AO46" s="4"/>
      <c r="AQ46" s="4">
        <v>99</v>
      </c>
      <c r="AR46" s="4"/>
    </row>
    <row r="47" spans="1:44">
      <c r="A47" s="2" t="s">
        <v>115</v>
      </c>
      <c r="B47" s="2" t="s">
        <v>121</v>
      </c>
      <c r="AQ47" s="2">
        <v>99</v>
      </c>
    </row>
    <row r="48" spans="1:44">
      <c r="A48" s="2" t="s">
        <v>115</v>
      </c>
      <c r="B48" s="2" t="s">
        <v>122</v>
      </c>
      <c r="AQ48" s="2">
        <v>99</v>
      </c>
    </row>
    <row r="49" spans="1:44">
      <c r="A49" s="2" t="s">
        <v>115</v>
      </c>
      <c r="B49" s="2" t="s">
        <v>123</v>
      </c>
      <c r="AQ49" s="2">
        <v>99</v>
      </c>
    </row>
    <row r="50" spans="1:44">
      <c r="A50" s="2" t="s">
        <v>115</v>
      </c>
      <c r="B50" s="2" t="s">
        <v>124</v>
      </c>
      <c r="AQ50" s="2">
        <v>99</v>
      </c>
    </row>
    <row r="51" spans="1:44">
      <c r="A51" s="2" t="s">
        <v>115</v>
      </c>
      <c r="B51" s="2" t="s">
        <v>125</v>
      </c>
      <c r="AQ51" s="2">
        <v>99</v>
      </c>
    </row>
    <row r="52" spans="1:44">
      <c r="A52" s="2" t="s">
        <v>115</v>
      </c>
      <c r="B52" s="2" t="s">
        <v>126</v>
      </c>
      <c r="AQ52" s="2">
        <v>99</v>
      </c>
    </row>
    <row r="53" spans="1:44">
      <c r="A53" s="2" t="s">
        <v>115</v>
      </c>
      <c r="B53" s="2" t="s">
        <v>127</v>
      </c>
      <c r="AQ53" s="2">
        <v>99</v>
      </c>
    </row>
    <row r="54" spans="1:44">
      <c r="A54" s="2" t="s">
        <v>115</v>
      </c>
      <c r="B54" s="2" t="s">
        <v>128</v>
      </c>
      <c r="AQ54" s="2">
        <v>99</v>
      </c>
    </row>
    <row r="55" spans="1:44">
      <c r="A55" s="2" t="s">
        <v>115</v>
      </c>
      <c r="B55" s="2" t="s">
        <v>129</v>
      </c>
      <c r="AQ55" s="2">
        <v>99</v>
      </c>
    </row>
    <row r="56" spans="1:44">
      <c r="A56" s="2" t="s">
        <v>115</v>
      </c>
      <c r="B56" s="2" t="s">
        <v>130</v>
      </c>
      <c r="AQ56" s="2">
        <v>99</v>
      </c>
    </row>
    <row r="57" spans="1:44">
      <c r="A57" s="2" t="s">
        <v>115</v>
      </c>
      <c r="B57" s="2" t="s">
        <v>131</v>
      </c>
      <c r="AQ57" s="2">
        <v>99</v>
      </c>
      <c r="AR57" s="4"/>
    </row>
    <row r="58" spans="1:44">
      <c r="A58" s="2" t="s">
        <v>115</v>
      </c>
      <c r="B58" s="2" t="s">
        <v>132</v>
      </c>
      <c r="AQ58" s="2">
        <v>99</v>
      </c>
      <c r="AR58" s="4"/>
    </row>
    <row r="59" spans="1:44">
      <c r="A59" s="2" t="s">
        <v>115</v>
      </c>
      <c r="B59" s="2" t="s">
        <v>133</v>
      </c>
      <c r="AQ59" s="2">
        <v>99</v>
      </c>
    </row>
    <row r="60" spans="1:44">
      <c r="A60" s="2" t="s">
        <v>115</v>
      </c>
      <c r="B60" s="2" t="s">
        <v>134</v>
      </c>
      <c r="AQ60" s="2">
        <v>99</v>
      </c>
    </row>
    <row r="61" spans="1:44">
      <c r="A61" s="2" t="s">
        <v>115</v>
      </c>
      <c r="B61" s="2" t="s">
        <v>135</v>
      </c>
      <c r="AQ61" s="2">
        <v>99</v>
      </c>
    </row>
    <row r="62" spans="1:44">
      <c r="A62" s="2" t="s">
        <v>115</v>
      </c>
      <c r="B62" s="2" t="s">
        <v>136</v>
      </c>
      <c r="AQ62" s="2">
        <v>99</v>
      </c>
    </row>
    <row r="63" spans="1:44">
      <c r="A63" s="2" t="s">
        <v>115</v>
      </c>
      <c r="B63" s="2" t="s">
        <v>137</v>
      </c>
      <c r="AQ63" s="2">
        <v>99</v>
      </c>
    </row>
    <row r="64" spans="1:44">
      <c r="A64" s="4" t="s">
        <v>115</v>
      </c>
      <c r="B64" s="4" t="s">
        <v>138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U64" s="4"/>
      <c r="W64" s="4"/>
      <c r="X64" s="4"/>
      <c r="AA64" s="4"/>
      <c r="AB64" s="4"/>
      <c r="AC64" s="4"/>
      <c r="AE64" s="4"/>
      <c r="AF64" s="4"/>
      <c r="AG64" s="4"/>
      <c r="AI64" s="4"/>
      <c r="AJ64" s="4"/>
      <c r="AK64" s="4"/>
      <c r="AM64" s="4"/>
      <c r="AN64" s="4"/>
      <c r="AO64" s="4"/>
      <c r="AQ64" s="4">
        <v>99</v>
      </c>
    </row>
    <row r="65" spans="1:43">
      <c r="A65" s="4" t="s">
        <v>115</v>
      </c>
      <c r="B65" s="4" t="s">
        <v>139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T65" s="4"/>
      <c r="U65" s="4"/>
      <c r="W65" s="4"/>
      <c r="X65" s="4"/>
      <c r="AA65" s="4"/>
      <c r="AB65" s="4"/>
      <c r="AC65" s="4"/>
      <c r="AE65" s="4"/>
      <c r="AF65" s="4"/>
      <c r="AG65" s="4"/>
      <c r="AI65" s="4"/>
      <c r="AJ65" s="4"/>
      <c r="AK65" s="4"/>
      <c r="AM65" s="4"/>
      <c r="AN65" s="4"/>
      <c r="AO65" s="4"/>
      <c r="AQ65" s="4">
        <v>99</v>
      </c>
    </row>
    <row r="66" spans="1:43">
      <c r="A66" s="2" t="s">
        <v>115</v>
      </c>
      <c r="B66" s="2" t="s">
        <v>140</v>
      </c>
      <c r="AQ66" s="2">
        <v>99</v>
      </c>
    </row>
    <row r="67" spans="1:43">
      <c r="A67" s="2" t="s">
        <v>115</v>
      </c>
      <c r="B67" s="2" t="s">
        <v>141</v>
      </c>
      <c r="AQ67" s="2">
        <v>99</v>
      </c>
    </row>
    <row r="68" spans="1:43">
      <c r="A68" s="2" t="s">
        <v>115</v>
      </c>
      <c r="B68" s="2" t="s">
        <v>142</v>
      </c>
      <c r="AQ68" s="2">
        <v>99</v>
      </c>
    </row>
    <row r="69" spans="1:43">
      <c r="A69" s="2" t="s">
        <v>115</v>
      </c>
      <c r="B69" s="2" t="s">
        <v>143</v>
      </c>
      <c r="AQ69" s="2">
        <v>99</v>
      </c>
    </row>
    <row r="70" spans="1:43">
      <c r="A70" s="2" t="s">
        <v>115</v>
      </c>
      <c r="B70" s="2" t="s">
        <v>144</v>
      </c>
      <c r="AQ70" s="2">
        <v>99</v>
      </c>
    </row>
    <row r="71" spans="1:43">
      <c r="A71" s="2" t="s">
        <v>115</v>
      </c>
      <c r="B71" s="2" t="s">
        <v>145</v>
      </c>
      <c r="AQ71" s="2">
        <v>99</v>
      </c>
    </row>
    <row r="72" spans="1:43">
      <c r="A72" s="2" t="s">
        <v>115</v>
      </c>
      <c r="B72" s="2" t="s">
        <v>146</v>
      </c>
      <c r="AQ72" s="2">
        <v>99</v>
      </c>
    </row>
    <row r="73" spans="1:43">
      <c r="A73" s="2" t="s">
        <v>115</v>
      </c>
      <c r="B73" s="2" t="s">
        <v>147</v>
      </c>
      <c r="AQ73" s="2">
        <v>99</v>
      </c>
    </row>
    <row r="74" spans="1:43">
      <c r="A74" s="2" t="s">
        <v>115</v>
      </c>
      <c r="B74" s="2" t="s">
        <v>148</v>
      </c>
      <c r="AQ74" s="2">
        <v>99</v>
      </c>
    </row>
    <row r="75" spans="1:43">
      <c r="A75" s="2" t="s">
        <v>115</v>
      </c>
      <c r="B75" s="2" t="s">
        <v>149</v>
      </c>
      <c r="AQ75" s="2">
        <v>99</v>
      </c>
    </row>
    <row r="76" spans="1:43">
      <c r="A76" s="2" t="s">
        <v>115</v>
      </c>
      <c r="B76" s="2" t="s">
        <v>150</v>
      </c>
      <c r="AQ76" s="2">
        <v>99</v>
      </c>
    </row>
    <row r="77" spans="1:43">
      <c r="A77" s="2" t="s">
        <v>115</v>
      </c>
      <c r="B77" s="2" t="s">
        <v>151</v>
      </c>
      <c r="AQ77" s="2">
        <v>99</v>
      </c>
    </row>
    <row r="78" spans="1:43">
      <c r="A78" s="2" t="s">
        <v>115</v>
      </c>
      <c r="B78" s="2" t="s">
        <v>152</v>
      </c>
      <c r="AQ78" s="2">
        <v>99</v>
      </c>
    </row>
    <row r="79" spans="1:43">
      <c r="A79" s="2" t="s">
        <v>115</v>
      </c>
      <c r="B79" s="2" t="s">
        <v>153</v>
      </c>
      <c r="AQ79" s="2">
        <v>99</v>
      </c>
    </row>
    <row r="80" spans="1:43">
      <c r="A80" s="2" t="s">
        <v>115</v>
      </c>
      <c r="B80" s="2" t="s">
        <v>154</v>
      </c>
      <c r="AQ80" s="2">
        <v>99</v>
      </c>
    </row>
    <row r="81" spans="1:44">
      <c r="A81" s="2" t="s">
        <v>115</v>
      </c>
      <c r="B81" s="2" t="s">
        <v>155</v>
      </c>
      <c r="AQ81" s="2">
        <v>99</v>
      </c>
    </row>
    <row r="82" spans="1:44">
      <c r="A82" s="2" t="s">
        <v>115</v>
      </c>
      <c r="B82" s="2" t="s">
        <v>156</v>
      </c>
      <c r="AQ82" s="2">
        <v>99</v>
      </c>
    </row>
    <row r="83" spans="1:44">
      <c r="A83" s="2" t="s">
        <v>115</v>
      </c>
      <c r="B83" s="2" t="s">
        <v>157</v>
      </c>
      <c r="AQ83" s="2">
        <v>99</v>
      </c>
    </row>
    <row r="84" spans="1:44">
      <c r="A84" s="2" t="s">
        <v>115</v>
      </c>
      <c r="B84" s="2" t="s">
        <v>158</v>
      </c>
      <c r="AQ84" s="2">
        <v>99</v>
      </c>
    </row>
    <row r="85" spans="1:44">
      <c r="A85" s="2" t="s">
        <v>115</v>
      </c>
      <c r="B85" s="2" t="s">
        <v>159</v>
      </c>
      <c r="AQ85" s="2">
        <v>99</v>
      </c>
    </row>
    <row r="86" spans="1:44">
      <c r="A86" s="2" t="s">
        <v>115</v>
      </c>
      <c r="B86" s="2" t="s">
        <v>160</v>
      </c>
      <c r="AQ86" s="2">
        <v>99</v>
      </c>
    </row>
    <row r="87" spans="1:44">
      <c r="A87" s="2" t="s">
        <v>115</v>
      </c>
      <c r="B87" s="2" t="s">
        <v>161</v>
      </c>
      <c r="AQ87" s="2">
        <v>99</v>
      </c>
    </row>
    <row r="88" spans="1:44">
      <c r="A88" s="2" t="s">
        <v>115</v>
      </c>
      <c r="B88" s="2" t="s">
        <v>162</v>
      </c>
      <c r="AQ88" s="2">
        <v>99</v>
      </c>
    </row>
    <row r="89" spans="1:44">
      <c r="A89" s="2" t="s">
        <v>115</v>
      </c>
      <c r="B89" s="2" t="s">
        <v>163</v>
      </c>
      <c r="AQ89" s="2">
        <v>99</v>
      </c>
    </row>
    <row r="90" spans="1:44">
      <c r="A90" s="2" t="s">
        <v>115</v>
      </c>
      <c r="B90" s="2" t="s">
        <v>164</v>
      </c>
      <c r="AQ90" s="2">
        <v>99</v>
      </c>
    </row>
    <row r="91" spans="1:44">
      <c r="A91" s="2" t="s">
        <v>115</v>
      </c>
      <c r="B91" s="2" t="s">
        <v>165</v>
      </c>
      <c r="AQ91" s="2">
        <v>99</v>
      </c>
    </row>
    <row r="92" spans="1:44">
      <c r="A92" s="2" t="s">
        <v>115</v>
      </c>
      <c r="B92" s="2" t="s">
        <v>166</v>
      </c>
      <c r="AQ92" s="2">
        <v>99</v>
      </c>
    </row>
    <row r="93" spans="1:44">
      <c r="A93" s="2" t="s">
        <v>115</v>
      </c>
      <c r="B93" s="2" t="s">
        <v>167</v>
      </c>
      <c r="AQ93" s="2">
        <v>99</v>
      </c>
    </row>
    <row r="94" spans="1:44">
      <c r="A94" s="2" t="s">
        <v>115</v>
      </c>
      <c r="B94" s="2" t="s">
        <v>168</v>
      </c>
      <c r="AQ94" s="2">
        <v>99</v>
      </c>
    </row>
    <row r="95" spans="1:44">
      <c r="A95" s="2" t="s">
        <v>115</v>
      </c>
      <c r="B95" s="2" t="s">
        <v>169</v>
      </c>
      <c r="AQ95" s="2">
        <v>99</v>
      </c>
    </row>
    <row r="96" spans="1:44" s="23" customFormat="1">
      <c r="A96" s="2" t="s">
        <v>115</v>
      </c>
      <c r="B96" s="2" t="s">
        <v>170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3"/>
      <c r="T96" s="2"/>
      <c r="U96" s="2"/>
      <c r="V96" s="5"/>
      <c r="W96" s="2"/>
      <c r="X96" s="2"/>
      <c r="Y96" s="2"/>
      <c r="Z96" s="5"/>
      <c r="AA96" s="2"/>
      <c r="AB96" s="2"/>
      <c r="AC96" s="2"/>
      <c r="AD96" s="5"/>
      <c r="AE96" s="2"/>
      <c r="AF96" s="2"/>
      <c r="AG96" s="2"/>
      <c r="AH96" s="5"/>
      <c r="AI96" s="2"/>
      <c r="AJ96" s="2"/>
      <c r="AK96" s="2"/>
      <c r="AL96" s="5"/>
      <c r="AM96" s="2"/>
      <c r="AN96" s="2"/>
      <c r="AO96" s="2"/>
      <c r="AP96" s="5"/>
      <c r="AQ96" s="2">
        <v>99</v>
      </c>
      <c r="AR96" s="2"/>
    </row>
    <row r="97" spans="1:44" s="23" customFormat="1">
      <c r="A97" s="2" t="s">
        <v>115</v>
      </c>
      <c r="B97" s="2" t="s">
        <v>171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3"/>
      <c r="T97" s="2"/>
      <c r="U97" s="2"/>
      <c r="V97" s="5"/>
      <c r="W97" s="2"/>
      <c r="X97" s="2"/>
      <c r="Y97" s="2"/>
      <c r="Z97" s="5"/>
      <c r="AA97" s="2"/>
      <c r="AB97" s="2"/>
      <c r="AC97" s="2"/>
      <c r="AD97" s="5"/>
      <c r="AE97" s="2"/>
      <c r="AF97" s="2"/>
      <c r="AG97" s="2"/>
      <c r="AH97" s="5"/>
      <c r="AI97" s="2"/>
      <c r="AJ97" s="2"/>
      <c r="AK97" s="2"/>
      <c r="AL97" s="5"/>
      <c r="AM97" s="2"/>
      <c r="AN97" s="2"/>
      <c r="AO97" s="2"/>
      <c r="AP97" s="5"/>
      <c r="AQ97" s="2">
        <v>99</v>
      </c>
      <c r="AR97" s="2"/>
    </row>
    <row r="98" spans="1:44" s="23" customFormat="1">
      <c r="A98" s="2" t="s">
        <v>115</v>
      </c>
      <c r="B98" s="2" t="s">
        <v>172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3"/>
      <c r="T98" s="2"/>
      <c r="U98" s="2"/>
      <c r="V98" s="5"/>
      <c r="W98" s="2"/>
      <c r="X98" s="2"/>
      <c r="Y98" s="2"/>
      <c r="Z98" s="5"/>
      <c r="AA98" s="2"/>
      <c r="AB98" s="2"/>
      <c r="AC98" s="2"/>
      <c r="AD98" s="5"/>
      <c r="AE98" s="2"/>
      <c r="AF98" s="2"/>
      <c r="AG98" s="2"/>
      <c r="AH98" s="5"/>
      <c r="AI98" s="2"/>
      <c r="AJ98" s="2"/>
      <c r="AK98" s="2"/>
      <c r="AL98" s="5"/>
      <c r="AM98" s="2"/>
      <c r="AN98" s="2"/>
      <c r="AO98" s="2"/>
      <c r="AP98" s="5"/>
      <c r="AQ98" s="2">
        <v>99</v>
      </c>
      <c r="AR98" s="2"/>
    </row>
    <row r="99" spans="1:44" s="23" customFormat="1">
      <c r="A99" s="2" t="s">
        <v>115</v>
      </c>
      <c r="B99" s="2" t="s">
        <v>173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3"/>
      <c r="T99" s="2"/>
      <c r="U99" s="2"/>
      <c r="V99" s="5"/>
      <c r="W99" s="2"/>
      <c r="X99" s="2"/>
      <c r="Y99" s="2"/>
      <c r="Z99" s="5"/>
      <c r="AA99" s="2"/>
      <c r="AB99" s="2"/>
      <c r="AC99" s="2"/>
      <c r="AD99" s="5"/>
      <c r="AE99" s="2"/>
      <c r="AF99" s="2"/>
      <c r="AG99" s="2"/>
      <c r="AH99" s="5"/>
      <c r="AI99" s="2"/>
      <c r="AJ99" s="2"/>
      <c r="AK99" s="2"/>
      <c r="AL99" s="5"/>
      <c r="AM99" s="2"/>
      <c r="AN99" s="2"/>
      <c r="AO99" s="2"/>
      <c r="AP99" s="5"/>
      <c r="AQ99" s="2">
        <v>99</v>
      </c>
      <c r="AR99" s="2"/>
    </row>
    <row r="100" spans="1:44">
      <c r="A100" s="2" t="s">
        <v>115</v>
      </c>
      <c r="B100" s="2" t="s">
        <v>174</v>
      </c>
      <c r="AQ100" s="2">
        <v>99</v>
      </c>
    </row>
    <row r="101" spans="1:44">
      <c r="A101" s="2" t="s">
        <v>115</v>
      </c>
      <c r="B101" s="2" t="s">
        <v>175</v>
      </c>
      <c r="AQ101" s="2">
        <v>99</v>
      </c>
    </row>
    <row r="102" spans="1:44">
      <c r="A102" s="2" t="s">
        <v>115</v>
      </c>
      <c r="B102" s="2" t="s">
        <v>176</v>
      </c>
      <c r="AQ102" s="2">
        <v>99</v>
      </c>
    </row>
    <row r="103" spans="1:44">
      <c r="A103" s="2" t="s">
        <v>115</v>
      </c>
      <c r="B103" s="2" t="s">
        <v>177</v>
      </c>
      <c r="AQ103" s="2">
        <v>99</v>
      </c>
    </row>
    <row r="104" spans="1:44">
      <c r="A104" s="2" t="s">
        <v>115</v>
      </c>
      <c r="B104" s="2" t="s">
        <v>178</v>
      </c>
      <c r="AQ104" s="2">
        <v>99</v>
      </c>
    </row>
    <row r="105" spans="1:44">
      <c r="A105" s="2" t="s">
        <v>115</v>
      </c>
      <c r="B105" s="2" t="s">
        <v>179</v>
      </c>
      <c r="AQ105" s="2">
        <v>99</v>
      </c>
    </row>
  </sheetData>
  <conditionalFormatting sqref="A20:AT25">
    <cfRule type="expression" dxfId="52" priority="3">
      <formula>AND($A20="Facility",$E20="Earth")</formula>
    </cfRule>
  </conditionalFormatting>
  <conditionalFormatting sqref="A7:AA7 AC7:AT7">
    <cfRule type="expression" dxfId="51" priority="2">
      <formula>AND($A7="Facility",$E7="Earth")</formula>
    </cfRule>
  </conditionalFormatting>
  <conditionalFormatting sqref="AB7">
    <cfRule type="expression" dxfId="50" priority="1">
      <formula>AND($A7="Facility",$E7="Earth")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D4EDB-4A2D-4EE0-B570-7F15E9A993AF}">
  <dimension ref="A1:CW92"/>
  <sheetViews>
    <sheetView workbookViewId="0">
      <pane xSplit="2" topLeftCell="Z1" activePane="topRight" state="frozen"/>
      <selection pane="topRight" activeCell="AB10" sqref="AB10"/>
    </sheetView>
  </sheetViews>
  <sheetFormatPr defaultColWidth="9.140625" defaultRowHeight="14.45"/>
  <cols>
    <col min="1" max="1" width="10.28515625" style="2" customWidth="1"/>
    <col min="2" max="2" width="42.7109375" style="2" bestFit="1" customWidth="1"/>
    <col min="3" max="3" width="9.140625" style="2"/>
    <col min="4" max="4" width="9.5703125" style="2" customWidth="1"/>
    <col min="5" max="5" width="16.28515625" style="2" customWidth="1"/>
    <col min="6" max="6" width="24.42578125" style="2" bestFit="1" customWidth="1"/>
    <col min="7" max="7" width="24.85546875" style="2" bestFit="1" customWidth="1"/>
    <col min="8" max="8" width="24.85546875" style="2" customWidth="1"/>
    <col min="9" max="9" width="25.7109375" style="2" bestFit="1" customWidth="1"/>
    <col min="10" max="10" width="10.42578125" style="2" customWidth="1"/>
    <col min="11" max="11" width="14.5703125" style="2" customWidth="1"/>
    <col min="12" max="12" width="11.7109375" style="2" customWidth="1"/>
    <col min="13" max="14" width="10.42578125" style="2" customWidth="1"/>
    <col min="15" max="15" width="16.28515625" style="2" customWidth="1"/>
    <col min="16" max="17" width="51.7109375" style="2" customWidth="1"/>
    <col min="18" max="18" width="13" style="2" bestFit="1" customWidth="1"/>
    <col min="19" max="19" width="9.42578125" style="3" bestFit="1" customWidth="1"/>
    <col min="20" max="20" width="11" style="2" bestFit="1" customWidth="1"/>
    <col min="21" max="21" width="6.28515625" style="23" bestFit="1" customWidth="1"/>
    <col min="22" max="22" width="7" style="5" bestFit="1" customWidth="1"/>
    <col min="23" max="23" width="14.7109375" style="2" bestFit="1" customWidth="1"/>
    <col min="24" max="24" width="11.85546875" style="2" bestFit="1" customWidth="1"/>
    <col min="25" max="25" width="7.28515625" style="2" bestFit="1" customWidth="1"/>
    <col min="26" max="26" width="8" style="5" bestFit="1" customWidth="1"/>
    <col min="27" max="27" width="9.5703125" style="2" bestFit="1" customWidth="1"/>
    <col min="28" max="28" width="11.85546875" style="2" bestFit="1" customWidth="1"/>
    <col min="29" max="29" width="8.28515625" style="2" bestFit="1" customWidth="1"/>
    <col min="30" max="30" width="9" style="5" bestFit="1" customWidth="1"/>
    <col min="31" max="31" width="14.85546875" style="2" bestFit="1" customWidth="1"/>
    <col min="32" max="32" width="11.85546875" style="2" bestFit="1" customWidth="1"/>
    <col min="33" max="33" width="8.28515625" style="2" bestFit="1" customWidth="1"/>
    <col min="34" max="34" width="9" style="5" bestFit="1" customWidth="1"/>
    <col min="35" max="35" width="10.5703125" style="2" bestFit="1" customWidth="1"/>
    <col min="36" max="36" width="11.85546875" style="2" bestFit="1" customWidth="1"/>
    <col min="37" max="37" width="8.28515625" style="2" bestFit="1" customWidth="1"/>
    <col min="38" max="38" width="9" style="5" bestFit="1" customWidth="1"/>
    <col min="39" max="39" width="15.7109375" style="2" bestFit="1" customWidth="1"/>
    <col min="40" max="40" width="11.85546875" style="2" bestFit="1" customWidth="1"/>
    <col min="41" max="41" width="8.28515625" style="2" bestFit="1" customWidth="1"/>
    <col min="42" max="42" width="9" style="5" bestFit="1" customWidth="1"/>
    <col min="43" max="43" width="16.7109375" style="2" customWidth="1"/>
    <col min="44" max="44" width="16.7109375" style="2" bestFit="1" customWidth="1"/>
    <col min="45" max="49" width="9.140625" style="2"/>
    <col min="50" max="50" width="11.28515625" style="2" bestFit="1" customWidth="1"/>
    <col min="51" max="16384" width="9.140625" style="2"/>
  </cols>
  <sheetData>
    <row r="1" spans="1:101">
      <c r="A1" s="2" t="s">
        <v>0</v>
      </c>
      <c r="B1" s="2" t="s">
        <v>188</v>
      </c>
      <c r="S1" s="4" t="s">
        <v>2</v>
      </c>
      <c r="W1" s="2" t="s">
        <v>3</v>
      </c>
      <c r="AA1" s="2" t="s">
        <v>4</v>
      </c>
      <c r="AE1" s="2" t="s">
        <v>5</v>
      </c>
      <c r="AI1" s="2" t="s">
        <v>6</v>
      </c>
      <c r="AM1" s="2" t="s">
        <v>7</v>
      </c>
    </row>
    <row r="2" spans="1:10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68" t="s">
        <v>15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20</v>
      </c>
      <c r="N2" s="2" t="s">
        <v>21</v>
      </c>
      <c r="O2" s="2" t="s">
        <v>22</v>
      </c>
      <c r="P2" s="2" t="s">
        <v>23</v>
      </c>
      <c r="Q2" s="2" t="s">
        <v>24</v>
      </c>
      <c r="R2" s="2" t="s">
        <v>25</v>
      </c>
      <c r="S2" s="3" t="s">
        <v>26</v>
      </c>
      <c r="T2" s="4" t="s">
        <v>27</v>
      </c>
      <c r="U2" s="11" t="s">
        <v>28</v>
      </c>
      <c r="V2" s="5" t="s">
        <v>29</v>
      </c>
      <c r="W2" s="11" t="s">
        <v>30</v>
      </c>
      <c r="X2" s="4" t="s">
        <v>31</v>
      </c>
      <c r="Y2" s="2" t="s">
        <v>32</v>
      </c>
      <c r="Z2" s="5" t="s">
        <v>33</v>
      </c>
      <c r="AA2" s="2" t="s">
        <v>34</v>
      </c>
      <c r="AB2" s="4" t="s">
        <v>35</v>
      </c>
      <c r="AC2" s="2" t="s">
        <v>36</v>
      </c>
      <c r="AD2" s="5" t="s">
        <v>37</v>
      </c>
      <c r="AE2" s="2" t="s">
        <v>38</v>
      </c>
      <c r="AF2" s="4" t="s">
        <v>39</v>
      </c>
      <c r="AG2" s="2" t="s">
        <v>40</v>
      </c>
      <c r="AH2" s="5" t="s">
        <v>41</v>
      </c>
      <c r="AI2" s="2" t="s">
        <v>42</v>
      </c>
      <c r="AJ2" s="4" t="s">
        <v>43</v>
      </c>
      <c r="AK2" s="2" t="s">
        <v>44</v>
      </c>
      <c r="AL2" s="5" t="s">
        <v>45</v>
      </c>
      <c r="AM2" s="2" t="s">
        <v>46</v>
      </c>
      <c r="AN2" s="4" t="s">
        <v>47</v>
      </c>
      <c r="AO2" s="2" t="s">
        <v>48</v>
      </c>
      <c r="AP2" s="5" t="s">
        <v>49</v>
      </c>
      <c r="AQ2" s="11" t="s">
        <v>50</v>
      </c>
      <c r="AR2" s="2" t="s">
        <v>51</v>
      </c>
      <c r="AS2" s="2" t="s">
        <v>52</v>
      </c>
      <c r="AT2" s="2" t="s">
        <v>53</v>
      </c>
    </row>
    <row r="3" spans="1:101" s="1" customFormat="1">
      <c r="A3" s="38" t="s">
        <v>54</v>
      </c>
      <c r="B3" s="39" t="s">
        <v>55</v>
      </c>
      <c r="C3" s="39" t="s">
        <v>56</v>
      </c>
      <c r="D3" s="39" t="s">
        <v>56</v>
      </c>
      <c r="E3" s="39" t="s">
        <v>57</v>
      </c>
      <c r="F3" s="39">
        <v>0</v>
      </c>
      <c r="G3" s="39">
        <v>30</v>
      </c>
      <c r="H3" s="39">
        <v>150</v>
      </c>
      <c r="I3" s="39" t="s">
        <v>181</v>
      </c>
      <c r="J3" s="39">
        <v>6142580</v>
      </c>
      <c r="K3" s="40">
        <v>0.6</v>
      </c>
      <c r="L3" s="39">
        <v>51.7</v>
      </c>
      <c r="M3" s="39">
        <v>90</v>
      </c>
      <c r="N3" s="39">
        <v>165</v>
      </c>
      <c r="O3" s="39">
        <v>0</v>
      </c>
      <c r="P3" s="41" t="s">
        <v>56</v>
      </c>
      <c r="Q3" s="41"/>
      <c r="R3" s="39" t="s">
        <v>59</v>
      </c>
      <c r="S3" s="15"/>
      <c r="T3" s="12"/>
      <c r="U3" s="12"/>
      <c r="V3" s="17"/>
      <c r="W3" s="12"/>
      <c r="X3" s="12">
        <v>36000</v>
      </c>
      <c r="Y3" s="12">
        <v>-9</v>
      </c>
      <c r="Z3" s="17">
        <v>27.1</v>
      </c>
      <c r="AA3" s="12"/>
      <c r="AB3" s="12">
        <v>20000</v>
      </c>
      <c r="AC3" s="12">
        <v>-16.7</v>
      </c>
      <c r="AD3" s="17">
        <v>16</v>
      </c>
      <c r="AE3" s="12"/>
      <c r="AF3" s="12"/>
      <c r="AG3" s="12" t="s">
        <v>60</v>
      </c>
      <c r="AH3" s="17"/>
      <c r="AI3" s="12"/>
      <c r="AJ3" s="12">
        <v>50000000</v>
      </c>
      <c r="AK3" s="12">
        <v>12</v>
      </c>
      <c r="AL3" s="35">
        <v>55</v>
      </c>
      <c r="AM3" s="12"/>
      <c r="AN3" s="12">
        <v>50000000</v>
      </c>
      <c r="AO3" s="12">
        <v>12</v>
      </c>
      <c r="AP3" s="17">
        <v>55</v>
      </c>
      <c r="AQ3" s="12">
        <v>1</v>
      </c>
      <c r="AR3" s="23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101" s="21" customFormat="1">
      <c r="A4" s="42" t="s">
        <v>54</v>
      </c>
      <c r="B4" s="43" t="s">
        <v>61</v>
      </c>
      <c r="C4" s="43" t="s">
        <v>56</v>
      </c>
      <c r="D4" s="43" t="s">
        <v>56</v>
      </c>
      <c r="E4" s="43" t="s">
        <v>57</v>
      </c>
      <c r="F4" s="43">
        <v>0</v>
      </c>
      <c r="G4" s="43">
        <v>30</v>
      </c>
      <c r="H4" s="43">
        <v>150</v>
      </c>
      <c r="I4" s="43" t="s">
        <v>181</v>
      </c>
      <c r="J4" s="43">
        <v>6142580</v>
      </c>
      <c r="K4" s="44">
        <v>0.6</v>
      </c>
      <c r="L4" s="43">
        <v>51.7</v>
      </c>
      <c r="M4" s="43">
        <v>90</v>
      </c>
      <c r="N4" s="43">
        <v>165</v>
      </c>
      <c r="O4" s="43">
        <v>0</v>
      </c>
      <c r="P4" s="45" t="s">
        <v>56</v>
      </c>
      <c r="Q4" s="45"/>
      <c r="R4" s="43" t="s">
        <v>59</v>
      </c>
      <c r="S4" s="15" t="s">
        <v>60</v>
      </c>
      <c r="T4" s="12"/>
      <c r="U4" s="24"/>
      <c r="V4" s="17" t="s">
        <v>60</v>
      </c>
      <c r="W4" s="12"/>
      <c r="X4" s="12">
        <v>36000</v>
      </c>
      <c r="Y4" s="12">
        <v>-19</v>
      </c>
      <c r="Z4" s="17">
        <v>27.1</v>
      </c>
      <c r="AA4" s="12"/>
      <c r="AB4" s="12">
        <v>20000</v>
      </c>
      <c r="AC4" s="12">
        <v>-16.7</v>
      </c>
      <c r="AD4" s="17">
        <v>16</v>
      </c>
      <c r="AE4" s="12"/>
      <c r="AF4" s="12"/>
      <c r="AG4" s="12" t="s">
        <v>60</v>
      </c>
      <c r="AH4" s="17"/>
      <c r="AI4" s="12"/>
      <c r="AJ4" s="12">
        <v>50000000</v>
      </c>
      <c r="AK4" s="12">
        <v>6</v>
      </c>
      <c r="AL4" s="17">
        <v>55</v>
      </c>
      <c r="AM4" s="12"/>
      <c r="AN4" s="12">
        <v>50000000</v>
      </c>
      <c r="AO4" s="12">
        <v>6</v>
      </c>
      <c r="AP4" s="17">
        <v>55</v>
      </c>
      <c r="AQ4" s="12">
        <v>1</v>
      </c>
      <c r="AR4" s="36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</row>
    <row r="5" spans="1:101" s="1" customFormat="1">
      <c r="A5" s="38" t="s">
        <v>54</v>
      </c>
      <c r="B5" s="69" t="s">
        <v>62</v>
      </c>
      <c r="C5" s="39" t="s">
        <v>56</v>
      </c>
      <c r="D5" s="39" t="s">
        <v>56</v>
      </c>
      <c r="E5" s="39" t="s">
        <v>57</v>
      </c>
      <c r="F5" s="39">
        <v>0</v>
      </c>
      <c r="G5" s="39">
        <v>30</v>
      </c>
      <c r="H5" s="39">
        <v>150</v>
      </c>
      <c r="I5" s="39" t="s">
        <v>181</v>
      </c>
      <c r="J5" s="39">
        <v>6142580</v>
      </c>
      <c r="K5" s="40">
        <v>0.6</v>
      </c>
      <c r="L5" s="39">
        <v>51.7</v>
      </c>
      <c r="M5" s="39">
        <v>90</v>
      </c>
      <c r="N5" s="39">
        <v>165</v>
      </c>
      <c r="O5" s="39">
        <v>180</v>
      </c>
      <c r="P5" s="45" t="s">
        <v>56</v>
      </c>
      <c r="Q5" s="45"/>
      <c r="R5" s="39" t="s">
        <v>59</v>
      </c>
      <c r="S5" s="15"/>
      <c r="T5" s="12"/>
      <c r="U5" s="12"/>
      <c r="V5" s="17"/>
      <c r="W5" s="12"/>
      <c r="X5" s="12">
        <v>36000</v>
      </c>
      <c r="Y5" s="12">
        <v>-9</v>
      </c>
      <c r="Z5" s="17">
        <v>27.1</v>
      </c>
      <c r="AA5" s="12"/>
      <c r="AB5" s="12">
        <v>20000</v>
      </c>
      <c r="AC5" s="12">
        <v>-16.7</v>
      </c>
      <c r="AD5" s="17">
        <v>16</v>
      </c>
      <c r="AE5" s="12"/>
      <c r="AF5" s="12"/>
      <c r="AG5" s="12" t="s">
        <v>60</v>
      </c>
      <c r="AH5" s="17"/>
      <c r="AI5" s="12"/>
      <c r="AJ5" s="12">
        <v>50000000</v>
      </c>
      <c r="AK5" s="12">
        <v>12</v>
      </c>
      <c r="AL5" s="17">
        <v>55</v>
      </c>
      <c r="AM5" s="12"/>
      <c r="AN5" s="12">
        <v>50000000</v>
      </c>
      <c r="AO5" s="12">
        <v>12</v>
      </c>
      <c r="AP5" s="17">
        <v>55</v>
      </c>
      <c r="AQ5" s="12">
        <v>2</v>
      </c>
      <c r="AR5" s="11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</row>
    <row r="6" spans="1:101" s="24" customFormat="1">
      <c r="A6" s="42" t="s">
        <v>54</v>
      </c>
      <c r="B6" s="43" t="s">
        <v>63</v>
      </c>
      <c r="C6" s="43" t="s">
        <v>56</v>
      </c>
      <c r="D6" s="43" t="s">
        <v>56</v>
      </c>
      <c r="E6" s="43" t="s">
        <v>57</v>
      </c>
      <c r="F6" s="43">
        <v>0</v>
      </c>
      <c r="G6" s="43">
        <v>30</v>
      </c>
      <c r="H6" s="43">
        <v>150</v>
      </c>
      <c r="I6" s="43" t="s">
        <v>181</v>
      </c>
      <c r="J6" s="43">
        <v>6142580</v>
      </c>
      <c r="K6" s="44">
        <v>0.6</v>
      </c>
      <c r="L6" s="43">
        <v>51.7</v>
      </c>
      <c r="M6" s="43">
        <v>90</v>
      </c>
      <c r="N6" s="43">
        <v>165</v>
      </c>
      <c r="O6" s="43">
        <v>180</v>
      </c>
      <c r="P6" s="45" t="s">
        <v>56</v>
      </c>
      <c r="Q6" s="45"/>
      <c r="R6" s="43" t="s">
        <v>59</v>
      </c>
      <c r="S6" s="15" t="s">
        <v>60</v>
      </c>
      <c r="T6" s="12"/>
      <c r="V6" s="17" t="s">
        <v>60</v>
      </c>
      <c r="W6" s="12"/>
      <c r="X6" s="12">
        <v>36000</v>
      </c>
      <c r="Y6" s="12">
        <v>-19</v>
      </c>
      <c r="Z6" s="17">
        <v>27.1</v>
      </c>
      <c r="AA6" s="12"/>
      <c r="AB6" s="12">
        <v>20000</v>
      </c>
      <c r="AC6" s="12">
        <v>-16.7</v>
      </c>
      <c r="AD6" s="17">
        <v>16</v>
      </c>
      <c r="AE6" s="12"/>
      <c r="AF6" s="12"/>
      <c r="AG6" s="12" t="s">
        <v>60</v>
      </c>
      <c r="AH6" s="17"/>
      <c r="AI6" s="12"/>
      <c r="AJ6" s="12">
        <v>50000000</v>
      </c>
      <c r="AK6" s="12">
        <v>6</v>
      </c>
      <c r="AL6" s="17">
        <v>55</v>
      </c>
      <c r="AM6" s="12"/>
      <c r="AN6" s="12">
        <v>50000000</v>
      </c>
      <c r="AO6" s="12">
        <v>6</v>
      </c>
      <c r="AP6" s="17">
        <v>55</v>
      </c>
      <c r="AQ6" s="12">
        <v>2</v>
      </c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</row>
    <row r="7" spans="1:101" s="1" customFormat="1">
      <c r="A7" s="42" t="s">
        <v>68</v>
      </c>
      <c r="B7" s="43" t="s">
        <v>69</v>
      </c>
      <c r="C7" s="43">
        <v>-75</v>
      </c>
      <c r="D7" s="43">
        <v>113</v>
      </c>
      <c r="E7" s="43" t="s">
        <v>57</v>
      </c>
      <c r="F7" s="43">
        <v>0</v>
      </c>
      <c r="G7" s="43">
        <v>30</v>
      </c>
      <c r="H7" s="43"/>
      <c r="I7" s="43" t="s">
        <v>56</v>
      </c>
      <c r="J7" s="43" t="s">
        <v>56</v>
      </c>
      <c r="K7" s="43" t="s">
        <v>56</v>
      </c>
      <c r="L7" s="43" t="s">
        <v>56</v>
      </c>
      <c r="M7" s="43" t="s">
        <v>56</v>
      </c>
      <c r="N7" s="43" t="s">
        <v>56</v>
      </c>
      <c r="O7" s="43" t="s">
        <v>56</v>
      </c>
      <c r="P7" s="46" t="s">
        <v>56</v>
      </c>
      <c r="Q7" s="46"/>
      <c r="R7" s="43" t="s">
        <v>70</v>
      </c>
      <c r="S7" s="3"/>
      <c r="T7" s="2"/>
      <c r="U7" s="2"/>
      <c r="V7" s="5"/>
      <c r="W7" s="4"/>
      <c r="X7" s="2">
        <v>10000</v>
      </c>
      <c r="Y7" s="2">
        <v>-31</v>
      </c>
      <c r="Z7" s="5">
        <v>8.6999999999999993</v>
      </c>
      <c r="AA7" s="2"/>
      <c r="AB7" s="2"/>
      <c r="AC7" s="2"/>
      <c r="AD7" s="5"/>
      <c r="AE7" s="2"/>
      <c r="AF7" s="2"/>
      <c r="AG7" s="2"/>
      <c r="AH7" s="5"/>
      <c r="AI7" s="2"/>
      <c r="AJ7" s="2"/>
      <c r="AK7" s="2"/>
      <c r="AL7" s="5"/>
      <c r="AM7" s="2"/>
      <c r="AN7" s="2"/>
      <c r="AO7" s="2"/>
      <c r="AP7" s="5"/>
      <c r="AQ7" s="2">
        <v>23</v>
      </c>
      <c r="AR7" s="2"/>
      <c r="AS7" s="2">
        <f>0.5*3/24</f>
        <v>6.25E-2</v>
      </c>
      <c r="AT7" s="2" t="s">
        <v>67</v>
      </c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101">
      <c r="A8" s="42" t="s">
        <v>54</v>
      </c>
      <c r="B8" s="43" t="s">
        <v>73</v>
      </c>
      <c r="C8" s="43" t="s">
        <v>56</v>
      </c>
      <c r="D8" s="43" t="s">
        <v>56</v>
      </c>
      <c r="E8" s="43" t="s">
        <v>57</v>
      </c>
      <c r="F8" s="43">
        <v>0</v>
      </c>
      <c r="G8" s="43">
        <v>30</v>
      </c>
      <c r="H8" s="43"/>
      <c r="I8" s="43" t="s">
        <v>74</v>
      </c>
      <c r="J8" s="43">
        <v>5000000</v>
      </c>
      <c r="K8" s="43">
        <v>0.51</v>
      </c>
      <c r="L8" s="43">
        <v>74.358900000000006</v>
      </c>
      <c r="M8" s="43">
        <v>90</v>
      </c>
      <c r="N8" s="43">
        <v>356.858</v>
      </c>
      <c r="O8" s="43">
        <v>311.274</v>
      </c>
      <c r="P8" s="46" t="s">
        <v>56</v>
      </c>
      <c r="Q8" s="46"/>
      <c r="R8" s="43" t="s">
        <v>70</v>
      </c>
      <c r="W8" s="4"/>
      <c r="X8" s="2">
        <v>100000</v>
      </c>
      <c r="Y8" s="2">
        <v>-15</v>
      </c>
      <c r="Z8" s="5">
        <v>1</v>
      </c>
      <c r="AE8" s="4"/>
      <c r="AI8" s="4"/>
      <c r="AM8" s="4"/>
      <c r="AQ8" s="2">
        <v>14</v>
      </c>
      <c r="AS8" s="2">
        <f t="shared" ref="AS8:AS9" si="0">0.5*3/24</f>
        <v>6.25E-2</v>
      </c>
      <c r="AT8" s="2" t="s">
        <v>67</v>
      </c>
    </row>
    <row r="9" spans="1:101" s="1" customFormat="1">
      <c r="A9" s="38" t="s">
        <v>54</v>
      </c>
      <c r="B9" s="39" t="s">
        <v>75</v>
      </c>
      <c r="C9" s="39" t="s">
        <v>56</v>
      </c>
      <c r="D9" s="39" t="s">
        <v>56</v>
      </c>
      <c r="E9" s="39" t="s">
        <v>57</v>
      </c>
      <c r="F9" s="39">
        <v>0</v>
      </c>
      <c r="G9" s="39">
        <v>30</v>
      </c>
      <c r="H9" s="39"/>
      <c r="I9" s="39" t="s">
        <v>74</v>
      </c>
      <c r="J9" s="39">
        <v>1837400</v>
      </c>
      <c r="K9" s="40">
        <v>1.9499999999999999E-16</v>
      </c>
      <c r="L9" s="39">
        <v>114.35899999999999</v>
      </c>
      <c r="M9" s="39">
        <v>0</v>
      </c>
      <c r="N9" s="39">
        <v>356.858</v>
      </c>
      <c r="O9" s="39">
        <v>360</v>
      </c>
      <c r="P9" s="46" t="s">
        <v>56</v>
      </c>
      <c r="Q9" s="46"/>
      <c r="R9" s="39" t="s">
        <v>70</v>
      </c>
      <c r="S9" s="3"/>
      <c r="T9" s="2"/>
      <c r="U9" s="11"/>
      <c r="V9" s="5"/>
      <c r="W9" s="4"/>
      <c r="X9" s="2">
        <v>100000</v>
      </c>
      <c r="Y9" s="2">
        <v>-15</v>
      </c>
      <c r="Z9" s="5">
        <v>1</v>
      </c>
      <c r="AA9" s="4"/>
      <c r="AB9" s="4"/>
      <c r="AC9" s="2"/>
      <c r="AD9" s="5"/>
      <c r="AE9" s="4"/>
      <c r="AF9" s="4"/>
      <c r="AG9" s="4"/>
      <c r="AH9" s="5"/>
      <c r="AI9" s="4"/>
      <c r="AJ9" s="4"/>
      <c r="AK9" s="4"/>
      <c r="AL9" s="5"/>
      <c r="AM9" s="4"/>
      <c r="AN9" s="4"/>
      <c r="AO9" s="4"/>
      <c r="AP9" s="5"/>
      <c r="AQ9" s="4">
        <v>15</v>
      </c>
      <c r="AR9" s="2"/>
      <c r="AS9" s="2">
        <f t="shared" si="0"/>
        <v>6.25E-2</v>
      </c>
      <c r="AT9" s="2" t="s">
        <v>67</v>
      </c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1:101">
      <c r="A10" s="42" t="s">
        <v>54</v>
      </c>
      <c r="B10" s="43" t="s">
        <v>189</v>
      </c>
      <c r="C10" s="43" t="s">
        <v>60</v>
      </c>
      <c r="D10" s="43" t="s">
        <v>60</v>
      </c>
      <c r="E10" s="43" t="s">
        <v>57</v>
      </c>
      <c r="F10" s="43">
        <v>0</v>
      </c>
      <c r="G10" s="43">
        <v>30</v>
      </c>
      <c r="H10" s="43"/>
      <c r="I10" s="43" t="s">
        <v>190</v>
      </c>
      <c r="J10" s="43" t="s">
        <v>60</v>
      </c>
      <c r="K10" s="43" t="s">
        <v>60</v>
      </c>
      <c r="L10" s="43" t="s">
        <v>60</v>
      </c>
      <c r="M10" s="43" t="s">
        <v>60</v>
      </c>
      <c r="N10" s="43" t="s">
        <v>60</v>
      </c>
      <c r="O10" s="43" t="s">
        <v>60</v>
      </c>
      <c r="P10" s="43" t="s">
        <v>84</v>
      </c>
      <c r="Q10" s="43"/>
      <c r="R10" s="43" t="s">
        <v>70</v>
      </c>
      <c r="S10" s="16"/>
      <c r="T10" s="13"/>
      <c r="U10" s="36"/>
      <c r="V10" s="18"/>
      <c r="W10" s="13"/>
      <c r="X10" s="13"/>
      <c r="Z10" s="18"/>
      <c r="AA10" s="87"/>
      <c r="AB10" s="87">
        <v>10000000</v>
      </c>
      <c r="AC10" s="87">
        <v>-3.5</v>
      </c>
      <c r="AD10" s="92">
        <v>31.4</v>
      </c>
      <c r="AE10" s="87"/>
      <c r="AF10" s="87"/>
      <c r="AG10" s="87"/>
      <c r="AH10" s="92"/>
      <c r="AI10" s="87"/>
      <c r="AJ10" s="87">
        <v>50000000</v>
      </c>
      <c r="AK10" s="87">
        <v>14.4</v>
      </c>
      <c r="AL10" s="92">
        <v>51.1</v>
      </c>
      <c r="AM10" s="87"/>
      <c r="AN10" s="87">
        <v>50000000</v>
      </c>
      <c r="AO10" s="87">
        <v>14.4</v>
      </c>
      <c r="AP10" s="92">
        <v>51.1</v>
      </c>
      <c r="AQ10" s="13">
        <v>5</v>
      </c>
      <c r="AS10" s="2">
        <v>1</v>
      </c>
      <c r="AT10" s="2" t="s">
        <v>67</v>
      </c>
    </row>
    <row r="11" spans="1:101" s="1" customFormat="1">
      <c r="A11" s="38" t="s">
        <v>54</v>
      </c>
      <c r="B11" s="39" t="s">
        <v>191</v>
      </c>
      <c r="C11" s="39"/>
      <c r="D11" s="39"/>
      <c r="E11" s="39" t="s">
        <v>57</v>
      </c>
      <c r="F11" s="39">
        <v>0</v>
      </c>
      <c r="G11" s="39">
        <v>30</v>
      </c>
      <c r="H11" s="39"/>
      <c r="I11" s="39" t="s">
        <v>88</v>
      </c>
      <c r="J11" s="39"/>
      <c r="K11" s="39"/>
      <c r="L11" s="39"/>
      <c r="M11" s="39"/>
      <c r="N11" s="39"/>
      <c r="O11" s="39"/>
      <c r="P11" s="47" t="s">
        <v>84</v>
      </c>
      <c r="Q11" s="47"/>
      <c r="R11" s="39" t="s">
        <v>70</v>
      </c>
      <c r="S11" s="3"/>
      <c r="T11" s="2">
        <v>1000000</v>
      </c>
      <c r="U11" s="23">
        <v>-21.4</v>
      </c>
      <c r="V11" s="5">
        <v>19.100000000000001</v>
      </c>
      <c r="W11" s="4"/>
      <c r="X11" s="2"/>
      <c r="Y11" s="2"/>
      <c r="Z11" s="5"/>
      <c r="AA11" s="2"/>
      <c r="AB11" s="2"/>
      <c r="AC11" s="2"/>
      <c r="AD11" s="5"/>
      <c r="AE11" s="2"/>
      <c r="AF11" s="2"/>
      <c r="AG11" s="2"/>
      <c r="AH11" s="5"/>
      <c r="AI11" s="2"/>
      <c r="AJ11" s="2"/>
      <c r="AK11" s="2"/>
      <c r="AL11" s="5"/>
      <c r="AM11" s="2"/>
      <c r="AN11" s="2"/>
      <c r="AO11" s="2"/>
      <c r="AP11" s="5"/>
      <c r="AQ11" s="2">
        <v>7</v>
      </c>
      <c r="AR11" s="2"/>
      <c r="AS11" s="2">
        <v>1</v>
      </c>
      <c r="AT11" s="2" t="s">
        <v>67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101" s="1" customFormat="1">
      <c r="A12" s="42" t="s">
        <v>54</v>
      </c>
      <c r="B12" s="43" t="s">
        <v>192</v>
      </c>
      <c r="C12" s="43"/>
      <c r="D12" s="43"/>
      <c r="E12" s="43" t="s">
        <v>57</v>
      </c>
      <c r="F12" s="43">
        <v>0</v>
      </c>
      <c r="G12" s="43">
        <v>30</v>
      </c>
      <c r="H12" s="43"/>
      <c r="I12" s="43" t="s">
        <v>88</v>
      </c>
      <c r="J12" s="43"/>
      <c r="K12" s="43"/>
      <c r="L12" s="43"/>
      <c r="M12" s="43"/>
      <c r="N12" s="43"/>
      <c r="O12" s="43"/>
      <c r="P12" s="47" t="s">
        <v>84</v>
      </c>
      <c r="Q12" s="47"/>
      <c r="R12" s="43" t="s">
        <v>70</v>
      </c>
      <c r="S12" s="3"/>
      <c r="T12" s="2">
        <v>1000000</v>
      </c>
      <c r="U12" s="23">
        <v>-21.4</v>
      </c>
      <c r="V12" s="5">
        <v>19.100000000000001</v>
      </c>
      <c r="W12" s="4"/>
      <c r="X12" s="2"/>
      <c r="Y12" s="2"/>
      <c r="Z12" s="5"/>
      <c r="AA12" s="2"/>
      <c r="AB12" s="2"/>
      <c r="AC12" s="2"/>
      <c r="AD12" s="5"/>
      <c r="AE12" s="2"/>
      <c r="AF12" s="2"/>
      <c r="AG12" s="2"/>
      <c r="AH12" s="5"/>
      <c r="AI12" s="2"/>
      <c r="AJ12" s="2"/>
      <c r="AK12" s="2"/>
      <c r="AL12" s="5"/>
      <c r="AM12" s="2"/>
      <c r="AN12" s="2"/>
      <c r="AO12" s="2"/>
      <c r="AP12" s="5"/>
      <c r="AQ12" s="2">
        <v>7</v>
      </c>
      <c r="AR12" s="2"/>
      <c r="AS12" s="2">
        <v>1</v>
      </c>
      <c r="AT12" s="2" t="s">
        <v>67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101">
      <c r="A13" s="27" t="s">
        <v>68</v>
      </c>
      <c r="B13" s="14" t="s">
        <v>184</v>
      </c>
      <c r="C13" s="14">
        <v>35.425899999999999</v>
      </c>
      <c r="D13" s="14">
        <v>-116.889</v>
      </c>
      <c r="E13" s="14" t="s">
        <v>98</v>
      </c>
      <c r="F13" s="14" t="s">
        <v>56</v>
      </c>
      <c r="G13" s="14" t="s">
        <v>56</v>
      </c>
      <c r="H13" s="39"/>
      <c r="I13" s="14" t="s">
        <v>56</v>
      </c>
      <c r="J13" s="14" t="s">
        <v>56</v>
      </c>
      <c r="K13" s="14" t="s">
        <v>56</v>
      </c>
      <c r="L13" s="14" t="s">
        <v>56</v>
      </c>
      <c r="M13" s="14" t="s">
        <v>56</v>
      </c>
      <c r="N13" s="14" t="s">
        <v>56</v>
      </c>
      <c r="O13" s="14" t="s">
        <v>56</v>
      </c>
      <c r="P13" s="14" t="s">
        <v>56</v>
      </c>
      <c r="Q13" s="14"/>
      <c r="R13" s="14" t="s">
        <v>99</v>
      </c>
      <c r="S13" s="28"/>
      <c r="T13" s="29">
        <v>0</v>
      </c>
      <c r="U13" s="30">
        <v>40.5</v>
      </c>
      <c r="V13" s="31">
        <v>98.7</v>
      </c>
      <c r="W13" s="29"/>
      <c r="X13" s="29"/>
      <c r="Y13" s="10"/>
      <c r="Z13" s="31"/>
      <c r="AA13" s="29"/>
      <c r="AB13" s="29">
        <v>0</v>
      </c>
      <c r="AC13" s="10">
        <v>54.3</v>
      </c>
      <c r="AD13" s="9">
        <v>109.5</v>
      </c>
      <c r="AE13" s="29"/>
      <c r="AF13" s="29"/>
      <c r="AG13" s="29"/>
      <c r="AH13" s="9"/>
      <c r="AI13" s="29"/>
      <c r="AJ13" s="29">
        <v>0</v>
      </c>
      <c r="AK13" s="29">
        <v>58.2</v>
      </c>
      <c r="AL13" s="9">
        <v>103.8</v>
      </c>
      <c r="AM13" s="29"/>
      <c r="AN13" s="29"/>
      <c r="AO13" s="29"/>
      <c r="AP13" s="31"/>
      <c r="AQ13" s="14"/>
      <c r="AR13" s="2">
        <v>1.02</v>
      </c>
    </row>
    <row r="14" spans="1:101">
      <c r="A14" s="26" t="s">
        <v>68</v>
      </c>
      <c r="B14" s="26" t="s">
        <v>185</v>
      </c>
      <c r="C14" s="26">
        <v>35.3399</v>
      </c>
      <c r="D14" s="26">
        <v>-116.87</v>
      </c>
      <c r="E14" s="26" t="s">
        <v>98</v>
      </c>
      <c r="F14" s="26" t="s">
        <v>56</v>
      </c>
      <c r="G14" s="26" t="s">
        <v>56</v>
      </c>
      <c r="H14" s="43"/>
      <c r="I14" s="26" t="s">
        <v>56</v>
      </c>
      <c r="J14" s="26" t="s">
        <v>56</v>
      </c>
      <c r="K14" s="26" t="s">
        <v>56</v>
      </c>
      <c r="L14" s="26" t="s">
        <v>56</v>
      </c>
      <c r="M14" s="26" t="s">
        <v>56</v>
      </c>
      <c r="N14" s="26" t="s">
        <v>56</v>
      </c>
      <c r="O14" s="26" t="s">
        <v>56</v>
      </c>
      <c r="P14" s="26" t="s">
        <v>56</v>
      </c>
      <c r="Q14" s="26"/>
      <c r="R14" s="26" t="s">
        <v>99</v>
      </c>
      <c r="S14" s="6"/>
      <c r="T14" s="7">
        <v>0</v>
      </c>
      <c r="U14" s="8">
        <v>39.06</v>
      </c>
      <c r="V14" s="9">
        <v>98.7</v>
      </c>
      <c r="W14" s="7"/>
      <c r="X14" s="7"/>
      <c r="Y14" s="10"/>
      <c r="Z14" s="9"/>
      <c r="AA14" s="7"/>
      <c r="AB14" s="7">
        <v>0</v>
      </c>
      <c r="AC14" s="7">
        <v>50.12</v>
      </c>
      <c r="AD14" s="9">
        <v>109.5</v>
      </c>
      <c r="AE14" s="7"/>
      <c r="AF14" s="7"/>
      <c r="AG14" s="7"/>
      <c r="AH14" s="9"/>
      <c r="AI14" s="7"/>
      <c r="AJ14" s="7">
        <v>0</v>
      </c>
      <c r="AK14" s="7">
        <v>50.4</v>
      </c>
      <c r="AL14" s="9">
        <v>103.8</v>
      </c>
      <c r="AM14" s="7"/>
      <c r="AN14" s="7"/>
      <c r="AO14" s="7"/>
      <c r="AP14" s="9"/>
      <c r="AQ14" s="26"/>
      <c r="AR14" s="2">
        <v>1.01</v>
      </c>
    </row>
    <row r="15" spans="1:101">
      <c r="A15" s="1" t="s">
        <v>68</v>
      </c>
      <c r="B15" s="1" t="s">
        <v>97</v>
      </c>
      <c r="C15" s="1">
        <v>35.3399</v>
      </c>
      <c r="D15" s="1">
        <v>-116.875</v>
      </c>
      <c r="E15" s="1" t="s">
        <v>98</v>
      </c>
      <c r="F15" s="1" t="s">
        <v>56</v>
      </c>
      <c r="G15" s="1" t="s">
        <v>56</v>
      </c>
      <c r="H15" s="39"/>
      <c r="I15" s="1" t="s">
        <v>56</v>
      </c>
      <c r="J15" s="1" t="s">
        <v>56</v>
      </c>
      <c r="K15" s="1" t="s">
        <v>56</v>
      </c>
      <c r="L15" s="1" t="s">
        <v>56</v>
      </c>
      <c r="M15" s="1" t="s">
        <v>56</v>
      </c>
      <c r="N15" s="1" t="s">
        <v>56</v>
      </c>
      <c r="O15" s="1" t="s">
        <v>56</v>
      </c>
      <c r="P15" s="1" t="s">
        <v>56</v>
      </c>
      <c r="Q15" s="1"/>
      <c r="R15" s="1" t="s">
        <v>99</v>
      </c>
      <c r="S15" s="6"/>
      <c r="T15" s="7">
        <v>0</v>
      </c>
      <c r="U15" s="8">
        <v>39.1</v>
      </c>
      <c r="V15" s="9">
        <v>98.7</v>
      </c>
      <c r="W15" s="7"/>
      <c r="X15" s="10"/>
      <c r="Y15" s="10"/>
      <c r="Z15" s="9"/>
      <c r="AA15" s="10"/>
      <c r="AB15" s="10">
        <v>0</v>
      </c>
      <c r="AC15" s="7">
        <v>50.12</v>
      </c>
      <c r="AD15" s="9">
        <v>109.5</v>
      </c>
      <c r="AE15" s="10"/>
      <c r="AF15" s="10"/>
      <c r="AG15" s="10"/>
      <c r="AH15" s="9"/>
      <c r="AI15" s="10"/>
      <c r="AJ15" s="10">
        <v>0</v>
      </c>
      <c r="AK15" s="7">
        <v>50.4</v>
      </c>
      <c r="AL15" s="9">
        <v>103.8</v>
      </c>
      <c r="AM15" s="10"/>
      <c r="AN15" s="10"/>
      <c r="AO15" s="7"/>
      <c r="AP15" s="9"/>
      <c r="AQ15" s="1"/>
      <c r="AR15" s="2">
        <v>1.03</v>
      </c>
    </row>
    <row r="16" spans="1:101">
      <c r="A16" s="1" t="s">
        <v>68</v>
      </c>
      <c r="B16" s="1" t="s">
        <v>100</v>
      </c>
      <c r="C16" s="1">
        <v>35.337600000000002</v>
      </c>
      <c r="D16" s="1">
        <v>-116.875</v>
      </c>
      <c r="E16" s="1" t="s">
        <v>98</v>
      </c>
      <c r="F16" s="1" t="s">
        <v>56</v>
      </c>
      <c r="G16" s="1" t="s">
        <v>56</v>
      </c>
      <c r="H16" s="43"/>
      <c r="I16" s="1" t="s">
        <v>56</v>
      </c>
      <c r="J16" s="1" t="s">
        <v>56</v>
      </c>
      <c r="K16" s="1" t="s">
        <v>56</v>
      </c>
      <c r="L16" s="1" t="s">
        <v>56</v>
      </c>
      <c r="M16" s="1" t="s">
        <v>56</v>
      </c>
      <c r="N16" s="1" t="s">
        <v>56</v>
      </c>
      <c r="O16" s="1" t="s">
        <v>56</v>
      </c>
      <c r="P16" s="1" t="s">
        <v>56</v>
      </c>
      <c r="Q16" s="1"/>
      <c r="R16" s="1" t="s">
        <v>99</v>
      </c>
      <c r="S16" s="6"/>
      <c r="T16" s="7">
        <v>0</v>
      </c>
      <c r="U16" s="8">
        <v>39.1</v>
      </c>
      <c r="V16" s="9">
        <v>98.7</v>
      </c>
      <c r="W16" s="7"/>
      <c r="X16" s="10"/>
      <c r="Y16" s="10"/>
      <c r="Z16" s="9"/>
      <c r="AA16" s="10"/>
      <c r="AB16" s="10">
        <v>0</v>
      </c>
      <c r="AC16" s="7">
        <v>50.12</v>
      </c>
      <c r="AD16" s="9">
        <v>109.5</v>
      </c>
      <c r="AE16" s="10"/>
      <c r="AF16" s="10"/>
      <c r="AG16" s="10"/>
      <c r="AH16" s="9"/>
      <c r="AI16" s="10"/>
      <c r="AJ16" s="10">
        <v>0</v>
      </c>
      <c r="AK16" s="7">
        <v>50.4</v>
      </c>
      <c r="AL16" s="9">
        <v>103.8</v>
      </c>
      <c r="AM16" s="10"/>
      <c r="AN16" s="10"/>
      <c r="AO16" s="10"/>
      <c r="AP16" s="9"/>
      <c r="AQ16" s="1"/>
      <c r="AR16" s="2">
        <v>1.04</v>
      </c>
    </row>
    <row r="17" spans="1:56" s="1" customFormat="1">
      <c r="A17" s="1" t="s">
        <v>68</v>
      </c>
      <c r="B17" s="1" t="s">
        <v>101</v>
      </c>
      <c r="C17" s="1">
        <v>35.335700000000003</v>
      </c>
      <c r="D17" s="1">
        <v>-116.873</v>
      </c>
      <c r="E17" s="1" t="s">
        <v>98</v>
      </c>
      <c r="F17" s="1" t="s">
        <v>56</v>
      </c>
      <c r="G17" s="1" t="s">
        <v>56</v>
      </c>
      <c r="H17" s="39"/>
      <c r="I17" s="1" t="s">
        <v>56</v>
      </c>
      <c r="J17" s="1" t="s">
        <v>56</v>
      </c>
      <c r="K17" s="1" t="s">
        <v>56</v>
      </c>
      <c r="L17" s="1" t="s">
        <v>56</v>
      </c>
      <c r="M17" s="1" t="s">
        <v>56</v>
      </c>
      <c r="N17" s="1" t="s">
        <v>56</v>
      </c>
      <c r="O17" s="1" t="s">
        <v>56</v>
      </c>
      <c r="P17" s="1" t="s">
        <v>56</v>
      </c>
      <c r="R17" s="1" t="s">
        <v>99</v>
      </c>
      <c r="S17" s="6"/>
      <c r="T17" s="7">
        <v>0</v>
      </c>
      <c r="U17" s="8">
        <v>39</v>
      </c>
      <c r="V17" s="9">
        <v>98.7</v>
      </c>
      <c r="W17" s="7"/>
      <c r="X17" s="10"/>
      <c r="Y17" s="10"/>
      <c r="Z17" s="9"/>
      <c r="AA17" s="10"/>
      <c r="AB17" s="10">
        <v>0</v>
      </c>
      <c r="AC17" s="7">
        <v>50.12</v>
      </c>
      <c r="AD17" s="9">
        <v>109.5</v>
      </c>
      <c r="AE17" s="10"/>
      <c r="AF17" s="10"/>
      <c r="AG17" s="10"/>
      <c r="AH17" s="9"/>
      <c r="AI17" s="10"/>
      <c r="AJ17" s="10">
        <v>0</v>
      </c>
      <c r="AK17" s="7">
        <v>50.4</v>
      </c>
      <c r="AL17" s="9">
        <v>103.8</v>
      </c>
      <c r="AM17" s="10"/>
      <c r="AN17" s="10"/>
      <c r="AO17" s="10"/>
      <c r="AP17" s="9"/>
      <c r="AR17" s="13">
        <v>1.05</v>
      </c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1:56" s="1" customFormat="1">
      <c r="A18" s="1" t="s">
        <v>68</v>
      </c>
      <c r="B18" s="1" t="s">
        <v>102</v>
      </c>
      <c r="C18" s="1">
        <v>-35.398499999999999</v>
      </c>
      <c r="D18" s="1">
        <v>148.982</v>
      </c>
      <c r="E18" s="1" t="s">
        <v>98</v>
      </c>
      <c r="F18" s="1" t="s">
        <v>56</v>
      </c>
      <c r="G18" s="1" t="s">
        <v>56</v>
      </c>
      <c r="H18" s="43"/>
      <c r="I18" s="1" t="s">
        <v>56</v>
      </c>
      <c r="J18" s="1" t="s">
        <v>56</v>
      </c>
      <c r="K18" s="1" t="s">
        <v>56</v>
      </c>
      <c r="L18" s="1" t="s">
        <v>56</v>
      </c>
      <c r="M18" s="1" t="s">
        <v>56</v>
      </c>
      <c r="N18" s="1" t="s">
        <v>56</v>
      </c>
      <c r="O18" s="1" t="s">
        <v>56</v>
      </c>
      <c r="P18" s="1" t="s">
        <v>56</v>
      </c>
      <c r="R18" s="1" t="s">
        <v>99</v>
      </c>
      <c r="S18" s="6"/>
      <c r="T18" s="7">
        <v>0</v>
      </c>
      <c r="U18" s="8">
        <v>38.97</v>
      </c>
      <c r="V18" s="9">
        <v>98.7</v>
      </c>
      <c r="W18" s="7"/>
      <c r="X18" s="10"/>
      <c r="Y18" s="10"/>
      <c r="Z18" s="9"/>
      <c r="AA18" s="10"/>
      <c r="AB18" s="10">
        <v>0</v>
      </c>
      <c r="AC18" s="10">
        <v>49.75</v>
      </c>
      <c r="AD18" s="9">
        <v>109.5</v>
      </c>
      <c r="AE18" s="10"/>
      <c r="AF18" s="10"/>
      <c r="AG18" s="10"/>
      <c r="AH18" s="9"/>
      <c r="AI18" s="10"/>
      <c r="AJ18" s="10">
        <v>0</v>
      </c>
      <c r="AK18" s="10">
        <v>43.89</v>
      </c>
      <c r="AL18" s="9">
        <v>103.8</v>
      </c>
      <c r="AM18" s="10"/>
      <c r="AN18" s="10"/>
      <c r="AO18" s="10"/>
      <c r="AP18" s="9"/>
      <c r="AR18" s="2">
        <v>1.06</v>
      </c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1:56" s="1" customFormat="1">
      <c r="A19" s="26" t="s">
        <v>68</v>
      </c>
      <c r="B19" s="26" t="s">
        <v>103</v>
      </c>
      <c r="C19" s="26">
        <v>-35.398499999999999</v>
      </c>
      <c r="D19" s="26">
        <v>148.982</v>
      </c>
      <c r="E19" s="26" t="s">
        <v>98</v>
      </c>
      <c r="F19" s="26" t="s">
        <v>56</v>
      </c>
      <c r="G19" s="26" t="s">
        <v>56</v>
      </c>
      <c r="H19" s="39"/>
      <c r="I19" s="26" t="s">
        <v>56</v>
      </c>
      <c r="J19" s="26" t="s">
        <v>56</v>
      </c>
      <c r="K19" s="26" t="s">
        <v>56</v>
      </c>
      <c r="L19" s="26" t="s">
        <v>56</v>
      </c>
      <c r="M19" s="26" t="s">
        <v>56</v>
      </c>
      <c r="N19" s="26" t="s">
        <v>56</v>
      </c>
      <c r="O19" s="26" t="s">
        <v>56</v>
      </c>
      <c r="P19" s="26" t="s">
        <v>56</v>
      </c>
      <c r="Q19" s="26"/>
      <c r="R19" s="26" t="s">
        <v>99</v>
      </c>
      <c r="S19" s="6"/>
      <c r="T19" s="7">
        <v>0</v>
      </c>
      <c r="U19" s="8">
        <v>38.97</v>
      </c>
      <c r="V19" s="9">
        <v>98.7</v>
      </c>
      <c r="W19" s="7"/>
      <c r="X19" s="7"/>
      <c r="Y19" s="10"/>
      <c r="Z19" s="9"/>
      <c r="AA19" s="7"/>
      <c r="AB19" s="7">
        <v>0</v>
      </c>
      <c r="AC19" s="10">
        <v>49.75</v>
      </c>
      <c r="AD19" s="9">
        <v>109.5</v>
      </c>
      <c r="AE19" s="7"/>
      <c r="AF19" s="7"/>
      <c r="AG19" s="7"/>
      <c r="AH19" s="9"/>
      <c r="AI19" s="7"/>
      <c r="AJ19" s="7">
        <v>0</v>
      </c>
      <c r="AK19" s="7">
        <v>43.89</v>
      </c>
      <c r="AL19" s="9">
        <v>103.8</v>
      </c>
      <c r="AM19" s="7"/>
      <c r="AN19" s="7"/>
      <c r="AO19" s="7"/>
      <c r="AP19" s="9"/>
      <c r="AQ19" s="26"/>
      <c r="AR19" s="2">
        <v>1.07</v>
      </c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>
      <c r="A20" s="1" t="s">
        <v>68</v>
      </c>
      <c r="B20" s="1" t="s">
        <v>186</v>
      </c>
      <c r="C20" s="1">
        <v>-35.398499999999999</v>
      </c>
      <c r="D20" s="1">
        <v>148.982</v>
      </c>
      <c r="E20" s="1" t="s">
        <v>98</v>
      </c>
      <c r="F20" s="1" t="s">
        <v>56</v>
      </c>
      <c r="G20" s="1" t="s">
        <v>56</v>
      </c>
      <c r="H20" s="43"/>
      <c r="I20" s="1" t="s">
        <v>56</v>
      </c>
      <c r="J20" s="1" t="s">
        <v>56</v>
      </c>
      <c r="K20" s="1" t="s">
        <v>56</v>
      </c>
      <c r="L20" s="1" t="s">
        <v>56</v>
      </c>
      <c r="M20" s="1" t="s">
        <v>56</v>
      </c>
      <c r="N20" s="1" t="s">
        <v>56</v>
      </c>
      <c r="O20" s="1" t="s">
        <v>56</v>
      </c>
      <c r="P20" s="1" t="s">
        <v>56</v>
      </c>
      <c r="Q20" s="1"/>
      <c r="R20" s="1" t="s">
        <v>99</v>
      </c>
      <c r="S20" s="6"/>
      <c r="T20" s="7">
        <v>0</v>
      </c>
      <c r="U20" s="8">
        <v>38.97</v>
      </c>
      <c r="V20" s="9">
        <v>98.7</v>
      </c>
      <c r="W20" s="7"/>
      <c r="X20" s="10"/>
      <c r="Y20" s="10"/>
      <c r="Z20" s="9"/>
      <c r="AA20" s="10"/>
      <c r="AB20" s="10">
        <v>0</v>
      </c>
      <c r="AC20" s="10">
        <v>49.75</v>
      </c>
      <c r="AD20" s="9">
        <v>109.5</v>
      </c>
      <c r="AE20" s="10"/>
      <c r="AF20" s="10"/>
      <c r="AG20" s="10"/>
      <c r="AH20" s="9"/>
      <c r="AI20" s="10"/>
      <c r="AJ20" s="10">
        <v>0</v>
      </c>
      <c r="AK20" s="10">
        <v>43.89</v>
      </c>
      <c r="AL20" s="9">
        <v>103.8</v>
      </c>
      <c r="AM20" s="10"/>
      <c r="AN20" s="10"/>
      <c r="AO20" s="10"/>
      <c r="AP20" s="9"/>
      <c r="AQ20" s="1"/>
      <c r="AR20" s="2">
        <v>1.08</v>
      </c>
    </row>
    <row r="21" spans="1:56">
      <c r="A21" s="1" t="s">
        <v>68</v>
      </c>
      <c r="B21" s="1" t="s">
        <v>104</v>
      </c>
      <c r="C21" s="1">
        <v>-35.395099999999999</v>
      </c>
      <c r="D21" s="1">
        <v>148.97900000000001</v>
      </c>
      <c r="E21" s="1" t="s">
        <v>98</v>
      </c>
      <c r="F21" s="1" t="s">
        <v>56</v>
      </c>
      <c r="G21" s="1" t="s">
        <v>56</v>
      </c>
      <c r="H21" s="39"/>
      <c r="I21" s="1" t="s">
        <v>56</v>
      </c>
      <c r="J21" s="1" t="s">
        <v>56</v>
      </c>
      <c r="K21" s="1" t="s">
        <v>56</v>
      </c>
      <c r="L21" s="1" t="s">
        <v>56</v>
      </c>
      <c r="M21" s="1" t="s">
        <v>56</v>
      </c>
      <c r="N21" s="1" t="s">
        <v>56</v>
      </c>
      <c r="O21" s="1" t="s">
        <v>56</v>
      </c>
      <c r="P21" s="1" t="s">
        <v>56</v>
      </c>
      <c r="Q21" s="1"/>
      <c r="R21" s="1" t="s">
        <v>99</v>
      </c>
      <c r="S21" s="6"/>
      <c r="T21" s="7">
        <v>0</v>
      </c>
      <c r="U21" s="8">
        <v>38.97</v>
      </c>
      <c r="V21" s="9">
        <v>98.7</v>
      </c>
      <c r="W21" s="7"/>
      <c r="X21" s="10"/>
      <c r="Y21" s="10"/>
      <c r="Z21" s="9"/>
      <c r="AA21" s="10"/>
      <c r="AB21" s="10">
        <v>0</v>
      </c>
      <c r="AC21" s="10">
        <v>49.75</v>
      </c>
      <c r="AD21" s="9">
        <v>109.5</v>
      </c>
      <c r="AE21" s="10"/>
      <c r="AF21" s="10"/>
      <c r="AG21" s="10"/>
      <c r="AH21" s="9"/>
      <c r="AI21" s="10"/>
      <c r="AJ21" s="10">
        <v>0</v>
      </c>
      <c r="AK21" s="10">
        <v>43.89</v>
      </c>
      <c r="AL21" s="9">
        <v>103.8</v>
      </c>
      <c r="AM21" s="10"/>
      <c r="AN21" s="10"/>
      <c r="AO21" s="10"/>
      <c r="AP21" s="9"/>
      <c r="AQ21" s="1"/>
      <c r="AR21" s="2">
        <v>1.0900000000000001</v>
      </c>
    </row>
    <row r="22" spans="1:56">
      <c r="A22" s="26" t="s">
        <v>68</v>
      </c>
      <c r="B22" s="26" t="s">
        <v>105</v>
      </c>
      <c r="C22" s="26">
        <v>40.427100000000003</v>
      </c>
      <c r="D22" s="26">
        <v>-4.2534000000000001</v>
      </c>
      <c r="E22" s="26" t="s">
        <v>98</v>
      </c>
      <c r="F22" s="26" t="s">
        <v>56</v>
      </c>
      <c r="G22" s="26" t="s">
        <v>56</v>
      </c>
      <c r="H22" s="43"/>
      <c r="I22" s="26" t="s">
        <v>56</v>
      </c>
      <c r="J22" s="26" t="s">
        <v>56</v>
      </c>
      <c r="K22" s="26" t="s">
        <v>56</v>
      </c>
      <c r="L22" s="26" t="s">
        <v>56</v>
      </c>
      <c r="M22" s="26" t="s">
        <v>56</v>
      </c>
      <c r="N22" s="26" t="s">
        <v>56</v>
      </c>
      <c r="O22" s="26" t="s">
        <v>56</v>
      </c>
      <c r="P22" s="26" t="s">
        <v>56</v>
      </c>
      <c r="Q22" s="26"/>
      <c r="R22" s="26" t="s">
        <v>99</v>
      </c>
      <c r="S22" s="6"/>
      <c r="T22" s="7">
        <v>0</v>
      </c>
      <c r="U22" s="8">
        <v>38.86</v>
      </c>
      <c r="V22" s="9">
        <v>98.7</v>
      </c>
      <c r="W22" s="7"/>
      <c r="X22" s="7"/>
      <c r="Y22" s="10"/>
      <c r="Z22" s="9"/>
      <c r="AA22" s="7"/>
      <c r="AB22" s="7">
        <v>0</v>
      </c>
      <c r="AC22" s="10">
        <v>49.8</v>
      </c>
      <c r="AD22" s="9">
        <v>109.5</v>
      </c>
      <c r="AE22" s="7"/>
      <c r="AF22" s="7"/>
      <c r="AG22" s="7"/>
      <c r="AH22" s="9"/>
      <c r="AI22" s="7"/>
      <c r="AJ22" s="7">
        <v>0</v>
      </c>
      <c r="AK22" s="7">
        <v>44.84</v>
      </c>
      <c r="AL22" s="9">
        <v>103.8</v>
      </c>
      <c r="AM22" s="7"/>
      <c r="AN22" s="7"/>
      <c r="AO22" s="7"/>
      <c r="AP22" s="9"/>
      <c r="AQ22" s="26"/>
      <c r="AR22" s="2">
        <v>1.1000000000000001</v>
      </c>
    </row>
    <row r="23" spans="1:56">
      <c r="A23" s="1" t="s">
        <v>68</v>
      </c>
      <c r="B23" s="1" t="s">
        <v>106</v>
      </c>
      <c r="C23" s="1">
        <v>40.425699999999999</v>
      </c>
      <c r="D23" s="1">
        <v>-4.2541000000000002</v>
      </c>
      <c r="E23" s="1" t="s">
        <v>98</v>
      </c>
      <c r="F23" s="1" t="s">
        <v>56</v>
      </c>
      <c r="G23" s="1" t="s">
        <v>56</v>
      </c>
      <c r="H23" s="39"/>
      <c r="I23" s="1" t="s">
        <v>56</v>
      </c>
      <c r="J23" s="1" t="s">
        <v>56</v>
      </c>
      <c r="K23" s="1" t="s">
        <v>56</v>
      </c>
      <c r="L23" s="1" t="s">
        <v>56</v>
      </c>
      <c r="M23" s="1" t="s">
        <v>56</v>
      </c>
      <c r="N23" s="1" t="s">
        <v>56</v>
      </c>
      <c r="O23" s="1" t="s">
        <v>56</v>
      </c>
      <c r="P23" s="1" t="s">
        <v>56</v>
      </c>
      <c r="Q23" s="1"/>
      <c r="R23" s="1" t="s">
        <v>99</v>
      </c>
      <c r="S23" s="6"/>
      <c r="T23" s="7">
        <v>0</v>
      </c>
      <c r="U23" s="8">
        <v>38.86</v>
      </c>
      <c r="V23" s="9">
        <v>98.7</v>
      </c>
      <c r="W23" s="7"/>
      <c r="X23" s="10"/>
      <c r="Y23" s="10"/>
      <c r="Z23" s="9"/>
      <c r="AA23" s="10"/>
      <c r="AB23" s="10">
        <v>0</v>
      </c>
      <c r="AC23" s="10">
        <v>49.8</v>
      </c>
      <c r="AD23" s="9">
        <v>109.5</v>
      </c>
      <c r="AE23" s="10"/>
      <c r="AF23" s="10"/>
      <c r="AG23" s="10"/>
      <c r="AH23" s="9"/>
      <c r="AI23" s="10"/>
      <c r="AJ23" s="10">
        <v>0</v>
      </c>
      <c r="AK23" s="10">
        <v>44.84</v>
      </c>
      <c r="AL23" s="9">
        <v>103.8</v>
      </c>
      <c r="AM23" s="10"/>
      <c r="AN23" s="10"/>
      <c r="AO23" s="10"/>
      <c r="AP23" s="9"/>
      <c r="AQ23" s="1"/>
      <c r="AR23" s="2">
        <v>1.1100000000000001</v>
      </c>
    </row>
    <row r="24" spans="1:56">
      <c r="A24" s="1" t="s">
        <v>68</v>
      </c>
      <c r="B24" s="1" t="s">
        <v>107</v>
      </c>
      <c r="C24" s="1">
        <v>40.424300000000002</v>
      </c>
      <c r="D24" s="1">
        <v>-4.2526000000000002</v>
      </c>
      <c r="E24" s="1" t="s">
        <v>98</v>
      </c>
      <c r="F24" s="1" t="s">
        <v>56</v>
      </c>
      <c r="G24" s="1" t="s">
        <v>56</v>
      </c>
      <c r="H24" s="43"/>
      <c r="I24" s="1" t="s">
        <v>56</v>
      </c>
      <c r="J24" s="1" t="s">
        <v>56</v>
      </c>
      <c r="K24" s="1" t="s">
        <v>56</v>
      </c>
      <c r="L24" s="1" t="s">
        <v>56</v>
      </c>
      <c r="M24" s="1" t="s">
        <v>56</v>
      </c>
      <c r="N24" s="1" t="s">
        <v>56</v>
      </c>
      <c r="O24" s="1" t="s">
        <v>56</v>
      </c>
      <c r="P24" s="1" t="s">
        <v>56</v>
      </c>
      <c r="Q24" s="1"/>
      <c r="R24" s="1" t="s">
        <v>99</v>
      </c>
      <c r="S24" s="6"/>
      <c r="T24" s="7">
        <v>0</v>
      </c>
      <c r="U24" s="8">
        <v>38.86</v>
      </c>
      <c r="V24" s="9">
        <v>98.7</v>
      </c>
      <c r="W24" s="7"/>
      <c r="X24" s="10"/>
      <c r="Y24" s="10"/>
      <c r="Z24" s="9"/>
      <c r="AA24" s="10"/>
      <c r="AB24" s="10">
        <v>0</v>
      </c>
      <c r="AC24" s="10">
        <v>49.8</v>
      </c>
      <c r="AD24" s="9">
        <v>109.5</v>
      </c>
      <c r="AE24" s="10"/>
      <c r="AF24" s="10"/>
      <c r="AG24" s="10"/>
      <c r="AH24" s="9"/>
      <c r="AI24" s="10"/>
      <c r="AJ24" s="10">
        <v>0</v>
      </c>
      <c r="AK24" s="10">
        <v>44.84</v>
      </c>
      <c r="AL24" s="9">
        <v>103.8</v>
      </c>
      <c r="AM24" s="10"/>
      <c r="AN24" s="10"/>
      <c r="AO24" s="10"/>
      <c r="AP24" s="9"/>
      <c r="AQ24" s="1"/>
      <c r="AR24" s="2">
        <v>1.1200000000000001</v>
      </c>
    </row>
    <row r="25" spans="1:56">
      <c r="A25" s="1" t="s">
        <v>68</v>
      </c>
      <c r="B25" s="1" t="s">
        <v>108</v>
      </c>
      <c r="C25" s="1">
        <v>40.426000000000002</v>
      </c>
      <c r="D25" s="1">
        <v>-4.2521000000000004</v>
      </c>
      <c r="E25" s="1" t="s">
        <v>98</v>
      </c>
      <c r="F25" s="1" t="s">
        <v>56</v>
      </c>
      <c r="G25" s="1" t="s">
        <v>56</v>
      </c>
      <c r="H25" s="39"/>
      <c r="I25" s="1" t="s">
        <v>56</v>
      </c>
      <c r="J25" s="1" t="s">
        <v>56</v>
      </c>
      <c r="K25" s="1" t="s">
        <v>56</v>
      </c>
      <c r="L25" s="1" t="s">
        <v>56</v>
      </c>
      <c r="M25" s="1" t="s">
        <v>56</v>
      </c>
      <c r="N25" s="1" t="s">
        <v>56</v>
      </c>
      <c r="O25" s="1" t="s">
        <v>56</v>
      </c>
      <c r="P25" s="1" t="s">
        <v>56</v>
      </c>
      <c r="Q25" s="1"/>
      <c r="R25" s="1" t="s">
        <v>99</v>
      </c>
      <c r="S25" s="6"/>
      <c r="T25" s="7">
        <v>0</v>
      </c>
      <c r="U25" s="8">
        <v>38.86</v>
      </c>
      <c r="V25" s="9">
        <v>98.7</v>
      </c>
      <c r="W25" s="7"/>
      <c r="X25" s="10"/>
      <c r="Y25" s="10"/>
      <c r="Z25" s="9"/>
      <c r="AA25" s="10"/>
      <c r="AB25" s="10">
        <v>0</v>
      </c>
      <c r="AC25" s="10">
        <v>49.8</v>
      </c>
      <c r="AD25" s="9">
        <v>109.5</v>
      </c>
      <c r="AE25" s="10"/>
      <c r="AF25" s="10"/>
      <c r="AG25" s="10"/>
      <c r="AH25" s="9"/>
      <c r="AI25" s="10"/>
      <c r="AJ25" s="10">
        <v>0</v>
      </c>
      <c r="AK25" s="10">
        <v>44.84</v>
      </c>
      <c r="AL25" s="9">
        <v>103.8</v>
      </c>
      <c r="AM25" s="10"/>
      <c r="AN25" s="10"/>
      <c r="AO25" s="10"/>
      <c r="AP25" s="9"/>
      <c r="AQ25" s="1"/>
      <c r="AR25" s="2">
        <v>1.1299999999999999</v>
      </c>
    </row>
    <row r="26" spans="1:56">
      <c r="A26" s="1" t="s">
        <v>68</v>
      </c>
      <c r="B26" s="1" t="s">
        <v>109</v>
      </c>
      <c r="C26" s="1">
        <v>-29.0457</v>
      </c>
      <c r="D26" s="1">
        <v>115.349</v>
      </c>
      <c r="E26" s="1" t="s">
        <v>98</v>
      </c>
      <c r="F26" s="1" t="s">
        <v>56</v>
      </c>
      <c r="G26" s="1" t="s">
        <v>56</v>
      </c>
      <c r="H26" s="14"/>
      <c r="I26" s="1" t="s">
        <v>56</v>
      </c>
      <c r="J26" s="1" t="s">
        <v>56</v>
      </c>
      <c r="K26" s="1" t="s">
        <v>56</v>
      </c>
      <c r="L26" s="1" t="s">
        <v>56</v>
      </c>
      <c r="M26" s="1" t="s">
        <v>56</v>
      </c>
      <c r="N26" s="1" t="s">
        <v>56</v>
      </c>
      <c r="O26" s="1" t="s">
        <v>56</v>
      </c>
      <c r="P26" s="1" t="s">
        <v>56</v>
      </c>
      <c r="Q26" s="1"/>
      <c r="R26" s="1" t="s">
        <v>99</v>
      </c>
      <c r="S26" s="6"/>
      <c r="T26" s="7"/>
      <c r="U26" s="7"/>
      <c r="V26" s="9"/>
      <c r="W26" s="7"/>
      <c r="X26" s="10"/>
      <c r="Y26" s="10"/>
      <c r="Z26" s="9"/>
      <c r="AA26" s="10"/>
      <c r="AB26" s="10">
        <v>0</v>
      </c>
      <c r="AC26" s="10">
        <v>39</v>
      </c>
      <c r="AD26" s="9">
        <v>86</v>
      </c>
      <c r="AE26" s="10"/>
      <c r="AF26" s="10"/>
      <c r="AG26" s="10"/>
      <c r="AH26" s="9"/>
      <c r="AI26" s="10"/>
      <c r="AJ26" s="10">
        <v>0</v>
      </c>
      <c r="AK26" s="10">
        <v>47.5</v>
      </c>
      <c r="AL26" s="9">
        <v>89</v>
      </c>
      <c r="AM26" s="10"/>
      <c r="AN26" s="10"/>
      <c r="AO26" s="10"/>
      <c r="AP26" s="9"/>
      <c r="AR26" s="26">
        <v>3.2</v>
      </c>
    </row>
    <row r="27" spans="1:56">
      <c r="A27" s="1" t="s">
        <v>68</v>
      </c>
      <c r="B27" s="1" t="s">
        <v>110</v>
      </c>
      <c r="C27" s="1">
        <v>-27</v>
      </c>
      <c r="D27" s="1">
        <v>27</v>
      </c>
      <c r="E27" s="1" t="s">
        <v>98</v>
      </c>
      <c r="F27" s="1" t="s">
        <v>56</v>
      </c>
      <c r="G27" s="1" t="s">
        <v>56</v>
      </c>
      <c r="H27" s="26"/>
      <c r="I27" s="1" t="s">
        <v>56</v>
      </c>
      <c r="J27" s="1" t="s">
        <v>56</v>
      </c>
      <c r="K27" s="1" t="s">
        <v>56</v>
      </c>
      <c r="L27" s="1" t="s">
        <v>56</v>
      </c>
      <c r="M27" s="1" t="s">
        <v>56</v>
      </c>
      <c r="N27" s="1" t="s">
        <v>56</v>
      </c>
      <c r="O27" s="1" t="s">
        <v>56</v>
      </c>
      <c r="P27" s="1" t="s">
        <v>56</v>
      </c>
      <c r="Q27" s="1"/>
      <c r="R27" s="1" t="s">
        <v>99</v>
      </c>
      <c r="S27" s="6"/>
      <c r="T27" s="7"/>
      <c r="U27" s="7"/>
      <c r="V27" s="9"/>
      <c r="W27" s="7"/>
      <c r="X27" s="10"/>
      <c r="Y27" s="10"/>
      <c r="Z27" s="9"/>
      <c r="AA27" s="10"/>
      <c r="AB27" s="10">
        <v>0</v>
      </c>
      <c r="AC27" s="10">
        <v>39</v>
      </c>
      <c r="AD27" s="9">
        <v>86</v>
      </c>
      <c r="AE27" s="10"/>
      <c r="AF27" s="10"/>
      <c r="AG27" s="10"/>
      <c r="AH27" s="9"/>
      <c r="AI27" s="10"/>
      <c r="AJ27" s="10">
        <v>0</v>
      </c>
      <c r="AK27" s="10">
        <v>47.5</v>
      </c>
      <c r="AL27" s="9">
        <v>89</v>
      </c>
      <c r="AM27" s="10"/>
      <c r="AN27" s="10"/>
      <c r="AO27" s="10"/>
      <c r="AP27" s="9"/>
      <c r="AR27" s="1">
        <v>3.3</v>
      </c>
    </row>
    <row r="28" spans="1:56">
      <c r="A28" s="1" t="s">
        <v>68</v>
      </c>
      <c r="B28" s="1" t="s">
        <v>111</v>
      </c>
      <c r="C28" s="1">
        <v>32.500700000000002</v>
      </c>
      <c r="D28" s="1">
        <v>-106.60899999999999</v>
      </c>
      <c r="E28" s="1" t="s">
        <v>98</v>
      </c>
      <c r="F28" s="1" t="s">
        <v>56</v>
      </c>
      <c r="G28" s="1" t="s">
        <v>56</v>
      </c>
      <c r="H28" s="1"/>
      <c r="I28" s="1" t="s">
        <v>56</v>
      </c>
      <c r="J28" s="1" t="s">
        <v>56</v>
      </c>
      <c r="K28" s="1" t="s">
        <v>56</v>
      </c>
      <c r="L28" s="1" t="s">
        <v>56</v>
      </c>
      <c r="M28" s="1" t="s">
        <v>56</v>
      </c>
      <c r="N28" s="1" t="s">
        <v>56</v>
      </c>
      <c r="O28" s="1" t="s">
        <v>56</v>
      </c>
      <c r="P28" s="1" t="s">
        <v>56</v>
      </c>
      <c r="Q28" s="1"/>
      <c r="R28" s="1" t="s">
        <v>99</v>
      </c>
      <c r="S28" s="6"/>
      <c r="T28" s="7"/>
      <c r="U28" s="7"/>
      <c r="V28" s="9"/>
      <c r="W28" s="7"/>
      <c r="X28" s="10"/>
      <c r="Y28" s="10"/>
      <c r="Z28" s="9"/>
      <c r="AA28" s="10"/>
      <c r="AB28" s="10">
        <v>0</v>
      </c>
      <c r="AC28" s="10">
        <v>39</v>
      </c>
      <c r="AD28" s="9">
        <v>86</v>
      </c>
      <c r="AE28" s="10"/>
      <c r="AF28" s="10"/>
      <c r="AG28" s="10"/>
      <c r="AH28" s="9"/>
      <c r="AI28" s="10"/>
      <c r="AJ28" s="10">
        <v>0</v>
      </c>
      <c r="AK28" s="10">
        <v>47.5</v>
      </c>
      <c r="AL28" s="9">
        <v>89</v>
      </c>
      <c r="AM28" s="10"/>
      <c r="AN28" s="10"/>
      <c r="AO28" s="10"/>
      <c r="AP28" s="9"/>
      <c r="AR28" s="1">
        <v>3.1</v>
      </c>
    </row>
    <row r="29" spans="1:56">
      <c r="A29" s="4" t="s">
        <v>115</v>
      </c>
      <c r="B29" s="4" t="s">
        <v>116</v>
      </c>
      <c r="C29" s="4"/>
      <c r="D29" s="4"/>
      <c r="E29" s="4"/>
      <c r="F29" s="4"/>
      <c r="G29" s="4"/>
      <c r="H29" s="1"/>
      <c r="I29" s="4"/>
      <c r="J29" s="4"/>
      <c r="K29" s="4"/>
      <c r="L29" s="4"/>
      <c r="M29" s="4"/>
      <c r="N29" s="4"/>
      <c r="O29" s="4"/>
      <c r="P29" s="4"/>
      <c r="Q29" s="4"/>
      <c r="R29" s="4"/>
      <c r="T29" s="4"/>
      <c r="U29" s="11"/>
      <c r="W29" s="4"/>
      <c r="X29" s="4"/>
      <c r="AA29" s="4"/>
      <c r="AB29" s="4"/>
      <c r="AE29" s="4"/>
      <c r="AF29" s="4"/>
      <c r="AG29" s="4"/>
      <c r="AI29" s="4"/>
      <c r="AJ29" s="4"/>
      <c r="AK29" s="4"/>
      <c r="AM29" s="4"/>
      <c r="AN29" s="4"/>
      <c r="AO29" s="4"/>
      <c r="AQ29" s="4">
        <v>99</v>
      </c>
    </row>
    <row r="30" spans="1:56">
      <c r="A30" s="2" t="s">
        <v>115</v>
      </c>
      <c r="B30" s="2" t="s">
        <v>117</v>
      </c>
      <c r="H30" s="1"/>
      <c r="AM30" s="4"/>
      <c r="AQ30" s="2">
        <v>99</v>
      </c>
    </row>
    <row r="31" spans="1:56">
      <c r="A31" s="2" t="s">
        <v>115</v>
      </c>
      <c r="B31" s="2" t="s">
        <v>118</v>
      </c>
      <c r="H31" s="1"/>
      <c r="AO31" s="4"/>
      <c r="AQ31" s="2">
        <v>99</v>
      </c>
    </row>
    <row r="32" spans="1:56">
      <c r="A32" s="2" t="s">
        <v>115</v>
      </c>
      <c r="B32" s="2" t="s">
        <v>119</v>
      </c>
      <c r="H32" s="1"/>
      <c r="AO32" s="4"/>
      <c r="AQ32" s="2">
        <v>99</v>
      </c>
    </row>
    <row r="33" spans="1:43">
      <c r="A33" s="2" t="s">
        <v>115</v>
      </c>
      <c r="B33" s="2" t="s">
        <v>120</v>
      </c>
      <c r="H33" s="1"/>
      <c r="AQ33" s="2">
        <v>99</v>
      </c>
    </row>
    <row r="34" spans="1:43">
      <c r="A34" s="2" t="s">
        <v>115</v>
      </c>
      <c r="B34" s="2" t="s">
        <v>121</v>
      </c>
      <c r="H34" s="1"/>
      <c r="AQ34" s="2">
        <v>99</v>
      </c>
    </row>
    <row r="35" spans="1:43">
      <c r="A35" s="2" t="s">
        <v>115</v>
      </c>
      <c r="B35" s="2" t="s">
        <v>122</v>
      </c>
      <c r="H35" s="1"/>
      <c r="AQ35" s="2">
        <v>99</v>
      </c>
    </row>
    <row r="36" spans="1:43">
      <c r="A36" s="4" t="s">
        <v>115</v>
      </c>
      <c r="B36" s="4" t="s">
        <v>123</v>
      </c>
      <c r="C36" s="4"/>
      <c r="D36" s="4"/>
      <c r="E36" s="4"/>
      <c r="F36" s="4"/>
      <c r="G36" s="4"/>
      <c r="H36" s="1"/>
      <c r="I36" s="4"/>
      <c r="J36" s="4"/>
      <c r="K36" s="4"/>
      <c r="L36" s="4"/>
      <c r="M36" s="4"/>
      <c r="N36" s="4"/>
      <c r="O36" s="4"/>
      <c r="P36" s="4"/>
      <c r="Q36" s="4"/>
      <c r="R36" s="4"/>
      <c r="T36" s="4"/>
      <c r="U36" s="11"/>
      <c r="W36" s="4"/>
      <c r="X36" s="4"/>
      <c r="AA36" s="4"/>
      <c r="AB36" s="4"/>
      <c r="AE36" s="4"/>
      <c r="AF36" s="4"/>
      <c r="AG36" s="4"/>
      <c r="AI36" s="4"/>
      <c r="AJ36" s="4"/>
      <c r="AK36" s="4"/>
      <c r="AM36" s="4"/>
      <c r="AN36" s="4"/>
      <c r="AO36" s="4"/>
      <c r="AQ36" s="4">
        <v>99</v>
      </c>
    </row>
    <row r="37" spans="1:43">
      <c r="A37" s="2" t="s">
        <v>115</v>
      </c>
      <c r="B37" s="2" t="s">
        <v>124</v>
      </c>
      <c r="H37" s="1"/>
      <c r="AQ37" s="2">
        <v>99</v>
      </c>
    </row>
    <row r="38" spans="1:43">
      <c r="A38" s="2" t="s">
        <v>115</v>
      </c>
      <c r="B38" s="2" t="s">
        <v>125</v>
      </c>
      <c r="H38" s="1"/>
      <c r="AQ38" s="2">
        <v>99</v>
      </c>
    </row>
    <row r="39" spans="1:43">
      <c r="A39" s="4" t="s">
        <v>115</v>
      </c>
      <c r="B39" s="4" t="s">
        <v>126</v>
      </c>
      <c r="C39" s="4"/>
      <c r="D39" s="4"/>
      <c r="E39" s="4"/>
      <c r="F39" s="4"/>
      <c r="G39" s="4"/>
      <c r="H39" s="1"/>
      <c r="I39" s="4"/>
      <c r="J39" s="4"/>
      <c r="K39" s="4"/>
      <c r="L39" s="4"/>
      <c r="M39" s="4"/>
      <c r="N39" s="4"/>
      <c r="O39" s="4"/>
      <c r="P39" s="4"/>
      <c r="Q39" s="4"/>
      <c r="R39" s="4"/>
      <c r="T39" s="4"/>
      <c r="U39" s="11"/>
      <c r="W39" s="4"/>
      <c r="X39" s="4"/>
      <c r="AA39" s="4"/>
      <c r="AB39" s="4"/>
      <c r="AE39" s="4"/>
      <c r="AF39" s="4"/>
      <c r="AG39" s="4"/>
      <c r="AI39" s="4"/>
      <c r="AJ39" s="4"/>
      <c r="AK39" s="4"/>
      <c r="AM39" s="4"/>
      <c r="AN39" s="4"/>
      <c r="AO39" s="4"/>
      <c r="AQ39" s="4">
        <v>99</v>
      </c>
    </row>
    <row r="40" spans="1:43">
      <c r="A40" s="2" t="s">
        <v>115</v>
      </c>
      <c r="B40" s="2" t="s">
        <v>127</v>
      </c>
      <c r="H40" s="1"/>
      <c r="AQ40" s="2">
        <v>99</v>
      </c>
    </row>
    <row r="41" spans="1:43">
      <c r="A41" s="2" t="s">
        <v>115</v>
      </c>
      <c r="B41" s="2" t="s">
        <v>128</v>
      </c>
      <c r="H41" s="1"/>
      <c r="AQ41" s="2">
        <v>99</v>
      </c>
    </row>
    <row r="42" spans="1:43">
      <c r="A42" s="2" t="s">
        <v>115</v>
      </c>
      <c r="B42" s="2" t="s">
        <v>129</v>
      </c>
      <c r="H42" s="4"/>
      <c r="AQ42" s="2">
        <v>99</v>
      </c>
    </row>
    <row r="43" spans="1:43">
      <c r="A43" s="2" t="s">
        <v>115</v>
      </c>
      <c r="B43" s="2" t="s">
        <v>130</v>
      </c>
      <c r="AQ43" s="2">
        <v>99</v>
      </c>
    </row>
    <row r="44" spans="1:43">
      <c r="A44" s="2" t="s">
        <v>115</v>
      </c>
      <c r="B44" s="2" t="s">
        <v>131</v>
      </c>
      <c r="AQ44" s="2">
        <v>99</v>
      </c>
    </row>
    <row r="45" spans="1:43">
      <c r="A45" s="2" t="s">
        <v>115</v>
      </c>
      <c r="B45" s="2" t="s">
        <v>132</v>
      </c>
      <c r="H45" s="4"/>
      <c r="AQ45" s="2">
        <v>99</v>
      </c>
    </row>
    <row r="46" spans="1:43">
      <c r="A46" s="2" t="s">
        <v>115</v>
      </c>
      <c r="B46" s="2" t="s">
        <v>133</v>
      </c>
      <c r="H46" s="4"/>
      <c r="AQ46" s="2">
        <v>99</v>
      </c>
    </row>
    <row r="47" spans="1:43">
      <c r="A47" s="2" t="s">
        <v>115</v>
      </c>
      <c r="B47" s="2" t="s">
        <v>134</v>
      </c>
      <c r="AQ47" s="2">
        <v>99</v>
      </c>
    </row>
    <row r="48" spans="1:43">
      <c r="A48" s="2" t="s">
        <v>115</v>
      </c>
      <c r="B48" s="2" t="s">
        <v>135</v>
      </c>
      <c r="AQ48" s="2">
        <v>99</v>
      </c>
    </row>
    <row r="49" spans="1:43">
      <c r="A49" s="2" t="s">
        <v>115</v>
      </c>
      <c r="B49" s="2" t="s">
        <v>136</v>
      </c>
      <c r="AQ49" s="2">
        <v>99</v>
      </c>
    </row>
    <row r="50" spans="1:43">
      <c r="A50" s="2" t="s">
        <v>115</v>
      </c>
      <c r="B50" s="2" t="s">
        <v>137</v>
      </c>
      <c r="AQ50" s="2">
        <v>99</v>
      </c>
    </row>
    <row r="51" spans="1:43">
      <c r="A51" s="2" t="s">
        <v>115</v>
      </c>
      <c r="B51" s="2" t="s">
        <v>138</v>
      </c>
      <c r="AQ51" s="2">
        <v>99</v>
      </c>
    </row>
    <row r="52" spans="1:43">
      <c r="A52" s="2" t="s">
        <v>115</v>
      </c>
      <c r="B52" s="2" t="s">
        <v>139</v>
      </c>
      <c r="AQ52" s="2">
        <v>99</v>
      </c>
    </row>
    <row r="53" spans="1:43">
      <c r="A53" s="2" t="s">
        <v>115</v>
      </c>
      <c r="B53" s="2" t="s">
        <v>140</v>
      </c>
      <c r="AQ53" s="2">
        <v>99</v>
      </c>
    </row>
    <row r="54" spans="1:43">
      <c r="A54" s="2" t="s">
        <v>115</v>
      </c>
      <c r="B54" s="2" t="s">
        <v>141</v>
      </c>
      <c r="AQ54" s="2">
        <v>99</v>
      </c>
    </row>
    <row r="55" spans="1:43">
      <c r="A55" s="2" t="s">
        <v>115</v>
      </c>
      <c r="B55" s="2" t="s">
        <v>142</v>
      </c>
      <c r="AQ55" s="2">
        <v>99</v>
      </c>
    </row>
    <row r="56" spans="1:43">
      <c r="A56" s="2" t="s">
        <v>115</v>
      </c>
      <c r="B56" s="2" t="s">
        <v>143</v>
      </c>
      <c r="AQ56" s="2">
        <v>99</v>
      </c>
    </row>
    <row r="57" spans="1:43">
      <c r="A57" s="2" t="s">
        <v>115</v>
      </c>
      <c r="B57" s="2" t="s">
        <v>144</v>
      </c>
      <c r="AQ57" s="2">
        <v>99</v>
      </c>
    </row>
    <row r="58" spans="1:43">
      <c r="A58" s="2" t="s">
        <v>115</v>
      </c>
      <c r="B58" s="2" t="s">
        <v>145</v>
      </c>
      <c r="AQ58" s="2">
        <v>99</v>
      </c>
    </row>
    <row r="59" spans="1:43">
      <c r="A59" s="2" t="s">
        <v>115</v>
      </c>
      <c r="B59" s="2" t="s">
        <v>146</v>
      </c>
      <c r="AQ59" s="2">
        <v>99</v>
      </c>
    </row>
    <row r="60" spans="1:43">
      <c r="A60" s="2" t="s">
        <v>115</v>
      </c>
      <c r="B60" s="2" t="s">
        <v>147</v>
      </c>
      <c r="AQ60" s="2">
        <v>99</v>
      </c>
    </row>
    <row r="61" spans="1:43">
      <c r="A61" s="2" t="s">
        <v>115</v>
      </c>
      <c r="B61" s="2" t="s">
        <v>148</v>
      </c>
      <c r="AQ61" s="2">
        <v>99</v>
      </c>
    </row>
    <row r="62" spans="1:43">
      <c r="A62" s="2" t="s">
        <v>115</v>
      </c>
      <c r="B62" s="2" t="s">
        <v>149</v>
      </c>
      <c r="AQ62" s="2">
        <v>99</v>
      </c>
    </row>
    <row r="63" spans="1:43">
      <c r="A63" s="2" t="s">
        <v>115</v>
      </c>
      <c r="B63" s="2" t="s">
        <v>150</v>
      </c>
      <c r="AQ63" s="2">
        <v>99</v>
      </c>
    </row>
    <row r="64" spans="1:43">
      <c r="A64" s="2" t="s">
        <v>115</v>
      </c>
      <c r="B64" s="2" t="s">
        <v>151</v>
      </c>
      <c r="H64" s="4"/>
      <c r="AQ64" s="2">
        <v>99</v>
      </c>
    </row>
    <row r="65" spans="1:43">
      <c r="A65" s="2" t="s">
        <v>115</v>
      </c>
      <c r="B65" s="2" t="s">
        <v>152</v>
      </c>
      <c r="H65" s="4"/>
      <c r="AQ65" s="2">
        <v>99</v>
      </c>
    </row>
    <row r="66" spans="1:43">
      <c r="A66" s="2" t="s">
        <v>115</v>
      </c>
      <c r="B66" s="2" t="s">
        <v>153</v>
      </c>
      <c r="AQ66" s="2">
        <v>99</v>
      </c>
    </row>
    <row r="67" spans="1:43">
      <c r="A67" s="2" t="s">
        <v>115</v>
      </c>
      <c r="B67" s="2" t="s">
        <v>154</v>
      </c>
      <c r="AQ67" s="2">
        <v>99</v>
      </c>
    </row>
    <row r="68" spans="1:43">
      <c r="A68" s="2" t="s">
        <v>115</v>
      </c>
      <c r="B68" s="2" t="s">
        <v>155</v>
      </c>
      <c r="AQ68" s="2">
        <v>99</v>
      </c>
    </row>
    <row r="69" spans="1:43">
      <c r="A69" s="2" t="s">
        <v>115</v>
      </c>
      <c r="B69" s="2" t="s">
        <v>156</v>
      </c>
      <c r="AQ69" s="2">
        <v>99</v>
      </c>
    </row>
    <row r="70" spans="1:43">
      <c r="A70" s="2" t="s">
        <v>115</v>
      </c>
      <c r="B70" s="2" t="s">
        <v>157</v>
      </c>
      <c r="AQ70" s="2">
        <v>99</v>
      </c>
    </row>
    <row r="71" spans="1:43">
      <c r="A71" s="2" t="s">
        <v>115</v>
      </c>
      <c r="B71" s="2" t="s">
        <v>158</v>
      </c>
      <c r="AQ71" s="2">
        <v>99</v>
      </c>
    </row>
    <row r="72" spans="1:43">
      <c r="A72" s="2" t="s">
        <v>115</v>
      </c>
      <c r="B72" s="2" t="s">
        <v>159</v>
      </c>
      <c r="AQ72" s="2">
        <v>99</v>
      </c>
    </row>
    <row r="73" spans="1:43">
      <c r="A73" s="2" t="s">
        <v>115</v>
      </c>
      <c r="B73" s="2" t="s">
        <v>160</v>
      </c>
      <c r="AQ73" s="2">
        <v>99</v>
      </c>
    </row>
    <row r="74" spans="1:43">
      <c r="A74" s="2" t="s">
        <v>115</v>
      </c>
      <c r="B74" s="2" t="s">
        <v>161</v>
      </c>
      <c r="AQ74" s="2">
        <v>99</v>
      </c>
    </row>
    <row r="75" spans="1:43">
      <c r="A75" s="2" t="s">
        <v>115</v>
      </c>
      <c r="B75" s="2" t="s">
        <v>162</v>
      </c>
      <c r="AQ75" s="2">
        <v>99</v>
      </c>
    </row>
    <row r="76" spans="1:43">
      <c r="A76" s="2" t="s">
        <v>115</v>
      </c>
      <c r="B76" s="2" t="s">
        <v>163</v>
      </c>
      <c r="AQ76" s="2">
        <v>99</v>
      </c>
    </row>
    <row r="77" spans="1:43">
      <c r="A77" s="2" t="s">
        <v>115</v>
      </c>
      <c r="B77" s="2" t="s">
        <v>164</v>
      </c>
      <c r="AQ77" s="2">
        <v>99</v>
      </c>
    </row>
    <row r="78" spans="1:43">
      <c r="A78" s="2" t="s">
        <v>115</v>
      </c>
      <c r="B78" s="2" t="s">
        <v>165</v>
      </c>
      <c r="AQ78" s="2">
        <v>99</v>
      </c>
    </row>
    <row r="79" spans="1:43">
      <c r="A79" s="2" t="s">
        <v>115</v>
      </c>
      <c r="B79" s="2" t="s">
        <v>166</v>
      </c>
      <c r="AQ79" s="2">
        <v>99</v>
      </c>
    </row>
    <row r="80" spans="1:43">
      <c r="A80" s="2" t="s">
        <v>115</v>
      </c>
      <c r="B80" s="2" t="s">
        <v>167</v>
      </c>
      <c r="AQ80" s="2">
        <v>99</v>
      </c>
    </row>
    <row r="81" spans="1:44">
      <c r="A81" s="2" t="s">
        <v>115</v>
      </c>
      <c r="B81" s="2" t="s">
        <v>168</v>
      </c>
      <c r="AQ81" s="2">
        <v>99</v>
      </c>
    </row>
    <row r="82" spans="1:44">
      <c r="A82" s="2" t="s">
        <v>115</v>
      </c>
      <c r="B82" s="2" t="s">
        <v>169</v>
      </c>
      <c r="AQ82" s="2">
        <v>99</v>
      </c>
    </row>
    <row r="83" spans="1:44">
      <c r="A83" s="2" t="s">
        <v>115</v>
      </c>
      <c r="B83" s="2" t="s">
        <v>170</v>
      </c>
      <c r="AQ83" s="2">
        <v>99</v>
      </c>
    </row>
    <row r="84" spans="1:44">
      <c r="A84" s="2" t="s">
        <v>115</v>
      </c>
      <c r="B84" s="2" t="s">
        <v>171</v>
      </c>
      <c r="AQ84" s="2">
        <v>99</v>
      </c>
    </row>
    <row r="85" spans="1:44">
      <c r="A85" s="2" t="s">
        <v>115</v>
      </c>
      <c r="B85" s="2" t="s">
        <v>172</v>
      </c>
      <c r="AQ85" s="2">
        <v>99</v>
      </c>
    </row>
    <row r="86" spans="1:44">
      <c r="A86" s="2" t="s">
        <v>115</v>
      </c>
      <c r="B86" s="2" t="s">
        <v>173</v>
      </c>
      <c r="AQ86" s="2">
        <v>99</v>
      </c>
    </row>
    <row r="87" spans="1:44" s="23" customFormat="1">
      <c r="A87" s="2" t="s">
        <v>115</v>
      </c>
      <c r="B87" s="2" t="s">
        <v>174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3"/>
      <c r="T87" s="2"/>
      <c r="V87" s="5"/>
      <c r="W87" s="2"/>
      <c r="X87" s="2"/>
      <c r="Y87" s="2"/>
      <c r="Z87" s="5"/>
      <c r="AA87" s="2"/>
      <c r="AB87" s="2"/>
      <c r="AC87" s="2"/>
      <c r="AD87" s="5"/>
      <c r="AE87" s="2"/>
      <c r="AF87" s="2"/>
      <c r="AG87" s="2"/>
      <c r="AH87" s="5"/>
      <c r="AI87" s="2"/>
      <c r="AJ87" s="2"/>
      <c r="AK87" s="2"/>
      <c r="AL87" s="5"/>
      <c r="AM87" s="2"/>
      <c r="AN87" s="2"/>
      <c r="AO87" s="2"/>
      <c r="AP87" s="5"/>
      <c r="AQ87" s="2">
        <v>99</v>
      </c>
      <c r="AR87" s="2"/>
    </row>
    <row r="88" spans="1:44" s="23" customFormat="1">
      <c r="A88" s="2" t="s">
        <v>115</v>
      </c>
      <c r="B88" s="2" t="s">
        <v>175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3"/>
      <c r="T88" s="2"/>
      <c r="V88" s="5"/>
      <c r="W88" s="2"/>
      <c r="X88" s="2"/>
      <c r="Y88" s="2"/>
      <c r="Z88" s="5"/>
      <c r="AA88" s="2"/>
      <c r="AB88" s="2"/>
      <c r="AC88" s="2"/>
      <c r="AD88" s="5"/>
      <c r="AE88" s="2"/>
      <c r="AF88" s="2"/>
      <c r="AG88" s="2"/>
      <c r="AH88" s="5"/>
      <c r="AI88" s="2"/>
      <c r="AJ88" s="2"/>
      <c r="AK88" s="2"/>
      <c r="AL88" s="5"/>
      <c r="AM88" s="2"/>
      <c r="AN88" s="2"/>
      <c r="AO88" s="2"/>
      <c r="AP88" s="5"/>
      <c r="AQ88" s="2">
        <v>99</v>
      </c>
      <c r="AR88" s="2"/>
    </row>
    <row r="89" spans="1:44" s="23" customFormat="1">
      <c r="A89" s="2" t="s">
        <v>115</v>
      </c>
      <c r="B89" s="2" t="s">
        <v>176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3"/>
      <c r="T89" s="2"/>
      <c r="V89" s="5"/>
      <c r="W89" s="2"/>
      <c r="X89" s="2"/>
      <c r="Y89" s="2"/>
      <c r="Z89" s="5"/>
      <c r="AA89" s="2"/>
      <c r="AB89" s="2"/>
      <c r="AC89" s="2"/>
      <c r="AD89" s="5"/>
      <c r="AE89" s="2"/>
      <c r="AF89" s="2"/>
      <c r="AG89" s="2"/>
      <c r="AH89" s="5"/>
      <c r="AI89" s="2"/>
      <c r="AJ89" s="2"/>
      <c r="AK89" s="2"/>
      <c r="AL89" s="5"/>
      <c r="AM89" s="2"/>
      <c r="AN89" s="2"/>
      <c r="AO89" s="2"/>
      <c r="AP89" s="5"/>
      <c r="AQ89" s="2">
        <v>99</v>
      </c>
      <c r="AR89" s="2"/>
    </row>
    <row r="90" spans="1:44" s="23" customFormat="1">
      <c r="A90" s="2" t="s">
        <v>115</v>
      </c>
      <c r="B90" s="2" t="s">
        <v>177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3"/>
      <c r="T90" s="2"/>
      <c r="V90" s="5"/>
      <c r="W90" s="2"/>
      <c r="X90" s="2"/>
      <c r="Y90" s="2"/>
      <c r="Z90" s="5"/>
      <c r="AA90" s="2"/>
      <c r="AB90" s="2"/>
      <c r="AC90" s="2"/>
      <c r="AD90" s="5"/>
      <c r="AE90" s="2"/>
      <c r="AF90" s="2"/>
      <c r="AG90" s="2"/>
      <c r="AH90" s="5"/>
      <c r="AI90" s="2"/>
      <c r="AJ90" s="2"/>
      <c r="AK90" s="2"/>
      <c r="AL90" s="5"/>
      <c r="AM90" s="2"/>
      <c r="AN90" s="2"/>
      <c r="AO90" s="2"/>
      <c r="AP90" s="5"/>
      <c r="AQ90" s="2">
        <v>99</v>
      </c>
      <c r="AR90" s="2"/>
    </row>
    <row r="91" spans="1:44">
      <c r="A91" s="2" t="s">
        <v>115</v>
      </c>
      <c r="B91" s="2" t="s">
        <v>178</v>
      </c>
      <c r="AQ91" s="2">
        <v>99</v>
      </c>
    </row>
    <row r="92" spans="1:44">
      <c r="A92" s="2" t="s">
        <v>115</v>
      </c>
      <c r="B92" s="2" t="s">
        <v>179</v>
      </c>
      <c r="AQ92" s="2">
        <v>99</v>
      </c>
    </row>
  </sheetData>
  <conditionalFormatting sqref="AA10 AC10:AP10">
    <cfRule type="expression" dxfId="42" priority="2">
      <formula>AND($A10="Facility",$E10="Earth")</formula>
    </cfRule>
  </conditionalFormatting>
  <conditionalFormatting sqref="AB10">
    <cfRule type="expression" dxfId="41" priority="1">
      <formula>AND($A10="Facility",$E10="Earth")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CB854-1005-41A4-AD16-ADB0FAFBCAB6}">
  <dimension ref="A1:CW121"/>
  <sheetViews>
    <sheetView workbookViewId="0">
      <pane xSplit="2" ySplit="2" topLeftCell="Q15" activePane="bottomRight" state="frozen"/>
      <selection pane="bottomRight" activeCell="AB20" sqref="AB20"/>
      <selection pane="bottomLeft" activeCell="A3" sqref="A3"/>
      <selection pane="topRight" activeCell="C1" sqref="C1"/>
    </sheetView>
  </sheetViews>
  <sheetFormatPr defaultColWidth="9.140625" defaultRowHeight="14.45"/>
  <cols>
    <col min="1" max="1" width="10.28515625" style="2" customWidth="1"/>
    <col min="2" max="2" width="28.28515625" style="2" customWidth="1"/>
    <col min="3" max="3" width="9.140625" style="2"/>
    <col min="4" max="4" width="9.5703125" style="2" customWidth="1"/>
    <col min="5" max="5" width="16.28515625" style="2" customWidth="1"/>
    <col min="6" max="6" width="18.7109375" style="2" bestFit="1" customWidth="1"/>
    <col min="7" max="7" width="18.5703125" style="2" bestFit="1" customWidth="1"/>
    <col min="8" max="8" width="18.7109375" style="2" bestFit="1" customWidth="1"/>
    <col min="9" max="9" width="24" style="2" bestFit="1" customWidth="1"/>
    <col min="10" max="10" width="15.7109375" style="2" bestFit="1" customWidth="1"/>
    <col min="11" max="11" width="12.85546875" style="2" bestFit="1" customWidth="1"/>
    <col min="12" max="12" width="12.140625" style="2" bestFit="1" customWidth="1"/>
    <col min="13" max="13" width="16.28515625" style="2" bestFit="1" customWidth="1"/>
    <col min="14" max="14" width="8.140625" style="2" bestFit="1" customWidth="1"/>
    <col min="15" max="15" width="15.7109375" style="2" bestFit="1" customWidth="1"/>
    <col min="16" max="17" width="50.85546875" style="2" customWidth="1"/>
    <col min="18" max="18" width="14.85546875" style="2" bestFit="1" customWidth="1"/>
    <col min="19" max="19" width="9.28515625" style="3" bestFit="1" customWidth="1"/>
    <col min="20" max="20" width="10.85546875" style="2" bestFit="1" customWidth="1"/>
    <col min="21" max="21" width="6.28515625" style="2" bestFit="1" customWidth="1"/>
    <col min="22" max="22" width="7" style="5" bestFit="1" customWidth="1"/>
    <col min="23" max="23" width="14.7109375" style="4" customWidth="1"/>
    <col min="24" max="24" width="11.85546875" style="2" customWidth="1"/>
    <col min="25" max="25" width="7.28515625" style="2" bestFit="1" customWidth="1"/>
    <col min="26" max="26" width="8" style="5" customWidth="1"/>
    <col min="27" max="27" width="9.5703125" style="2" bestFit="1" customWidth="1"/>
    <col min="28" max="28" width="12.85546875" style="2" bestFit="1" customWidth="1"/>
    <col min="29" max="29" width="8.28515625" style="2" bestFit="1" customWidth="1"/>
    <col min="30" max="30" width="9" style="5" bestFit="1" customWidth="1"/>
    <col min="31" max="31" width="14.85546875" style="2" bestFit="1" customWidth="1"/>
    <col min="32" max="32" width="13.85546875" style="2" bestFit="1" customWidth="1"/>
    <col min="33" max="33" width="8.28515625" style="2" bestFit="1" customWidth="1"/>
    <col min="34" max="34" width="9" style="5" bestFit="1" customWidth="1"/>
    <col min="35" max="35" width="10.5703125" style="2" bestFit="1" customWidth="1"/>
    <col min="36" max="36" width="15.7109375" style="2" customWidth="1"/>
    <col min="37" max="37" width="8" style="2" customWidth="1"/>
    <col min="38" max="38" width="8.7109375" style="5" customWidth="1"/>
    <col min="39" max="39" width="15.7109375" style="2" bestFit="1" customWidth="1"/>
    <col min="40" max="40" width="13.85546875" style="2" bestFit="1" customWidth="1"/>
    <col min="41" max="41" width="8.28515625" style="2" bestFit="1" customWidth="1"/>
    <col min="42" max="42" width="9" style="5" bestFit="1" customWidth="1"/>
    <col min="43" max="43" width="17.140625" style="2" customWidth="1"/>
    <col min="44" max="44" width="16.7109375" style="2" bestFit="1" customWidth="1"/>
    <col min="45" max="45" width="9.28515625" style="2" bestFit="1" customWidth="1"/>
    <col min="46" max="47" width="9.140625" style="2"/>
    <col min="48" max="48" width="11.28515625" style="2" bestFit="1" customWidth="1"/>
    <col min="49" max="16384" width="9.140625" style="2"/>
  </cols>
  <sheetData>
    <row r="1" spans="1:101">
      <c r="A1" s="2" t="s">
        <v>0</v>
      </c>
      <c r="B1" s="2" t="s">
        <v>193</v>
      </c>
      <c r="S1" s="4" t="s">
        <v>2</v>
      </c>
      <c r="W1" s="2" t="s">
        <v>3</v>
      </c>
      <c r="Z1" s="2"/>
      <c r="AA1" s="2" t="s">
        <v>4</v>
      </c>
      <c r="AD1" s="2"/>
      <c r="AE1" s="2" t="s">
        <v>5</v>
      </c>
      <c r="AH1" s="2"/>
      <c r="AI1" s="2" t="s">
        <v>6</v>
      </c>
      <c r="AL1" s="2"/>
      <c r="AM1" s="2" t="s">
        <v>7</v>
      </c>
    </row>
    <row r="2" spans="1:10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68" t="s">
        <v>15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20</v>
      </c>
      <c r="N2" s="2" t="s">
        <v>21</v>
      </c>
      <c r="O2" s="2" t="s">
        <v>22</v>
      </c>
      <c r="P2" s="2" t="s">
        <v>23</v>
      </c>
      <c r="Q2" s="2" t="s">
        <v>24</v>
      </c>
      <c r="R2" s="2" t="s">
        <v>25</v>
      </c>
      <c r="S2" s="3" t="s">
        <v>26</v>
      </c>
      <c r="T2" s="4" t="s">
        <v>27</v>
      </c>
      <c r="U2" s="4" t="s">
        <v>28</v>
      </c>
      <c r="V2" s="5" t="s">
        <v>29</v>
      </c>
      <c r="W2" s="4" t="s">
        <v>194</v>
      </c>
      <c r="X2" s="4" t="s">
        <v>31</v>
      </c>
      <c r="Y2" s="2" t="s">
        <v>195</v>
      </c>
      <c r="Z2" s="5" t="s">
        <v>196</v>
      </c>
      <c r="AA2" s="2" t="s">
        <v>197</v>
      </c>
      <c r="AB2" s="4" t="s">
        <v>198</v>
      </c>
      <c r="AC2" s="2" t="s">
        <v>199</v>
      </c>
      <c r="AD2" s="5" t="s">
        <v>200</v>
      </c>
      <c r="AE2" s="2" t="s">
        <v>201</v>
      </c>
      <c r="AF2" s="4" t="s">
        <v>202</v>
      </c>
      <c r="AG2" s="2" t="s">
        <v>203</v>
      </c>
      <c r="AH2" s="5" t="s">
        <v>204</v>
      </c>
      <c r="AI2" s="2" t="s">
        <v>205</v>
      </c>
      <c r="AJ2" s="4" t="s">
        <v>206</v>
      </c>
      <c r="AK2" s="2" t="s">
        <v>207</v>
      </c>
      <c r="AL2" s="5" t="s">
        <v>208</v>
      </c>
      <c r="AM2" s="2" t="s">
        <v>209</v>
      </c>
      <c r="AN2" s="4" t="s">
        <v>210</v>
      </c>
      <c r="AO2" s="2" t="s">
        <v>211</v>
      </c>
      <c r="AP2" s="5" t="s">
        <v>212</v>
      </c>
      <c r="AQ2" s="11" t="s">
        <v>50</v>
      </c>
      <c r="AR2" s="2" t="s">
        <v>51</v>
      </c>
      <c r="AS2" s="2" t="s">
        <v>52</v>
      </c>
      <c r="AT2" s="2" t="s">
        <v>53</v>
      </c>
    </row>
    <row r="3" spans="1:101" s="1" customFormat="1">
      <c r="A3" s="38" t="s">
        <v>54</v>
      </c>
      <c r="B3" s="39" t="s">
        <v>55</v>
      </c>
      <c r="C3" s="39" t="s">
        <v>56</v>
      </c>
      <c r="D3" s="39" t="s">
        <v>56</v>
      </c>
      <c r="E3" s="39" t="s">
        <v>57</v>
      </c>
      <c r="F3" s="39">
        <v>0</v>
      </c>
      <c r="G3" s="39">
        <v>30</v>
      </c>
      <c r="H3" s="39">
        <v>150</v>
      </c>
      <c r="I3" s="39" t="s">
        <v>181</v>
      </c>
      <c r="J3" s="39">
        <v>6142580</v>
      </c>
      <c r="K3" s="40">
        <v>0.6</v>
      </c>
      <c r="L3" s="39">
        <v>51.7</v>
      </c>
      <c r="M3" s="39">
        <v>90</v>
      </c>
      <c r="N3" s="39">
        <v>165</v>
      </c>
      <c r="O3" s="39">
        <v>0</v>
      </c>
      <c r="P3" s="41" t="s">
        <v>56</v>
      </c>
      <c r="Q3" s="41"/>
      <c r="R3" s="39" t="s">
        <v>59</v>
      </c>
      <c r="S3" s="15"/>
      <c r="T3" s="12"/>
      <c r="U3" s="12"/>
      <c r="V3" s="17"/>
      <c r="W3" s="12"/>
      <c r="X3" s="12">
        <v>36000</v>
      </c>
      <c r="Y3" s="12">
        <v>-9</v>
      </c>
      <c r="Z3" s="17">
        <v>27.1</v>
      </c>
      <c r="AA3" s="12"/>
      <c r="AB3" s="12">
        <v>20000</v>
      </c>
      <c r="AC3" s="12">
        <v>-16.7</v>
      </c>
      <c r="AD3" s="17">
        <v>16</v>
      </c>
      <c r="AE3" s="12"/>
      <c r="AF3" s="12"/>
      <c r="AG3" s="12" t="s">
        <v>60</v>
      </c>
      <c r="AH3" s="17"/>
      <c r="AI3" s="12"/>
      <c r="AJ3" s="12">
        <v>50000000</v>
      </c>
      <c r="AK3" s="12">
        <v>12</v>
      </c>
      <c r="AL3" s="35">
        <v>55</v>
      </c>
      <c r="AM3" s="12"/>
      <c r="AN3" s="12">
        <v>50000000</v>
      </c>
      <c r="AO3" s="12">
        <v>12</v>
      </c>
      <c r="AP3" s="17">
        <v>55</v>
      </c>
      <c r="AQ3" s="12">
        <v>1</v>
      </c>
      <c r="AR3" s="23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101" s="21" customFormat="1">
      <c r="A4" s="42" t="s">
        <v>54</v>
      </c>
      <c r="B4" s="43" t="s">
        <v>61</v>
      </c>
      <c r="C4" s="43" t="s">
        <v>56</v>
      </c>
      <c r="D4" s="43" t="s">
        <v>56</v>
      </c>
      <c r="E4" s="43" t="s">
        <v>57</v>
      </c>
      <c r="F4" s="43">
        <v>0</v>
      </c>
      <c r="G4" s="43">
        <v>30</v>
      </c>
      <c r="H4" s="43">
        <v>150</v>
      </c>
      <c r="I4" s="43" t="s">
        <v>181</v>
      </c>
      <c r="J4" s="43">
        <v>6142580</v>
      </c>
      <c r="K4" s="44">
        <v>0.6</v>
      </c>
      <c r="L4" s="43">
        <v>51.7</v>
      </c>
      <c r="M4" s="43">
        <v>90</v>
      </c>
      <c r="N4" s="43">
        <v>165</v>
      </c>
      <c r="O4" s="43">
        <v>0</v>
      </c>
      <c r="P4" s="45" t="s">
        <v>56</v>
      </c>
      <c r="Q4" s="45"/>
      <c r="R4" s="43" t="s">
        <v>59</v>
      </c>
      <c r="S4" s="15" t="s">
        <v>60</v>
      </c>
      <c r="T4" s="12"/>
      <c r="U4" s="24"/>
      <c r="V4" s="17" t="s">
        <v>60</v>
      </c>
      <c r="W4" s="12"/>
      <c r="X4" s="12">
        <v>36000</v>
      </c>
      <c r="Y4" s="12">
        <v>-19</v>
      </c>
      <c r="Z4" s="17">
        <v>27.1</v>
      </c>
      <c r="AA4" s="12"/>
      <c r="AB4" s="12">
        <v>20000</v>
      </c>
      <c r="AC4" s="12">
        <v>-16.7</v>
      </c>
      <c r="AD4" s="17">
        <v>16</v>
      </c>
      <c r="AE4" s="12"/>
      <c r="AF4" s="12"/>
      <c r="AG4" s="12" t="s">
        <v>60</v>
      </c>
      <c r="AH4" s="17"/>
      <c r="AI4" s="12"/>
      <c r="AJ4" s="12">
        <v>50000000</v>
      </c>
      <c r="AK4" s="12">
        <v>6</v>
      </c>
      <c r="AL4" s="17">
        <v>55</v>
      </c>
      <c r="AM4" s="12"/>
      <c r="AN4" s="12">
        <v>50000000</v>
      </c>
      <c r="AO4" s="12">
        <v>6</v>
      </c>
      <c r="AP4" s="17">
        <v>55</v>
      </c>
      <c r="AQ4" s="12">
        <v>1</v>
      </c>
      <c r="AR4" s="36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</row>
    <row r="5" spans="1:101" s="1" customFormat="1">
      <c r="A5" s="38" t="s">
        <v>54</v>
      </c>
      <c r="B5" s="69" t="s">
        <v>62</v>
      </c>
      <c r="C5" s="39" t="s">
        <v>56</v>
      </c>
      <c r="D5" s="39" t="s">
        <v>56</v>
      </c>
      <c r="E5" s="39" t="s">
        <v>57</v>
      </c>
      <c r="F5" s="39">
        <v>0</v>
      </c>
      <c r="G5" s="39">
        <v>30</v>
      </c>
      <c r="H5" s="39">
        <v>150</v>
      </c>
      <c r="I5" s="39" t="s">
        <v>181</v>
      </c>
      <c r="J5" s="39">
        <v>6142580</v>
      </c>
      <c r="K5" s="40">
        <v>0.6</v>
      </c>
      <c r="L5" s="39">
        <v>51.7</v>
      </c>
      <c r="M5" s="39">
        <v>90</v>
      </c>
      <c r="N5" s="39">
        <v>165</v>
      </c>
      <c r="O5" s="39">
        <v>180</v>
      </c>
      <c r="P5" s="45" t="s">
        <v>56</v>
      </c>
      <c r="Q5" s="45"/>
      <c r="R5" s="39" t="s">
        <v>59</v>
      </c>
      <c r="S5" s="15"/>
      <c r="T5" s="12"/>
      <c r="U5" s="12"/>
      <c r="V5" s="17"/>
      <c r="W5" s="12"/>
      <c r="X5" s="12">
        <v>36000</v>
      </c>
      <c r="Y5" s="12">
        <v>-9</v>
      </c>
      <c r="Z5" s="17">
        <v>27.1</v>
      </c>
      <c r="AA5" s="12"/>
      <c r="AB5" s="12">
        <v>20000</v>
      </c>
      <c r="AC5" s="12">
        <v>-16.7</v>
      </c>
      <c r="AD5" s="17">
        <v>16</v>
      </c>
      <c r="AE5" s="12"/>
      <c r="AF5" s="12"/>
      <c r="AG5" s="12" t="s">
        <v>60</v>
      </c>
      <c r="AH5" s="17"/>
      <c r="AI5" s="12"/>
      <c r="AJ5" s="12">
        <v>50000000</v>
      </c>
      <c r="AK5" s="12">
        <v>12</v>
      </c>
      <c r="AL5" s="17">
        <v>55</v>
      </c>
      <c r="AM5" s="12"/>
      <c r="AN5" s="12">
        <v>50000000</v>
      </c>
      <c r="AO5" s="12">
        <v>12</v>
      </c>
      <c r="AP5" s="17">
        <v>55</v>
      </c>
      <c r="AQ5" s="12">
        <v>2</v>
      </c>
      <c r="AR5" s="11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</row>
    <row r="6" spans="1:101" s="24" customFormat="1">
      <c r="A6" s="42" t="s">
        <v>54</v>
      </c>
      <c r="B6" s="43" t="s">
        <v>63</v>
      </c>
      <c r="C6" s="43" t="s">
        <v>56</v>
      </c>
      <c r="D6" s="43" t="s">
        <v>56</v>
      </c>
      <c r="E6" s="43" t="s">
        <v>57</v>
      </c>
      <c r="F6" s="43">
        <v>0</v>
      </c>
      <c r="G6" s="43">
        <v>30</v>
      </c>
      <c r="H6" s="43">
        <v>150</v>
      </c>
      <c r="I6" s="43" t="s">
        <v>181</v>
      </c>
      <c r="J6" s="43">
        <v>6142580</v>
      </c>
      <c r="K6" s="44">
        <v>0.6</v>
      </c>
      <c r="L6" s="43">
        <v>51.7</v>
      </c>
      <c r="M6" s="43">
        <v>90</v>
      </c>
      <c r="N6" s="43">
        <v>165</v>
      </c>
      <c r="O6" s="43">
        <v>180</v>
      </c>
      <c r="P6" s="45" t="s">
        <v>56</v>
      </c>
      <c r="Q6" s="45"/>
      <c r="R6" s="43" t="s">
        <v>59</v>
      </c>
      <c r="S6" s="15" t="s">
        <v>60</v>
      </c>
      <c r="T6" s="12"/>
      <c r="V6" s="17" t="s">
        <v>60</v>
      </c>
      <c r="W6" s="12"/>
      <c r="X6" s="12">
        <v>36000</v>
      </c>
      <c r="Y6" s="12">
        <v>-19</v>
      </c>
      <c r="Z6" s="17">
        <v>27.1</v>
      </c>
      <c r="AA6" s="12"/>
      <c r="AB6" s="12">
        <v>20000</v>
      </c>
      <c r="AC6" s="12">
        <v>-16.7</v>
      </c>
      <c r="AD6" s="17">
        <v>16</v>
      </c>
      <c r="AE6" s="12"/>
      <c r="AF6" s="12"/>
      <c r="AG6" s="12" t="s">
        <v>60</v>
      </c>
      <c r="AH6" s="17"/>
      <c r="AI6" s="12"/>
      <c r="AJ6" s="12">
        <v>50000000</v>
      </c>
      <c r="AK6" s="12">
        <v>6</v>
      </c>
      <c r="AL6" s="17">
        <v>55</v>
      </c>
      <c r="AM6" s="12"/>
      <c r="AN6" s="12">
        <v>50000000</v>
      </c>
      <c r="AO6" s="12">
        <v>6</v>
      </c>
      <c r="AP6" s="17">
        <v>55</v>
      </c>
      <c r="AQ6" s="12">
        <v>2</v>
      </c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</row>
    <row r="7" spans="1:101" s="1" customFormat="1">
      <c r="A7" s="38" t="s">
        <v>54</v>
      </c>
      <c r="B7" s="39" t="s">
        <v>213</v>
      </c>
      <c r="C7" s="39" t="s">
        <v>56</v>
      </c>
      <c r="D7" s="39" t="s">
        <v>56</v>
      </c>
      <c r="E7" s="39" t="s">
        <v>57</v>
      </c>
      <c r="F7" s="39">
        <v>0</v>
      </c>
      <c r="G7" s="39">
        <v>30</v>
      </c>
      <c r="H7" s="39">
        <v>150</v>
      </c>
      <c r="I7" s="39" t="s">
        <v>181</v>
      </c>
      <c r="J7" s="39">
        <v>6142580</v>
      </c>
      <c r="K7" s="40">
        <v>0.6</v>
      </c>
      <c r="L7" s="39">
        <v>51.7</v>
      </c>
      <c r="M7" s="39">
        <v>90</v>
      </c>
      <c r="N7" s="39">
        <v>165</v>
      </c>
      <c r="O7" s="39">
        <v>360</v>
      </c>
      <c r="P7" s="45" t="s">
        <v>56</v>
      </c>
      <c r="Q7" s="45"/>
      <c r="R7" s="39" t="s">
        <v>59</v>
      </c>
      <c r="S7" s="15" t="s">
        <v>60</v>
      </c>
      <c r="T7" s="12"/>
      <c r="U7" s="12"/>
      <c r="V7" s="17" t="s">
        <v>60</v>
      </c>
      <c r="W7" s="12"/>
      <c r="X7" s="12">
        <v>36000</v>
      </c>
      <c r="Y7" s="12">
        <v>-9</v>
      </c>
      <c r="Z7" s="17">
        <v>27.1</v>
      </c>
      <c r="AA7" s="12"/>
      <c r="AB7" s="12">
        <v>20000</v>
      </c>
      <c r="AC7" s="12">
        <v>-16.7</v>
      </c>
      <c r="AD7" s="17">
        <v>16</v>
      </c>
      <c r="AE7" s="12"/>
      <c r="AF7" s="12"/>
      <c r="AG7" s="12"/>
      <c r="AH7" s="17" t="s">
        <v>60</v>
      </c>
      <c r="AI7" s="12"/>
      <c r="AJ7" s="12">
        <v>50000000</v>
      </c>
      <c r="AK7" s="12">
        <v>12</v>
      </c>
      <c r="AL7" s="17">
        <v>55</v>
      </c>
      <c r="AM7" s="12"/>
      <c r="AN7" s="12">
        <v>50000000</v>
      </c>
      <c r="AO7" s="12">
        <v>6</v>
      </c>
      <c r="AP7" s="17">
        <v>55</v>
      </c>
      <c r="AQ7" s="12">
        <v>2</v>
      </c>
      <c r="AR7" s="23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101" s="24" customFormat="1">
      <c r="A8" s="42" t="s">
        <v>54</v>
      </c>
      <c r="B8" s="43" t="s">
        <v>214</v>
      </c>
      <c r="C8" s="43" t="s">
        <v>56</v>
      </c>
      <c r="D8" s="43" t="s">
        <v>56</v>
      </c>
      <c r="E8" s="43" t="s">
        <v>57</v>
      </c>
      <c r="F8" s="43">
        <v>0</v>
      </c>
      <c r="G8" s="43">
        <v>30</v>
      </c>
      <c r="H8" s="43">
        <v>150</v>
      </c>
      <c r="I8" s="43" t="s">
        <v>181</v>
      </c>
      <c r="J8" s="43">
        <v>6142580</v>
      </c>
      <c r="K8" s="44">
        <v>0.6</v>
      </c>
      <c r="L8" s="43">
        <v>51.7</v>
      </c>
      <c r="M8" s="43">
        <v>90</v>
      </c>
      <c r="N8" s="43">
        <v>165</v>
      </c>
      <c r="O8" s="43">
        <v>360</v>
      </c>
      <c r="P8" s="45" t="s">
        <v>56</v>
      </c>
      <c r="Q8" s="45"/>
      <c r="R8" s="43" t="s">
        <v>59</v>
      </c>
      <c r="S8" s="15" t="s">
        <v>60</v>
      </c>
      <c r="T8" s="12"/>
      <c r="U8" s="23"/>
      <c r="V8" s="17" t="s">
        <v>60</v>
      </c>
      <c r="W8" s="12"/>
      <c r="X8" s="12">
        <v>36000</v>
      </c>
      <c r="Y8" s="12">
        <v>-19</v>
      </c>
      <c r="Z8" s="17">
        <v>27.1</v>
      </c>
      <c r="AA8" s="12"/>
      <c r="AB8" s="12">
        <v>20000</v>
      </c>
      <c r="AC8" s="12">
        <v>-16.7</v>
      </c>
      <c r="AD8" s="17">
        <v>16</v>
      </c>
      <c r="AE8" s="12"/>
      <c r="AF8" s="12"/>
      <c r="AG8" s="12"/>
      <c r="AH8" s="17" t="s">
        <v>60</v>
      </c>
      <c r="AI8" s="12"/>
      <c r="AJ8" s="12">
        <v>50000000</v>
      </c>
      <c r="AK8" s="12">
        <v>6</v>
      </c>
      <c r="AL8" s="17">
        <v>55</v>
      </c>
      <c r="AM8" s="12"/>
      <c r="AN8" s="12">
        <v>50000000</v>
      </c>
      <c r="AO8" s="12">
        <v>2</v>
      </c>
      <c r="AP8" s="17">
        <v>55</v>
      </c>
      <c r="AQ8" s="12">
        <v>2</v>
      </c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</row>
    <row r="9" spans="1:101" s="1" customFormat="1">
      <c r="A9" s="38" t="s">
        <v>54</v>
      </c>
      <c r="B9" s="39" t="s">
        <v>215</v>
      </c>
      <c r="C9" s="39" t="s">
        <v>56</v>
      </c>
      <c r="D9" s="39" t="s">
        <v>56</v>
      </c>
      <c r="E9" s="39" t="s">
        <v>57</v>
      </c>
      <c r="F9" s="39">
        <v>0</v>
      </c>
      <c r="G9" s="39">
        <v>9</v>
      </c>
      <c r="H9" s="39"/>
      <c r="I9" s="39" t="s">
        <v>56</v>
      </c>
      <c r="J9" s="39" t="s">
        <v>56</v>
      </c>
      <c r="K9" s="39" t="s">
        <v>56</v>
      </c>
      <c r="L9" s="39" t="s">
        <v>56</v>
      </c>
      <c r="M9" s="39" t="s">
        <v>56</v>
      </c>
      <c r="N9" s="39" t="s">
        <v>56</v>
      </c>
      <c r="O9" s="39" t="s">
        <v>56</v>
      </c>
      <c r="P9" s="39" t="s">
        <v>84</v>
      </c>
      <c r="Q9" s="39"/>
      <c r="R9" s="39" t="s">
        <v>66</v>
      </c>
      <c r="S9" s="3"/>
      <c r="T9" s="2"/>
      <c r="U9" s="2"/>
      <c r="V9" s="5"/>
      <c r="W9" s="4"/>
      <c r="X9" s="2">
        <v>20000000</v>
      </c>
      <c r="Y9" s="2">
        <v>-4.5999999999999996</v>
      </c>
      <c r="Z9" s="5">
        <v>33</v>
      </c>
      <c r="AA9" s="2"/>
      <c r="AB9" s="2">
        <v>20000000</v>
      </c>
      <c r="AC9" s="2">
        <v>-3.5</v>
      </c>
      <c r="AD9" s="5">
        <v>36</v>
      </c>
      <c r="AE9" s="2"/>
      <c r="AF9" s="2"/>
      <c r="AG9" s="2"/>
      <c r="AH9" s="5"/>
      <c r="AI9" s="2"/>
      <c r="AJ9" s="2">
        <v>50000000</v>
      </c>
      <c r="AK9" s="2">
        <v>14.4</v>
      </c>
      <c r="AL9" s="5">
        <v>53.5</v>
      </c>
      <c r="AM9" s="2"/>
      <c r="AN9" s="2">
        <v>50000000</v>
      </c>
      <c r="AO9" s="2">
        <v>14.4</v>
      </c>
      <c r="AP9" s="5">
        <v>53.5</v>
      </c>
      <c r="AQ9" s="2">
        <v>1</v>
      </c>
      <c r="AR9" s="2"/>
      <c r="AS9" s="2">
        <v>1</v>
      </c>
      <c r="AT9" s="2" t="s">
        <v>67</v>
      </c>
      <c r="AU9" s="2"/>
      <c r="AV9" s="2"/>
      <c r="AW9" s="2"/>
      <c r="AX9" s="2"/>
      <c r="AY9" s="2"/>
      <c r="AZ9" s="2"/>
      <c r="BA9" s="2"/>
      <c r="BB9" s="2"/>
      <c r="BC9" s="2"/>
    </row>
    <row r="10" spans="1:101" s="1" customFormat="1">
      <c r="A10" s="42" t="s">
        <v>54</v>
      </c>
      <c r="B10" s="43" t="s">
        <v>216</v>
      </c>
      <c r="C10" s="43" t="s">
        <v>56</v>
      </c>
      <c r="D10" s="43" t="s">
        <v>56</v>
      </c>
      <c r="E10" s="43" t="s">
        <v>57</v>
      </c>
      <c r="F10" s="43">
        <v>25</v>
      </c>
      <c r="G10" s="43">
        <v>30</v>
      </c>
      <c r="H10" s="43"/>
      <c r="I10" s="43" t="s">
        <v>56</v>
      </c>
      <c r="J10" s="43" t="s">
        <v>56</v>
      </c>
      <c r="K10" s="43" t="s">
        <v>56</v>
      </c>
      <c r="L10" s="43" t="s">
        <v>56</v>
      </c>
      <c r="M10" s="43" t="s">
        <v>56</v>
      </c>
      <c r="N10" s="43" t="s">
        <v>56</v>
      </c>
      <c r="O10" s="43" t="s">
        <v>56</v>
      </c>
      <c r="P10" s="43" t="s">
        <v>84</v>
      </c>
      <c r="Q10" s="43"/>
      <c r="R10" s="43" t="s">
        <v>66</v>
      </c>
      <c r="S10" s="3"/>
      <c r="T10" s="2"/>
      <c r="U10" s="2"/>
      <c r="V10" s="5"/>
      <c r="W10" s="4"/>
      <c r="X10" s="2">
        <v>20000000</v>
      </c>
      <c r="Y10" s="2">
        <v>-4.5999999999999996</v>
      </c>
      <c r="Z10" s="5">
        <v>33</v>
      </c>
      <c r="AA10" s="2"/>
      <c r="AB10" s="2">
        <v>20000000</v>
      </c>
      <c r="AC10" s="2">
        <v>-3.5</v>
      </c>
      <c r="AD10" s="5">
        <v>36</v>
      </c>
      <c r="AE10" s="2"/>
      <c r="AF10" s="2"/>
      <c r="AG10" s="2"/>
      <c r="AH10" s="5"/>
      <c r="AI10" s="2"/>
      <c r="AJ10" s="2">
        <v>50000000</v>
      </c>
      <c r="AK10" s="2">
        <v>14.4</v>
      </c>
      <c r="AL10" s="5">
        <v>53.5</v>
      </c>
      <c r="AM10" s="2"/>
      <c r="AN10" s="2">
        <v>50000000</v>
      </c>
      <c r="AO10" s="2">
        <v>14.4</v>
      </c>
      <c r="AP10" s="5">
        <v>53.5</v>
      </c>
      <c r="AQ10" s="2">
        <v>1</v>
      </c>
      <c r="AR10" s="2"/>
      <c r="AS10" s="2">
        <v>1</v>
      </c>
      <c r="AT10" s="2" t="s">
        <v>67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</row>
    <row r="11" spans="1:101" s="1" customFormat="1">
      <c r="A11" s="38" t="s">
        <v>54</v>
      </c>
      <c r="B11" s="39" t="s">
        <v>217</v>
      </c>
      <c r="C11" s="39" t="s">
        <v>56</v>
      </c>
      <c r="D11" s="39" t="s">
        <v>56</v>
      </c>
      <c r="E11" s="39" t="s">
        <v>57</v>
      </c>
      <c r="F11" s="39">
        <v>9</v>
      </c>
      <c r="G11" s="39">
        <v>25</v>
      </c>
      <c r="H11" s="39"/>
      <c r="I11" s="39" t="s">
        <v>56</v>
      </c>
      <c r="J11" s="39" t="s">
        <v>56</v>
      </c>
      <c r="K11" s="39" t="s">
        <v>56</v>
      </c>
      <c r="L11" s="39" t="s">
        <v>56</v>
      </c>
      <c r="M11" s="39" t="s">
        <v>56</v>
      </c>
      <c r="N11" s="39" t="s">
        <v>56</v>
      </c>
      <c r="O11" s="39" t="s">
        <v>56</v>
      </c>
      <c r="P11" s="39" t="s">
        <v>84</v>
      </c>
      <c r="Q11" s="39"/>
      <c r="R11" s="39" t="s">
        <v>66</v>
      </c>
      <c r="S11" s="3"/>
      <c r="T11" s="2"/>
      <c r="U11" s="2"/>
      <c r="V11" s="5"/>
      <c r="W11" s="4"/>
      <c r="X11" s="2">
        <v>20000000</v>
      </c>
      <c r="Y11" s="2">
        <v>-4.5999999999999996</v>
      </c>
      <c r="Z11" s="5">
        <v>33</v>
      </c>
      <c r="AA11" s="2"/>
      <c r="AB11" s="2">
        <v>20000000</v>
      </c>
      <c r="AC11" s="2">
        <v>-3.5</v>
      </c>
      <c r="AD11" s="5">
        <v>36</v>
      </c>
      <c r="AE11" s="2"/>
      <c r="AF11" s="2"/>
      <c r="AG11" s="2"/>
      <c r="AH11" s="5"/>
      <c r="AI11" s="2"/>
      <c r="AJ11" s="2">
        <v>50000000</v>
      </c>
      <c r="AK11" s="2">
        <v>14.4</v>
      </c>
      <c r="AL11" s="5">
        <v>53.5</v>
      </c>
      <c r="AM11" s="2"/>
      <c r="AN11" s="2">
        <v>50000000</v>
      </c>
      <c r="AO11" s="2">
        <v>14.4</v>
      </c>
      <c r="AP11" s="5">
        <v>53.5</v>
      </c>
      <c r="AQ11" s="2">
        <v>1</v>
      </c>
      <c r="AR11" s="2"/>
      <c r="AS11" s="2">
        <v>1</v>
      </c>
      <c r="AT11" s="2" t="s">
        <v>67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 spans="1:101" s="1" customFormat="1">
      <c r="A12" s="42" t="s">
        <v>68</v>
      </c>
      <c r="B12" s="43" t="s">
        <v>69</v>
      </c>
      <c r="C12" s="43">
        <v>-75</v>
      </c>
      <c r="D12" s="43">
        <v>113</v>
      </c>
      <c r="E12" s="43" t="s">
        <v>57</v>
      </c>
      <c r="F12" s="43">
        <v>0</v>
      </c>
      <c r="G12" s="43">
        <v>30</v>
      </c>
      <c r="H12" s="43"/>
      <c r="I12" s="43" t="s">
        <v>56</v>
      </c>
      <c r="J12" s="43" t="s">
        <v>56</v>
      </c>
      <c r="K12" s="43" t="s">
        <v>56</v>
      </c>
      <c r="L12" s="43" t="s">
        <v>56</v>
      </c>
      <c r="M12" s="43" t="s">
        <v>56</v>
      </c>
      <c r="N12" s="43" t="s">
        <v>56</v>
      </c>
      <c r="O12" s="43" t="s">
        <v>56</v>
      </c>
      <c r="P12" s="46" t="s">
        <v>56</v>
      </c>
      <c r="Q12" s="46"/>
      <c r="R12" s="43" t="s">
        <v>70</v>
      </c>
      <c r="S12" s="3"/>
      <c r="T12" s="2"/>
      <c r="U12" s="2"/>
      <c r="V12" s="5"/>
      <c r="W12" s="4"/>
      <c r="X12" s="2">
        <v>10000</v>
      </c>
      <c r="Y12" s="2">
        <v>-31</v>
      </c>
      <c r="Z12" s="5">
        <v>8.6999999999999993</v>
      </c>
      <c r="AA12" s="2"/>
      <c r="AB12" s="2"/>
      <c r="AC12" s="2"/>
      <c r="AD12" s="5"/>
      <c r="AE12" s="2"/>
      <c r="AF12" s="2"/>
      <c r="AG12" s="2"/>
      <c r="AH12" s="5"/>
      <c r="AI12" s="2"/>
      <c r="AJ12" s="2"/>
      <c r="AK12" s="2"/>
      <c r="AL12" s="5"/>
      <c r="AM12" s="2"/>
      <c r="AN12" s="2"/>
      <c r="AO12" s="2"/>
      <c r="AP12" s="5"/>
      <c r="AQ12" s="2">
        <v>23</v>
      </c>
      <c r="AR12" s="2"/>
      <c r="AS12" s="2">
        <f>0.5*3/24</f>
        <v>6.25E-2</v>
      </c>
      <c r="AT12" s="2" t="s">
        <v>67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101" s="1" customFormat="1">
      <c r="A13" s="38" t="s">
        <v>68</v>
      </c>
      <c r="B13" s="39" t="s">
        <v>71</v>
      </c>
      <c r="C13" s="39">
        <v>-89.45</v>
      </c>
      <c r="D13" s="39">
        <v>-137.31</v>
      </c>
      <c r="E13" s="39" t="s">
        <v>57</v>
      </c>
      <c r="F13" s="39">
        <v>13.869376129999999</v>
      </c>
      <c r="G13" s="39">
        <v>20</v>
      </c>
      <c r="H13" s="39"/>
      <c r="I13" s="39" t="s">
        <v>56</v>
      </c>
      <c r="J13" s="39" t="s">
        <v>56</v>
      </c>
      <c r="K13" s="39" t="s">
        <v>56</v>
      </c>
      <c r="L13" s="39" t="s">
        <v>56</v>
      </c>
      <c r="M13" s="39" t="s">
        <v>56</v>
      </c>
      <c r="N13" s="39" t="s">
        <v>56</v>
      </c>
      <c r="O13" s="39" t="s">
        <v>56</v>
      </c>
      <c r="P13" s="46" t="s">
        <v>56</v>
      </c>
      <c r="Q13" s="46"/>
      <c r="R13" s="39" t="s">
        <v>70</v>
      </c>
      <c r="S13" s="3"/>
      <c r="T13" s="2">
        <v>2000000</v>
      </c>
      <c r="U13" s="2">
        <v>-2.5</v>
      </c>
      <c r="V13" s="5">
        <v>41.3</v>
      </c>
      <c r="W13" s="4"/>
      <c r="X13" s="2">
        <v>2000000</v>
      </c>
      <c r="Y13" s="2">
        <v>-2.5</v>
      </c>
      <c r="Z13" s="5">
        <v>41.3</v>
      </c>
      <c r="AA13" s="2"/>
      <c r="AB13" s="2"/>
      <c r="AC13" s="2"/>
      <c r="AD13" s="5"/>
      <c r="AE13" s="2"/>
      <c r="AF13" s="2"/>
      <c r="AG13" s="2"/>
      <c r="AH13" s="5"/>
      <c r="AI13" s="2"/>
      <c r="AJ13" s="2">
        <v>50000000</v>
      </c>
      <c r="AK13" s="2">
        <v>15.4</v>
      </c>
      <c r="AL13" s="5">
        <v>57.6</v>
      </c>
      <c r="AM13" s="2"/>
      <c r="AN13" s="2">
        <v>50000000</v>
      </c>
      <c r="AO13" s="2">
        <v>15.4</v>
      </c>
      <c r="AP13" s="5">
        <v>57.6</v>
      </c>
      <c r="AQ13" s="2">
        <v>6</v>
      </c>
      <c r="AR13" s="2"/>
      <c r="AS13" s="2">
        <v>1</v>
      </c>
      <c r="AT13" s="2" t="s">
        <v>67</v>
      </c>
      <c r="AU13" s="2"/>
      <c r="AV13" s="2"/>
      <c r="AW13" s="2"/>
      <c r="AX13" s="2"/>
      <c r="AY13" s="2"/>
      <c r="AZ13" s="2"/>
      <c r="BA13" s="2"/>
      <c r="BB13" s="2"/>
      <c r="BC13" s="2"/>
    </row>
    <row r="14" spans="1:101" s="1" customFormat="1">
      <c r="A14" s="42" t="s">
        <v>68</v>
      </c>
      <c r="B14" s="43" t="s">
        <v>72</v>
      </c>
      <c r="C14" s="43">
        <v>-89.45</v>
      </c>
      <c r="D14" s="43">
        <v>-137.31</v>
      </c>
      <c r="E14" s="43" t="s">
        <v>57</v>
      </c>
      <c r="F14" s="43">
        <v>13.869376129999999</v>
      </c>
      <c r="G14" s="43">
        <v>20</v>
      </c>
      <c r="H14" s="43"/>
      <c r="I14" s="43" t="s">
        <v>56</v>
      </c>
      <c r="J14" s="43" t="s">
        <v>56</v>
      </c>
      <c r="K14" s="43" t="s">
        <v>56</v>
      </c>
      <c r="L14" s="43" t="s">
        <v>56</v>
      </c>
      <c r="M14" s="43" t="s">
        <v>56</v>
      </c>
      <c r="N14" s="43" t="s">
        <v>56</v>
      </c>
      <c r="O14" s="43" t="s">
        <v>56</v>
      </c>
      <c r="P14" s="46" t="s">
        <v>56</v>
      </c>
      <c r="Q14" s="46"/>
      <c r="R14" s="43" t="s">
        <v>70</v>
      </c>
      <c r="S14" s="3"/>
      <c r="T14" s="2">
        <v>2000000</v>
      </c>
      <c r="U14" s="2">
        <v>-2.5</v>
      </c>
      <c r="V14" s="5">
        <v>41.3</v>
      </c>
      <c r="W14" s="4"/>
      <c r="X14" s="2">
        <v>2000000</v>
      </c>
      <c r="Y14" s="2">
        <v>-2.5</v>
      </c>
      <c r="Z14" s="5">
        <v>41.3</v>
      </c>
      <c r="AA14" s="2"/>
      <c r="AB14" s="2"/>
      <c r="AC14" s="2"/>
      <c r="AD14" s="5"/>
      <c r="AE14" s="2"/>
      <c r="AF14" s="2"/>
      <c r="AG14" s="2"/>
      <c r="AH14" s="5"/>
      <c r="AI14" s="2"/>
      <c r="AJ14" s="2">
        <v>50000000</v>
      </c>
      <c r="AK14" s="2">
        <v>15.4</v>
      </c>
      <c r="AL14" s="5">
        <v>57.6</v>
      </c>
      <c r="AM14" s="2"/>
      <c r="AN14" s="2">
        <v>50000000</v>
      </c>
      <c r="AO14" s="2">
        <v>15.4</v>
      </c>
      <c r="AP14" s="5">
        <v>57.6</v>
      </c>
      <c r="AQ14" s="2">
        <v>6</v>
      </c>
      <c r="AR14" s="2"/>
      <c r="AS14" s="2">
        <v>1</v>
      </c>
      <c r="AT14" s="2" t="s">
        <v>67</v>
      </c>
      <c r="AU14" s="2"/>
      <c r="AV14" s="2"/>
      <c r="AW14" s="2"/>
      <c r="AX14" s="2"/>
      <c r="AY14" s="2"/>
      <c r="AZ14" s="2"/>
      <c r="BA14" s="2"/>
      <c r="BB14" s="2"/>
      <c r="BC14" s="2"/>
    </row>
    <row r="15" spans="1:101" s="1" customFormat="1">
      <c r="A15" s="38" t="s">
        <v>68</v>
      </c>
      <c r="B15" s="39" t="s">
        <v>218</v>
      </c>
      <c r="C15" s="39">
        <v>-89.45</v>
      </c>
      <c r="D15" s="39">
        <v>-137.31</v>
      </c>
      <c r="E15" s="39" t="s">
        <v>57</v>
      </c>
      <c r="F15" s="39">
        <v>13.869376129999999</v>
      </c>
      <c r="G15" s="39">
        <v>20</v>
      </c>
      <c r="H15" s="39"/>
      <c r="I15" s="39" t="s">
        <v>56</v>
      </c>
      <c r="J15" s="39" t="s">
        <v>56</v>
      </c>
      <c r="K15" s="39" t="s">
        <v>56</v>
      </c>
      <c r="L15" s="39" t="s">
        <v>56</v>
      </c>
      <c r="M15" s="39" t="s">
        <v>56</v>
      </c>
      <c r="N15" s="39" t="s">
        <v>56</v>
      </c>
      <c r="O15" s="39" t="s">
        <v>56</v>
      </c>
      <c r="P15" s="46" t="s">
        <v>56</v>
      </c>
      <c r="Q15" s="46"/>
      <c r="R15" s="39" t="s">
        <v>70</v>
      </c>
      <c r="S15" s="3"/>
      <c r="T15" s="2"/>
      <c r="U15" s="2"/>
      <c r="V15" s="5"/>
      <c r="W15" s="4"/>
      <c r="X15" s="2">
        <v>500</v>
      </c>
      <c r="Y15" s="33">
        <v>-27.91</v>
      </c>
      <c r="Z15" s="5">
        <v>10.81</v>
      </c>
      <c r="AA15" s="2"/>
      <c r="AB15" s="2"/>
      <c r="AC15" s="2"/>
      <c r="AD15" s="5"/>
      <c r="AE15" s="2"/>
      <c r="AF15" s="2"/>
      <c r="AG15" s="2"/>
      <c r="AH15" s="5"/>
      <c r="AI15" s="2"/>
      <c r="AJ15" s="2">
        <v>20000000</v>
      </c>
      <c r="AK15" s="2">
        <v>21.3</v>
      </c>
      <c r="AL15" s="5">
        <v>68.849999999999994</v>
      </c>
      <c r="AM15" s="2"/>
      <c r="AN15" s="2">
        <v>20000000</v>
      </c>
      <c r="AO15" s="2">
        <v>21.3</v>
      </c>
      <c r="AP15" s="5">
        <v>68.849999999999994</v>
      </c>
      <c r="AQ15" s="2">
        <v>7</v>
      </c>
      <c r="AR15" s="2"/>
      <c r="AS15" s="2">
        <v>1</v>
      </c>
      <c r="AT15" s="2" t="s">
        <v>67</v>
      </c>
      <c r="AU15" s="2"/>
      <c r="AV15" s="2"/>
      <c r="AW15" s="2"/>
      <c r="AX15" s="2"/>
      <c r="AY15" s="2"/>
      <c r="AZ15" s="2"/>
      <c r="BA15" s="2"/>
      <c r="BB15" s="2"/>
      <c r="BC15" s="2"/>
    </row>
    <row r="16" spans="1:101" s="1" customFormat="1">
      <c r="A16" s="42" t="s">
        <v>68</v>
      </c>
      <c r="B16" s="43" t="s">
        <v>219</v>
      </c>
      <c r="C16" s="43">
        <v>-89.45</v>
      </c>
      <c r="D16" s="43">
        <v>-137.31</v>
      </c>
      <c r="E16" s="43" t="s">
        <v>57</v>
      </c>
      <c r="F16" s="43">
        <v>0</v>
      </c>
      <c r="G16" s="43">
        <v>14</v>
      </c>
      <c r="H16" s="43"/>
      <c r="I16" s="43" t="s">
        <v>56</v>
      </c>
      <c r="J16" s="43" t="s">
        <v>56</v>
      </c>
      <c r="K16" s="43" t="s">
        <v>56</v>
      </c>
      <c r="L16" s="43" t="s">
        <v>56</v>
      </c>
      <c r="M16" s="43" t="s">
        <v>56</v>
      </c>
      <c r="N16" s="43" t="s">
        <v>56</v>
      </c>
      <c r="O16" s="43" t="s">
        <v>56</v>
      </c>
      <c r="P16" s="46" t="s">
        <v>56</v>
      </c>
      <c r="Q16" s="46"/>
      <c r="R16" s="43" t="s">
        <v>70</v>
      </c>
      <c r="S16" s="3"/>
      <c r="T16" s="4"/>
      <c r="U16" s="2"/>
      <c r="V16" s="5"/>
      <c r="W16" s="4"/>
      <c r="X16" s="2">
        <v>500</v>
      </c>
      <c r="Y16" s="33">
        <v>-27.91</v>
      </c>
      <c r="Z16" s="5">
        <v>10.81</v>
      </c>
      <c r="AA16" s="2"/>
      <c r="AB16" s="4"/>
      <c r="AC16" s="2"/>
      <c r="AD16" s="5"/>
      <c r="AE16" s="2"/>
      <c r="AF16" s="2"/>
      <c r="AG16" s="2"/>
      <c r="AH16" s="5"/>
      <c r="AI16" s="2"/>
      <c r="AJ16" s="2">
        <v>20000000</v>
      </c>
      <c r="AK16" s="2">
        <v>21.3</v>
      </c>
      <c r="AL16" s="5">
        <v>68.849999999999994</v>
      </c>
      <c r="AM16" s="2"/>
      <c r="AN16" s="2">
        <v>20000000</v>
      </c>
      <c r="AO16" s="2">
        <v>21.3</v>
      </c>
      <c r="AP16" s="5">
        <v>68.849999999999994</v>
      </c>
      <c r="AQ16" s="2">
        <v>13</v>
      </c>
      <c r="AR16" s="2"/>
      <c r="AS16" s="73">
        <f>2*1/24</f>
        <v>8.3333333333333329E-2</v>
      </c>
      <c r="AT16" s="2" t="s">
        <v>67</v>
      </c>
      <c r="AU16" s="2"/>
      <c r="AV16" s="2"/>
      <c r="AW16" s="2"/>
      <c r="AX16" s="2"/>
      <c r="AY16" s="2"/>
      <c r="AZ16" s="2"/>
      <c r="BA16" s="2"/>
      <c r="BB16" s="2"/>
      <c r="BC16" s="2"/>
    </row>
    <row r="17" spans="1:55" s="1" customFormat="1">
      <c r="A17" s="38" t="s">
        <v>68</v>
      </c>
      <c r="B17" s="39" t="s">
        <v>220</v>
      </c>
      <c r="C17" s="39">
        <v>-89.45</v>
      </c>
      <c r="D17" s="39">
        <v>-137.31</v>
      </c>
      <c r="E17" s="39" t="s">
        <v>57</v>
      </c>
      <c r="F17" s="39">
        <v>20</v>
      </c>
      <c r="G17" s="39">
        <v>30</v>
      </c>
      <c r="H17" s="39"/>
      <c r="I17" s="39" t="s">
        <v>56</v>
      </c>
      <c r="J17" s="39" t="s">
        <v>56</v>
      </c>
      <c r="K17" s="39" t="s">
        <v>56</v>
      </c>
      <c r="L17" s="39" t="s">
        <v>56</v>
      </c>
      <c r="M17" s="39" t="s">
        <v>56</v>
      </c>
      <c r="N17" s="39" t="s">
        <v>56</v>
      </c>
      <c r="O17" s="39" t="s">
        <v>56</v>
      </c>
      <c r="P17" s="46" t="s">
        <v>56</v>
      </c>
      <c r="Q17" s="46"/>
      <c r="R17" s="39" t="s">
        <v>70</v>
      </c>
      <c r="S17" s="3"/>
      <c r="T17" s="4"/>
      <c r="U17" s="4"/>
      <c r="V17" s="5"/>
      <c r="W17" s="4"/>
      <c r="X17" s="2">
        <v>500</v>
      </c>
      <c r="Y17" s="33">
        <v>-27.91</v>
      </c>
      <c r="Z17" s="5">
        <v>10.81</v>
      </c>
      <c r="AA17" s="4"/>
      <c r="AB17" s="4"/>
      <c r="AC17" s="4"/>
      <c r="AD17" s="5"/>
      <c r="AE17" s="4"/>
      <c r="AF17" s="4"/>
      <c r="AG17" s="4"/>
      <c r="AH17" s="5"/>
      <c r="AI17" s="4"/>
      <c r="AJ17" s="2">
        <v>20000000</v>
      </c>
      <c r="AK17" s="2">
        <v>21.3</v>
      </c>
      <c r="AL17" s="5">
        <v>68.849999999999994</v>
      </c>
      <c r="AM17" s="4"/>
      <c r="AN17" s="2">
        <v>20000000</v>
      </c>
      <c r="AO17" s="2">
        <v>21.3</v>
      </c>
      <c r="AP17" s="5">
        <v>68.849999999999994</v>
      </c>
      <c r="AQ17" s="4">
        <v>14</v>
      </c>
      <c r="AR17" s="2"/>
      <c r="AS17" s="73">
        <f>2*1/24</f>
        <v>8.3333333333333329E-2</v>
      </c>
      <c r="AT17" s="2" t="s">
        <v>67</v>
      </c>
      <c r="AU17" s="2"/>
      <c r="AV17" s="2"/>
      <c r="AW17" s="2"/>
      <c r="AX17" s="2"/>
      <c r="AY17" s="2"/>
      <c r="AZ17" s="2"/>
      <c r="BA17" s="2"/>
      <c r="BB17" s="2"/>
      <c r="BC17" s="2"/>
    </row>
    <row r="18" spans="1:55" s="1" customFormat="1">
      <c r="A18" s="42" t="s">
        <v>54</v>
      </c>
      <c r="B18" s="43" t="s">
        <v>73</v>
      </c>
      <c r="C18" s="43" t="s">
        <v>56</v>
      </c>
      <c r="D18" s="43" t="s">
        <v>56</v>
      </c>
      <c r="E18" s="43" t="s">
        <v>57</v>
      </c>
      <c r="F18" s="43">
        <v>0</v>
      </c>
      <c r="G18" s="43">
        <v>30</v>
      </c>
      <c r="H18" s="43"/>
      <c r="I18" s="43" t="s">
        <v>74</v>
      </c>
      <c r="J18" s="43">
        <v>5000000</v>
      </c>
      <c r="K18" s="43">
        <v>0.51</v>
      </c>
      <c r="L18" s="43">
        <v>74.358900000000006</v>
      </c>
      <c r="M18" s="43">
        <v>90</v>
      </c>
      <c r="N18" s="43">
        <v>356.858</v>
      </c>
      <c r="O18" s="43">
        <v>311.274</v>
      </c>
      <c r="P18" s="46" t="s">
        <v>56</v>
      </c>
      <c r="Q18" s="46"/>
      <c r="R18" s="43" t="s">
        <v>70</v>
      </c>
      <c r="S18" s="3"/>
      <c r="T18" s="2"/>
      <c r="U18" s="4"/>
      <c r="V18" s="5"/>
      <c r="W18" s="4"/>
      <c r="X18" s="2">
        <v>100000</v>
      </c>
      <c r="Y18" s="2">
        <v>-15</v>
      </c>
      <c r="Z18" s="5">
        <v>1</v>
      </c>
      <c r="AA18" s="4"/>
      <c r="AB18" s="4"/>
      <c r="AC18" s="4"/>
      <c r="AD18" s="5"/>
      <c r="AE18" s="4"/>
      <c r="AF18" s="4"/>
      <c r="AG18" s="4"/>
      <c r="AH18" s="5"/>
      <c r="AI18" s="4"/>
      <c r="AJ18" s="4"/>
      <c r="AK18" s="4"/>
      <c r="AL18" s="5"/>
      <c r="AM18" s="4"/>
      <c r="AN18" s="4"/>
      <c r="AO18" s="4"/>
      <c r="AP18" s="5"/>
      <c r="AQ18" s="4">
        <v>17</v>
      </c>
      <c r="AR18" s="2"/>
      <c r="AS18" s="2">
        <f>0.5*3/24</f>
        <v>6.25E-2</v>
      </c>
      <c r="AT18" s="2" t="s">
        <v>67</v>
      </c>
      <c r="AU18" s="2"/>
      <c r="AV18" s="2"/>
      <c r="AW18" s="2"/>
      <c r="AX18" s="2"/>
      <c r="AY18" s="2"/>
      <c r="AZ18" s="2"/>
      <c r="BA18" s="2"/>
      <c r="BB18" s="2"/>
      <c r="BC18" s="2"/>
    </row>
    <row r="19" spans="1:55" s="1" customFormat="1">
      <c r="A19" s="38" t="s">
        <v>54</v>
      </c>
      <c r="B19" s="39" t="s">
        <v>75</v>
      </c>
      <c r="C19" s="39" t="s">
        <v>56</v>
      </c>
      <c r="D19" s="39" t="s">
        <v>56</v>
      </c>
      <c r="E19" s="39" t="s">
        <v>57</v>
      </c>
      <c r="F19" s="39">
        <v>0</v>
      </c>
      <c r="G19" s="39">
        <v>30</v>
      </c>
      <c r="H19" s="39"/>
      <c r="I19" s="39" t="s">
        <v>74</v>
      </c>
      <c r="J19" s="39">
        <v>1837400</v>
      </c>
      <c r="K19" s="40">
        <v>1.9499999999999999E-16</v>
      </c>
      <c r="L19" s="39">
        <v>114.35899999999999</v>
      </c>
      <c r="M19" s="39">
        <v>0</v>
      </c>
      <c r="N19" s="39">
        <v>356.858</v>
      </c>
      <c r="O19" s="39">
        <v>360</v>
      </c>
      <c r="P19" s="46" t="s">
        <v>56</v>
      </c>
      <c r="Q19" s="46"/>
      <c r="R19" s="39" t="s">
        <v>70</v>
      </c>
      <c r="S19" s="3"/>
      <c r="T19" s="4"/>
      <c r="U19" s="4"/>
      <c r="V19" s="5"/>
      <c r="W19" s="4"/>
      <c r="X19" s="2">
        <v>100000</v>
      </c>
      <c r="Y19" s="2">
        <v>-15</v>
      </c>
      <c r="Z19" s="5">
        <v>1</v>
      </c>
      <c r="AA19" s="4"/>
      <c r="AB19" s="4"/>
      <c r="AC19" s="4"/>
      <c r="AD19" s="5"/>
      <c r="AE19" s="4"/>
      <c r="AF19" s="4"/>
      <c r="AG19" s="4"/>
      <c r="AH19" s="5"/>
      <c r="AI19" s="4"/>
      <c r="AJ19" s="4"/>
      <c r="AK19" s="4"/>
      <c r="AL19" s="5"/>
      <c r="AM19" s="4"/>
      <c r="AN19" s="2"/>
      <c r="AO19" s="4"/>
      <c r="AP19" s="5"/>
      <c r="AQ19" s="4">
        <v>18</v>
      </c>
      <c r="AR19" s="13"/>
      <c r="AS19" s="2">
        <f t="shared" ref="AS19" si="0">0.5*3/24</f>
        <v>6.25E-2</v>
      </c>
      <c r="AT19" s="2" t="s">
        <v>67</v>
      </c>
      <c r="AU19" s="2"/>
      <c r="AV19" s="2"/>
      <c r="AW19" s="2"/>
      <c r="AX19" s="2"/>
      <c r="AY19" s="2"/>
      <c r="AZ19" s="2"/>
      <c r="BA19" s="2"/>
      <c r="BB19" s="2"/>
    </row>
    <row r="20" spans="1:55" s="1" customFormat="1">
      <c r="A20" s="42" t="s">
        <v>54</v>
      </c>
      <c r="B20" s="37" t="s">
        <v>221</v>
      </c>
      <c r="C20" s="43" t="s">
        <v>56</v>
      </c>
      <c r="D20" s="43" t="s">
        <v>56</v>
      </c>
      <c r="E20" s="43" t="s">
        <v>57</v>
      </c>
      <c r="F20" s="43">
        <v>9</v>
      </c>
      <c r="G20" s="43">
        <v>25</v>
      </c>
      <c r="H20" s="43"/>
      <c r="I20" s="43" t="s">
        <v>56</v>
      </c>
      <c r="J20" s="43" t="s">
        <v>56</v>
      </c>
      <c r="K20" s="43" t="s">
        <v>56</v>
      </c>
      <c r="L20" s="43" t="s">
        <v>56</v>
      </c>
      <c r="M20" s="43" t="s">
        <v>56</v>
      </c>
      <c r="N20" s="43" t="s">
        <v>56</v>
      </c>
      <c r="O20" s="43" t="s">
        <v>56</v>
      </c>
      <c r="P20" s="43" t="s">
        <v>84</v>
      </c>
      <c r="Q20" s="43"/>
      <c r="R20" s="43" t="s">
        <v>70</v>
      </c>
      <c r="S20" s="16"/>
      <c r="T20" s="13"/>
      <c r="U20" s="36"/>
      <c r="V20" s="18"/>
      <c r="W20" s="13"/>
      <c r="X20" s="13"/>
      <c r="Y20" s="2"/>
      <c r="Z20" s="18"/>
      <c r="AA20" s="87"/>
      <c r="AB20" s="87">
        <v>10000000</v>
      </c>
      <c r="AC20" s="87">
        <v>-3.5</v>
      </c>
      <c r="AD20" s="92">
        <v>31.4</v>
      </c>
      <c r="AE20" s="87"/>
      <c r="AF20" s="87"/>
      <c r="AG20" s="87"/>
      <c r="AH20" s="92"/>
      <c r="AI20" s="87"/>
      <c r="AJ20" s="87">
        <v>50000000</v>
      </c>
      <c r="AK20" s="87">
        <v>14.4</v>
      </c>
      <c r="AL20" s="92">
        <v>51.1</v>
      </c>
      <c r="AM20" s="87"/>
      <c r="AN20" s="87">
        <v>50000000</v>
      </c>
      <c r="AO20" s="87">
        <v>14.4</v>
      </c>
      <c r="AP20" s="92">
        <v>51.1</v>
      </c>
      <c r="AQ20" s="2">
        <v>1</v>
      </c>
      <c r="AR20" s="2"/>
      <c r="AS20" s="2">
        <v>1</v>
      </c>
      <c r="AT20" s="2" t="s">
        <v>67</v>
      </c>
      <c r="AU20" s="2"/>
      <c r="AV20" s="2"/>
      <c r="AW20" s="2"/>
      <c r="AX20" s="2"/>
      <c r="AY20" s="2"/>
      <c r="AZ20" s="2"/>
      <c r="BA20" s="2"/>
      <c r="BB20" s="2"/>
      <c r="BC20" s="2"/>
    </row>
    <row r="21" spans="1:55" s="1" customFormat="1">
      <c r="A21" s="38" t="s">
        <v>54</v>
      </c>
      <c r="B21" s="39" t="s">
        <v>222</v>
      </c>
      <c r="C21" s="39"/>
      <c r="D21" s="39"/>
      <c r="E21" s="39" t="s">
        <v>57</v>
      </c>
      <c r="F21" s="39">
        <v>7</v>
      </c>
      <c r="G21" s="39">
        <v>9</v>
      </c>
      <c r="H21" s="39"/>
      <c r="I21" s="39" t="s">
        <v>190</v>
      </c>
      <c r="J21" s="39"/>
      <c r="K21" s="39"/>
      <c r="L21" s="39"/>
      <c r="M21" s="39"/>
      <c r="N21" s="39"/>
      <c r="O21" s="39"/>
      <c r="P21" s="47" t="s">
        <v>84</v>
      </c>
      <c r="Q21" s="47"/>
      <c r="R21" s="39" t="s">
        <v>70</v>
      </c>
      <c r="S21" s="3"/>
      <c r="T21" s="2">
        <v>2000000</v>
      </c>
      <c r="U21" s="2">
        <v>-2.5</v>
      </c>
      <c r="V21" s="5">
        <v>34</v>
      </c>
      <c r="W21" s="4"/>
      <c r="X21" s="2">
        <v>2000000</v>
      </c>
      <c r="Y21" s="2">
        <v>-2.5</v>
      </c>
      <c r="Z21" s="5">
        <v>34</v>
      </c>
      <c r="AA21" s="2"/>
      <c r="AB21" s="2"/>
      <c r="AC21" s="2"/>
      <c r="AD21" s="5"/>
      <c r="AE21" s="2"/>
      <c r="AF21" s="2"/>
      <c r="AG21" s="2"/>
      <c r="AH21" s="5"/>
      <c r="AI21" s="2"/>
      <c r="AJ21" s="2">
        <v>50000000</v>
      </c>
      <c r="AK21" s="2">
        <v>15.4</v>
      </c>
      <c r="AL21" s="5">
        <v>53</v>
      </c>
      <c r="AM21" s="2"/>
      <c r="AN21" s="2">
        <v>50000000</v>
      </c>
      <c r="AO21" s="2">
        <v>15.4</v>
      </c>
      <c r="AP21" s="5">
        <v>53</v>
      </c>
      <c r="AQ21" s="2">
        <v>5</v>
      </c>
      <c r="AR21" s="2"/>
      <c r="AS21" s="2">
        <v>0.25</v>
      </c>
      <c r="AT21" s="2" t="s">
        <v>67</v>
      </c>
      <c r="AU21" s="2"/>
      <c r="AV21" s="2"/>
      <c r="AW21" s="2"/>
      <c r="AX21" s="2"/>
      <c r="AY21" s="2"/>
      <c r="AZ21" s="2"/>
      <c r="BA21" s="2"/>
      <c r="BB21" s="2"/>
      <c r="BC21" s="2"/>
    </row>
    <row r="22" spans="1:55" s="1" customFormat="1">
      <c r="A22" s="42" t="s">
        <v>54</v>
      </c>
      <c r="B22" s="43" t="s">
        <v>76</v>
      </c>
      <c r="C22" s="43"/>
      <c r="D22" s="43"/>
      <c r="E22" s="43" t="s">
        <v>57</v>
      </c>
      <c r="F22" s="43">
        <v>20</v>
      </c>
      <c r="G22" s="43">
        <v>20.295043010000001</v>
      </c>
      <c r="H22" s="43"/>
      <c r="I22" s="43">
        <v>20</v>
      </c>
      <c r="J22" s="43"/>
      <c r="K22" s="43"/>
      <c r="L22" s="43"/>
      <c r="M22" s="43"/>
      <c r="N22" s="43"/>
      <c r="O22" s="43"/>
      <c r="P22" s="47" t="s">
        <v>182</v>
      </c>
      <c r="Q22" s="47"/>
      <c r="R22" s="43" t="s">
        <v>70</v>
      </c>
      <c r="S22" s="3"/>
      <c r="T22" s="2">
        <v>2000000</v>
      </c>
      <c r="U22" s="2">
        <v>-2.5</v>
      </c>
      <c r="V22" s="5">
        <v>34</v>
      </c>
      <c r="W22" s="4"/>
      <c r="X22" s="2">
        <v>2000000</v>
      </c>
      <c r="Y22" s="2">
        <v>-2.5</v>
      </c>
      <c r="Z22" s="5">
        <v>34</v>
      </c>
      <c r="AA22" s="2"/>
      <c r="AB22" s="2"/>
      <c r="AC22" s="2"/>
      <c r="AD22" s="5"/>
      <c r="AE22" s="2"/>
      <c r="AF22" s="2"/>
      <c r="AG22" s="2"/>
      <c r="AH22" s="5"/>
      <c r="AI22" s="2"/>
      <c r="AJ22" s="2">
        <v>50000000</v>
      </c>
      <c r="AK22" s="2">
        <v>15.4</v>
      </c>
      <c r="AL22" s="5">
        <v>53</v>
      </c>
      <c r="AM22" s="2"/>
      <c r="AN22" s="12">
        <v>50000000</v>
      </c>
      <c r="AO22" s="2">
        <v>15.4</v>
      </c>
      <c r="AP22" s="5">
        <v>53</v>
      </c>
      <c r="AQ22" s="2">
        <v>4</v>
      </c>
      <c r="AR22" s="2"/>
      <c r="AS22" s="2">
        <v>1</v>
      </c>
      <c r="AT22" s="2" t="s">
        <v>67</v>
      </c>
      <c r="AU22" s="2"/>
      <c r="AV22" s="2"/>
      <c r="AW22" s="2"/>
      <c r="AX22" s="2"/>
      <c r="AY22" s="2"/>
      <c r="AZ22" s="2"/>
      <c r="BA22" s="2"/>
      <c r="BB22" s="2"/>
      <c r="BC22" s="2"/>
    </row>
    <row r="23" spans="1:55" s="1" customFormat="1">
      <c r="A23" s="38" t="s">
        <v>54</v>
      </c>
      <c r="B23" s="39" t="s">
        <v>78</v>
      </c>
      <c r="C23" s="39"/>
      <c r="D23" s="39"/>
      <c r="E23" s="39" t="s">
        <v>57</v>
      </c>
      <c r="F23" s="39">
        <v>20</v>
      </c>
      <c r="G23" s="39">
        <v>20.295043010000001</v>
      </c>
      <c r="H23" s="39"/>
      <c r="I23" s="39">
        <v>20</v>
      </c>
      <c r="J23" s="39"/>
      <c r="K23" s="39"/>
      <c r="L23" s="39"/>
      <c r="M23" s="39"/>
      <c r="N23" s="39"/>
      <c r="O23" s="39"/>
      <c r="P23" s="47" t="s">
        <v>182</v>
      </c>
      <c r="Q23" s="47"/>
      <c r="R23" s="39" t="s">
        <v>70</v>
      </c>
      <c r="S23" s="3"/>
      <c r="T23" s="2">
        <v>2000000</v>
      </c>
      <c r="U23" s="2">
        <v>-2.5</v>
      </c>
      <c r="V23" s="5">
        <v>34</v>
      </c>
      <c r="W23" s="4"/>
      <c r="X23" s="2">
        <v>2000000</v>
      </c>
      <c r="Y23" s="2">
        <v>-2.5</v>
      </c>
      <c r="Z23" s="5">
        <v>34</v>
      </c>
      <c r="AA23" s="2"/>
      <c r="AB23" s="2"/>
      <c r="AC23" s="2"/>
      <c r="AD23" s="5"/>
      <c r="AE23" s="2"/>
      <c r="AF23" s="2"/>
      <c r="AG23" s="2"/>
      <c r="AH23" s="5"/>
      <c r="AI23" s="2"/>
      <c r="AJ23" s="2">
        <v>50000000</v>
      </c>
      <c r="AK23" s="2">
        <v>15.4</v>
      </c>
      <c r="AL23" s="5">
        <v>53</v>
      </c>
      <c r="AM23" s="2"/>
      <c r="AN23" s="2">
        <v>50000000</v>
      </c>
      <c r="AO23" s="2">
        <v>15.4</v>
      </c>
      <c r="AP23" s="5">
        <v>53</v>
      </c>
      <c r="AQ23" s="2">
        <v>3</v>
      </c>
      <c r="AR23" s="2"/>
      <c r="AS23" s="2">
        <v>1</v>
      </c>
      <c r="AT23" s="2" t="s">
        <v>67</v>
      </c>
      <c r="AU23" s="2"/>
      <c r="AV23" s="2"/>
      <c r="AW23" s="2"/>
      <c r="AX23" s="2"/>
      <c r="AY23" s="2"/>
      <c r="AZ23" s="2"/>
      <c r="BA23" s="2"/>
      <c r="BB23" s="2"/>
      <c r="BC23" s="2"/>
    </row>
    <row r="24" spans="1:55" s="1" customFormat="1">
      <c r="A24" s="42" t="s">
        <v>54</v>
      </c>
      <c r="B24" s="43" t="s">
        <v>79</v>
      </c>
      <c r="C24" s="43"/>
      <c r="D24" s="43"/>
      <c r="E24" s="43" t="s">
        <v>57</v>
      </c>
      <c r="F24" s="43">
        <v>13</v>
      </c>
      <c r="G24" s="43">
        <v>13.869376129999999</v>
      </c>
      <c r="H24" s="43"/>
      <c r="I24" s="43">
        <v>13</v>
      </c>
      <c r="J24" s="43"/>
      <c r="K24" s="43"/>
      <c r="L24" s="43"/>
      <c r="M24" s="43"/>
      <c r="N24" s="43"/>
      <c r="O24" s="43"/>
      <c r="P24" s="47" t="s">
        <v>183</v>
      </c>
      <c r="Q24" s="47"/>
      <c r="R24" s="43" t="s">
        <v>70</v>
      </c>
      <c r="S24" s="3"/>
      <c r="T24" s="2">
        <v>2000000</v>
      </c>
      <c r="U24" s="2">
        <v>-2.5</v>
      </c>
      <c r="V24" s="5">
        <v>34</v>
      </c>
      <c r="W24" s="4"/>
      <c r="X24" s="2">
        <v>2000000</v>
      </c>
      <c r="Y24" s="2">
        <v>-2.5</v>
      </c>
      <c r="Z24" s="5">
        <v>34</v>
      </c>
      <c r="AA24" s="2"/>
      <c r="AB24" s="2"/>
      <c r="AC24" s="2"/>
      <c r="AD24" s="5"/>
      <c r="AE24" s="2"/>
      <c r="AF24" s="2"/>
      <c r="AG24" s="2"/>
      <c r="AH24" s="5"/>
      <c r="AI24" s="2"/>
      <c r="AJ24" s="2">
        <v>50000000</v>
      </c>
      <c r="AK24" s="2">
        <v>15.4</v>
      </c>
      <c r="AL24" s="5">
        <v>53</v>
      </c>
      <c r="AM24" s="2"/>
      <c r="AN24" s="2">
        <v>50000000</v>
      </c>
      <c r="AO24" s="2">
        <v>15.4</v>
      </c>
      <c r="AP24" s="5">
        <v>53</v>
      </c>
      <c r="AQ24" s="2">
        <v>4</v>
      </c>
      <c r="AR24" s="2"/>
      <c r="AS24" s="2">
        <v>1</v>
      </c>
      <c r="AT24" s="2" t="s">
        <v>67</v>
      </c>
      <c r="AU24" s="2"/>
      <c r="AV24" s="2"/>
      <c r="AW24" s="2"/>
      <c r="AX24" s="2"/>
      <c r="AY24" s="2"/>
      <c r="AZ24" s="2"/>
      <c r="BA24" s="2"/>
      <c r="BB24" s="2"/>
      <c r="BC24" s="2"/>
    </row>
    <row r="25" spans="1:55" s="1" customFormat="1">
      <c r="A25" s="38" t="s">
        <v>54</v>
      </c>
      <c r="B25" s="39" t="s">
        <v>81</v>
      </c>
      <c r="C25" s="39"/>
      <c r="D25" s="39"/>
      <c r="E25" s="39" t="s">
        <v>57</v>
      </c>
      <c r="F25" s="39">
        <v>13</v>
      </c>
      <c r="G25" s="39">
        <v>13.869376129999999</v>
      </c>
      <c r="H25" s="39"/>
      <c r="I25" s="39">
        <v>13</v>
      </c>
      <c r="J25" s="39"/>
      <c r="K25" s="39"/>
      <c r="L25" s="39"/>
      <c r="M25" s="39"/>
      <c r="N25" s="39"/>
      <c r="O25" s="39"/>
      <c r="P25" s="47" t="s">
        <v>183</v>
      </c>
      <c r="Q25" s="47"/>
      <c r="R25" s="39" t="s">
        <v>70</v>
      </c>
      <c r="S25" s="3"/>
      <c r="T25" s="2">
        <v>2000000</v>
      </c>
      <c r="U25" s="2">
        <v>-2.5</v>
      </c>
      <c r="V25" s="5">
        <v>34</v>
      </c>
      <c r="W25" s="4"/>
      <c r="X25" s="2">
        <v>2000000</v>
      </c>
      <c r="Y25" s="2">
        <v>-2.5</v>
      </c>
      <c r="Z25" s="5">
        <v>34</v>
      </c>
      <c r="AA25" s="2"/>
      <c r="AB25" s="2"/>
      <c r="AC25" s="2"/>
      <c r="AD25" s="5"/>
      <c r="AE25" s="2"/>
      <c r="AF25" s="2"/>
      <c r="AG25" s="2"/>
      <c r="AH25" s="5"/>
      <c r="AI25" s="2"/>
      <c r="AJ25" s="2">
        <v>50000000</v>
      </c>
      <c r="AK25" s="2">
        <v>15.4</v>
      </c>
      <c r="AL25" s="5">
        <v>53</v>
      </c>
      <c r="AM25" s="2"/>
      <c r="AN25" s="2">
        <v>50000000</v>
      </c>
      <c r="AO25" s="2">
        <v>15.4</v>
      </c>
      <c r="AP25" s="5">
        <v>53</v>
      </c>
      <c r="AQ25" s="2">
        <v>4</v>
      </c>
      <c r="AR25" s="2"/>
      <c r="AS25" s="2">
        <v>1</v>
      </c>
      <c r="AT25" s="2" t="s">
        <v>67</v>
      </c>
      <c r="AU25" s="2"/>
      <c r="AV25" s="2"/>
      <c r="AW25" s="2"/>
      <c r="AX25" s="2"/>
      <c r="AY25" s="2"/>
      <c r="AZ25" s="2"/>
      <c r="BA25" s="2"/>
      <c r="BB25" s="2"/>
      <c r="BC25" s="2"/>
    </row>
    <row r="26" spans="1:55">
      <c r="A26" s="42" t="s">
        <v>54</v>
      </c>
      <c r="B26" s="43" t="s">
        <v>85</v>
      </c>
      <c r="C26" s="43"/>
      <c r="D26" s="43"/>
      <c r="E26" s="43" t="s">
        <v>57</v>
      </c>
      <c r="F26" s="43">
        <v>9</v>
      </c>
      <c r="G26" s="43">
        <v>13</v>
      </c>
      <c r="H26" s="70"/>
      <c r="I26" s="43" t="s">
        <v>223</v>
      </c>
      <c r="J26" s="43"/>
      <c r="K26" s="43"/>
      <c r="L26" s="43"/>
      <c r="M26" s="43"/>
      <c r="N26" s="43"/>
      <c r="O26" s="43"/>
      <c r="P26" s="43" t="s">
        <v>84</v>
      </c>
      <c r="Q26" s="43"/>
      <c r="R26" s="43" t="s">
        <v>70</v>
      </c>
      <c r="T26" s="2">
        <v>2000000</v>
      </c>
      <c r="U26" s="2">
        <v>-2.5</v>
      </c>
      <c r="V26" s="5">
        <v>34</v>
      </c>
      <c r="X26" s="2">
        <v>2000000</v>
      </c>
      <c r="Y26" s="2">
        <v>-2.5</v>
      </c>
      <c r="Z26" s="5">
        <v>34</v>
      </c>
      <c r="AJ26" s="2">
        <v>50000000</v>
      </c>
      <c r="AK26" s="2">
        <v>15.4</v>
      </c>
      <c r="AL26" s="5">
        <v>53</v>
      </c>
      <c r="AN26" s="2">
        <v>50000000</v>
      </c>
      <c r="AO26" s="2">
        <v>15.4</v>
      </c>
      <c r="AP26" s="5">
        <v>53</v>
      </c>
      <c r="AQ26" s="2">
        <v>8</v>
      </c>
      <c r="AS26" s="2">
        <v>0</v>
      </c>
      <c r="AT26" s="2" t="s">
        <v>67</v>
      </c>
    </row>
    <row r="27" spans="1:55">
      <c r="A27" s="38" t="s">
        <v>54</v>
      </c>
      <c r="B27" s="39" t="s">
        <v>224</v>
      </c>
      <c r="C27" s="39"/>
      <c r="D27" s="39"/>
      <c r="E27" s="39" t="s">
        <v>57</v>
      </c>
      <c r="F27" s="39">
        <v>20.295043010000001</v>
      </c>
      <c r="G27" s="39">
        <v>22.295043010000001</v>
      </c>
      <c r="H27" s="71"/>
      <c r="I27" s="39" t="s">
        <v>225</v>
      </c>
      <c r="J27" s="39"/>
      <c r="K27" s="39"/>
      <c r="L27" s="39"/>
      <c r="M27" s="39"/>
      <c r="N27" s="39"/>
      <c r="O27" s="39"/>
      <c r="P27" s="48" t="s">
        <v>84</v>
      </c>
      <c r="Q27" s="48"/>
      <c r="R27" s="39" t="s">
        <v>70</v>
      </c>
      <c r="T27" s="2">
        <v>2000000</v>
      </c>
      <c r="U27" s="2">
        <v>-2.5</v>
      </c>
      <c r="V27" s="5">
        <v>34</v>
      </c>
      <c r="X27" s="2">
        <v>2000000</v>
      </c>
      <c r="Y27" s="2">
        <v>-2.5</v>
      </c>
      <c r="Z27" s="5">
        <v>34</v>
      </c>
      <c r="AJ27" s="2">
        <v>50000000</v>
      </c>
      <c r="AK27" s="2">
        <v>15.4</v>
      </c>
      <c r="AL27" s="5">
        <v>53</v>
      </c>
      <c r="AN27" s="2">
        <v>50000000</v>
      </c>
      <c r="AO27" s="2">
        <v>15.4</v>
      </c>
      <c r="AP27" s="5">
        <v>53</v>
      </c>
      <c r="AQ27" s="2">
        <v>12</v>
      </c>
      <c r="AS27" s="2">
        <v>0.25</v>
      </c>
      <c r="AT27" s="2" t="s">
        <v>67</v>
      </c>
    </row>
    <row r="28" spans="1:55" s="1" customFormat="1">
      <c r="A28" s="42" t="s">
        <v>54</v>
      </c>
      <c r="B28" s="43" t="s">
        <v>226</v>
      </c>
      <c r="C28" s="43"/>
      <c r="D28" s="43"/>
      <c r="E28" s="43" t="s">
        <v>57</v>
      </c>
      <c r="F28" s="43">
        <v>0</v>
      </c>
      <c r="G28" s="43">
        <v>7</v>
      </c>
      <c r="H28" s="24"/>
      <c r="I28" s="43" t="s">
        <v>225</v>
      </c>
      <c r="J28" s="43"/>
      <c r="K28" s="43"/>
      <c r="L28" s="43"/>
      <c r="M28" s="43"/>
      <c r="N28" s="43"/>
      <c r="O28" s="43"/>
      <c r="P28" s="48" t="s">
        <v>84</v>
      </c>
      <c r="Q28" s="48"/>
      <c r="R28" s="43" t="s">
        <v>70</v>
      </c>
      <c r="S28" s="3"/>
      <c r="T28" s="2">
        <v>2000000</v>
      </c>
      <c r="U28" s="2">
        <v>-2.5</v>
      </c>
      <c r="V28" s="5">
        <v>34</v>
      </c>
      <c r="W28" s="4"/>
      <c r="X28" s="2">
        <v>2000000</v>
      </c>
      <c r="Y28" s="2">
        <v>-2.5</v>
      </c>
      <c r="Z28" s="5">
        <v>34</v>
      </c>
      <c r="AA28" s="2"/>
      <c r="AB28" s="2"/>
      <c r="AC28" s="2"/>
      <c r="AD28" s="5"/>
      <c r="AE28" s="2"/>
      <c r="AF28" s="2"/>
      <c r="AG28" s="2"/>
      <c r="AH28" s="5"/>
      <c r="AI28" s="2"/>
      <c r="AJ28" s="2">
        <v>50000000</v>
      </c>
      <c r="AK28" s="2">
        <v>15.4</v>
      </c>
      <c r="AL28" s="5">
        <v>53</v>
      </c>
      <c r="AM28" s="2"/>
      <c r="AN28" s="2">
        <v>50000000</v>
      </c>
      <c r="AO28" s="2">
        <v>15.4</v>
      </c>
      <c r="AP28" s="5">
        <v>53</v>
      </c>
      <c r="AQ28" s="2">
        <v>12</v>
      </c>
      <c r="AR28" s="2"/>
      <c r="AS28" s="2">
        <v>0.25</v>
      </c>
      <c r="AT28" s="2" t="s">
        <v>67</v>
      </c>
      <c r="AU28" s="2"/>
      <c r="AV28" s="2"/>
      <c r="AW28" s="2"/>
      <c r="AX28" s="2"/>
      <c r="AY28" s="2"/>
      <c r="AZ28" s="2"/>
      <c r="BA28" s="2"/>
      <c r="BB28" s="2"/>
      <c r="BC28" s="2"/>
    </row>
    <row r="29" spans="1:55">
      <c r="A29" s="38" t="s">
        <v>54</v>
      </c>
      <c r="B29" s="39" t="s">
        <v>227</v>
      </c>
      <c r="C29" s="39" t="s">
        <v>60</v>
      </c>
      <c r="D29" s="39" t="s">
        <v>60</v>
      </c>
      <c r="E29" s="39" t="s">
        <v>57</v>
      </c>
      <c r="F29" s="39">
        <v>13.869376129999999</v>
      </c>
      <c r="G29" s="39">
        <v>15.869376129999999</v>
      </c>
      <c r="H29" s="24"/>
      <c r="I29" s="39" t="s">
        <v>225</v>
      </c>
      <c r="J29" s="39" t="s">
        <v>60</v>
      </c>
      <c r="K29" s="39" t="s">
        <v>60</v>
      </c>
      <c r="L29" s="39" t="s">
        <v>60</v>
      </c>
      <c r="M29" s="39" t="s">
        <v>60</v>
      </c>
      <c r="N29" s="39"/>
      <c r="O29" s="39" t="s">
        <v>60</v>
      </c>
      <c r="P29" s="48" t="s">
        <v>84</v>
      </c>
      <c r="Q29" s="48"/>
      <c r="R29" s="39" t="s">
        <v>70</v>
      </c>
      <c r="S29" s="16"/>
      <c r="T29" s="13">
        <v>2000000</v>
      </c>
      <c r="U29" s="13">
        <v>-2.5</v>
      </c>
      <c r="V29" s="18">
        <v>34</v>
      </c>
      <c r="W29" s="13"/>
      <c r="X29" s="2">
        <v>2000000</v>
      </c>
      <c r="Y29" s="13">
        <v>-2.5</v>
      </c>
      <c r="Z29" s="18">
        <v>34</v>
      </c>
      <c r="AA29" s="13"/>
      <c r="AB29" s="13"/>
      <c r="AC29" s="13"/>
      <c r="AD29" s="18"/>
      <c r="AE29" s="13"/>
      <c r="AF29" s="13"/>
      <c r="AG29" s="13"/>
      <c r="AH29" s="18"/>
      <c r="AI29" s="13"/>
      <c r="AJ29" s="2">
        <v>50000000</v>
      </c>
      <c r="AK29" s="13">
        <v>15.4</v>
      </c>
      <c r="AL29" s="18">
        <v>53</v>
      </c>
      <c r="AM29" s="13"/>
      <c r="AN29" s="2">
        <v>50000000</v>
      </c>
      <c r="AO29" s="13">
        <v>15.4</v>
      </c>
      <c r="AP29" s="18">
        <v>53</v>
      </c>
      <c r="AQ29" s="13">
        <v>12</v>
      </c>
      <c r="AS29" s="2">
        <v>0.25</v>
      </c>
      <c r="AT29" s="2" t="s">
        <v>67</v>
      </c>
    </row>
    <row r="30" spans="1:55">
      <c r="A30" s="42" t="s">
        <v>54</v>
      </c>
      <c r="B30" s="43" t="s">
        <v>228</v>
      </c>
      <c r="C30" s="43" t="s">
        <v>60</v>
      </c>
      <c r="D30" s="43" t="s">
        <v>60</v>
      </c>
      <c r="E30" s="43" t="s">
        <v>57</v>
      </c>
      <c r="F30" s="43">
        <v>0</v>
      </c>
      <c r="G30" s="43">
        <v>7</v>
      </c>
      <c r="H30" s="24"/>
      <c r="I30" s="43" t="s">
        <v>225</v>
      </c>
      <c r="J30" s="43" t="s">
        <v>60</v>
      </c>
      <c r="K30" s="43" t="s">
        <v>60</v>
      </c>
      <c r="L30" s="43" t="s">
        <v>60</v>
      </c>
      <c r="M30" s="43" t="s">
        <v>60</v>
      </c>
      <c r="N30" s="43"/>
      <c r="O30" s="43" t="s">
        <v>60</v>
      </c>
      <c r="P30" s="48" t="s">
        <v>84</v>
      </c>
      <c r="Q30" s="48"/>
      <c r="R30" s="43" t="s">
        <v>70</v>
      </c>
      <c r="S30" s="16"/>
      <c r="T30" s="13">
        <v>2000000</v>
      </c>
      <c r="U30" s="13">
        <v>-2.5</v>
      </c>
      <c r="V30" s="18">
        <v>34</v>
      </c>
      <c r="W30" s="13"/>
      <c r="X30" s="13">
        <v>2000000</v>
      </c>
      <c r="Y30" s="13">
        <v>-2.5</v>
      </c>
      <c r="Z30" s="18">
        <v>34</v>
      </c>
      <c r="AA30" s="13"/>
      <c r="AB30" s="13"/>
      <c r="AC30" s="13"/>
      <c r="AD30" s="18"/>
      <c r="AE30" s="13"/>
      <c r="AF30" s="13"/>
      <c r="AG30" s="13"/>
      <c r="AH30" s="18"/>
      <c r="AI30" s="13"/>
      <c r="AJ30" s="13">
        <v>50000000</v>
      </c>
      <c r="AK30" s="13">
        <v>15.4</v>
      </c>
      <c r="AL30" s="18">
        <v>53</v>
      </c>
      <c r="AM30" s="13"/>
      <c r="AN30" s="13">
        <v>50000000</v>
      </c>
      <c r="AO30" s="13">
        <v>15.4</v>
      </c>
      <c r="AP30" s="18">
        <v>53</v>
      </c>
      <c r="AQ30" s="13">
        <v>12</v>
      </c>
      <c r="AS30" s="2">
        <v>0.25</v>
      </c>
      <c r="AT30" s="2" t="s">
        <v>67</v>
      </c>
    </row>
    <row r="31" spans="1:55">
      <c r="A31" s="38" t="s">
        <v>54</v>
      </c>
      <c r="B31" s="39" t="s">
        <v>229</v>
      </c>
      <c r="C31" s="39" t="s">
        <v>60</v>
      </c>
      <c r="D31" s="39" t="s">
        <v>60</v>
      </c>
      <c r="E31" s="39" t="s">
        <v>57</v>
      </c>
      <c r="F31" s="39">
        <v>13</v>
      </c>
      <c r="G31" s="39">
        <v>15</v>
      </c>
      <c r="H31" s="24"/>
      <c r="I31" s="39" t="s">
        <v>225</v>
      </c>
      <c r="J31" s="39" t="s">
        <v>60</v>
      </c>
      <c r="K31" s="39" t="s">
        <v>60</v>
      </c>
      <c r="L31" s="39" t="s">
        <v>60</v>
      </c>
      <c r="M31" s="39" t="s">
        <v>60</v>
      </c>
      <c r="N31" s="39"/>
      <c r="O31" s="39" t="s">
        <v>60</v>
      </c>
      <c r="P31" s="48" t="s">
        <v>84</v>
      </c>
      <c r="Q31" s="48"/>
      <c r="R31" s="39" t="s">
        <v>70</v>
      </c>
      <c r="S31" s="16"/>
      <c r="T31" s="13">
        <v>2000000</v>
      </c>
      <c r="U31" s="13">
        <v>-2.5</v>
      </c>
      <c r="V31" s="18">
        <v>34</v>
      </c>
      <c r="W31" s="13"/>
      <c r="X31" s="13">
        <v>2000000</v>
      </c>
      <c r="Y31" s="13">
        <v>-2.5</v>
      </c>
      <c r="Z31" s="18">
        <v>34</v>
      </c>
      <c r="AA31" s="13"/>
      <c r="AB31" s="13"/>
      <c r="AC31" s="13"/>
      <c r="AD31" s="18"/>
      <c r="AE31" s="13"/>
      <c r="AF31" s="13"/>
      <c r="AG31" s="13"/>
      <c r="AH31" s="18"/>
      <c r="AI31" s="13"/>
      <c r="AJ31" s="13">
        <v>50000000</v>
      </c>
      <c r="AK31" s="13">
        <v>15.4</v>
      </c>
      <c r="AL31" s="18">
        <v>53</v>
      </c>
      <c r="AM31" s="13"/>
      <c r="AN31" s="13">
        <v>50000000</v>
      </c>
      <c r="AO31" s="13">
        <v>15.4</v>
      </c>
      <c r="AP31" s="18">
        <v>53</v>
      </c>
      <c r="AQ31" s="13">
        <v>12</v>
      </c>
      <c r="AS31" s="2">
        <v>0.25</v>
      </c>
      <c r="AT31" s="2" t="s">
        <v>67</v>
      </c>
    </row>
    <row r="32" spans="1:55">
      <c r="A32" s="42" t="s">
        <v>54</v>
      </c>
      <c r="B32" s="43" t="s">
        <v>230</v>
      </c>
      <c r="C32" s="43"/>
      <c r="D32" s="43"/>
      <c r="E32" s="43" t="s">
        <v>57</v>
      </c>
      <c r="F32" s="43">
        <v>0</v>
      </c>
      <c r="G32" s="43">
        <v>7</v>
      </c>
      <c r="H32" s="24"/>
      <c r="I32" s="43" t="s">
        <v>225</v>
      </c>
      <c r="J32" s="43"/>
      <c r="K32" s="43"/>
      <c r="L32" s="43"/>
      <c r="M32" s="43"/>
      <c r="N32" s="43"/>
      <c r="O32" s="43"/>
      <c r="P32" s="48" t="s">
        <v>84</v>
      </c>
      <c r="Q32" s="48"/>
      <c r="R32" s="43" t="s">
        <v>70</v>
      </c>
      <c r="T32" s="13">
        <v>2000000</v>
      </c>
      <c r="U32" s="2">
        <v>-2.5</v>
      </c>
      <c r="V32" s="5">
        <v>34</v>
      </c>
      <c r="X32" s="2">
        <v>2000000</v>
      </c>
      <c r="Y32" s="2">
        <v>-2.5</v>
      </c>
      <c r="Z32" s="5">
        <v>34</v>
      </c>
      <c r="AB32" s="13"/>
      <c r="AJ32" s="13">
        <v>50000000</v>
      </c>
      <c r="AK32" s="2">
        <v>15.4</v>
      </c>
      <c r="AL32" s="5">
        <v>53</v>
      </c>
      <c r="AN32" s="2">
        <v>50000000</v>
      </c>
      <c r="AO32" s="2">
        <v>15.4</v>
      </c>
      <c r="AP32" s="5">
        <v>53</v>
      </c>
      <c r="AQ32" s="2">
        <v>12</v>
      </c>
      <c r="AS32" s="2">
        <v>0.25</v>
      </c>
      <c r="AT32" s="2" t="s">
        <v>67</v>
      </c>
    </row>
    <row r="33" spans="1:56" s="1" customFormat="1">
      <c r="A33" s="81" t="s">
        <v>54</v>
      </c>
      <c r="B33" s="82" t="s">
        <v>91</v>
      </c>
      <c r="C33" s="82"/>
      <c r="D33" s="82"/>
      <c r="E33" s="82" t="s">
        <v>57</v>
      </c>
      <c r="F33" s="82">
        <v>13</v>
      </c>
      <c r="G33" s="82">
        <v>27.5</v>
      </c>
      <c r="H33" s="82"/>
      <c r="I33" s="82" t="s">
        <v>92</v>
      </c>
      <c r="J33" s="82"/>
      <c r="K33" s="82"/>
      <c r="L33" s="82"/>
      <c r="M33" s="82"/>
      <c r="N33" s="82"/>
      <c r="O33" s="82"/>
      <c r="P33" s="82" t="s">
        <v>90</v>
      </c>
      <c r="Q33" s="82">
        <v>-200000</v>
      </c>
      <c r="R33" s="82" t="s">
        <v>70</v>
      </c>
      <c r="S33" s="91"/>
      <c r="T33" s="87">
        <v>4000000</v>
      </c>
      <c r="U33" s="87">
        <v>-21.4</v>
      </c>
      <c r="V33" s="92">
        <v>18.8</v>
      </c>
      <c r="W33" s="90"/>
      <c r="X33" s="87"/>
      <c r="Y33" s="87"/>
      <c r="Z33" s="92"/>
      <c r="AA33" s="87"/>
      <c r="AB33" s="87"/>
      <c r="AC33" s="87"/>
      <c r="AD33" s="92"/>
      <c r="AE33" s="87"/>
      <c r="AF33" s="87"/>
      <c r="AG33" s="87"/>
      <c r="AH33" s="92"/>
      <c r="AI33" s="87"/>
      <c r="AJ33" s="87"/>
      <c r="AK33" s="87"/>
      <c r="AL33" s="92"/>
      <c r="AM33" s="87"/>
      <c r="AN33" s="87"/>
      <c r="AO33" s="87"/>
      <c r="AP33" s="92"/>
      <c r="AQ33" s="87">
        <v>8</v>
      </c>
      <c r="AR33" s="87"/>
      <c r="AS33" s="87">
        <v>1</v>
      </c>
      <c r="AT33" s="87" t="s">
        <v>67</v>
      </c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56">
      <c r="A34" s="81" t="s">
        <v>54</v>
      </c>
      <c r="B34" s="82" t="s">
        <v>93</v>
      </c>
      <c r="C34" s="82"/>
      <c r="D34" s="82"/>
      <c r="E34" s="82" t="s">
        <v>57</v>
      </c>
      <c r="F34" s="82">
        <v>27.5</v>
      </c>
      <c r="G34" s="82">
        <v>30</v>
      </c>
      <c r="H34" s="82"/>
      <c r="I34" s="82" t="s">
        <v>83</v>
      </c>
      <c r="J34" s="82"/>
      <c r="K34" s="82"/>
      <c r="L34" s="82"/>
      <c r="M34" s="82"/>
      <c r="N34" s="82"/>
      <c r="O34" s="82"/>
      <c r="P34" s="82" t="s">
        <v>90</v>
      </c>
      <c r="Q34" s="82">
        <v>-200000</v>
      </c>
      <c r="R34" s="82" t="s">
        <v>70</v>
      </c>
      <c r="S34" s="91"/>
      <c r="T34" s="87">
        <v>4000000</v>
      </c>
      <c r="U34" s="87">
        <v>-21.4</v>
      </c>
      <c r="V34" s="92">
        <v>18.8</v>
      </c>
      <c r="W34" s="90"/>
      <c r="X34" s="87"/>
      <c r="Y34" s="87"/>
      <c r="Z34" s="92"/>
      <c r="AA34" s="87"/>
      <c r="AB34" s="87"/>
      <c r="AC34" s="87"/>
      <c r="AD34" s="92"/>
      <c r="AE34" s="87"/>
      <c r="AF34" s="87"/>
      <c r="AG34" s="87"/>
      <c r="AH34" s="92"/>
      <c r="AI34" s="87"/>
      <c r="AJ34" s="87"/>
      <c r="AK34" s="87"/>
      <c r="AL34" s="92"/>
      <c r="AM34" s="87"/>
      <c r="AN34" s="87"/>
      <c r="AO34" s="87"/>
      <c r="AP34" s="92"/>
      <c r="AQ34" s="87">
        <v>10</v>
      </c>
      <c r="AR34" s="90"/>
      <c r="AS34" s="87">
        <v>1</v>
      </c>
      <c r="AT34" s="87" t="s">
        <v>67</v>
      </c>
    </row>
    <row r="35" spans="1:56">
      <c r="A35" s="81" t="s">
        <v>54</v>
      </c>
      <c r="B35" s="82" t="s">
        <v>94</v>
      </c>
      <c r="C35" s="82"/>
      <c r="D35" s="82"/>
      <c r="E35" s="82" t="s">
        <v>57</v>
      </c>
      <c r="F35" s="82">
        <v>27.5</v>
      </c>
      <c r="G35" s="82">
        <v>30</v>
      </c>
      <c r="H35" s="82"/>
      <c r="I35" s="82" t="s">
        <v>83</v>
      </c>
      <c r="J35" s="82"/>
      <c r="K35" s="82"/>
      <c r="L35" s="82"/>
      <c r="M35" s="82"/>
      <c r="N35" s="82"/>
      <c r="O35" s="82"/>
      <c r="P35" s="82" t="s">
        <v>90</v>
      </c>
      <c r="Q35" s="82">
        <v>-200000</v>
      </c>
      <c r="R35" s="82" t="s">
        <v>70</v>
      </c>
      <c r="S35" s="91"/>
      <c r="T35" s="87">
        <v>4000000</v>
      </c>
      <c r="U35" s="87">
        <v>-21.4</v>
      </c>
      <c r="V35" s="92">
        <v>18.8</v>
      </c>
      <c r="W35" s="90"/>
      <c r="X35" s="87"/>
      <c r="Y35" s="87"/>
      <c r="Z35" s="92"/>
      <c r="AA35" s="87"/>
      <c r="AB35" s="87"/>
      <c r="AC35" s="87"/>
      <c r="AD35" s="92"/>
      <c r="AE35" s="87"/>
      <c r="AF35" s="87"/>
      <c r="AG35" s="87"/>
      <c r="AH35" s="92"/>
      <c r="AI35" s="87"/>
      <c r="AJ35" s="87"/>
      <c r="AK35" s="87"/>
      <c r="AL35" s="92"/>
      <c r="AM35" s="87"/>
      <c r="AN35" s="87"/>
      <c r="AO35" s="87"/>
      <c r="AP35" s="92"/>
      <c r="AQ35" s="87">
        <v>10</v>
      </c>
      <c r="AR35" s="90"/>
      <c r="AS35" s="87">
        <v>1</v>
      </c>
      <c r="AT35" s="87" t="s">
        <v>67</v>
      </c>
    </row>
    <row r="36" spans="1:56" s="1" customFormat="1">
      <c r="A36" s="81" t="s">
        <v>54</v>
      </c>
      <c r="B36" s="82" t="s">
        <v>95</v>
      </c>
      <c r="C36" s="82"/>
      <c r="D36" s="82"/>
      <c r="E36" s="82" t="s">
        <v>57</v>
      </c>
      <c r="F36" s="82">
        <v>0</v>
      </c>
      <c r="G36" s="82">
        <v>11</v>
      </c>
      <c r="H36" s="82"/>
      <c r="I36" s="82" t="s">
        <v>88</v>
      </c>
      <c r="J36" s="82"/>
      <c r="K36" s="82"/>
      <c r="L36" s="82"/>
      <c r="M36" s="82"/>
      <c r="N36" s="82"/>
      <c r="O36" s="82"/>
      <c r="P36" s="82" t="s">
        <v>90</v>
      </c>
      <c r="Q36" s="82">
        <v>-200000</v>
      </c>
      <c r="R36" s="82" t="s">
        <v>70</v>
      </c>
      <c r="S36" s="91"/>
      <c r="T36" s="87">
        <v>4000000</v>
      </c>
      <c r="U36" s="87">
        <v>-21.4</v>
      </c>
      <c r="V36" s="92">
        <v>18.8</v>
      </c>
      <c r="W36" s="90"/>
      <c r="X36" s="87"/>
      <c r="Y36" s="87"/>
      <c r="Z36" s="92"/>
      <c r="AA36" s="87"/>
      <c r="AB36" s="87"/>
      <c r="AC36" s="87"/>
      <c r="AD36" s="92"/>
      <c r="AE36" s="87"/>
      <c r="AF36" s="87"/>
      <c r="AG36" s="87"/>
      <c r="AH36" s="92"/>
      <c r="AI36" s="87"/>
      <c r="AJ36" s="87"/>
      <c r="AK36" s="87"/>
      <c r="AL36" s="92"/>
      <c r="AM36" s="87"/>
      <c r="AN36" s="87"/>
      <c r="AO36" s="87"/>
      <c r="AP36" s="92"/>
      <c r="AQ36" s="87">
        <v>7</v>
      </c>
      <c r="AR36" s="87"/>
      <c r="AS36" s="87">
        <v>1</v>
      </c>
      <c r="AT36" s="87" t="s">
        <v>67</v>
      </c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spans="1:56">
      <c r="A37" s="81" t="s">
        <v>54</v>
      </c>
      <c r="B37" s="82" t="s">
        <v>96</v>
      </c>
      <c r="C37" s="82" t="s">
        <v>60</v>
      </c>
      <c r="D37" s="82" t="s">
        <v>60</v>
      </c>
      <c r="E37" s="82" t="s">
        <v>57</v>
      </c>
      <c r="F37" s="82">
        <v>0</v>
      </c>
      <c r="G37" s="82">
        <v>11</v>
      </c>
      <c r="H37" s="82"/>
      <c r="I37" s="82" t="s">
        <v>88</v>
      </c>
      <c r="J37" s="82" t="s">
        <v>60</v>
      </c>
      <c r="K37" s="82" t="s">
        <v>60</v>
      </c>
      <c r="L37" s="82" t="s">
        <v>60</v>
      </c>
      <c r="M37" s="82" t="s">
        <v>60</v>
      </c>
      <c r="N37" s="82" t="s">
        <v>60</v>
      </c>
      <c r="O37" s="82" t="s">
        <v>60</v>
      </c>
      <c r="P37" s="82" t="s">
        <v>90</v>
      </c>
      <c r="Q37" s="82">
        <v>-200000</v>
      </c>
      <c r="R37" s="82" t="s">
        <v>70</v>
      </c>
      <c r="S37" s="93"/>
      <c r="T37" s="87">
        <v>4000000</v>
      </c>
      <c r="U37" s="89">
        <v>-21.4</v>
      </c>
      <c r="V37" s="92">
        <v>18.8</v>
      </c>
      <c r="W37" s="89"/>
      <c r="X37" s="89"/>
      <c r="Y37" s="87"/>
      <c r="Z37" s="92"/>
      <c r="AA37" s="89"/>
      <c r="AB37" s="89"/>
      <c r="AC37" s="89"/>
      <c r="AD37" s="92"/>
      <c r="AE37" s="89"/>
      <c r="AF37" s="89"/>
      <c r="AG37" s="89"/>
      <c r="AH37" s="92"/>
      <c r="AI37" s="89"/>
      <c r="AJ37" s="89"/>
      <c r="AK37" s="89"/>
      <c r="AL37" s="92"/>
      <c r="AM37" s="89"/>
      <c r="AN37" s="89"/>
      <c r="AO37" s="89"/>
      <c r="AP37" s="94"/>
      <c r="AQ37" s="89">
        <v>7</v>
      </c>
      <c r="AR37" s="87"/>
      <c r="AS37" s="87">
        <v>1</v>
      </c>
      <c r="AT37" s="87" t="s">
        <v>67</v>
      </c>
    </row>
    <row r="38" spans="1:56">
      <c r="A38" s="42" t="s">
        <v>54</v>
      </c>
      <c r="B38" s="43" t="s">
        <v>231</v>
      </c>
      <c r="C38" s="43" t="s">
        <v>56</v>
      </c>
      <c r="D38" s="43" t="s">
        <v>56</v>
      </c>
      <c r="E38" s="43" t="s">
        <v>57</v>
      </c>
      <c r="F38" s="43">
        <v>0</v>
      </c>
      <c r="G38" s="43">
        <v>30</v>
      </c>
      <c r="H38" s="24"/>
      <c r="I38" s="43" t="s">
        <v>74</v>
      </c>
      <c r="J38" s="43">
        <v>1837400</v>
      </c>
      <c r="K38" s="44">
        <v>1.9499999999999999E-16</v>
      </c>
      <c r="L38" s="43">
        <v>90</v>
      </c>
      <c r="M38" s="43">
        <v>0</v>
      </c>
      <c r="N38" s="43">
        <v>180</v>
      </c>
      <c r="O38" s="43">
        <v>360</v>
      </c>
      <c r="P38" s="46" t="s">
        <v>56</v>
      </c>
      <c r="Q38" s="46"/>
      <c r="R38" s="43" t="s">
        <v>70</v>
      </c>
      <c r="T38" s="4"/>
      <c r="U38" s="4"/>
      <c r="X38" s="4"/>
      <c r="Y38" s="4"/>
      <c r="AA38" s="4"/>
      <c r="AB38" s="13">
        <v>1500000</v>
      </c>
      <c r="AC38" s="4">
        <v>10</v>
      </c>
      <c r="AD38" s="5">
        <v>40</v>
      </c>
      <c r="AE38" s="4"/>
      <c r="AF38" s="4"/>
      <c r="AG38" s="4"/>
      <c r="AI38" s="4"/>
      <c r="AJ38" s="13"/>
      <c r="AK38" s="4"/>
      <c r="AM38" s="4"/>
      <c r="AN38" s="4"/>
      <c r="AO38" s="4"/>
      <c r="AQ38" s="4">
        <v>15</v>
      </c>
      <c r="AS38" s="2">
        <f>4*3/168</f>
        <v>7.1428571428571425E-2</v>
      </c>
      <c r="AT38" s="2" t="s">
        <v>67</v>
      </c>
    </row>
    <row r="39" spans="1:56">
      <c r="A39" s="26" t="s">
        <v>68</v>
      </c>
      <c r="B39" s="26" t="s">
        <v>184</v>
      </c>
      <c r="C39" s="26">
        <v>35.425899999999999</v>
      </c>
      <c r="D39" s="26">
        <v>-116.889</v>
      </c>
      <c r="E39" s="26" t="s">
        <v>98</v>
      </c>
      <c r="F39" s="26" t="s">
        <v>56</v>
      </c>
      <c r="G39" s="26" t="s">
        <v>56</v>
      </c>
      <c r="H39" s="1"/>
      <c r="I39" s="26" t="s">
        <v>56</v>
      </c>
      <c r="J39" s="26" t="s">
        <v>56</v>
      </c>
      <c r="K39" s="26" t="s">
        <v>56</v>
      </c>
      <c r="L39" s="26" t="s">
        <v>56</v>
      </c>
      <c r="M39" s="26" t="s">
        <v>56</v>
      </c>
      <c r="N39" s="1" t="s">
        <v>56</v>
      </c>
      <c r="O39" s="26" t="s">
        <v>56</v>
      </c>
      <c r="P39" s="26" t="s">
        <v>56</v>
      </c>
      <c r="Q39" s="26"/>
      <c r="R39" s="26" t="s">
        <v>99</v>
      </c>
      <c r="S39" s="6"/>
      <c r="T39" s="29">
        <v>0</v>
      </c>
      <c r="U39" s="8">
        <v>40.799999999999997</v>
      </c>
      <c r="V39" s="9">
        <v>98.7</v>
      </c>
      <c r="W39" s="7"/>
      <c r="X39" s="7"/>
      <c r="Y39" s="7"/>
      <c r="Z39" s="9"/>
      <c r="AA39" s="7"/>
      <c r="AB39" s="29">
        <v>0</v>
      </c>
      <c r="AC39" s="8">
        <v>40.5</v>
      </c>
      <c r="AD39" s="9">
        <v>98.7</v>
      </c>
      <c r="AE39" s="7"/>
      <c r="AF39" s="10"/>
      <c r="AG39" s="10"/>
      <c r="AH39" s="9"/>
      <c r="AI39" s="10"/>
      <c r="AJ39" s="29">
        <v>0</v>
      </c>
      <c r="AK39" s="10">
        <v>54.3</v>
      </c>
      <c r="AL39" s="9">
        <v>109.5</v>
      </c>
      <c r="AM39" s="10"/>
      <c r="AN39" s="10"/>
      <c r="AO39" s="10"/>
      <c r="AP39" s="9"/>
      <c r="AQ39" s="10"/>
      <c r="AR39" s="10">
        <v>0</v>
      </c>
    </row>
    <row r="40" spans="1:56">
      <c r="A40" s="26" t="s">
        <v>68</v>
      </c>
      <c r="B40" s="26" t="s">
        <v>185</v>
      </c>
      <c r="C40" s="26">
        <v>35.3399</v>
      </c>
      <c r="D40" s="26">
        <v>-116.87</v>
      </c>
      <c r="E40" s="26" t="s">
        <v>98</v>
      </c>
      <c r="F40" s="26" t="s">
        <v>56</v>
      </c>
      <c r="G40" s="26" t="s">
        <v>56</v>
      </c>
      <c r="H40" s="1"/>
      <c r="I40" s="26" t="s">
        <v>56</v>
      </c>
      <c r="J40" s="26" t="s">
        <v>56</v>
      </c>
      <c r="K40" s="26" t="s">
        <v>56</v>
      </c>
      <c r="L40" s="26" t="s">
        <v>56</v>
      </c>
      <c r="M40" s="26" t="s">
        <v>56</v>
      </c>
      <c r="N40" s="1" t="s">
        <v>56</v>
      </c>
      <c r="O40" s="26" t="s">
        <v>56</v>
      </c>
      <c r="P40" s="26" t="s">
        <v>56</v>
      </c>
      <c r="Q40" s="26"/>
      <c r="R40" s="26" t="s">
        <v>99</v>
      </c>
      <c r="S40" s="6"/>
      <c r="T40" s="29">
        <v>0</v>
      </c>
      <c r="U40" s="8">
        <v>40.799999999999997</v>
      </c>
      <c r="V40" s="9">
        <v>98.7</v>
      </c>
      <c r="W40" s="7"/>
      <c r="X40" s="7"/>
      <c r="Y40" s="7"/>
      <c r="Z40" s="9"/>
      <c r="AA40" s="7"/>
      <c r="AB40" s="29">
        <v>0</v>
      </c>
      <c r="AC40" s="8">
        <v>39.06</v>
      </c>
      <c r="AD40" s="9">
        <v>98.7</v>
      </c>
      <c r="AE40" s="7"/>
      <c r="AF40" s="7"/>
      <c r="AG40" s="10"/>
      <c r="AH40" s="9"/>
      <c r="AI40" s="7"/>
      <c r="AJ40" s="29">
        <v>0</v>
      </c>
      <c r="AK40" s="7">
        <v>50.12</v>
      </c>
      <c r="AL40" s="9">
        <v>109.5</v>
      </c>
      <c r="AM40" s="7"/>
      <c r="AN40" s="7"/>
      <c r="AO40" s="7"/>
      <c r="AP40" s="9"/>
      <c r="AQ40" s="7"/>
      <c r="AR40" s="7">
        <v>0</v>
      </c>
    </row>
    <row r="41" spans="1:56">
      <c r="A41" s="1" t="s">
        <v>68</v>
      </c>
      <c r="B41" s="1" t="s">
        <v>97</v>
      </c>
      <c r="C41" s="1">
        <v>35.3399</v>
      </c>
      <c r="D41" s="1">
        <v>-116.875</v>
      </c>
      <c r="E41" s="1" t="s">
        <v>98</v>
      </c>
      <c r="F41" s="1" t="s">
        <v>56</v>
      </c>
      <c r="G41" s="1" t="s">
        <v>56</v>
      </c>
      <c r="H41" s="1"/>
      <c r="I41" s="1" t="s">
        <v>56</v>
      </c>
      <c r="J41" s="1" t="s">
        <v>56</v>
      </c>
      <c r="K41" s="1" t="s">
        <v>56</v>
      </c>
      <c r="L41" s="1" t="s">
        <v>56</v>
      </c>
      <c r="M41" s="1" t="s">
        <v>56</v>
      </c>
      <c r="N41" s="1" t="s">
        <v>56</v>
      </c>
      <c r="O41" s="1" t="s">
        <v>56</v>
      </c>
      <c r="P41" s="1" t="s">
        <v>56</v>
      </c>
      <c r="Q41" s="1"/>
      <c r="R41" s="1" t="s">
        <v>99</v>
      </c>
      <c r="S41" s="6"/>
      <c r="T41" s="29">
        <v>0</v>
      </c>
      <c r="U41" s="8">
        <v>40.799999999999997</v>
      </c>
      <c r="V41" s="9">
        <v>98.7</v>
      </c>
      <c r="W41" s="7"/>
      <c r="X41" s="10"/>
      <c r="Y41" s="10"/>
      <c r="Z41" s="9"/>
      <c r="AA41" s="10"/>
      <c r="AB41" s="29">
        <v>0</v>
      </c>
      <c r="AC41" s="8">
        <v>39.1</v>
      </c>
      <c r="AD41" s="9">
        <v>98.7</v>
      </c>
      <c r="AE41" s="7"/>
      <c r="AF41" s="10"/>
      <c r="AG41" s="10"/>
      <c r="AH41" s="9"/>
      <c r="AI41" s="10"/>
      <c r="AJ41" s="29">
        <v>0</v>
      </c>
      <c r="AK41" s="7">
        <v>50.12</v>
      </c>
      <c r="AL41" s="9">
        <v>109.5</v>
      </c>
      <c r="AM41" s="10"/>
      <c r="AN41" s="10"/>
      <c r="AO41" s="10"/>
      <c r="AP41" s="9"/>
      <c r="AQ41" s="10"/>
      <c r="AR41" s="10">
        <v>0</v>
      </c>
    </row>
    <row r="42" spans="1:56">
      <c r="A42" s="1" t="s">
        <v>68</v>
      </c>
      <c r="B42" s="1" t="s">
        <v>100</v>
      </c>
      <c r="C42" s="1">
        <v>35.337600000000002</v>
      </c>
      <c r="D42" s="1">
        <v>-116.875</v>
      </c>
      <c r="E42" s="1" t="s">
        <v>98</v>
      </c>
      <c r="F42" s="1" t="s">
        <v>56</v>
      </c>
      <c r="G42" s="1" t="s">
        <v>56</v>
      </c>
      <c r="H42" s="1"/>
      <c r="I42" s="1" t="s">
        <v>56</v>
      </c>
      <c r="J42" s="1" t="s">
        <v>56</v>
      </c>
      <c r="K42" s="1" t="s">
        <v>56</v>
      </c>
      <c r="L42" s="1" t="s">
        <v>56</v>
      </c>
      <c r="M42" s="1" t="s">
        <v>56</v>
      </c>
      <c r="N42" s="1" t="s">
        <v>56</v>
      </c>
      <c r="O42" s="1" t="s">
        <v>56</v>
      </c>
      <c r="P42" s="1" t="s">
        <v>56</v>
      </c>
      <c r="Q42" s="1"/>
      <c r="R42" s="1" t="s">
        <v>99</v>
      </c>
      <c r="S42" s="6"/>
      <c r="T42" s="29">
        <v>0</v>
      </c>
      <c r="U42" s="8">
        <v>40.799999999999997</v>
      </c>
      <c r="V42" s="9">
        <v>98.7</v>
      </c>
      <c r="W42" s="7"/>
      <c r="X42" s="10"/>
      <c r="Y42" s="10"/>
      <c r="Z42" s="9"/>
      <c r="AA42" s="10"/>
      <c r="AB42" s="29">
        <v>0</v>
      </c>
      <c r="AC42" s="8">
        <v>39.1</v>
      </c>
      <c r="AD42" s="9">
        <v>98.7</v>
      </c>
      <c r="AE42" s="7"/>
      <c r="AF42" s="10"/>
      <c r="AG42" s="10"/>
      <c r="AH42" s="9"/>
      <c r="AI42" s="10"/>
      <c r="AJ42" s="29">
        <v>0</v>
      </c>
      <c r="AK42" s="7">
        <v>50.12</v>
      </c>
      <c r="AL42" s="9">
        <v>109.5</v>
      </c>
      <c r="AM42" s="10"/>
      <c r="AN42" s="10"/>
      <c r="AO42" s="10"/>
      <c r="AP42" s="9"/>
      <c r="AQ42" s="10"/>
      <c r="AR42" s="10">
        <v>0</v>
      </c>
    </row>
    <row r="43" spans="1:56">
      <c r="A43" s="1" t="s">
        <v>68</v>
      </c>
      <c r="B43" s="1" t="s">
        <v>101</v>
      </c>
      <c r="C43" s="1">
        <v>35.335700000000003</v>
      </c>
      <c r="D43" s="1">
        <v>-116.873</v>
      </c>
      <c r="E43" s="1" t="s">
        <v>98</v>
      </c>
      <c r="F43" s="1" t="s">
        <v>56</v>
      </c>
      <c r="G43" s="1" t="s">
        <v>56</v>
      </c>
      <c r="H43" s="1"/>
      <c r="I43" s="1" t="s">
        <v>56</v>
      </c>
      <c r="J43" s="1" t="s">
        <v>56</v>
      </c>
      <c r="K43" s="1" t="s">
        <v>56</v>
      </c>
      <c r="L43" s="1" t="s">
        <v>56</v>
      </c>
      <c r="M43" s="1" t="s">
        <v>56</v>
      </c>
      <c r="N43" s="1" t="s">
        <v>56</v>
      </c>
      <c r="O43" s="1" t="s">
        <v>56</v>
      </c>
      <c r="P43" s="1" t="s">
        <v>56</v>
      </c>
      <c r="Q43" s="1"/>
      <c r="R43" s="1" t="s">
        <v>99</v>
      </c>
      <c r="S43" s="6"/>
      <c r="T43" s="29">
        <v>0</v>
      </c>
      <c r="U43" s="8">
        <v>40.799999999999997</v>
      </c>
      <c r="V43" s="9">
        <v>98.7</v>
      </c>
      <c r="W43" s="7"/>
      <c r="X43" s="10"/>
      <c r="Y43" s="10"/>
      <c r="Z43" s="9"/>
      <c r="AA43" s="10"/>
      <c r="AB43" s="29">
        <v>0</v>
      </c>
      <c r="AC43" s="8">
        <v>39</v>
      </c>
      <c r="AD43" s="9">
        <v>98.7</v>
      </c>
      <c r="AE43" s="7"/>
      <c r="AF43" s="10"/>
      <c r="AG43" s="10"/>
      <c r="AH43" s="9"/>
      <c r="AI43" s="10"/>
      <c r="AJ43" s="29">
        <v>0</v>
      </c>
      <c r="AK43" s="7">
        <v>50.12</v>
      </c>
      <c r="AL43" s="9">
        <v>109.5</v>
      </c>
      <c r="AM43" s="10"/>
      <c r="AN43" s="10"/>
      <c r="AO43" s="10"/>
      <c r="AP43" s="9"/>
      <c r="AQ43" s="10"/>
      <c r="AR43" s="10">
        <v>0</v>
      </c>
    </row>
    <row r="44" spans="1:56">
      <c r="A44" s="1" t="s">
        <v>68</v>
      </c>
      <c r="B44" s="1" t="s">
        <v>102</v>
      </c>
      <c r="C44" s="1">
        <v>-35.398499999999999</v>
      </c>
      <c r="D44" s="1">
        <v>148.982</v>
      </c>
      <c r="E44" s="1" t="s">
        <v>98</v>
      </c>
      <c r="F44" s="1" t="s">
        <v>56</v>
      </c>
      <c r="G44" s="1" t="s">
        <v>56</v>
      </c>
      <c r="H44" s="1"/>
      <c r="I44" s="1" t="s">
        <v>56</v>
      </c>
      <c r="J44" s="1" t="s">
        <v>56</v>
      </c>
      <c r="K44" s="1" t="s">
        <v>56</v>
      </c>
      <c r="L44" s="1" t="s">
        <v>56</v>
      </c>
      <c r="M44" s="1" t="s">
        <v>56</v>
      </c>
      <c r="N44" s="1" t="s">
        <v>56</v>
      </c>
      <c r="O44" s="1" t="s">
        <v>56</v>
      </c>
      <c r="P44" s="1" t="s">
        <v>56</v>
      </c>
      <c r="Q44" s="1"/>
      <c r="R44" s="1" t="s">
        <v>99</v>
      </c>
      <c r="S44" s="6"/>
      <c r="T44" s="29">
        <v>0</v>
      </c>
      <c r="U44" s="8">
        <v>40.799999999999997</v>
      </c>
      <c r="V44" s="9">
        <v>98.7</v>
      </c>
      <c r="W44" s="7"/>
      <c r="X44" s="10"/>
      <c r="Y44" s="10"/>
      <c r="Z44" s="9"/>
      <c r="AA44" s="10"/>
      <c r="AB44" s="29">
        <v>0</v>
      </c>
      <c r="AC44" s="8">
        <v>38.97</v>
      </c>
      <c r="AD44" s="9">
        <v>98.7</v>
      </c>
      <c r="AE44" s="7"/>
      <c r="AF44" s="10"/>
      <c r="AG44" s="10"/>
      <c r="AH44" s="9"/>
      <c r="AI44" s="10"/>
      <c r="AJ44" s="29">
        <v>0</v>
      </c>
      <c r="AK44" s="10">
        <v>49.75</v>
      </c>
      <c r="AL44" s="9">
        <v>109.5</v>
      </c>
      <c r="AM44" s="10"/>
      <c r="AN44" s="10"/>
      <c r="AO44" s="10"/>
      <c r="AP44" s="9"/>
      <c r="AQ44" s="10"/>
      <c r="AR44" s="10">
        <v>0</v>
      </c>
    </row>
    <row r="45" spans="1:56">
      <c r="A45" s="1" t="s">
        <v>68</v>
      </c>
      <c r="B45" s="1" t="s">
        <v>103</v>
      </c>
      <c r="C45" s="1">
        <v>-35.398499999999999</v>
      </c>
      <c r="D45" s="1">
        <v>148.982</v>
      </c>
      <c r="E45" s="1" t="s">
        <v>98</v>
      </c>
      <c r="F45" s="1" t="s">
        <v>56</v>
      </c>
      <c r="G45" s="1" t="s">
        <v>56</v>
      </c>
      <c r="H45" s="1"/>
      <c r="I45" s="1" t="s">
        <v>56</v>
      </c>
      <c r="J45" s="1" t="s">
        <v>56</v>
      </c>
      <c r="K45" s="1" t="s">
        <v>56</v>
      </c>
      <c r="L45" s="1" t="s">
        <v>56</v>
      </c>
      <c r="M45" s="1" t="s">
        <v>56</v>
      </c>
      <c r="N45" s="1" t="s">
        <v>56</v>
      </c>
      <c r="O45" s="1" t="s">
        <v>56</v>
      </c>
      <c r="P45" s="1" t="s">
        <v>56</v>
      </c>
      <c r="Q45" s="1"/>
      <c r="R45" s="1" t="s">
        <v>99</v>
      </c>
      <c r="S45" s="6"/>
      <c r="T45" s="29">
        <v>0</v>
      </c>
      <c r="U45" s="8">
        <v>40.799999999999997</v>
      </c>
      <c r="V45" s="9">
        <v>98.7</v>
      </c>
      <c r="W45" s="7"/>
      <c r="X45" s="10"/>
      <c r="Y45" s="10"/>
      <c r="Z45" s="9"/>
      <c r="AA45" s="10"/>
      <c r="AB45" s="29">
        <v>0</v>
      </c>
      <c r="AC45" s="8">
        <v>38.97</v>
      </c>
      <c r="AD45" s="9">
        <v>98.7</v>
      </c>
      <c r="AE45" s="7"/>
      <c r="AF45" s="10"/>
      <c r="AG45" s="10"/>
      <c r="AH45" s="9"/>
      <c r="AI45" s="10"/>
      <c r="AJ45" s="29">
        <v>0</v>
      </c>
      <c r="AK45" s="10">
        <v>49.75</v>
      </c>
      <c r="AL45" s="9">
        <v>109.5</v>
      </c>
      <c r="AM45" s="10"/>
      <c r="AN45" s="10"/>
      <c r="AO45" s="10"/>
      <c r="AP45" s="9"/>
      <c r="AQ45" s="10"/>
      <c r="AR45" s="10">
        <v>0</v>
      </c>
    </row>
    <row r="46" spans="1:56">
      <c r="A46" s="1" t="s">
        <v>68</v>
      </c>
      <c r="B46" s="1" t="s">
        <v>186</v>
      </c>
      <c r="C46" s="1">
        <v>-35.398499999999999</v>
      </c>
      <c r="D46" s="1">
        <v>148.982</v>
      </c>
      <c r="E46" s="1" t="s">
        <v>98</v>
      </c>
      <c r="F46" s="1" t="s">
        <v>56</v>
      </c>
      <c r="G46" s="1" t="s">
        <v>56</v>
      </c>
      <c r="H46" s="1"/>
      <c r="I46" s="1" t="s">
        <v>56</v>
      </c>
      <c r="J46" s="1" t="s">
        <v>56</v>
      </c>
      <c r="K46" s="1" t="s">
        <v>56</v>
      </c>
      <c r="L46" s="1" t="s">
        <v>56</v>
      </c>
      <c r="M46" s="1" t="s">
        <v>56</v>
      </c>
      <c r="N46" s="1" t="s">
        <v>56</v>
      </c>
      <c r="O46" s="1" t="s">
        <v>56</v>
      </c>
      <c r="P46" s="1" t="s">
        <v>56</v>
      </c>
      <c r="Q46" s="1"/>
      <c r="R46" s="1" t="s">
        <v>99</v>
      </c>
      <c r="S46" s="6"/>
      <c r="T46" s="29">
        <v>0</v>
      </c>
      <c r="U46" s="8">
        <v>40.799999999999997</v>
      </c>
      <c r="V46" s="9">
        <v>98.7</v>
      </c>
      <c r="W46" s="7"/>
      <c r="X46" s="10"/>
      <c r="Y46" s="10"/>
      <c r="Z46" s="9"/>
      <c r="AA46" s="10"/>
      <c r="AB46" s="29">
        <v>0</v>
      </c>
      <c r="AC46" s="8">
        <v>38.97</v>
      </c>
      <c r="AD46" s="9">
        <v>98.7</v>
      </c>
      <c r="AE46" s="7"/>
      <c r="AF46" s="10"/>
      <c r="AG46" s="10"/>
      <c r="AH46" s="9"/>
      <c r="AI46" s="10"/>
      <c r="AJ46" s="29">
        <v>0</v>
      </c>
      <c r="AK46" s="10">
        <v>49.75</v>
      </c>
      <c r="AL46" s="9">
        <v>109.5</v>
      </c>
      <c r="AM46" s="10"/>
      <c r="AN46" s="10"/>
      <c r="AO46" s="10"/>
      <c r="AP46" s="9"/>
      <c r="AQ46" s="10"/>
      <c r="AR46" s="10">
        <v>0</v>
      </c>
    </row>
    <row r="47" spans="1:56">
      <c r="A47" s="1" t="s">
        <v>68</v>
      </c>
      <c r="B47" s="1" t="s">
        <v>104</v>
      </c>
      <c r="C47" s="1">
        <v>-35.395099999999999</v>
      </c>
      <c r="D47" s="1">
        <v>148.97900000000001</v>
      </c>
      <c r="E47" s="1" t="s">
        <v>98</v>
      </c>
      <c r="F47" s="1" t="s">
        <v>56</v>
      </c>
      <c r="G47" s="1" t="s">
        <v>56</v>
      </c>
      <c r="H47" s="1"/>
      <c r="I47" s="1" t="s">
        <v>56</v>
      </c>
      <c r="J47" s="1" t="s">
        <v>56</v>
      </c>
      <c r="K47" s="1" t="s">
        <v>56</v>
      </c>
      <c r="L47" s="1" t="s">
        <v>56</v>
      </c>
      <c r="M47" s="1" t="s">
        <v>56</v>
      </c>
      <c r="N47" s="1" t="s">
        <v>56</v>
      </c>
      <c r="O47" s="1" t="s">
        <v>56</v>
      </c>
      <c r="P47" s="1" t="s">
        <v>56</v>
      </c>
      <c r="Q47" s="1"/>
      <c r="R47" s="1" t="s">
        <v>99</v>
      </c>
      <c r="S47" s="6"/>
      <c r="T47" s="29">
        <v>0</v>
      </c>
      <c r="U47" s="8">
        <v>40.799999999999997</v>
      </c>
      <c r="V47" s="9">
        <v>98.7</v>
      </c>
      <c r="W47" s="7"/>
      <c r="X47" s="10"/>
      <c r="Y47" s="10"/>
      <c r="Z47" s="9"/>
      <c r="AA47" s="10"/>
      <c r="AB47" s="29">
        <v>0</v>
      </c>
      <c r="AC47" s="8">
        <v>38.97</v>
      </c>
      <c r="AD47" s="9">
        <v>98.7</v>
      </c>
      <c r="AE47" s="7"/>
      <c r="AF47" s="10"/>
      <c r="AG47" s="10"/>
      <c r="AH47" s="9"/>
      <c r="AI47" s="10"/>
      <c r="AJ47" s="29">
        <v>0</v>
      </c>
      <c r="AK47" s="10">
        <v>49.75</v>
      </c>
      <c r="AL47" s="9">
        <v>109.5</v>
      </c>
      <c r="AM47" s="10"/>
      <c r="AN47" s="10"/>
      <c r="AO47" s="10"/>
      <c r="AP47" s="9"/>
      <c r="AQ47" s="10"/>
      <c r="AR47" s="10">
        <v>0</v>
      </c>
    </row>
    <row r="48" spans="1:56">
      <c r="A48" s="1" t="s">
        <v>68</v>
      </c>
      <c r="B48" s="1" t="s">
        <v>105</v>
      </c>
      <c r="C48" s="1">
        <v>40.427100000000003</v>
      </c>
      <c r="D48" s="1">
        <v>-4.2534000000000001</v>
      </c>
      <c r="E48" s="1" t="s">
        <v>98</v>
      </c>
      <c r="F48" s="1" t="s">
        <v>56</v>
      </c>
      <c r="G48" s="1" t="s">
        <v>56</v>
      </c>
      <c r="H48" s="1"/>
      <c r="I48" s="1" t="s">
        <v>56</v>
      </c>
      <c r="J48" s="1" t="s">
        <v>56</v>
      </c>
      <c r="K48" s="1" t="s">
        <v>56</v>
      </c>
      <c r="L48" s="1" t="s">
        <v>56</v>
      </c>
      <c r="M48" s="1" t="s">
        <v>56</v>
      </c>
      <c r="N48" s="1" t="s">
        <v>56</v>
      </c>
      <c r="O48" s="1" t="s">
        <v>56</v>
      </c>
      <c r="P48" s="1" t="s">
        <v>56</v>
      </c>
      <c r="Q48" s="1"/>
      <c r="R48" s="1" t="s">
        <v>99</v>
      </c>
      <c r="S48" s="6"/>
      <c r="T48" s="29">
        <v>0</v>
      </c>
      <c r="U48" s="8">
        <v>40.799999999999997</v>
      </c>
      <c r="V48" s="9">
        <v>98.7</v>
      </c>
      <c r="W48" s="7"/>
      <c r="X48" s="10"/>
      <c r="Y48" s="10"/>
      <c r="Z48" s="9"/>
      <c r="AA48" s="10"/>
      <c r="AB48" s="29">
        <v>0</v>
      </c>
      <c r="AC48" s="8">
        <v>38.86</v>
      </c>
      <c r="AD48" s="9">
        <v>98.7</v>
      </c>
      <c r="AE48" s="7"/>
      <c r="AF48" s="10"/>
      <c r="AG48" s="10"/>
      <c r="AH48" s="9"/>
      <c r="AI48" s="10"/>
      <c r="AJ48" s="29">
        <v>0</v>
      </c>
      <c r="AK48" s="10">
        <v>49.8</v>
      </c>
      <c r="AL48" s="9">
        <v>109.5</v>
      </c>
      <c r="AM48" s="10"/>
      <c r="AN48" s="10"/>
      <c r="AO48" s="10"/>
      <c r="AP48" s="9"/>
      <c r="AQ48" s="10"/>
      <c r="AR48" s="10">
        <v>0</v>
      </c>
    </row>
    <row r="49" spans="1:65">
      <c r="A49" s="1" t="s">
        <v>68</v>
      </c>
      <c r="B49" s="1" t="s">
        <v>106</v>
      </c>
      <c r="C49" s="1">
        <v>40.425699999999999</v>
      </c>
      <c r="D49" s="1">
        <v>-4.2541000000000002</v>
      </c>
      <c r="E49" s="1" t="s">
        <v>98</v>
      </c>
      <c r="F49" s="1" t="s">
        <v>56</v>
      </c>
      <c r="G49" s="1" t="s">
        <v>56</v>
      </c>
      <c r="H49" s="1"/>
      <c r="I49" s="1" t="s">
        <v>56</v>
      </c>
      <c r="J49" s="1" t="s">
        <v>56</v>
      </c>
      <c r="K49" s="1" t="s">
        <v>56</v>
      </c>
      <c r="L49" s="1" t="s">
        <v>56</v>
      </c>
      <c r="M49" s="1" t="s">
        <v>56</v>
      </c>
      <c r="N49" s="1" t="s">
        <v>56</v>
      </c>
      <c r="O49" s="1" t="s">
        <v>56</v>
      </c>
      <c r="P49" s="1" t="s">
        <v>56</v>
      </c>
      <c r="Q49" s="1"/>
      <c r="R49" s="1" t="s">
        <v>99</v>
      </c>
      <c r="S49" s="6"/>
      <c r="T49" s="29">
        <v>0</v>
      </c>
      <c r="U49" s="8">
        <v>40.799999999999997</v>
      </c>
      <c r="V49" s="9">
        <v>98.7</v>
      </c>
      <c r="W49" s="7"/>
      <c r="X49" s="10"/>
      <c r="Y49" s="10"/>
      <c r="Z49" s="9"/>
      <c r="AA49" s="10"/>
      <c r="AB49" s="29">
        <v>0</v>
      </c>
      <c r="AC49" s="8">
        <v>38.86</v>
      </c>
      <c r="AD49" s="9">
        <v>98.7</v>
      </c>
      <c r="AE49" s="7"/>
      <c r="AF49" s="10"/>
      <c r="AG49" s="10"/>
      <c r="AH49" s="9"/>
      <c r="AI49" s="10"/>
      <c r="AJ49" s="29">
        <v>0</v>
      </c>
      <c r="AK49" s="10">
        <v>49.8</v>
      </c>
      <c r="AL49" s="9">
        <v>109.5</v>
      </c>
      <c r="AM49" s="10"/>
      <c r="AN49" s="10"/>
      <c r="AO49" s="10"/>
      <c r="AP49" s="9"/>
      <c r="AQ49" s="10"/>
      <c r="AR49" s="10">
        <v>0</v>
      </c>
    </row>
    <row r="50" spans="1:65">
      <c r="A50" s="1" t="s">
        <v>68</v>
      </c>
      <c r="B50" s="1" t="s">
        <v>107</v>
      </c>
      <c r="C50" s="1">
        <v>40.424300000000002</v>
      </c>
      <c r="D50" s="1">
        <v>-4.2526000000000002</v>
      </c>
      <c r="E50" s="1" t="s">
        <v>98</v>
      </c>
      <c r="F50" s="1" t="s">
        <v>56</v>
      </c>
      <c r="G50" s="1" t="s">
        <v>56</v>
      </c>
      <c r="H50" s="1"/>
      <c r="I50" s="1" t="s">
        <v>56</v>
      </c>
      <c r="J50" s="1" t="s">
        <v>56</v>
      </c>
      <c r="K50" s="1" t="s">
        <v>56</v>
      </c>
      <c r="L50" s="1" t="s">
        <v>56</v>
      </c>
      <c r="M50" s="1" t="s">
        <v>56</v>
      </c>
      <c r="N50" s="1" t="s">
        <v>56</v>
      </c>
      <c r="O50" s="1" t="s">
        <v>56</v>
      </c>
      <c r="P50" s="1" t="s">
        <v>56</v>
      </c>
      <c r="Q50" s="1"/>
      <c r="R50" s="1" t="s">
        <v>99</v>
      </c>
      <c r="S50" s="6"/>
      <c r="T50" s="29">
        <v>0</v>
      </c>
      <c r="U50" s="8">
        <v>40.799999999999997</v>
      </c>
      <c r="V50" s="9">
        <v>98.7</v>
      </c>
      <c r="W50" s="7"/>
      <c r="X50" s="10"/>
      <c r="Y50" s="10"/>
      <c r="Z50" s="9"/>
      <c r="AA50" s="10"/>
      <c r="AB50" s="29">
        <v>0</v>
      </c>
      <c r="AC50" s="8">
        <v>38.86</v>
      </c>
      <c r="AD50" s="9">
        <v>98.7</v>
      </c>
      <c r="AE50" s="7"/>
      <c r="AF50" s="10"/>
      <c r="AG50" s="10"/>
      <c r="AH50" s="9"/>
      <c r="AI50" s="10"/>
      <c r="AJ50" s="29">
        <v>0</v>
      </c>
      <c r="AK50" s="10">
        <v>49.8</v>
      </c>
      <c r="AL50" s="9">
        <v>109.5</v>
      </c>
      <c r="AM50" s="10"/>
      <c r="AN50" s="10"/>
      <c r="AO50" s="10"/>
      <c r="AP50" s="9"/>
      <c r="AQ50" s="10"/>
      <c r="AR50" s="10">
        <v>0</v>
      </c>
    </row>
    <row r="51" spans="1:65">
      <c r="A51" s="1" t="s">
        <v>68</v>
      </c>
      <c r="B51" s="1" t="s">
        <v>108</v>
      </c>
      <c r="C51" s="1">
        <v>40.426000000000002</v>
      </c>
      <c r="D51" s="1">
        <v>-4.2521000000000004</v>
      </c>
      <c r="E51" s="1" t="s">
        <v>98</v>
      </c>
      <c r="F51" s="1" t="s">
        <v>56</v>
      </c>
      <c r="G51" s="1" t="s">
        <v>56</v>
      </c>
      <c r="H51" s="1"/>
      <c r="I51" s="1" t="s">
        <v>56</v>
      </c>
      <c r="J51" s="1" t="s">
        <v>56</v>
      </c>
      <c r="K51" s="1" t="s">
        <v>56</v>
      </c>
      <c r="L51" s="1" t="s">
        <v>56</v>
      </c>
      <c r="M51" s="1" t="s">
        <v>56</v>
      </c>
      <c r="N51" s="1" t="s">
        <v>56</v>
      </c>
      <c r="O51" s="1" t="s">
        <v>56</v>
      </c>
      <c r="P51" s="1" t="s">
        <v>56</v>
      </c>
      <c r="Q51" s="1"/>
      <c r="R51" s="1" t="s">
        <v>99</v>
      </c>
      <c r="S51" s="6"/>
      <c r="T51" s="7">
        <v>0</v>
      </c>
      <c r="U51" s="8">
        <v>40.799999999999997</v>
      </c>
      <c r="V51" s="9">
        <v>98.7</v>
      </c>
      <c r="W51" s="7"/>
      <c r="X51" s="10"/>
      <c r="Y51" s="10"/>
      <c r="Z51" s="9"/>
      <c r="AA51" s="10"/>
      <c r="AB51" s="7">
        <v>0</v>
      </c>
      <c r="AC51" s="8">
        <v>38.86</v>
      </c>
      <c r="AD51" s="9">
        <v>98.7</v>
      </c>
      <c r="AE51" s="7"/>
      <c r="AF51" s="10"/>
      <c r="AG51" s="10"/>
      <c r="AH51" s="9"/>
      <c r="AI51" s="10"/>
      <c r="AJ51" s="7">
        <v>0</v>
      </c>
      <c r="AK51" s="10">
        <v>49.8</v>
      </c>
      <c r="AL51" s="9">
        <v>109.5</v>
      </c>
      <c r="AM51" s="10"/>
      <c r="AN51" s="10"/>
      <c r="AO51" s="10"/>
      <c r="AP51" s="9"/>
      <c r="AQ51" s="10"/>
      <c r="AR51" s="10">
        <v>0</v>
      </c>
    </row>
    <row r="52" spans="1:65">
      <c r="A52" s="1" t="s">
        <v>68</v>
      </c>
      <c r="B52" s="1" t="s">
        <v>109</v>
      </c>
      <c r="C52" s="1">
        <v>-29.0457</v>
      </c>
      <c r="D52" s="1">
        <v>115.349</v>
      </c>
      <c r="E52" s="1" t="s">
        <v>98</v>
      </c>
      <c r="F52" s="1" t="s">
        <v>56</v>
      </c>
      <c r="G52" s="1" t="s">
        <v>56</v>
      </c>
      <c r="H52" s="1"/>
      <c r="I52" s="1" t="s">
        <v>56</v>
      </c>
      <c r="J52" s="1" t="s">
        <v>56</v>
      </c>
      <c r="K52" s="1" t="s">
        <v>56</v>
      </c>
      <c r="L52" s="1" t="s">
        <v>56</v>
      </c>
      <c r="M52" s="1" t="s">
        <v>56</v>
      </c>
      <c r="N52" s="1" t="s">
        <v>56</v>
      </c>
      <c r="O52" s="1" t="s">
        <v>56</v>
      </c>
      <c r="P52" s="1" t="s">
        <v>56</v>
      </c>
      <c r="Q52" s="1"/>
      <c r="R52" s="1" t="s">
        <v>99</v>
      </c>
      <c r="S52" s="6"/>
      <c r="T52" s="7"/>
      <c r="U52" s="7"/>
      <c r="V52" s="9"/>
      <c r="W52" s="7"/>
      <c r="X52" s="10"/>
      <c r="Y52" s="10"/>
      <c r="Z52" s="9"/>
      <c r="AA52" s="10"/>
      <c r="AB52" s="10">
        <v>0</v>
      </c>
      <c r="AC52" s="10">
        <v>39</v>
      </c>
      <c r="AD52" s="9">
        <v>86</v>
      </c>
      <c r="AE52" s="10"/>
      <c r="AF52" s="10"/>
      <c r="AG52" s="10"/>
      <c r="AH52" s="9"/>
      <c r="AI52" s="10"/>
      <c r="AJ52" s="10">
        <v>0</v>
      </c>
      <c r="AK52" s="10">
        <v>47.5</v>
      </c>
      <c r="AL52" s="9">
        <v>89</v>
      </c>
      <c r="AM52" s="10"/>
      <c r="AN52" s="10"/>
      <c r="AO52" s="10"/>
      <c r="AP52" s="9"/>
      <c r="AQ52" s="10"/>
      <c r="AR52" s="26">
        <v>3.2</v>
      </c>
    </row>
    <row r="53" spans="1:65">
      <c r="A53" s="1" t="s">
        <v>68</v>
      </c>
      <c r="B53" s="1" t="s">
        <v>232</v>
      </c>
      <c r="C53" s="1">
        <v>-35.776000000000003</v>
      </c>
      <c r="D53" s="1">
        <v>-69.398200000000003</v>
      </c>
      <c r="E53" s="1" t="s">
        <v>98</v>
      </c>
      <c r="F53" s="1" t="s">
        <v>56</v>
      </c>
      <c r="G53" s="1" t="s">
        <v>56</v>
      </c>
      <c r="H53" s="1"/>
      <c r="I53" s="1" t="s">
        <v>56</v>
      </c>
      <c r="J53" s="1" t="s">
        <v>56</v>
      </c>
      <c r="K53" s="1" t="s">
        <v>56</v>
      </c>
      <c r="L53" s="1" t="s">
        <v>56</v>
      </c>
      <c r="M53" s="1" t="s">
        <v>56</v>
      </c>
      <c r="N53" s="1" t="s">
        <v>56</v>
      </c>
      <c r="O53" s="1" t="s">
        <v>56</v>
      </c>
      <c r="P53" s="1" t="s">
        <v>56</v>
      </c>
      <c r="Q53" s="1"/>
      <c r="R53" s="1" t="s">
        <v>99</v>
      </c>
      <c r="S53" s="6"/>
      <c r="T53" s="7"/>
      <c r="U53" s="7"/>
      <c r="V53" s="9"/>
      <c r="W53" s="7"/>
      <c r="X53" s="10"/>
      <c r="Y53" s="10"/>
      <c r="Z53" s="9"/>
      <c r="AA53" s="10"/>
      <c r="AB53" s="7">
        <v>0</v>
      </c>
      <c r="AC53" s="10">
        <v>39</v>
      </c>
      <c r="AD53" s="9">
        <v>86</v>
      </c>
      <c r="AE53" s="10"/>
      <c r="AF53" s="10"/>
      <c r="AG53" s="10"/>
      <c r="AH53" s="9"/>
      <c r="AI53" s="10"/>
      <c r="AJ53" s="7">
        <v>0</v>
      </c>
      <c r="AK53" s="10">
        <v>49.8</v>
      </c>
      <c r="AL53" s="9">
        <v>89</v>
      </c>
      <c r="AM53" s="10"/>
      <c r="AN53" s="10"/>
      <c r="AO53" s="10"/>
      <c r="AP53" s="9"/>
      <c r="AQ53" s="1"/>
      <c r="AR53" s="1">
        <v>3.2</v>
      </c>
    </row>
    <row r="54" spans="1:65">
      <c r="A54" s="1" t="s">
        <v>68</v>
      </c>
      <c r="B54" s="1" t="s">
        <v>110</v>
      </c>
      <c r="C54" s="1">
        <v>-27</v>
      </c>
      <c r="D54" s="1">
        <v>27</v>
      </c>
      <c r="E54" s="1" t="s">
        <v>98</v>
      </c>
      <c r="F54" s="1" t="s">
        <v>56</v>
      </c>
      <c r="G54" s="1" t="s">
        <v>56</v>
      </c>
      <c r="H54" s="1"/>
      <c r="I54" s="1" t="s">
        <v>56</v>
      </c>
      <c r="J54" s="1" t="s">
        <v>56</v>
      </c>
      <c r="K54" s="1" t="s">
        <v>56</v>
      </c>
      <c r="L54" s="1" t="s">
        <v>56</v>
      </c>
      <c r="M54" s="1" t="s">
        <v>56</v>
      </c>
      <c r="N54" s="1" t="s">
        <v>56</v>
      </c>
      <c r="O54" s="1" t="s">
        <v>56</v>
      </c>
      <c r="P54" s="1" t="s">
        <v>56</v>
      </c>
      <c r="Q54" s="1"/>
      <c r="R54" s="1" t="s">
        <v>99</v>
      </c>
      <c r="S54" s="6"/>
      <c r="T54" s="7"/>
      <c r="U54" s="7"/>
      <c r="V54" s="9"/>
      <c r="W54" s="7"/>
      <c r="X54" s="10"/>
      <c r="Y54" s="10"/>
      <c r="Z54" s="9"/>
      <c r="AA54" s="10"/>
      <c r="AB54" s="7">
        <v>0</v>
      </c>
      <c r="AC54" s="10">
        <v>39</v>
      </c>
      <c r="AD54" s="9">
        <v>86</v>
      </c>
      <c r="AE54" s="10"/>
      <c r="AF54" s="10"/>
      <c r="AG54" s="10"/>
      <c r="AH54" s="9"/>
      <c r="AI54" s="10"/>
      <c r="AJ54" s="7">
        <v>0</v>
      </c>
      <c r="AK54" s="10">
        <v>47.5</v>
      </c>
      <c r="AL54" s="9">
        <v>89</v>
      </c>
      <c r="AM54" s="10"/>
      <c r="AN54" s="10"/>
      <c r="AO54" s="10"/>
      <c r="AP54" s="9"/>
      <c r="AQ54" s="1"/>
      <c r="AR54" s="1">
        <v>3.3</v>
      </c>
    </row>
    <row r="55" spans="1:65">
      <c r="A55" s="1" t="s">
        <v>68</v>
      </c>
      <c r="B55" s="1" t="s">
        <v>233</v>
      </c>
      <c r="C55" s="1">
        <v>40.452800000000003</v>
      </c>
      <c r="D55" s="1">
        <v>-4.3676000000000004</v>
      </c>
      <c r="E55" s="1" t="s">
        <v>98</v>
      </c>
      <c r="F55" s="1" t="s">
        <v>56</v>
      </c>
      <c r="G55" s="1" t="s">
        <v>56</v>
      </c>
      <c r="H55" s="1"/>
      <c r="I55" s="1" t="s">
        <v>56</v>
      </c>
      <c r="J55" s="1" t="s">
        <v>56</v>
      </c>
      <c r="K55" s="1" t="s">
        <v>56</v>
      </c>
      <c r="L55" s="1" t="s">
        <v>56</v>
      </c>
      <c r="M55" s="1" t="s">
        <v>56</v>
      </c>
      <c r="N55" s="1" t="s">
        <v>56</v>
      </c>
      <c r="O55" s="1" t="s">
        <v>56</v>
      </c>
      <c r="P55" s="1" t="s">
        <v>56</v>
      </c>
      <c r="Q55" s="1"/>
      <c r="R55" s="1" t="s">
        <v>99</v>
      </c>
      <c r="S55" s="6"/>
      <c r="T55" s="7"/>
      <c r="U55" s="7"/>
      <c r="V55" s="9"/>
      <c r="W55" s="7"/>
      <c r="X55" s="10"/>
      <c r="Y55" s="10"/>
      <c r="Z55" s="9"/>
      <c r="AA55" s="10"/>
      <c r="AB55" s="7">
        <v>0</v>
      </c>
      <c r="AC55" s="10">
        <v>39</v>
      </c>
      <c r="AD55" s="9">
        <v>86</v>
      </c>
      <c r="AE55" s="10"/>
      <c r="AF55" s="10"/>
      <c r="AG55" s="10"/>
      <c r="AH55" s="9"/>
      <c r="AI55" s="10"/>
      <c r="AJ55" s="7">
        <v>0</v>
      </c>
      <c r="AK55" s="10">
        <v>49.8</v>
      </c>
      <c r="AL55" s="9">
        <v>89</v>
      </c>
      <c r="AM55" s="10"/>
      <c r="AN55" s="10"/>
      <c r="AO55" s="10"/>
      <c r="AP55" s="9"/>
      <c r="AQ55" s="1"/>
      <c r="AR55" s="1">
        <v>3.3</v>
      </c>
    </row>
    <row r="56" spans="1:65">
      <c r="A56" s="1" t="s">
        <v>68</v>
      </c>
      <c r="B56" s="1" t="s">
        <v>111</v>
      </c>
      <c r="C56" s="1">
        <v>32.500700000000002</v>
      </c>
      <c r="D56" s="1">
        <v>-106.60899999999999</v>
      </c>
      <c r="E56" s="1" t="s">
        <v>98</v>
      </c>
      <c r="F56" s="1" t="s">
        <v>56</v>
      </c>
      <c r="G56" s="1" t="s">
        <v>56</v>
      </c>
      <c r="H56" s="1"/>
      <c r="I56" s="1" t="s">
        <v>56</v>
      </c>
      <c r="J56" s="1" t="s">
        <v>56</v>
      </c>
      <c r="K56" s="1" t="s">
        <v>56</v>
      </c>
      <c r="L56" s="1" t="s">
        <v>56</v>
      </c>
      <c r="M56" s="1" t="s">
        <v>56</v>
      </c>
      <c r="N56" s="1" t="s">
        <v>56</v>
      </c>
      <c r="O56" s="1" t="s">
        <v>56</v>
      </c>
      <c r="P56" s="1" t="s">
        <v>56</v>
      </c>
      <c r="Q56" s="1"/>
      <c r="R56" s="1" t="s">
        <v>99</v>
      </c>
      <c r="S56" s="6"/>
      <c r="T56" s="7"/>
      <c r="U56" s="7"/>
      <c r="V56" s="9"/>
      <c r="W56" s="7"/>
      <c r="X56" s="10"/>
      <c r="Y56" s="10"/>
      <c r="Z56" s="9"/>
      <c r="AA56" s="10"/>
      <c r="AB56" s="7">
        <v>0</v>
      </c>
      <c r="AC56" s="10">
        <v>39</v>
      </c>
      <c r="AD56" s="9">
        <v>86</v>
      </c>
      <c r="AE56" s="10"/>
      <c r="AF56" s="10"/>
      <c r="AG56" s="10"/>
      <c r="AH56" s="9"/>
      <c r="AI56" s="10"/>
      <c r="AJ56" s="7">
        <v>0</v>
      </c>
      <c r="AK56" s="10">
        <v>47.5</v>
      </c>
      <c r="AL56" s="9">
        <v>89</v>
      </c>
      <c r="AM56" s="10"/>
      <c r="AN56" s="10"/>
      <c r="AO56" s="10"/>
      <c r="AP56" s="9"/>
      <c r="AQ56" s="1"/>
      <c r="AR56" s="1">
        <v>3.1</v>
      </c>
    </row>
    <row r="57" spans="1:65" s="1" customFormat="1">
      <c r="A57" s="1" t="s">
        <v>68</v>
      </c>
      <c r="B57" s="1" t="s">
        <v>234</v>
      </c>
      <c r="C57" s="1">
        <v>-31.048200000000001</v>
      </c>
      <c r="D57" s="1">
        <v>116.191</v>
      </c>
      <c r="E57" s="1" t="s">
        <v>98</v>
      </c>
      <c r="F57" s="1" t="s">
        <v>56</v>
      </c>
      <c r="G57" s="1" t="s">
        <v>56</v>
      </c>
      <c r="I57" s="1" t="s">
        <v>56</v>
      </c>
      <c r="J57" s="1" t="s">
        <v>56</v>
      </c>
      <c r="K57" s="1" t="s">
        <v>56</v>
      </c>
      <c r="L57" s="1" t="s">
        <v>56</v>
      </c>
      <c r="M57" s="1" t="s">
        <v>56</v>
      </c>
      <c r="N57" s="1" t="s">
        <v>56</v>
      </c>
      <c r="O57" s="1" t="s">
        <v>56</v>
      </c>
      <c r="P57" s="1" t="s">
        <v>56</v>
      </c>
      <c r="R57" s="1" t="s">
        <v>99</v>
      </c>
      <c r="S57" s="6"/>
      <c r="T57" s="7"/>
      <c r="U57" s="7"/>
      <c r="V57" s="9"/>
      <c r="W57" s="7"/>
      <c r="X57" s="10"/>
      <c r="Y57" s="10"/>
      <c r="Z57" s="9"/>
      <c r="AA57" s="10"/>
      <c r="AB57" s="7">
        <v>0</v>
      </c>
      <c r="AC57" s="10">
        <v>39</v>
      </c>
      <c r="AD57" s="9">
        <v>86</v>
      </c>
      <c r="AE57" s="10"/>
      <c r="AF57" s="10"/>
      <c r="AG57" s="10"/>
      <c r="AH57" s="9"/>
      <c r="AI57" s="10"/>
      <c r="AJ57" s="7">
        <v>0</v>
      </c>
      <c r="AK57" s="10">
        <v>49.8</v>
      </c>
      <c r="AL57" s="9">
        <v>89</v>
      </c>
      <c r="AM57" s="10"/>
      <c r="AN57" s="10"/>
      <c r="AO57" s="10"/>
      <c r="AP57" s="9"/>
      <c r="AR57" s="1">
        <v>3.1</v>
      </c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</row>
    <row r="58" spans="1:65" s="1" customFormat="1">
      <c r="A58" s="2" t="s">
        <v>115</v>
      </c>
      <c r="B58" s="2" t="s">
        <v>116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3"/>
      <c r="T58" s="4"/>
      <c r="U58" s="2"/>
      <c r="V58" s="5"/>
      <c r="W58" s="4"/>
      <c r="X58" s="2"/>
      <c r="Y58" s="2"/>
      <c r="Z58" s="5"/>
      <c r="AA58" s="2"/>
      <c r="AB58" s="4"/>
      <c r="AC58" s="2"/>
      <c r="AD58" s="5"/>
      <c r="AE58" s="2"/>
      <c r="AF58" s="2"/>
      <c r="AG58" s="2"/>
      <c r="AH58" s="5"/>
      <c r="AI58" s="2"/>
      <c r="AJ58" s="4"/>
      <c r="AK58" s="2"/>
      <c r="AL58" s="5"/>
      <c r="AM58" s="2"/>
      <c r="AN58" s="2"/>
      <c r="AO58" s="2"/>
      <c r="AP58" s="5"/>
      <c r="AQ58" s="2">
        <v>99</v>
      </c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</row>
    <row r="59" spans="1:65" s="1" customFormat="1">
      <c r="A59" s="4" t="s">
        <v>115</v>
      </c>
      <c r="B59" s="4" t="s">
        <v>117</v>
      </c>
      <c r="C59" s="4"/>
      <c r="D59" s="4"/>
      <c r="E59" s="4"/>
      <c r="F59" s="4"/>
      <c r="G59" s="4"/>
      <c r="H59" s="2"/>
      <c r="I59" s="4"/>
      <c r="J59" s="4"/>
      <c r="K59" s="4"/>
      <c r="L59" s="4"/>
      <c r="M59" s="4"/>
      <c r="N59" s="2"/>
      <c r="O59" s="4"/>
      <c r="P59" s="4"/>
      <c r="Q59" s="4"/>
      <c r="R59" s="4"/>
      <c r="S59" s="3"/>
      <c r="T59" s="4"/>
      <c r="U59" s="4"/>
      <c r="V59" s="5"/>
      <c r="W59" s="4"/>
      <c r="X59" s="2"/>
      <c r="Y59" s="4"/>
      <c r="Z59" s="5"/>
      <c r="AA59" s="4"/>
      <c r="AB59" s="4"/>
      <c r="AC59" s="4"/>
      <c r="AD59" s="5"/>
      <c r="AE59" s="4"/>
      <c r="AF59" s="4"/>
      <c r="AG59" s="4"/>
      <c r="AH59" s="5"/>
      <c r="AI59" s="4"/>
      <c r="AJ59" s="4"/>
      <c r="AK59" s="4"/>
      <c r="AL59" s="5"/>
      <c r="AM59" s="4"/>
      <c r="AN59" s="2"/>
      <c r="AO59" s="4"/>
      <c r="AP59" s="5"/>
      <c r="AQ59" s="4">
        <v>99</v>
      </c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</row>
    <row r="60" spans="1:65">
      <c r="A60" s="4" t="s">
        <v>115</v>
      </c>
      <c r="B60" s="4" t="s">
        <v>118</v>
      </c>
      <c r="C60" s="4"/>
      <c r="D60" s="4"/>
      <c r="E60" s="4"/>
      <c r="F60" s="4"/>
      <c r="G60" s="4"/>
      <c r="I60" s="4"/>
      <c r="J60" s="4"/>
      <c r="K60" s="4"/>
      <c r="L60" s="4"/>
      <c r="M60" s="4"/>
      <c r="O60" s="4"/>
      <c r="P60" s="4"/>
      <c r="Q60" s="4"/>
      <c r="R60" s="4"/>
      <c r="T60" s="4"/>
      <c r="U60" s="4"/>
      <c r="X60" s="4"/>
      <c r="Y60" s="4"/>
      <c r="AA60" s="4"/>
      <c r="AB60" s="4"/>
      <c r="AC60" s="4"/>
      <c r="AE60" s="4"/>
      <c r="AF60" s="4"/>
      <c r="AG60" s="4"/>
      <c r="AI60" s="4"/>
      <c r="AJ60" s="4"/>
      <c r="AK60" s="4"/>
      <c r="AM60" s="4"/>
      <c r="AN60" s="4"/>
      <c r="AO60" s="4"/>
      <c r="AQ60" s="4">
        <v>99</v>
      </c>
    </row>
    <row r="61" spans="1:65">
      <c r="A61" s="4" t="s">
        <v>115</v>
      </c>
      <c r="B61" s="4" t="s">
        <v>119</v>
      </c>
      <c r="C61" s="4"/>
      <c r="D61" s="4"/>
      <c r="E61" s="4"/>
      <c r="F61" s="4"/>
      <c r="G61" s="4"/>
      <c r="I61" s="4"/>
      <c r="J61" s="4"/>
      <c r="K61" s="4"/>
      <c r="L61" s="4"/>
      <c r="M61" s="4"/>
      <c r="O61" s="4"/>
      <c r="P61" s="4"/>
      <c r="Q61" s="4"/>
      <c r="R61" s="4"/>
      <c r="T61" s="4"/>
      <c r="U61" s="4"/>
      <c r="X61" s="4"/>
      <c r="Y61" s="4"/>
      <c r="AA61" s="4"/>
      <c r="AB61" s="4"/>
      <c r="AC61" s="4"/>
      <c r="AE61" s="4"/>
      <c r="AF61" s="4"/>
      <c r="AG61" s="4"/>
      <c r="AI61" s="4"/>
      <c r="AJ61" s="4"/>
      <c r="AK61" s="4"/>
      <c r="AM61" s="4"/>
      <c r="AN61" s="4"/>
      <c r="AO61" s="4"/>
      <c r="AQ61" s="4">
        <v>99</v>
      </c>
    </row>
    <row r="62" spans="1:65">
      <c r="A62" s="2" t="s">
        <v>115</v>
      </c>
      <c r="B62" s="2" t="s">
        <v>120</v>
      </c>
      <c r="T62" s="4"/>
      <c r="AB62" s="4"/>
      <c r="AJ62" s="4"/>
      <c r="AQ62" s="2">
        <v>99</v>
      </c>
    </row>
    <row r="63" spans="1:65">
      <c r="A63" s="2" t="s">
        <v>115</v>
      </c>
      <c r="B63" s="2" t="s">
        <v>121</v>
      </c>
      <c r="T63" s="4"/>
      <c r="AB63" s="4"/>
      <c r="AJ63" s="4"/>
      <c r="AQ63" s="2">
        <v>99</v>
      </c>
    </row>
    <row r="64" spans="1:65">
      <c r="A64" s="2" t="s">
        <v>115</v>
      </c>
      <c r="B64" s="2" t="s">
        <v>122</v>
      </c>
      <c r="H64" s="4"/>
      <c r="T64" s="4"/>
      <c r="AB64" s="4"/>
      <c r="AJ64" s="4"/>
      <c r="AQ64" s="2">
        <v>99</v>
      </c>
    </row>
    <row r="65" spans="1:43">
      <c r="A65" s="2" t="s">
        <v>115</v>
      </c>
      <c r="B65" s="2" t="s">
        <v>123</v>
      </c>
      <c r="H65" s="4"/>
      <c r="T65" s="4"/>
      <c r="AB65" s="4"/>
      <c r="AJ65" s="4"/>
      <c r="AQ65" s="2">
        <v>99</v>
      </c>
    </row>
    <row r="66" spans="1:43">
      <c r="A66" s="2" t="s">
        <v>115</v>
      </c>
      <c r="B66" s="2" t="s">
        <v>124</v>
      </c>
      <c r="T66" s="4"/>
      <c r="AB66" s="4"/>
      <c r="AJ66" s="4"/>
      <c r="AQ66" s="2">
        <v>99</v>
      </c>
    </row>
    <row r="67" spans="1:43">
      <c r="A67" s="2" t="s">
        <v>115</v>
      </c>
      <c r="B67" s="2" t="s">
        <v>125</v>
      </c>
      <c r="T67" s="4"/>
      <c r="AB67" s="4"/>
      <c r="AJ67" s="4"/>
      <c r="AQ67" s="2">
        <v>99</v>
      </c>
    </row>
    <row r="68" spans="1:43">
      <c r="A68" s="2" t="s">
        <v>115</v>
      </c>
      <c r="B68" s="2" t="s">
        <v>126</v>
      </c>
      <c r="T68" s="4"/>
      <c r="AB68" s="4"/>
      <c r="AJ68" s="4"/>
      <c r="AQ68" s="2">
        <v>99</v>
      </c>
    </row>
    <row r="69" spans="1:43">
      <c r="A69" s="2" t="s">
        <v>115</v>
      </c>
      <c r="B69" s="2" t="s">
        <v>127</v>
      </c>
      <c r="T69" s="4"/>
      <c r="AB69" s="4"/>
      <c r="AJ69" s="4"/>
      <c r="AQ69" s="2">
        <v>99</v>
      </c>
    </row>
    <row r="70" spans="1:43">
      <c r="A70" s="2" t="s">
        <v>115</v>
      </c>
      <c r="B70" s="2" t="s">
        <v>128</v>
      </c>
      <c r="T70" s="4"/>
      <c r="AB70" s="4"/>
      <c r="AJ70" s="4"/>
      <c r="AQ70" s="2">
        <v>99</v>
      </c>
    </row>
    <row r="71" spans="1:43">
      <c r="A71" s="2" t="s">
        <v>115</v>
      </c>
      <c r="B71" s="2" t="s">
        <v>129</v>
      </c>
      <c r="T71" s="4"/>
      <c r="AB71" s="4"/>
      <c r="AJ71" s="4"/>
      <c r="AQ71" s="2">
        <v>99</v>
      </c>
    </row>
    <row r="72" spans="1:43">
      <c r="A72" s="2" t="s">
        <v>115</v>
      </c>
      <c r="B72" s="2" t="s">
        <v>130</v>
      </c>
      <c r="T72" s="4"/>
      <c r="AB72" s="4"/>
      <c r="AJ72" s="4"/>
      <c r="AQ72" s="2">
        <v>99</v>
      </c>
    </row>
    <row r="73" spans="1:43">
      <c r="A73" s="2" t="s">
        <v>115</v>
      </c>
      <c r="B73" s="2" t="s">
        <v>131</v>
      </c>
      <c r="T73" s="4"/>
      <c r="AB73" s="4"/>
      <c r="AJ73" s="4"/>
      <c r="AQ73" s="2">
        <v>99</v>
      </c>
    </row>
    <row r="74" spans="1:43">
      <c r="A74" s="2" t="s">
        <v>115</v>
      </c>
      <c r="B74" s="2" t="s">
        <v>132</v>
      </c>
      <c r="T74" s="4"/>
      <c r="AB74" s="4"/>
      <c r="AJ74" s="4"/>
      <c r="AQ74" s="2">
        <v>99</v>
      </c>
    </row>
    <row r="75" spans="1:43">
      <c r="A75" s="2" t="s">
        <v>115</v>
      </c>
      <c r="B75" s="2" t="s">
        <v>133</v>
      </c>
      <c r="T75" s="4"/>
      <c r="AB75" s="4"/>
      <c r="AJ75" s="4"/>
      <c r="AQ75" s="2">
        <v>99</v>
      </c>
    </row>
    <row r="76" spans="1:43">
      <c r="A76" s="2" t="s">
        <v>115</v>
      </c>
      <c r="B76" s="2" t="s">
        <v>134</v>
      </c>
      <c r="T76" s="4"/>
      <c r="AB76" s="4"/>
      <c r="AJ76" s="4"/>
      <c r="AQ76" s="2">
        <v>99</v>
      </c>
    </row>
    <row r="77" spans="1:43">
      <c r="A77" s="2" t="s">
        <v>115</v>
      </c>
      <c r="B77" s="2" t="s">
        <v>135</v>
      </c>
      <c r="T77" s="4"/>
      <c r="AB77" s="4"/>
      <c r="AJ77" s="4"/>
      <c r="AQ77" s="2">
        <v>99</v>
      </c>
    </row>
    <row r="78" spans="1:43">
      <c r="A78" s="2" t="s">
        <v>115</v>
      </c>
      <c r="B78" s="2" t="s">
        <v>136</v>
      </c>
      <c r="T78" s="4"/>
      <c r="AB78" s="4"/>
      <c r="AJ78" s="4"/>
      <c r="AQ78" s="2">
        <v>99</v>
      </c>
    </row>
    <row r="79" spans="1:43">
      <c r="A79" s="2" t="s">
        <v>115</v>
      </c>
      <c r="B79" s="2" t="s">
        <v>137</v>
      </c>
      <c r="T79" s="4"/>
      <c r="AB79" s="4"/>
      <c r="AJ79" s="4"/>
      <c r="AQ79" s="2">
        <v>99</v>
      </c>
    </row>
    <row r="80" spans="1:43">
      <c r="A80" s="2" t="s">
        <v>115</v>
      </c>
      <c r="B80" s="2" t="s">
        <v>138</v>
      </c>
      <c r="T80" s="4"/>
      <c r="AB80" s="4"/>
      <c r="AJ80" s="4"/>
      <c r="AQ80" s="2">
        <v>99</v>
      </c>
    </row>
    <row r="81" spans="1:43">
      <c r="A81" s="4" t="s">
        <v>115</v>
      </c>
      <c r="B81" s="4" t="s">
        <v>139</v>
      </c>
      <c r="C81" s="4"/>
      <c r="D81" s="4"/>
      <c r="E81" s="4"/>
      <c r="F81" s="4"/>
      <c r="G81" s="4"/>
      <c r="I81" s="4"/>
      <c r="J81" s="4"/>
      <c r="K81" s="4"/>
      <c r="L81" s="4"/>
      <c r="M81" s="4"/>
      <c r="O81" s="4"/>
      <c r="P81" s="4"/>
      <c r="Q81" s="4"/>
      <c r="R81" s="4"/>
      <c r="T81" s="4"/>
      <c r="U81" s="4"/>
      <c r="Y81" s="4"/>
      <c r="AA81" s="4"/>
      <c r="AB81" s="4"/>
      <c r="AC81" s="4"/>
      <c r="AE81" s="4"/>
      <c r="AF81" s="4"/>
      <c r="AG81" s="4"/>
      <c r="AI81" s="4"/>
      <c r="AK81" s="4"/>
      <c r="AM81" s="4"/>
      <c r="AO81" s="4"/>
      <c r="AQ81" s="4">
        <v>99</v>
      </c>
    </row>
    <row r="82" spans="1:43">
      <c r="A82" s="4" t="s">
        <v>115</v>
      </c>
      <c r="B82" s="4" t="s">
        <v>140</v>
      </c>
      <c r="C82" s="4"/>
      <c r="D82" s="4"/>
      <c r="E82" s="4"/>
      <c r="F82" s="4"/>
      <c r="G82" s="4"/>
      <c r="I82" s="4"/>
      <c r="J82" s="4"/>
      <c r="K82" s="4"/>
      <c r="L82" s="4"/>
      <c r="M82" s="4"/>
      <c r="O82" s="4"/>
      <c r="P82" s="4"/>
      <c r="Q82" s="4"/>
      <c r="R82" s="4"/>
      <c r="T82" s="4"/>
      <c r="U82" s="4"/>
      <c r="X82" s="4"/>
      <c r="Y82" s="4"/>
      <c r="AA82" s="4"/>
      <c r="AB82" s="4"/>
      <c r="AC82" s="4"/>
      <c r="AE82" s="4"/>
      <c r="AF82" s="4"/>
      <c r="AG82" s="4"/>
      <c r="AI82" s="4"/>
      <c r="AJ82" s="4"/>
      <c r="AK82" s="4"/>
      <c r="AM82" s="4"/>
      <c r="AN82" s="4"/>
      <c r="AO82" s="4"/>
      <c r="AQ82" s="4">
        <v>99</v>
      </c>
    </row>
    <row r="83" spans="1:43">
      <c r="A83" s="4" t="s">
        <v>115</v>
      </c>
      <c r="B83" s="4" t="s">
        <v>141</v>
      </c>
      <c r="C83" s="4"/>
      <c r="D83" s="4"/>
      <c r="E83" s="4"/>
      <c r="F83" s="4"/>
      <c r="G83" s="4"/>
      <c r="I83" s="4"/>
      <c r="J83" s="4"/>
      <c r="K83" s="4"/>
      <c r="L83" s="4"/>
      <c r="M83" s="4"/>
      <c r="O83" s="4"/>
      <c r="P83" s="4"/>
      <c r="Q83" s="4"/>
      <c r="R83" s="4"/>
      <c r="T83" s="4"/>
      <c r="U83" s="4"/>
      <c r="X83" s="4"/>
      <c r="Y83" s="4"/>
      <c r="AA83" s="4"/>
      <c r="AB83" s="4"/>
      <c r="AC83" s="4"/>
      <c r="AE83" s="4"/>
      <c r="AF83" s="4"/>
      <c r="AG83" s="4"/>
      <c r="AI83" s="4"/>
      <c r="AJ83" s="4"/>
      <c r="AK83" s="4"/>
      <c r="AM83" s="4"/>
      <c r="AN83" s="4"/>
      <c r="AO83" s="4"/>
      <c r="AQ83" s="4">
        <v>99</v>
      </c>
    </row>
    <row r="84" spans="1:43">
      <c r="A84" s="2" t="s">
        <v>115</v>
      </c>
      <c r="B84" s="2" t="s">
        <v>142</v>
      </c>
      <c r="T84" s="4"/>
      <c r="AB84" s="4"/>
      <c r="AJ84" s="4"/>
      <c r="AQ84" s="2">
        <v>99</v>
      </c>
    </row>
    <row r="85" spans="1:43">
      <c r="A85" s="2" t="s">
        <v>115</v>
      </c>
      <c r="B85" s="2" t="s">
        <v>143</v>
      </c>
      <c r="T85" s="4"/>
      <c r="AB85" s="4"/>
      <c r="AJ85" s="4"/>
      <c r="AQ85" s="2">
        <v>99</v>
      </c>
    </row>
    <row r="86" spans="1:43">
      <c r="A86" s="2" t="s">
        <v>115</v>
      </c>
      <c r="B86" s="2" t="s">
        <v>144</v>
      </c>
      <c r="T86" s="4"/>
      <c r="AB86" s="4"/>
      <c r="AJ86" s="4"/>
      <c r="AQ86" s="2">
        <v>99</v>
      </c>
    </row>
    <row r="87" spans="1:43">
      <c r="A87" s="2" t="s">
        <v>115</v>
      </c>
      <c r="B87" s="2" t="s">
        <v>145</v>
      </c>
      <c r="T87" s="4"/>
      <c r="AB87" s="4"/>
      <c r="AJ87" s="4"/>
      <c r="AQ87" s="2">
        <v>99</v>
      </c>
    </row>
    <row r="88" spans="1:43">
      <c r="A88" s="2" t="s">
        <v>115</v>
      </c>
      <c r="B88" s="2" t="s">
        <v>146</v>
      </c>
      <c r="T88" s="4"/>
      <c r="AB88" s="4"/>
      <c r="AJ88" s="4"/>
      <c r="AQ88" s="2">
        <v>99</v>
      </c>
    </row>
    <row r="89" spans="1:43">
      <c r="A89" s="2" t="s">
        <v>115</v>
      </c>
      <c r="B89" s="2" t="s">
        <v>147</v>
      </c>
      <c r="T89" s="4"/>
      <c r="AB89" s="4"/>
      <c r="AJ89" s="4"/>
      <c r="AQ89" s="2">
        <v>99</v>
      </c>
    </row>
    <row r="90" spans="1:43">
      <c r="A90" s="2" t="s">
        <v>115</v>
      </c>
      <c r="B90" s="2" t="s">
        <v>148</v>
      </c>
      <c r="AQ90" s="2">
        <v>99</v>
      </c>
    </row>
    <row r="91" spans="1:43">
      <c r="A91" s="2" t="s">
        <v>115</v>
      </c>
      <c r="B91" s="2" t="s">
        <v>149</v>
      </c>
      <c r="AQ91" s="2">
        <v>99</v>
      </c>
    </row>
    <row r="92" spans="1:43">
      <c r="A92" s="2" t="s">
        <v>115</v>
      </c>
      <c r="B92" s="2" t="s">
        <v>150</v>
      </c>
      <c r="AQ92" s="2">
        <v>99</v>
      </c>
    </row>
    <row r="93" spans="1:43">
      <c r="A93" s="2" t="s">
        <v>115</v>
      </c>
      <c r="B93" s="2" t="s">
        <v>151</v>
      </c>
      <c r="AQ93" s="2">
        <v>99</v>
      </c>
    </row>
    <row r="94" spans="1:43">
      <c r="A94" s="2" t="s">
        <v>115</v>
      </c>
      <c r="B94" s="2" t="s">
        <v>152</v>
      </c>
      <c r="AQ94" s="2">
        <v>99</v>
      </c>
    </row>
    <row r="95" spans="1:43">
      <c r="A95" s="2" t="s">
        <v>115</v>
      </c>
      <c r="B95" s="2" t="s">
        <v>153</v>
      </c>
      <c r="AQ95" s="2">
        <v>99</v>
      </c>
    </row>
    <row r="96" spans="1:43">
      <c r="A96" s="2" t="s">
        <v>115</v>
      </c>
      <c r="B96" s="2" t="s">
        <v>154</v>
      </c>
      <c r="AQ96" s="2">
        <v>99</v>
      </c>
    </row>
    <row r="97" spans="1:44">
      <c r="A97" s="2" t="s">
        <v>115</v>
      </c>
      <c r="B97" s="2" t="s">
        <v>155</v>
      </c>
      <c r="AQ97" s="2">
        <v>99</v>
      </c>
    </row>
    <row r="98" spans="1:44">
      <c r="A98" s="2" t="s">
        <v>115</v>
      </c>
      <c r="B98" s="2" t="s">
        <v>156</v>
      </c>
      <c r="AQ98" s="2">
        <v>99</v>
      </c>
    </row>
    <row r="99" spans="1:44">
      <c r="A99" s="2" t="s">
        <v>115</v>
      </c>
      <c r="B99" s="2" t="s">
        <v>157</v>
      </c>
      <c r="AQ99" s="2">
        <v>99</v>
      </c>
    </row>
    <row r="100" spans="1:44">
      <c r="A100" s="2" t="s">
        <v>115</v>
      </c>
      <c r="B100" s="2" t="s">
        <v>158</v>
      </c>
      <c r="AQ100" s="2">
        <v>99</v>
      </c>
    </row>
    <row r="101" spans="1:44">
      <c r="A101" s="2" t="s">
        <v>115</v>
      </c>
      <c r="B101" s="2" t="s">
        <v>159</v>
      </c>
      <c r="AQ101" s="2">
        <v>99</v>
      </c>
    </row>
    <row r="102" spans="1:44">
      <c r="A102" s="2" t="s">
        <v>115</v>
      </c>
      <c r="B102" s="2" t="s">
        <v>160</v>
      </c>
      <c r="AQ102" s="2">
        <v>99</v>
      </c>
    </row>
    <row r="103" spans="1:44">
      <c r="A103" s="2" t="s">
        <v>115</v>
      </c>
      <c r="B103" s="2" t="s">
        <v>161</v>
      </c>
      <c r="AQ103" s="2">
        <v>99</v>
      </c>
    </row>
    <row r="104" spans="1:44">
      <c r="A104" s="2" t="s">
        <v>115</v>
      </c>
      <c r="B104" s="2" t="s">
        <v>162</v>
      </c>
      <c r="AQ104" s="2">
        <v>99</v>
      </c>
    </row>
    <row r="105" spans="1:44">
      <c r="A105" s="2" t="s">
        <v>115</v>
      </c>
      <c r="B105" s="2" t="s">
        <v>163</v>
      </c>
      <c r="AQ105" s="2">
        <v>99</v>
      </c>
    </row>
    <row r="106" spans="1:44">
      <c r="A106" s="2" t="s">
        <v>115</v>
      </c>
      <c r="B106" s="2" t="s">
        <v>164</v>
      </c>
      <c r="AQ106" s="2">
        <v>99</v>
      </c>
    </row>
    <row r="107" spans="1:44">
      <c r="A107" s="2" t="s">
        <v>115</v>
      </c>
      <c r="B107" s="2" t="s">
        <v>165</v>
      </c>
      <c r="AQ107" s="2">
        <v>99</v>
      </c>
    </row>
    <row r="108" spans="1:44">
      <c r="A108" s="2" t="s">
        <v>115</v>
      </c>
      <c r="B108" s="2" t="s">
        <v>166</v>
      </c>
      <c r="AQ108" s="2">
        <v>99</v>
      </c>
    </row>
    <row r="109" spans="1:44">
      <c r="A109" s="2" t="s">
        <v>115</v>
      </c>
      <c r="B109" s="2" t="s">
        <v>167</v>
      </c>
      <c r="AQ109" s="2">
        <v>99</v>
      </c>
    </row>
    <row r="110" spans="1:44" s="23" customFormat="1">
      <c r="A110" s="2" t="s">
        <v>115</v>
      </c>
      <c r="B110" s="2" t="s">
        <v>168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3"/>
      <c r="T110" s="2"/>
      <c r="U110" s="2"/>
      <c r="V110" s="5"/>
      <c r="W110" s="4"/>
      <c r="X110" s="2"/>
      <c r="Y110" s="2"/>
      <c r="Z110" s="5"/>
      <c r="AA110" s="2"/>
      <c r="AB110" s="2"/>
      <c r="AC110" s="2"/>
      <c r="AD110" s="5"/>
      <c r="AE110" s="2"/>
      <c r="AF110" s="2"/>
      <c r="AG110" s="2"/>
      <c r="AH110" s="5"/>
      <c r="AI110" s="2"/>
      <c r="AJ110" s="2"/>
      <c r="AK110" s="2"/>
      <c r="AL110" s="5"/>
      <c r="AM110" s="2"/>
      <c r="AN110" s="2"/>
      <c r="AO110" s="2"/>
      <c r="AP110" s="5"/>
      <c r="AQ110" s="2">
        <v>99</v>
      </c>
      <c r="AR110" s="2"/>
    </row>
    <row r="111" spans="1:44" s="23" customFormat="1">
      <c r="A111" s="2" t="s">
        <v>115</v>
      </c>
      <c r="B111" s="2" t="s">
        <v>169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3"/>
      <c r="T111" s="2"/>
      <c r="U111" s="2"/>
      <c r="V111" s="5"/>
      <c r="W111" s="4"/>
      <c r="X111" s="2"/>
      <c r="Y111" s="2"/>
      <c r="Z111" s="5"/>
      <c r="AA111" s="2"/>
      <c r="AB111" s="2"/>
      <c r="AC111" s="2"/>
      <c r="AD111" s="5"/>
      <c r="AE111" s="2"/>
      <c r="AF111" s="2"/>
      <c r="AG111" s="2"/>
      <c r="AH111" s="5"/>
      <c r="AI111" s="2"/>
      <c r="AJ111" s="2"/>
      <c r="AK111" s="2"/>
      <c r="AL111" s="5"/>
      <c r="AM111" s="2"/>
      <c r="AN111" s="2"/>
      <c r="AO111" s="2"/>
      <c r="AP111" s="5"/>
      <c r="AQ111" s="2">
        <v>99</v>
      </c>
      <c r="AR111" s="2"/>
    </row>
    <row r="112" spans="1:44" s="23" customFormat="1">
      <c r="A112" s="2" t="s">
        <v>115</v>
      </c>
      <c r="B112" s="2" t="s">
        <v>170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3"/>
      <c r="T112" s="2"/>
      <c r="U112" s="2"/>
      <c r="V112" s="5"/>
      <c r="W112" s="4"/>
      <c r="X112" s="2"/>
      <c r="Y112" s="2"/>
      <c r="Z112" s="5"/>
      <c r="AA112" s="2"/>
      <c r="AB112" s="2"/>
      <c r="AC112" s="2"/>
      <c r="AD112" s="5"/>
      <c r="AE112" s="2"/>
      <c r="AF112" s="2"/>
      <c r="AG112" s="2"/>
      <c r="AH112" s="5"/>
      <c r="AI112" s="2"/>
      <c r="AJ112" s="2"/>
      <c r="AK112" s="2"/>
      <c r="AL112" s="5"/>
      <c r="AM112" s="2"/>
      <c r="AN112" s="2"/>
      <c r="AO112" s="2"/>
      <c r="AP112" s="5"/>
      <c r="AQ112" s="2">
        <v>99</v>
      </c>
      <c r="AR112" s="2"/>
    </row>
    <row r="113" spans="1:44" s="23" customFormat="1">
      <c r="A113" s="2" t="s">
        <v>115</v>
      </c>
      <c r="B113" s="2" t="s">
        <v>171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3"/>
      <c r="T113" s="2"/>
      <c r="U113" s="2"/>
      <c r="V113" s="5"/>
      <c r="W113" s="4"/>
      <c r="X113" s="2"/>
      <c r="Y113" s="2"/>
      <c r="Z113" s="5"/>
      <c r="AA113" s="2"/>
      <c r="AB113" s="2"/>
      <c r="AC113" s="2"/>
      <c r="AD113" s="5"/>
      <c r="AE113" s="2"/>
      <c r="AF113" s="2"/>
      <c r="AG113" s="2"/>
      <c r="AH113" s="5"/>
      <c r="AI113" s="2"/>
      <c r="AJ113" s="2"/>
      <c r="AK113" s="2"/>
      <c r="AL113" s="5"/>
      <c r="AM113" s="2"/>
      <c r="AN113" s="2"/>
      <c r="AO113" s="2"/>
      <c r="AP113" s="5"/>
      <c r="AQ113" s="2">
        <v>99</v>
      </c>
      <c r="AR113" s="2"/>
    </row>
    <row r="114" spans="1:44" s="23" customFormat="1">
      <c r="A114" s="2" t="s">
        <v>115</v>
      </c>
      <c r="B114" s="2" t="s">
        <v>172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3"/>
      <c r="T114" s="2"/>
      <c r="U114" s="2"/>
      <c r="V114" s="5"/>
      <c r="W114" s="4"/>
      <c r="X114" s="2"/>
      <c r="Y114" s="2"/>
      <c r="Z114" s="5"/>
      <c r="AA114" s="2"/>
      <c r="AB114" s="2"/>
      <c r="AC114" s="2"/>
      <c r="AD114" s="5"/>
      <c r="AE114" s="2"/>
      <c r="AF114" s="2"/>
      <c r="AG114" s="2"/>
      <c r="AH114" s="5"/>
      <c r="AI114" s="2"/>
      <c r="AJ114" s="2"/>
      <c r="AK114" s="2"/>
      <c r="AL114" s="5"/>
      <c r="AM114" s="2"/>
      <c r="AN114" s="2"/>
      <c r="AO114" s="2"/>
      <c r="AP114" s="5"/>
      <c r="AQ114" s="2">
        <v>99</v>
      </c>
      <c r="AR114" s="2"/>
    </row>
    <row r="115" spans="1:44" s="23" customFormat="1">
      <c r="A115" s="2" t="s">
        <v>115</v>
      </c>
      <c r="B115" s="2" t="s">
        <v>173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3"/>
      <c r="T115" s="2"/>
      <c r="U115" s="2"/>
      <c r="V115" s="5"/>
      <c r="W115" s="4"/>
      <c r="X115" s="2"/>
      <c r="Y115" s="2"/>
      <c r="Z115" s="5"/>
      <c r="AA115" s="2"/>
      <c r="AB115" s="2"/>
      <c r="AC115" s="2"/>
      <c r="AD115" s="5"/>
      <c r="AE115" s="2"/>
      <c r="AF115" s="2"/>
      <c r="AG115" s="2"/>
      <c r="AH115" s="5"/>
      <c r="AI115" s="2"/>
      <c r="AJ115" s="2"/>
      <c r="AK115" s="2"/>
      <c r="AL115" s="5"/>
      <c r="AM115" s="2"/>
      <c r="AN115" s="2"/>
      <c r="AO115" s="2"/>
      <c r="AP115" s="5"/>
      <c r="AQ115" s="2">
        <v>99</v>
      </c>
      <c r="AR115" s="2"/>
    </row>
    <row r="116" spans="1:44">
      <c r="A116" s="2" t="s">
        <v>115</v>
      </c>
      <c r="B116" s="2" t="s">
        <v>174</v>
      </c>
      <c r="AQ116" s="2">
        <v>99</v>
      </c>
    </row>
    <row r="117" spans="1:44">
      <c r="A117" s="2" t="s">
        <v>115</v>
      </c>
      <c r="B117" s="2" t="s">
        <v>175</v>
      </c>
      <c r="AQ117" s="2">
        <v>99</v>
      </c>
    </row>
    <row r="118" spans="1:44">
      <c r="A118" s="2" t="s">
        <v>115</v>
      </c>
      <c r="B118" s="2" t="s">
        <v>176</v>
      </c>
      <c r="AQ118" s="2">
        <v>99</v>
      </c>
    </row>
    <row r="119" spans="1:44">
      <c r="A119" s="2" t="s">
        <v>115</v>
      </c>
      <c r="B119" s="2" t="s">
        <v>177</v>
      </c>
      <c r="AQ119" s="2">
        <v>99</v>
      </c>
    </row>
    <row r="120" spans="1:44">
      <c r="A120" s="2" t="s">
        <v>115</v>
      </c>
      <c r="B120" s="2" t="s">
        <v>178</v>
      </c>
      <c r="AQ120" s="2">
        <v>99</v>
      </c>
    </row>
    <row r="121" spans="1:44">
      <c r="A121" s="2" t="s">
        <v>115</v>
      </c>
      <c r="B121" s="2" t="s">
        <v>179</v>
      </c>
    </row>
  </sheetData>
  <phoneticPr fontId="4" type="noConversion"/>
  <conditionalFormatting sqref="A33:AT37">
    <cfRule type="expression" dxfId="30" priority="3">
      <formula>AND($A33="Facility",$E33="Earth")</formula>
    </cfRule>
  </conditionalFormatting>
  <conditionalFormatting sqref="AA20 AC20:AP20">
    <cfRule type="expression" dxfId="29" priority="2">
      <formula>AND($A20="Facility",$E20="Earth")</formula>
    </cfRule>
  </conditionalFormatting>
  <conditionalFormatting sqref="AB20">
    <cfRule type="expression" dxfId="28" priority="1">
      <formula>AND($A20="Facility",$E20="Earth")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123"/>
  <sheetViews>
    <sheetView workbookViewId="0">
      <pane xSplit="2" ySplit="2" topLeftCell="Q15" activePane="bottomRight" state="frozen"/>
      <selection pane="bottomRight" activeCell="AB20" sqref="AB20"/>
      <selection pane="bottomLeft" activeCell="A3" sqref="A3"/>
      <selection pane="topRight" activeCell="C1" sqref="C1"/>
    </sheetView>
  </sheetViews>
  <sheetFormatPr defaultRowHeight="14.45"/>
  <cols>
    <col min="1" max="1" width="10.28515625" customWidth="1"/>
    <col min="2" max="2" width="22.7109375" customWidth="1"/>
    <col min="4" max="4" width="9.5703125" customWidth="1"/>
    <col min="5" max="5" width="16.28515625" customWidth="1"/>
    <col min="6" max="6" width="24.42578125" bestFit="1" customWidth="1"/>
    <col min="7" max="7" width="24.85546875" bestFit="1" customWidth="1"/>
    <col min="8" max="8" width="24.85546875" style="2" customWidth="1"/>
    <col min="9" max="9" width="24" bestFit="1" customWidth="1"/>
    <col min="10" max="10" width="10.42578125" customWidth="1"/>
    <col min="11" max="11" width="14.5703125" customWidth="1"/>
    <col min="12" max="12" width="11.7109375" customWidth="1"/>
    <col min="13" max="14" width="10.42578125" customWidth="1"/>
    <col min="15" max="15" width="16.28515625" customWidth="1"/>
    <col min="16" max="16" width="50.85546875" customWidth="1"/>
    <col min="17" max="17" width="50.85546875" style="2" customWidth="1"/>
    <col min="18" max="18" width="13.28515625" bestFit="1" customWidth="1"/>
    <col min="19" max="19" width="9.42578125" style="3" bestFit="1" customWidth="1"/>
    <col min="20" max="20" width="11" bestFit="1" customWidth="1"/>
    <col min="21" max="21" width="6.28515625" bestFit="1" customWidth="1"/>
    <col min="22" max="22" width="7" style="5" bestFit="1" customWidth="1"/>
    <col min="23" max="23" width="14.7109375" style="4" customWidth="1"/>
    <col min="24" max="24" width="11.85546875" customWidth="1"/>
    <col min="25" max="25" width="7.28515625" bestFit="1" customWidth="1"/>
    <col min="26" max="26" width="8" style="5" customWidth="1"/>
    <col min="27" max="27" width="9.5703125" bestFit="1" customWidth="1"/>
    <col min="28" max="28" width="12.85546875" bestFit="1" customWidth="1"/>
    <col min="29" max="29" width="8.28515625" bestFit="1" customWidth="1"/>
    <col min="30" max="30" width="9" style="5" bestFit="1" customWidth="1"/>
    <col min="31" max="31" width="14.85546875" bestFit="1" customWidth="1"/>
    <col min="32" max="32" width="13.85546875" bestFit="1" customWidth="1"/>
    <col min="33" max="33" width="8.28515625" bestFit="1" customWidth="1"/>
    <col min="34" max="34" width="9" style="5" bestFit="1" customWidth="1"/>
    <col min="35" max="35" width="10.5703125" bestFit="1" customWidth="1"/>
    <col min="36" max="36" width="15.7109375" customWidth="1"/>
    <col min="37" max="37" width="8" customWidth="1"/>
    <col min="38" max="38" width="8.7109375" style="5" customWidth="1"/>
    <col min="39" max="39" width="15.7109375" bestFit="1" customWidth="1"/>
    <col min="40" max="40" width="13.85546875" bestFit="1" customWidth="1"/>
    <col min="41" max="41" width="8.28515625" bestFit="1" customWidth="1"/>
    <col min="42" max="42" width="9" style="5" bestFit="1" customWidth="1"/>
    <col min="43" max="43" width="17.140625" customWidth="1"/>
    <col min="44" max="44" width="16.7109375" bestFit="1" customWidth="1"/>
    <col min="48" max="48" width="11.28515625" bestFit="1" customWidth="1"/>
  </cols>
  <sheetData>
    <row r="1" spans="1:101">
      <c r="A1" s="2" t="s">
        <v>0</v>
      </c>
      <c r="B1" s="2" t="s">
        <v>235</v>
      </c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R1" s="2"/>
      <c r="S1" s="4" t="s">
        <v>2</v>
      </c>
      <c r="T1" s="2"/>
      <c r="U1" s="2"/>
      <c r="W1" s="2" t="s">
        <v>3</v>
      </c>
      <c r="X1" s="2"/>
      <c r="Y1" s="2"/>
      <c r="Z1" s="2"/>
      <c r="AA1" s="2" t="s">
        <v>4</v>
      </c>
      <c r="AB1" s="2"/>
      <c r="AC1" s="2"/>
      <c r="AD1" s="2"/>
      <c r="AE1" s="2" t="s">
        <v>5</v>
      </c>
      <c r="AF1" s="2"/>
      <c r="AG1" s="2"/>
      <c r="AH1" s="2"/>
      <c r="AI1" s="2" t="s">
        <v>6</v>
      </c>
      <c r="AJ1" s="2"/>
      <c r="AK1" s="2"/>
      <c r="AL1" s="2"/>
      <c r="AM1" s="2" t="s">
        <v>7</v>
      </c>
      <c r="AN1" s="2"/>
      <c r="AO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</row>
    <row r="2" spans="1:10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68" t="s">
        <v>15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20</v>
      </c>
      <c r="N2" s="2" t="s">
        <v>21</v>
      </c>
      <c r="O2" s="2" t="s">
        <v>22</v>
      </c>
      <c r="P2" s="2" t="s">
        <v>23</v>
      </c>
      <c r="Q2" s="2" t="s">
        <v>24</v>
      </c>
      <c r="R2" s="2" t="s">
        <v>25</v>
      </c>
      <c r="S2" s="3" t="s">
        <v>26</v>
      </c>
      <c r="T2" s="4" t="s">
        <v>27</v>
      </c>
      <c r="U2" s="4" t="s">
        <v>28</v>
      </c>
      <c r="V2" s="5" t="s">
        <v>29</v>
      </c>
      <c r="W2" s="4" t="s">
        <v>194</v>
      </c>
      <c r="X2" s="4" t="s">
        <v>31</v>
      </c>
      <c r="Y2" s="2" t="s">
        <v>195</v>
      </c>
      <c r="Z2" s="5" t="s">
        <v>196</v>
      </c>
      <c r="AA2" s="2" t="s">
        <v>197</v>
      </c>
      <c r="AB2" s="4" t="s">
        <v>198</v>
      </c>
      <c r="AC2" s="2" t="s">
        <v>199</v>
      </c>
      <c r="AD2" s="5" t="s">
        <v>200</v>
      </c>
      <c r="AE2" s="2" t="s">
        <v>201</v>
      </c>
      <c r="AF2" s="4" t="s">
        <v>202</v>
      </c>
      <c r="AG2" s="2" t="s">
        <v>203</v>
      </c>
      <c r="AH2" s="5" t="s">
        <v>204</v>
      </c>
      <c r="AI2" s="2" t="s">
        <v>205</v>
      </c>
      <c r="AJ2" s="4" t="s">
        <v>206</v>
      </c>
      <c r="AK2" s="2" t="s">
        <v>207</v>
      </c>
      <c r="AL2" s="5" t="s">
        <v>208</v>
      </c>
      <c r="AM2" s="2" t="s">
        <v>209</v>
      </c>
      <c r="AN2" s="4" t="s">
        <v>210</v>
      </c>
      <c r="AO2" s="2" t="s">
        <v>211</v>
      </c>
      <c r="AP2" s="5" t="s">
        <v>212</v>
      </c>
      <c r="AQ2" s="11" t="s">
        <v>50</v>
      </c>
      <c r="AR2" s="2" t="s">
        <v>51</v>
      </c>
      <c r="AS2" s="2" t="s">
        <v>52</v>
      </c>
      <c r="AT2" s="2" t="s">
        <v>53</v>
      </c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</row>
    <row r="3" spans="1:101" s="1" customFormat="1">
      <c r="A3" s="38" t="s">
        <v>54</v>
      </c>
      <c r="B3" s="39" t="s">
        <v>55</v>
      </c>
      <c r="C3" s="39" t="s">
        <v>56</v>
      </c>
      <c r="D3" s="39" t="s">
        <v>56</v>
      </c>
      <c r="E3" s="39" t="s">
        <v>57</v>
      </c>
      <c r="F3" s="39">
        <v>0</v>
      </c>
      <c r="G3" s="39">
        <v>30</v>
      </c>
      <c r="H3" s="39">
        <v>150</v>
      </c>
      <c r="I3" s="39" t="s">
        <v>181</v>
      </c>
      <c r="J3" s="39">
        <v>6142580</v>
      </c>
      <c r="K3" s="40">
        <v>0.6</v>
      </c>
      <c r="L3" s="39">
        <v>51.7</v>
      </c>
      <c r="M3" s="39">
        <v>90</v>
      </c>
      <c r="N3" s="39">
        <v>165</v>
      </c>
      <c r="O3" s="39">
        <v>0</v>
      </c>
      <c r="P3" s="41" t="s">
        <v>56</v>
      </c>
      <c r="Q3" s="41"/>
      <c r="R3" s="39" t="s">
        <v>59</v>
      </c>
      <c r="S3" s="15"/>
      <c r="T3" s="12"/>
      <c r="U3" s="12"/>
      <c r="V3" s="17"/>
      <c r="W3" s="12"/>
      <c r="X3" s="12">
        <v>36000</v>
      </c>
      <c r="Y3" s="12">
        <v>-9</v>
      </c>
      <c r="Z3" s="17">
        <v>27.1</v>
      </c>
      <c r="AA3" s="12"/>
      <c r="AB3" s="12">
        <v>20000</v>
      </c>
      <c r="AC3" s="12">
        <v>-16.7</v>
      </c>
      <c r="AD3" s="17">
        <v>16</v>
      </c>
      <c r="AE3" s="12"/>
      <c r="AF3" s="12"/>
      <c r="AG3" s="12" t="s">
        <v>60</v>
      </c>
      <c r="AH3" s="17"/>
      <c r="AI3" s="12"/>
      <c r="AJ3" s="12">
        <v>50000000</v>
      </c>
      <c r="AK3" s="12">
        <v>12</v>
      </c>
      <c r="AL3" s="35">
        <v>55</v>
      </c>
      <c r="AM3" s="12"/>
      <c r="AN3" s="12">
        <v>50000000</v>
      </c>
      <c r="AO3" s="12">
        <v>12</v>
      </c>
      <c r="AP3" s="17">
        <v>55</v>
      </c>
      <c r="AQ3" s="12">
        <v>1</v>
      </c>
      <c r="AR3" s="23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101" s="21" customFormat="1">
      <c r="A4" s="42" t="s">
        <v>54</v>
      </c>
      <c r="B4" s="43" t="s">
        <v>61</v>
      </c>
      <c r="C4" s="43" t="s">
        <v>56</v>
      </c>
      <c r="D4" s="43" t="s">
        <v>56</v>
      </c>
      <c r="E4" s="43" t="s">
        <v>57</v>
      </c>
      <c r="F4" s="43">
        <v>0</v>
      </c>
      <c r="G4" s="43">
        <v>30</v>
      </c>
      <c r="H4" s="43">
        <v>150</v>
      </c>
      <c r="I4" s="43" t="s">
        <v>181</v>
      </c>
      <c r="J4" s="43">
        <v>6142580</v>
      </c>
      <c r="K4" s="44">
        <v>0.6</v>
      </c>
      <c r="L4" s="43">
        <v>51.7</v>
      </c>
      <c r="M4" s="43">
        <v>90</v>
      </c>
      <c r="N4" s="43">
        <v>165</v>
      </c>
      <c r="O4" s="43">
        <v>0</v>
      </c>
      <c r="P4" s="45" t="s">
        <v>56</v>
      </c>
      <c r="Q4" s="45"/>
      <c r="R4" s="43" t="s">
        <v>59</v>
      </c>
      <c r="S4" s="15" t="s">
        <v>60</v>
      </c>
      <c r="T4" s="12"/>
      <c r="U4" s="24"/>
      <c r="V4" s="17" t="s">
        <v>60</v>
      </c>
      <c r="W4" s="12"/>
      <c r="X4" s="12">
        <v>36000</v>
      </c>
      <c r="Y4" s="12">
        <v>-19</v>
      </c>
      <c r="Z4" s="17">
        <v>27.1</v>
      </c>
      <c r="AA4" s="12"/>
      <c r="AB4" s="12">
        <v>20000</v>
      </c>
      <c r="AC4" s="12">
        <v>-16.7</v>
      </c>
      <c r="AD4" s="17">
        <v>16</v>
      </c>
      <c r="AE4" s="12"/>
      <c r="AF4" s="12"/>
      <c r="AG4" s="12" t="s">
        <v>60</v>
      </c>
      <c r="AH4" s="17"/>
      <c r="AI4" s="12"/>
      <c r="AJ4" s="12">
        <v>50000000</v>
      </c>
      <c r="AK4" s="12">
        <v>6</v>
      </c>
      <c r="AL4" s="17">
        <v>55</v>
      </c>
      <c r="AM4" s="12"/>
      <c r="AN4" s="12">
        <v>50000000</v>
      </c>
      <c r="AO4" s="12">
        <v>6</v>
      </c>
      <c r="AP4" s="17">
        <v>55</v>
      </c>
      <c r="AQ4" s="12">
        <v>1</v>
      </c>
      <c r="AR4" s="36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</row>
    <row r="5" spans="1:101" s="1" customFormat="1">
      <c r="A5" s="38" t="s">
        <v>54</v>
      </c>
      <c r="B5" s="69" t="s">
        <v>62</v>
      </c>
      <c r="C5" s="39" t="s">
        <v>56</v>
      </c>
      <c r="D5" s="39" t="s">
        <v>56</v>
      </c>
      <c r="E5" s="39" t="s">
        <v>57</v>
      </c>
      <c r="F5" s="39">
        <v>0</v>
      </c>
      <c r="G5" s="39">
        <v>30</v>
      </c>
      <c r="H5" s="39">
        <v>150</v>
      </c>
      <c r="I5" s="39" t="s">
        <v>181</v>
      </c>
      <c r="J5" s="39">
        <v>6142580</v>
      </c>
      <c r="K5" s="40">
        <v>0.6</v>
      </c>
      <c r="L5" s="39">
        <v>51.7</v>
      </c>
      <c r="M5" s="39">
        <v>90</v>
      </c>
      <c r="N5" s="39">
        <v>165</v>
      </c>
      <c r="O5" s="39">
        <v>180</v>
      </c>
      <c r="P5" s="45" t="s">
        <v>56</v>
      </c>
      <c r="Q5" s="45"/>
      <c r="R5" s="39" t="s">
        <v>59</v>
      </c>
      <c r="S5" s="15"/>
      <c r="T5" s="12"/>
      <c r="U5" s="12"/>
      <c r="V5" s="17"/>
      <c r="W5" s="12"/>
      <c r="X5" s="12">
        <v>36000</v>
      </c>
      <c r="Y5" s="12">
        <v>-9</v>
      </c>
      <c r="Z5" s="17">
        <v>27.1</v>
      </c>
      <c r="AA5" s="12"/>
      <c r="AB5" s="12">
        <v>20000</v>
      </c>
      <c r="AC5" s="12">
        <v>-16.7</v>
      </c>
      <c r="AD5" s="17">
        <v>16</v>
      </c>
      <c r="AE5" s="12"/>
      <c r="AF5" s="12"/>
      <c r="AG5" s="12" t="s">
        <v>60</v>
      </c>
      <c r="AH5" s="17"/>
      <c r="AI5" s="12"/>
      <c r="AJ5" s="12">
        <v>50000000</v>
      </c>
      <c r="AK5" s="12">
        <v>12</v>
      </c>
      <c r="AL5" s="17">
        <v>55</v>
      </c>
      <c r="AM5" s="12"/>
      <c r="AN5" s="12">
        <v>50000000</v>
      </c>
      <c r="AO5" s="12">
        <v>12</v>
      </c>
      <c r="AP5" s="17">
        <v>55</v>
      </c>
      <c r="AQ5" s="12">
        <v>2</v>
      </c>
      <c r="AR5" s="11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</row>
    <row r="6" spans="1:101" s="24" customFormat="1">
      <c r="A6" s="42" t="s">
        <v>54</v>
      </c>
      <c r="B6" s="43" t="s">
        <v>63</v>
      </c>
      <c r="C6" s="43" t="s">
        <v>56</v>
      </c>
      <c r="D6" s="43" t="s">
        <v>56</v>
      </c>
      <c r="E6" s="43" t="s">
        <v>57</v>
      </c>
      <c r="F6" s="43">
        <v>0</v>
      </c>
      <c r="G6" s="43">
        <v>30</v>
      </c>
      <c r="H6" s="43">
        <v>150</v>
      </c>
      <c r="I6" s="43" t="s">
        <v>181</v>
      </c>
      <c r="J6" s="43">
        <v>6142580</v>
      </c>
      <c r="K6" s="44">
        <v>0.6</v>
      </c>
      <c r="L6" s="43">
        <v>51.7</v>
      </c>
      <c r="M6" s="43">
        <v>90</v>
      </c>
      <c r="N6" s="43">
        <v>165</v>
      </c>
      <c r="O6" s="43">
        <v>180</v>
      </c>
      <c r="P6" s="45" t="s">
        <v>56</v>
      </c>
      <c r="Q6" s="45"/>
      <c r="R6" s="43" t="s">
        <v>59</v>
      </c>
      <c r="S6" s="15" t="s">
        <v>60</v>
      </c>
      <c r="T6" s="12"/>
      <c r="V6" s="17" t="s">
        <v>60</v>
      </c>
      <c r="W6" s="12"/>
      <c r="X6" s="12">
        <v>36000</v>
      </c>
      <c r="Y6" s="12">
        <v>-19</v>
      </c>
      <c r="Z6" s="17">
        <v>27.1</v>
      </c>
      <c r="AA6" s="12"/>
      <c r="AB6" s="12">
        <v>20000</v>
      </c>
      <c r="AC6" s="12">
        <v>-16.7</v>
      </c>
      <c r="AD6" s="17">
        <v>16</v>
      </c>
      <c r="AE6" s="12"/>
      <c r="AF6" s="12"/>
      <c r="AG6" s="12" t="s">
        <v>60</v>
      </c>
      <c r="AH6" s="17"/>
      <c r="AI6" s="12"/>
      <c r="AJ6" s="12">
        <v>50000000</v>
      </c>
      <c r="AK6" s="12">
        <v>6</v>
      </c>
      <c r="AL6" s="17">
        <v>55</v>
      </c>
      <c r="AM6" s="12"/>
      <c r="AN6" s="12">
        <v>50000000</v>
      </c>
      <c r="AO6" s="12">
        <v>6</v>
      </c>
      <c r="AP6" s="17">
        <v>55</v>
      </c>
      <c r="AQ6" s="12">
        <v>2</v>
      </c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</row>
    <row r="7" spans="1:101" s="1" customFormat="1">
      <c r="A7" s="38" t="s">
        <v>54</v>
      </c>
      <c r="B7" s="39" t="s">
        <v>213</v>
      </c>
      <c r="C7" s="39" t="s">
        <v>56</v>
      </c>
      <c r="D7" s="39" t="s">
        <v>56</v>
      </c>
      <c r="E7" s="39" t="s">
        <v>57</v>
      </c>
      <c r="F7" s="39">
        <v>0</v>
      </c>
      <c r="G7" s="39">
        <v>30</v>
      </c>
      <c r="H7" s="39">
        <v>150</v>
      </c>
      <c r="I7" s="39" t="s">
        <v>181</v>
      </c>
      <c r="J7" s="39">
        <v>6142580</v>
      </c>
      <c r="K7" s="40">
        <v>0.6</v>
      </c>
      <c r="L7" s="39">
        <v>51.7</v>
      </c>
      <c r="M7" s="39">
        <v>90</v>
      </c>
      <c r="N7" s="39">
        <v>165</v>
      </c>
      <c r="O7" s="39">
        <v>360</v>
      </c>
      <c r="P7" s="45" t="s">
        <v>56</v>
      </c>
      <c r="Q7" s="45"/>
      <c r="R7" s="39" t="s">
        <v>59</v>
      </c>
      <c r="S7" s="15" t="s">
        <v>60</v>
      </c>
      <c r="T7" s="12"/>
      <c r="U7" s="12"/>
      <c r="V7" s="17" t="s">
        <v>60</v>
      </c>
      <c r="W7" s="12"/>
      <c r="X7" s="12">
        <v>36000</v>
      </c>
      <c r="Y7" s="12">
        <v>-9</v>
      </c>
      <c r="Z7" s="17">
        <v>27.1</v>
      </c>
      <c r="AA7" s="12"/>
      <c r="AB7" s="12">
        <v>20000</v>
      </c>
      <c r="AC7" s="12">
        <v>-16.7</v>
      </c>
      <c r="AD7" s="17">
        <v>16</v>
      </c>
      <c r="AE7" s="12"/>
      <c r="AF7" s="12"/>
      <c r="AG7" s="12"/>
      <c r="AH7" s="17" t="s">
        <v>60</v>
      </c>
      <c r="AI7" s="12"/>
      <c r="AJ7" s="12">
        <v>50000000</v>
      </c>
      <c r="AK7" s="12">
        <v>12</v>
      </c>
      <c r="AL7" s="17">
        <v>55</v>
      </c>
      <c r="AM7" s="12"/>
      <c r="AN7" s="12">
        <v>50000000</v>
      </c>
      <c r="AO7" s="12">
        <v>6</v>
      </c>
      <c r="AP7" s="17">
        <v>55</v>
      </c>
      <c r="AQ7" s="12">
        <v>2</v>
      </c>
      <c r="AR7" s="23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101" s="24" customFormat="1">
      <c r="A8" s="42" t="s">
        <v>54</v>
      </c>
      <c r="B8" s="43" t="s">
        <v>214</v>
      </c>
      <c r="C8" s="43" t="s">
        <v>56</v>
      </c>
      <c r="D8" s="43" t="s">
        <v>56</v>
      </c>
      <c r="E8" s="43" t="s">
        <v>57</v>
      </c>
      <c r="F8" s="43">
        <v>0</v>
      </c>
      <c r="G8" s="43">
        <v>30</v>
      </c>
      <c r="H8" s="43">
        <v>150</v>
      </c>
      <c r="I8" s="43" t="s">
        <v>181</v>
      </c>
      <c r="J8" s="43">
        <v>6142580</v>
      </c>
      <c r="K8" s="44">
        <v>0.6</v>
      </c>
      <c r="L8" s="43">
        <v>51.7</v>
      </c>
      <c r="M8" s="43">
        <v>90</v>
      </c>
      <c r="N8" s="43">
        <v>165</v>
      </c>
      <c r="O8" s="43">
        <v>360</v>
      </c>
      <c r="P8" s="45" t="s">
        <v>56</v>
      </c>
      <c r="Q8" s="45"/>
      <c r="R8" s="43" t="s">
        <v>59</v>
      </c>
      <c r="S8" s="15" t="s">
        <v>60</v>
      </c>
      <c r="T8" s="12"/>
      <c r="U8" s="23"/>
      <c r="V8" s="17" t="s">
        <v>60</v>
      </c>
      <c r="W8" s="12"/>
      <c r="X8" s="12">
        <v>36000</v>
      </c>
      <c r="Y8" s="12">
        <v>-19</v>
      </c>
      <c r="Z8" s="17">
        <v>27.1</v>
      </c>
      <c r="AA8" s="12"/>
      <c r="AB8" s="12">
        <v>20000</v>
      </c>
      <c r="AC8" s="12">
        <v>-16.7</v>
      </c>
      <c r="AD8" s="17">
        <v>16</v>
      </c>
      <c r="AE8" s="12"/>
      <c r="AF8" s="12"/>
      <c r="AG8" s="12"/>
      <c r="AH8" s="17" t="s">
        <v>60</v>
      </c>
      <c r="AI8" s="12"/>
      <c r="AJ8" s="12">
        <v>50000000</v>
      </c>
      <c r="AK8" s="12">
        <v>6</v>
      </c>
      <c r="AL8" s="17">
        <v>55</v>
      </c>
      <c r="AM8" s="12"/>
      <c r="AN8" s="12">
        <v>50000000</v>
      </c>
      <c r="AO8" s="12">
        <v>2</v>
      </c>
      <c r="AP8" s="17">
        <v>55</v>
      </c>
      <c r="AQ8" s="12">
        <v>2</v>
      </c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</row>
    <row r="9" spans="1:101" s="1" customFormat="1">
      <c r="A9" s="53" t="s">
        <v>54</v>
      </c>
      <c r="B9" s="54" t="s">
        <v>215</v>
      </c>
      <c r="C9" s="54" t="s">
        <v>56</v>
      </c>
      <c r="D9" s="54" t="s">
        <v>56</v>
      </c>
      <c r="E9" s="54" t="s">
        <v>57</v>
      </c>
      <c r="F9" s="54">
        <v>0</v>
      </c>
      <c r="G9" s="54">
        <v>9</v>
      </c>
      <c r="H9" s="39"/>
      <c r="I9" s="54" t="s">
        <v>56</v>
      </c>
      <c r="J9" s="54" t="s">
        <v>56</v>
      </c>
      <c r="K9" s="54" t="s">
        <v>56</v>
      </c>
      <c r="L9" s="54" t="s">
        <v>56</v>
      </c>
      <c r="M9" s="54" t="s">
        <v>56</v>
      </c>
      <c r="N9" s="54" t="s">
        <v>56</v>
      </c>
      <c r="O9" s="54" t="s">
        <v>56</v>
      </c>
      <c r="P9" s="54" t="s">
        <v>84</v>
      </c>
      <c r="Q9" s="54"/>
      <c r="R9" s="54" t="s">
        <v>66</v>
      </c>
      <c r="S9" s="3"/>
      <c r="T9" s="2"/>
      <c r="U9" s="2"/>
      <c r="V9" s="5"/>
      <c r="W9" s="4"/>
      <c r="X9" s="2">
        <v>20000000</v>
      </c>
      <c r="Y9" s="2">
        <v>-4.5999999999999996</v>
      </c>
      <c r="Z9" s="5">
        <v>33</v>
      </c>
      <c r="AA9" s="2"/>
      <c r="AB9" s="2">
        <v>20000000</v>
      </c>
      <c r="AC9" s="2">
        <v>-3.5</v>
      </c>
      <c r="AD9" s="5">
        <v>36</v>
      </c>
      <c r="AE9" s="2"/>
      <c r="AF9" s="2"/>
      <c r="AG9" s="2"/>
      <c r="AH9" s="5"/>
      <c r="AI9" s="2"/>
      <c r="AJ9" s="2">
        <v>50000000</v>
      </c>
      <c r="AK9" s="2">
        <v>14.4</v>
      </c>
      <c r="AL9" s="5">
        <v>53.5</v>
      </c>
      <c r="AM9" s="2"/>
      <c r="AN9" s="2">
        <v>50000000</v>
      </c>
      <c r="AO9" s="2">
        <v>14.4</v>
      </c>
      <c r="AP9" s="5">
        <v>53.5</v>
      </c>
      <c r="AQ9" s="2">
        <v>1</v>
      </c>
      <c r="AR9" s="2"/>
      <c r="AS9" s="2">
        <v>1</v>
      </c>
      <c r="AT9" s="2" t="s">
        <v>67</v>
      </c>
      <c r="AU9" s="2"/>
      <c r="AV9" s="2"/>
      <c r="AW9" s="2"/>
      <c r="AX9" s="2"/>
      <c r="AY9" s="2"/>
      <c r="AZ9" s="2"/>
      <c r="BA9" s="2"/>
      <c r="BB9" s="2"/>
      <c r="BC9" s="2"/>
    </row>
    <row r="10" spans="1:101" s="1" customFormat="1">
      <c r="A10" s="57" t="s">
        <v>54</v>
      </c>
      <c r="B10" s="58" t="s">
        <v>216</v>
      </c>
      <c r="C10" s="58" t="s">
        <v>56</v>
      </c>
      <c r="D10" s="58" t="s">
        <v>56</v>
      </c>
      <c r="E10" s="58" t="s">
        <v>57</v>
      </c>
      <c r="F10" s="58">
        <v>25</v>
      </c>
      <c r="G10" s="58">
        <v>30</v>
      </c>
      <c r="H10" s="43"/>
      <c r="I10" s="58" t="s">
        <v>56</v>
      </c>
      <c r="J10" s="58" t="s">
        <v>56</v>
      </c>
      <c r="K10" s="58" t="s">
        <v>56</v>
      </c>
      <c r="L10" s="58" t="s">
        <v>56</v>
      </c>
      <c r="M10" s="58" t="s">
        <v>56</v>
      </c>
      <c r="N10" s="58" t="s">
        <v>56</v>
      </c>
      <c r="O10" s="58" t="s">
        <v>56</v>
      </c>
      <c r="P10" s="58" t="s">
        <v>84</v>
      </c>
      <c r="Q10" s="58"/>
      <c r="R10" s="58" t="s">
        <v>66</v>
      </c>
      <c r="S10" s="3"/>
      <c r="T10" s="2"/>
      <c r="U10" s="2"/>
      <c r="V10" s="5"/>
      <c r="W10" s="4"/>
      <c r="X10" s="2">
        <v>20000000</v>
      </c>
      <c r="Y10" s="2">
        <v>-4.5999999999999996</v>
      </c>
      <c r="Z10" s="5">
        <v>33</v>
      </c>
      <c r="AA10" s="2"/>
      <c r="AB10" s="2">
        <v>20000000</v>
      </c>
      <c r="AC10" s="2">
        <v>-3.5</v>
      </c>
      <c r="AD10" s="5">
        <v>36</v>
      </c>
      <c r="AE10" s="2"/>
      <c r="AF10" s="2"/>
      <c r="AG10" s="2"/>
      <c r="AH10" s="5"/>
      <c r="AI10" s="2"/>
      <c r="AJ10" s="2">
        <v>50000000</v>
      </c>
      <c r="AK10" s="2">
        <v>14.4</v>
      </c>
      <c r="AL10" s="5">
        <v>53.5</v>
      </c>
      <c r="AM10" s="2"/>
      <c r="AN10" s="2">
        <v>50000000</v>
      </c>
      <c r="AO10" s="2">
        <v>14.4</v>
      </c>
      <c r="AP10" s="5">
        <v>53.5</v>
      </c>
      <c r="AQ10" s="2">
        <v>1</v>
      </c>
      <c r="AR10" s="2"/>
      <c r="AS10" s="2">
        <v>1</v>
      </c>
      <c r="AT10" s="2" t="s">
        <v>67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</row>
    <row r="11" spans="1:101" s="1" customFormat="1">
      <c r="A11" s="53" t="s">
        <v>54</v>
      </c>
      <c r="B11" s="54" t="s">
        <v>217</v>
      </c>
      <c r="C11" s="54" t="s">
        <v>56</v>
      </c>
      <c r="D11" s="54" t="s">
        <v>56</v>
      </c>
      <c r="E11" s="54" t="s">
        <v>57</v>
      </c>
      <c r="F11" s="54">
        <v>9</v>
      </c>
      <c r="G11" s="54">
        <v>25</v>
      </c>
      <c r="H11" s="39"/>
      <c r="I11" s="54" t="s">
        <v>56</v>
      </c>
      <c r="J11" s="54" t="s">
        <v>56</v>
      </c>
      <c r="K11" s="54" t="s">
        <v>56</v>
      </c>
      <c r="L11" s="54" t="s">
        <v>56</v>
      </c>
      <c r="M11" s="54" t="s">
        <v>56</v>
      </c>
      <c r="N11" s="54" t="s">
        <v>56</v>
      </c>
      <c r="O11" s="54" t="s">
        <v>56</v>
      </c>
      <c r="P11" s="54" t="s">
        <v>84</v>
      </c>
      <c r="Q11" s="54"/>
      <c r="R11" s="54" t="s">
        <v>66</v>
      </c>
      <c r="S11" s="3"/>
      <c r="T11" s="2"/>
      <c r="U11" s="2"/>
      <c r="V11" s="5"/>
      <c r="W11" s="4"/>
      <c r="X11" s="2">
        <v>20000000</v>
      </c>
      <c r="Y11" s="2">
        <v>-4.5999999999999996</v>
      </c>
      <c r="Z11" s="5">
        <v>33</v>
      </c>
      <c r="AA11" s="2"/>
      <c r="AB11" s="2">
        <v>20000000</v>
      </c>
      <c r="AC11" s="2">
        <v>-3.5</v>
      </c>
      <c r="AD11" s="5">
        <v>36</v>
      </c>
      <c r="AE11" s="2"/>
      <c r="AF11" s="2"/>
      <c r="AG11" s="2"/>
      <c r="AH11" s="5"/>
      <c r="AI11" s="2"/>
      <c r="AJ11" s="2">
        <v>50000000</v>
      </c>
      <c r="AK11" s="2">
        <v>14.4</v>
      </c>
      <c r="AL11" s="5">
        <v>53.5</v>
      </c>
      <c r="AM11" s="2"/>
      <c r="AN11" s="2">
        <v>50000000</v>
      </c>
      <c r="AO11" s="2">
        <v>14.4</v>
      </c>
      <c r="AP11" s="5">
        <v>53.5</v>
      </c>
      <c r="AQ11" s="2">
        <v>1</v>
      </c>
      <c r="AR11" s="2"/>
      <c r="AS11" s="2">
        <v>1</v>
      </c>
      <c r="AT11" s="2" t="s">
        <v>67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 spans="1:101" s="1" customFormat="1">
      <c r="A12" s="42" t="s">
        <v>68</v>
      </c>
      <c r="B12" s="43" t="s">
        <v>69</v>
      </c>
      <c r="C12" s="43">
        <v>-75</v>
      </c>
      <c r="D12" s="43">
        <v>113</v>
      </c>
      <c r="E12" s="43" t="s">
        <v>57</v>
      </c>
      <c r="F12" s="43">
        <v>0</v>
      </c>
      <c r="G12" s="43">
        <v>30</v>
      </c>
      <c r="H12" s="43"/>
      <c r="I12" s="43" t="s">
        <v>56</v>
      </c>
      <c r="J12" s="43" t="s">
        <v>56</v>
      </c>
      <c r="K12" s="43" t="s">
        <v>56</v>
      </c>
      <c r="L12" s="43" t="s">
        <v>56</v>
      </c>
      <c r="M12" s="43" t="s">
        <v>56</v>
      </c>
      <c r="N12" s="43" t="s">
        <v>56</v>
      </c>
      <c r="O12" s="43" t="s">
        <v>56</v>
      </c>
      <c r="P12" s="46" t="s">
        <v>56</v>
      </c>
      <c r="Q12" s="46"/>
      <c r="R12" s="43" t="s">
        <v>70</v>
      </c>
      <c r="S12" s="3"/>
      <c r="T12" s="2"/>
      <c r="U12" s="2"/>
      <c r="V12" s="5"/>
      <c r="W12" s="4"/>
      <c r="X12" s="2">
        <v>10000</v>
      </c>
      <c r="Y12" s="2">
        <v>-31</v>
      </c>
      <c r="Z12" s="5">
        <v>8.6999999999999993</v>
      </c>
      <c r="AA12" s="2"/>
      <c r="AB12" s="2"/>
      <c r="AC12" s="2"/>
      <c r="AD12" s="5"/>
      <c r="AE12" s="2"/>
      <c r="AF12" s="2"/>
      <c r="AG12" s="2"/>
      <c r="AH12" s="5"/>
      <c r="AI12" s="2"/>
      <c r="AJ12" s="2"/>
      <c r="AK12" s="2"/>
      <c r="AL12" s="5"/>
      <c r="AM12" s="2"/>
      <c r="AN12" s="2"/>
      <c r="AO12" s="2"/>
      <c r="AP12" s="5"/>
      <c r="AQ12" s="2">
        <v>23</v>
      </c>
      <c r="AR12" s="2"/>
      <c r="AS12" s="2">
        <f>0.5*3/24</f>
        <v>6.25E-2</v>
      </c>
      <c r="AT12" s="2" t="s">
        <v>67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101" s="1" customFormat="1">
      <c r="A13" s="53" t="s">
        <v>68</v>
      </c>
      <c r="B13" s="54" t="s">
        <v>71</v>
      </c>
      <c r="C13" s="54">
        <v>-89.45</v>
      </c>
      <c r="D13" s="54">
        <v>-137.31</v>
      </c>
      <c r="E13" s="54" t="s">
        <v>57</v>
      </c>
      <c r="F13" s="54">
        <v>13.869376129999999</v>
      </c>
      <c r="G13" s="54">
        <v>20</v>
      </c>
      <c r="H13" s="39"/>
      <c r="I13" s="54" t="s">
        <v>56</v>
      </c>
      <c r="J13" s="54" t="s">
        <v>56</v>
      </c>
      <c r="K13" s="54" t="s">
        <v>56</v>
      </c>
      <c r="L13" s="54" t="s">
        <v>56</v>
      </c>
      <c r="M13" s="54" t="s">
        <v>56</v>
      </c>
      <c r="N13" s="54" t="s">
        <v>56</v>
      </c>
      <c r="O13" s="54" t="s">
        <v>56</v>
      </c>
      <c r="P13" s="61" t="s">
        <v>56</v>
      </c>
      <c r="Q13" s="61"/>
      <c r="R13" s="54" t="s">
        <v>70</v>
      </c>
      <c r="S13" s="3"/>
      <c r="T13" s="2">
        <v>2000000</v>
      </c>
      <c r="U13" s="2">
        <v>-2.5</v>
      </c>
      <c r="V13" s="5">
        <v>41.3</v>
      </c>
      <c r="W13" s="4"/>
      <c r="X13" s="2">
        <v>2000000</v>
      </c>
      <c r="Y13" s="2">
        <v>-2.5</v>
      </c>
      <c r="Z13" s="5">
        <v>41.3</v>
      </c>
      <c r="AA13" s="2"/>
      <c r="AB13" s="2"/>
      <c r="AC13" s="2"/>
      <c r="AD13" s="5"/>
      <c r="AE13" s="2"/>
      <c r="AF13" s="2"/>
      <c r="AG13" s="2"/>
      <c r="AH13" s="5"/>
      <c r="AI13" s="2"/>
      <c r="AJ13" s="2">
        <v>50000000</v>
      </c>
      <c r="AK13" s="2">
        <v>15.4</v>
      </c>
      <c r="AL13" s="5">
        <v>57.6</v>
      </c>
      <c r="AM13" s="2"/>
      <c r="AN13" s="2">
        <v>50000000</v>
      </c>
      <c r="AO13" s="2">
        <v>15.4</v>
      </c>
      <c r="AP13" s="5">
        <v>57.6</v>
      </c>
      <c r="AQ13" s="2">
        <v>6</v>
      </c>
      <c r="AR13" s="2"/>
      <c r="AS13" s="2">
        <v>1</v>
      </c>
      <c r="AT13" s="2" t="s">
        <v>67</v>
      </c>
      <c r="AU13" s="2"/>
      <c r="AV13" s="2"/>
      <c r="AW13" s="2"/>
      <c r="AX13" s="2"/>
      <c r="AY13" s="2"/>
      <c r="AZ13" s="2"/>
      <c r="BA13" s="2"/>
      <c r="BB13" s="2"/>
      <c r="BC13" s="2"/>
    </row>
    <row r="14" spans="1:101" s="1" customFormat="1">
      <c r="A14" s="57" t="s">
        <v>68</v>
      </c>
      <c r="B14" s="58" t="s">
        <v>72</v>
      </c>
      <c r="C14" s="58">
        <v>-89.45</v>
      </c>
      <c r="D14" s="58">
        <v>-137.31</v>
      </c>
      <c r="E14" s="58" t="s">
        <v>57</v>
      </c>
      <c r="F14" s="58">
        <v>13.869376129999999</v>
      </c>
      <c r="G14" s="58">
        <v>20</v>
      </c>
      <c r="H14" s="43"/>
      <c r="I14" s="58" t="s">
        <v>56</v>
      </c>
      <c r="J14" s="58" t="s">
        <v>56</v>
      </c>
      <c r="K14" s="58" t="s">
        <v>56</v>
      </c>
      <c r="L14" s="58" t="s">
        <v>56</v>
      </c>
      <c r="M14" s="58" t="s">
        <v>56</v>
      </c>
      <c r="N14" s="58" t="s">
        <v>56</v>
      </c>
      <c r="O14" s="58" t="s">
        <v>56</v>
      </c>
      <c r="P14" s="61" t="s">
        <v>56</v>
      </c>
      <c r="Q14" s="61"/>
      <c r="R14" s="58" t="s">
        <v>70</v>
      </c>
      <c r="S14" s="3"/>
      <c r="T14" s="2">
        <v>2000000</v>
      </c>
      <c r="U14" s="2">
        <v>-2.5</v>
      </c>
      <c r="V14" s="5">
        <v>41.3</v>
      </c>
      <c r="W14" s="4"/>
      <c r="X14" s="2">
        <v>2000000</v>
      </c>
      <c r="Y14" s="2">
        <v>-2.5</v>
      </c>
      <c r="Z14" s="5">
        <v>41.3</v>
      </c>
      <c r="AA14" s="2"/>
      <c r="AB14" s="2"/>
      <c r="AC14" s="2"/>
      <c r="AD14" s="5"/>
      <c r="AE14" s="2"/>
      <c r="AF14" s="2"/>
      <c r="AG14" s="2"/>
      <c r="AH14" s="5"/>
      <c r="AI14" s="2"/>
      <c r="AJ14" s="2">
        <v>50000000</v>
      </c>
      <c r="AK14" s="2">
        <v>15.4</v>
      </c>
      <c r="AL14" s="5">
        <v>57.6</v>
      </c>
      <c r="AM14" s="2"/>
      <c r="AN14" s="2">
        <v>50000000</v>
      </c>
      <c r="AO14" s="2">
        <v>15.4</v>
      </c>
      <c r="AP14" s="5">
        <v>57.6</v>
      </c>
      <c r="AQ14" s="2">
        <v>6</v>
      </c>
      <c r="AR14" s="2"/>
      <c r="AS14" s="2">
        <v>1</v>
      </c>
      <c r="AT14" s="2" t="s">
        <v>67</v>
      </c>
      <c r="AU14" s="2"/>
      <c r="AV14" s="2"/>
      <c r="AW14" s="2"/>
      <c r="AX14" s="2"/>
      <c r="AY14" s="2"/>
      <c r="AZ14" s="2"/>
      <c r="BA14" s="2"/>
      <c r="BB14" s="2"/>
      <c r="BC14" s="2"/>
    </row>
    <row r="15" spans="1:101" s="1" customFormat="1">
      <c r="A15" s="53" t="s">
        <v>68</v>
      </c>
      <c r="B15" s="54" t="s">
        <v>218</v>
      </c>
      <c r="C15" s="54">
        <v>-89.45</v>
      </c>
      <c r="D15" s="54">
        <v>-137.31</v>
      </c>
      <c r="E15" s="54" t="s">
        <v>57</v>
      </c>
      <c r="F15" s="54">
        <v>13.869376129999999</v>
      </c>
      <c r="G15" s="54">
        <v>20</v>
      </c>
      <c r="H15" s="39"/>
      <c r="I15" s="54" t="s">
        <v>56</v>
      </c>
      <c r="J15" s="54" t="s">
        <v>56</v>
      </c>
      <c r="K15" s="54" t="s">
        <v>56</v>
      </c>
      <c r="L15" s="54" t="s">
        <v>56</v>
      </c>
      <c r="M15" s="54" t="s">
        <v>56</v>
      </c>
      <c r="N15" s="54" t="s">
        <v>56</v>
      </c>
      <c r="O15" s="54" t="s">
        <v>56</v>
      </c>
      <c r="P15" s="61" t="s">
        <v>56</v>
      </c>
      <c r="Q15" s="61"/>
      <c r="R15" s="54" t="s">
        <v>70</v>
      </c>
      <c r="S15" s="3"/>
      <c r="T15" s="2"/>
      <c r="U15" s="2"/>
      <c r="V15" s="5"/>
      <c r="W15" s="4"/>
      <c r="X15" s="2">
        <v>500</v>
      </c>
      <c r="Y15" s="33">
        <v>-27.91</v>
      </c>
      <c r="Z15" s="5">
        <v>10.81</v>
      </c>
      <c r="AA15" s="2"/>
      <c r="AB15" s="2"/>
      <c r="AC15" s="2"/>
      <c r="AD15" s="5"/>
      <c r="AE15" s="2"/>
      <c r="AF15" s="2"/>
      <c r="AG15" s="2"/>
      <c r="AH15" s="5"/>
      <c r="AI15" s="2"/>
      <c r="AJ15" s="2">
        <v>20000000</v>
      </c>
      <c r="AK15" s="2">
        <v>21.3</v>
      </c>
      <c r="AL15" s="5">
        <v>68.849999999999994</v>
      </c>
      <c r="AM15" s="2"/>
      <c r="AN15" s="2">
        <v>20000000</v>
      </c>
      <c r="AO15" s="2">
        <v>21.3</v>
      </c>
      <c r="AP15" s="5">
        <v>68.849999999999994</v>
      </c>
      <c r="AQ15" s="2">
        <v>7</v>
      </c>
      <c r="AR15" s="2"/>
      <c r="AS15" s="2">
        <v>1</v>
      </c>
      <c r="AT15" s="2" t="s">
        <v>67</v>
      </c>
      <c r="AU15" s="2"/>
      <c r="AV15" s="2"/>
      <c r="AW15" s="2"/>
      <c r="AX15" s="2"/>
      <c r="AY15" s="2"/>
      <c r="AZ15" s="2"/>
      <c r="BA15" s="2"/>
      <c r="BB15" s="2"/>
      <c r="BC15" s="2"/>
    </row>
    <row r="16" spans="1:101" s="1" customFormat="1">
      <c r="A16" s="57" t="s">
        <v>68</v>
      </c>
      <c r="B16" s="58" t="s">
        <v>219</v>
      </c>
      <c r="C16" s="58">
        <v>-89.45</v>
      </c>
      <c r="D16" s="58">
        <v>-137.31</v>
      </c>
      <c r="E16" s="58" t="s">
        <v>57</v>
      </c>
      <c r="F16" s="58">
        <v>0</v>
      </c>
      <c r="G16" s="58">
        <v>14</v>
      </c>
      <c r="H16" s="43"/>
      <c r="I16" s="58" t="s">
        <v>56</v>
      </c>
      <c r="J16" s="58" t="s">
        <v>56</v>
      </c>
      <c r="K16" s="58" t="s">
        <v>56</v>
      </c>
      <c r="L16" s="58" t="s">
        <v>56</v>
      </c>
      <c r="M16" s="58" t="s">
        <v>56</v>
      </c>
      <c r="N16" s="58" t="s">
        <v>56</v>
      </c>
      <c r="O16" s="58" t="s">
        <v>56</v>
      </c>
      <c r="P16" s="61" t="s">
        <v>56</v>
      </c>
      <c r="Q16" s="61"/>
      <c r="R16" s="58" t="s">
        <v>70</v>
      </c>
      <c r="S16" s="3"/>
      <c r="T16" s="4"/>
      <c r="U16" s="2"/>
      <c r="V16" s="5"/>
      <c r="W16" s="4"/>
      <c r="X16" s="2">
        <v>500</v>
      </c>
      <c r="Y16" s="33">
        <v>-27.91</v>
      </c>
      <c r="Z16" s="5">
        <v>10.81</v>
      </c>
      <c r="AA16" s="2"/>
      <c r="AB16" s="4"/>
      <c r="AC16" s="2"/>
      <c r="AD16" s="5"/>
      <c r="AE16" s="2"/>
      <c r="AF16" s="2"/>
      <c r="AG16" s="2"/>
      <c r="AH16" s="5"/>
      <c r="AI16" s="2"/>
      <c r="AJ16" s="2">
        <v>20000000</v>
      </c>
      <c r="AK16" s="2">
        <v>21.3</v>
      </c>
      <c r="AL16" s="5">
        <v>68.849999999999994</v>
      </c>
      <c r="AM16" s="2"/>
      <c r="AN16" s="2">
        <v>20000000</v>
      </c>
      <c r="AO16" s="2">
        <v>21.3</v>
      </c>
      <c r="AP16" s="5">
        <v>68.849999999999994</v>
      </c>
      <c r="AQ16" s="2">
        <v>13</v>
      </c>
      <c r="AR16" s="2"/>
      <c r="AS16" s="73">
        <f>2*1/24</f>
        <v>8.3333333333333329E-2</v>
      </c>
      <c r="AT16" s="2" t="s">
        <v>67</v>
      </c>
      <c r="AU16" s="2"/>
      <c r="AV16" s="2"/>
      <c r="AW16" s="2"/>
      <c r="AX16" s="2"/>
      <c r="AY16" s="2"/>
      <c r="AZ16" s="2"/>
      <c r="BA16" s="2"/>
      <c r="BB16" s="2"/>
      <c r="BC16" s="2"/>
    </row>
    <row r="17" spans="1:55" s="1" customFormat="1">
      <c r="A17" s="53" t="s">
        <v>68</v>
      </c>
      <c r="B17" s="54" t="s">
        <v>220</v>
      </c>
      <c r="C17" s="54">
        <v>-89.45</v>
      </c>
      <c r="D17" s="54">
        <v>-137.31</v>
      </c>
      <c r="E17" s="54" t="s">
        <v>57</v>
      </c>
      <c r="F17" s="54">
        <v>20</v>
      </c>
      <c r="G17" s="54">
        <v>30</v>
      </c>
      <c r="H17" s="39"/>
      <c r="I17" s="54" t="s">
        <v>56</v>
      </c>
      <c r="J17" s="54" t="s">
        <v>56</v>
      </c>
      <c r="K17" s="54" t="s">
        <v>56</v>
      </c>
      <c r="L17" s="54" t="s">
        <v>56</v>
      </c>
      <c r="M17" s="54" t="s">
        <v>56</v>
      </c>
      <c r="N17" s="54" t="s">
        <v>56</v>
      </c>
      <c r="O17" s="54" t="s">
        <v>56</v>
      </c>
      <c r="P17" s="61" t="s">
        <v>56</v>
      </c>
      <c r="Q17" s="61"/>
      <c r="R17" s="54" t="s">
        <v>70</v>
      </c>
      <c r="S17" s="3"/>
      <c r="T17" s="4"/>
      <c r="U17" s="4"/>
      <c r="V17" s="5"/>
      <c r="W17" s="4"/>
      <c r="X17" s="2">
        <v>500</v>
      </c>
      <c r="Y17" s="33">
        <v>-27.91</v>
      </c>
      <c r="Z17" s="5">
        <v>10.81</v>
      </c>
      <c r="AA17" s="4"/>
      <c r="AB17" s="4"/>
      <c r="AC17" s="4"/>
      <c r="AD17" s="5"/>
      <c r="AE17" s="4"/>
      <c r="AF17" s="4"/>
      <c r="AG17" s="4"/>
      <c r="AH17" s="5"/>
      <c r="AI17" s="4"/>
      <c r="AJ17" s="2">
        <v>20000000</v>
      </c>
      <c r="AK17" s="2">
        <v>21.3</v>
      </c>
      <c r="AL17" s="5">
        <v>68.849999999999994</v>
      </c>
      <c r="AM17" s="4"/>
      <c r="AN17" s="2">
        <v>20000000</v>
      </c>
      <c r="AO17" s="2">
        <v>21.3</v>
      </c>
      <c r="AP17" s="5">
        <v>68.849999999999994</v>
      </c>
      <c r="AQ17" s="4">
        <v>14</v>
      </c>
      <c r="AR17" s="2"/>
      <c r="AS17" s="73">
        <f>2*1/24</f>
        <v>8.3333333333333329E-2</v>
      </c>
      <c r="AT17" s="2" t="s">
        <v>67</v>
      </c>
      <c r="AU17" s="2"/>
      <c r="AV17" s="2"/>
      <c r="AW17" s="2"/>
      <c r="AX17" s="2"/>
      <c r="AY17" s="2"/>
      <c r="AZ17" s="2"/>
      <c r="BA17" s="2"/>
      <c r="BB17" s="2"/>
      <c r="BC17" s="2"/>
    </row>
    <row r="18" spans="1:55" s="1" customFormat="1">
      <c r="A18" s="57" t="s">
        <v>54</v>
      </c>
      <c r="B18" s="58" t="s">
        <v>73</v>
      </c>
      <c r="C18" s="58" t="s">
        <v>56</v>
      </c>
      <c r="D18" s="58" t="s">
        <v>56</v>
      </c>
      <c r="E18" s="58" t="s">
        <v>57</v>
      </c>
      <c r="F18" s="58">
        <v>0</v>
      </c>
      <c r="G18" s="58">
        <v>30</v>
      </c>
      <c r="H18" s="43"/>
      <c r="I18" s="58" t="s">
        <v>74</v>
      </c>
      <c r="J18" s="58">
        <v>5000000</v>
      </c>
      <c r="K18" s="58">
        <v>0.51</v>
      </c>
      <c r="L18" s="58">
        <v>74.358900000000006</v>
      </c>
      <c r="M18" s="58">
        <v>90</v>
      </c>
      <c r="N18" s="58">
        <v>356.858</v>
      </c>
      <c r="O18" s="58">
        <v>311.274</v>
      </c>
      <c r="P18" s="61" t="s">
        <v>56</v>
      </c>
      <c r="Q18" s="61"/>
      <c r="R18" s="58" t="s">
        <v>70</v>
      </c>
      <c r="S18" s="3"/>
      <c r="T18" s="2"/>
      <c r="U18" s="4"/>
      <c r="V18" s="5"/>
      <c r="W18" s="4"/>
      <c r="X18" s="2">
        <v>100000</v>
      </c>
      <c r="Y18" s="2">
        <v>-15</v>
      </c>
      <c r="Z18" s="5">
        <v>1</v>
      </c>
      <c r="AA18" s="4"/>
      <c r="AB18" s="4"/>
      <c r="AC18" s="4"/>
      <c r="AD18" s="5"/>
      <c r="AE18" s="4"/>
      <c r="AF18" s="4"/>
      <c r="AG18" s="4"/>
      <c r="AH18" s="5"/>
      <c r="AI18" s="4"/>
      <c r="AJ18" s="4"/>
      <c r="AK18" s="4"/>
      <c r="AL18" s="5"/>
      <c r="AM18" s="4"/>
      <c r="AN18" s="4"/>
      <c r="AO18" s="4"/>
      <c r="AP18" s="5"/>
      <c r="AQ18" s="4">
        <v>17</v>
      </c>
      <c r="AR18" s="2"/>
      <c r="AS18" s="2">
        <f>0.5*3/24</f>
        <v>6.25E-2</v>
      </c>
      <c r="AT18" s="2" t="s">
        <v>67</v>
      </c>
      <c r="AU18" s="2"/>
      <c r="AV18" s="2"/>
      <c r="AW18" s="2"/>
      <c r="AX18" s="2"/>
      <c r="AY18" s="2"/>
      <c r="AZ18" s="2"/>
      <c r="BA18" s="2"/>
      <c r="BB18" s="2"/>
      <c r="BC18" s="2"/>
    </row>
    <row r="19" spans="1:55" s="1" customFormat="1">
      <c r="A19" s="53" t="s">
        <v>54</v>
      </c>
      <c r="B19" s="54" t="s">
        <v>75</v>
      </c>
      <c r="C19" s="54" t="s">
        <v>56</v>
      </c>
      <c r="D19" s="54" t="s">
        <v>56</v>
      </c>
      <c r="E19" s="54" t="s">
        <v>57</v>
      </c>
      <c r="F19" s="54">
        <v>0</v>
      </c>
      <c r="G19" s="54">
        <v>30</v>
      </c>
      <c r="H19" s="39"/>
      <c r="I19" s="54" t="s">
        <v>74</v>
      </c>
      <c r="J19" s="54">
        <v>1837400</v>
      </c>
      <c r="K19" s="55">
        <v>1.9499999999999999E-16</v>
      </c>
      <c r="L19" s="54">
        <v>114.35899999999999</v>
      </c>
      <c r="M19" s="54">
        <v>0</v>
      </c>
      <c r="N19" s="54">
        <v>356.858</v>
      </c>
      <c r="O19" s="54">
        <v>360</v>
      </c>
      <c r="P19" s="61" t="s">
        <v>56</v>
      </c>
      <c r="Q19" s="61"/>
      <c r="R19" s="54" t="s">
        <v>70</v>
      </c>
      <c r="S19" s="3"/>
      <c r="T19" s="4"/>
      <c r="U19" s="4"/>
      <c r="V19" s="5"/>
      <c r="W19" s="4"/>
      <c r="X19" s="2">
        <v>100000</v>
      </c>
      <c r="Y19" s="2">
        <v>-15</v>
      </c>
      <c r="Z19" s="5">
        <v>1</v>
      </c>
      <c r="AA19" s="4"/>
      <c r="AB19" s="4"/>
      <c r="AC19" s="4"/>
      <c r="AD19" s="5"/>
      <c r="AE19" s="4"/>
      <c r="AF19" s="4"/>
      <c r="AG19" s="4"/>
      <c r="AH19" s="5"/>
      <c r="AI19" s="4"/>
      <c r="AJ19" s="4"/>
      <c r="AK19" s="4"/>
      <c r="AL19" s="5"/>
      <c r="AM19" s="4"/>
      <c r="AN19" s="2"/>
      <c r="AO19" s="4"/>
      <c r="AP19" s="5"/>
      <c r="AQ19" s="4">
        <v>18</v>
      </c>
      <c r="AR19" s="13"/>
      <c r="AS19" s="2">
        <f t="shared" ref="AS19" si="0">0.5*3/24</f>
        <v>6.25E-2</v>
      </c>
      <c r="AT19" s="2" t="s">
        <v>67</v>
      </c>
      <c r="AU19" s="2"/>
      <c r="AV19" s="2"/>
      <c r="AW19" s="2"/>
      <c r="AX19" s="2"/>
      <c r="AY19" s="2"/>
      <c r="AZ19" s="2"/>
      <c r="BA19" s="2"/>
      <c r="BB19" s="2"/>
    </row>
    <row r="20" spans="1:55" s="1" customFormat="1">
      <c r="A20" s="57" t="s">
        <v>54</v>
      </c>
      <c r="B20" s="58" t="s">
        <v>221</v>
      </c>
      <c r="C20" s="58" t="s">
        <v>56</v>
      </c>
      <c r="D20" s="58" t="s">
        <v>56</v>
      </c>
      <c r="E20" s="58" t="s">
        <v>57</v>
      </c>
      <c r="F20" s="58">
        <v>9</v>
      </c>
      <c r="G20" s="58">
        <v>25</v>
      </c>
      <c r="H20" s="43"/>
      <c r="I20" s="58" t="s">
        <v>56</v>
      </c>
      <c r="J20" s="58" t="s">
        <v>56</v>
      </c>
      <c r="K20" s="58" t="s">
        <v>56</v>
      </c>
      <c r="L20" s="58" t="s">
        <v>56</v>
      </c>
      <c r="M20" s="58" t="s">
        <v>56</v>
      </c>
      <c r="N20" s="58" t="s">
        <v>56</v>
      </c>
      <c r="O20" s="58" t="s">
        <v>56</v>
      </c>
      <c r="P20" s="58" t="s">
        <v>84</v>
      </c>
      <c r="Q20" s="58"/>
      <c r="R20" s="58" t="s">
        <v>70</v>
      </c>
      <c r="S20" s="16"/>
      <c r="T20" s="13"/>
      <c r="U20" s="36"/>
      <c r="V20" s="18"/>
      <c r="W20" s="13"/>
      <c r="X20" s="13"/>
      <c r="Y20" s="2"/>
      <c r="Z20" s="18"/>
      <c r="AA20" s="87"/>
      <c r="AB20" s="87">
        <v>10000000</v>
      </c>
      <c r="AC20" s="87">
        <v>-3.5</v>
      </c>
      <c r="AD20" s="92">
        <v>31.4</v>
      </c>
      <c r="AE20" s="87"/>
      <c r="AF20" s="87"/>
      <c r="AG20" s="87"/>
      <c r="AH20" s="92"/>
      <c r="AI20" s="87"/>
      <c r="AJ20" s="87">
        <v>50000000</v>
      </c>
      <c r="AK20" s="87">
        <v>14.4</v>
      </c>
      <c r="AL20" s="92">
        <v>51.1</v>
      </c>
      <c r="AM20" s="87"/>
      <c r="AN20" s="87">
        <v>50000000</v>
      </c>
      <c r="AO20" s="87">
        <v>14.4</v>
      </c>
      <c r="AP20" s="92">
        <v>51.1</v>
      </c>
      <c r="AQ20" s="2">
        <v>1</v>
      </c>
      <c r="AR20" s="2"/>
      <c r="AS20" s="2">
        <v>1</v>
      </c>
      <c r="AT20" s="2" t="s">
        <v>67</v>
      </c>
      <c r="AU20" s="2"/>
      <c r="AV20" s="2"/>
      <c r="AW20" s="2"/>
      <c r="AX20" s="2"/>
      <c r="AY20" s="2"/>
      <c r="AZ20" s="2"/>
      <c r="BA20" s="2"/>
      <c r="BB20" s="2"/>
      <c r="BC20" s="2"/>
    </row>
    <row r="21" spans="1:55" s="1" customFormat="1">
      <c r="A21" s="53" t="s">
        <v>54</v>
      </c>
      <c r="B21" s="54" t="s">
        <v>222</v>
      </c>
      <c r="C21" s="54"/>
      <c r="D21" s="54"/>
      <c r="E21" s="54" t="s">
        <v>57</v>
      </c>
      <c r="F21" s="54">
        <v>7</v>
      </c>
      <c r="G21" s="54">
        <v>9</v>
      </c>
      <c r="H21" s="39"/>
      <c r="I21" s="54" t="s">
        <v>190</v>
      </c>
      <c r="J21" s="54"/>
      <c r="K21" s="54"/>
      <c r="L21" s="54"/>
      <c r="M21" s="54"/>
      <c r="N21" s="54"/>
      <c r="O21" s="54"/>
      <c r="P21" s="62" t="s">
        <v>84</v>
      </c>
      <c r="Q21" s="62"/>
      <c r="R21" s="54" t="s">
        <v>70</v>
      </c>
      <c r="S21" s="3"/>
      <c r="T21" s="2">
        <v>2000000</v>
      </c>
      <c r="U21" s="2">
        <v>-2.5</v>
      </c>
      <c r="V21" s="5">
        <v>34</v>
      </c>
      <c r="W21" s="4"/>
      <c r="X21" s="2">
        <v>2000000</v>
      </c>
      <c r="Y21" s="2">
        <v>-2.5</v>
      </c>
      <c r="Z21" s="5">
        <v>34</v>
      </c>
      <c r="AA21" s="2"/>
      <c r="AB21" s="2"/>
      <c r="AC21" s="2"/>
      <c r="AD21" s="5"/>
      <c r="AE21" s="2"/>
      <c r="AF21" s="2"/>
      <c r="AG21" s="2"/>
      <c r="AH21" s="5"/>
      <c r="AI21" s="2"/>
      <c r="AJ21" s="2">
        <v>50000000</v>
      </c>
      <c r="AK21" s="2">
        <v>15.4</v>
      </c>
      <c r="AL21" s="5">
        <v>53</v>
      </c>
      <c r="AM21" s="2"/>
      <c r="AN21" s="2">
        <v>50000000</v>
      </c>
      <c r="AO21" s="2">
        <v>15.4</v>
      </c>
      <c r="AP21" s="5">
        <v>53</v>
      </c>
      <c r="AQ21" s="2">
        <v>5</v>
      </c>
      <c r="AR21" s="2"/>
      <c r="AS21" s="2">
        <v>0.25</v>
      </c>
      <c r="AT21" s="2" t="s">
        <v>67</v>
      </c>
      <c r="AU21" s="2"/>
      <c r="AV21" s="2"/>
      <c r="AW21" s="2"/>
      <c r="AX21" s="2"/>
      <c r="AY21" s="2"/>
      <c r="AZ21" s="2"/>
      <c r="BA21" s="2"/>
      <c r="BB21" s="2"/>
      <c r="BC21" s="2"/>
    </row>
    <row r="22" spans="1:55" s="1" customFormat="1">
      <c r="A22" s="57" t="s">
        <v>54</v>
      </c>
      <c r="B22" s="58" t="s">
        <v>76</v>
      </c>
      <c r="C22" s="58"/>
      <c r="D22" s="58"/>
      <c r="E22" s="58" t="s">
        <v>57</v>
      </c>
      <c r="F22" s="58">
        <v>20</v>
      </c>
      <c r="G22" s="58">
        <v>20.295043010000001</v>
      </c>
      <c r="H22" s="43"/>
      <c r="I22" s="58">
        <v>20</v>
      </c>
      <c r="J22" s="58"/>
      <c r="K22" s="58"/>
      <c r="L22" s="58"/>
      <c r="M22" s="58"/>
      <c r="N22" s="58"/>
      <c r="O22" s="58"/>
      <c r="P22" s="62" t="s">
        <v>182</v>
      </c>
      <c r="Q22" s="62"/>
      <c r="R22" s="58" t="s">
        <v>70</v>
      </c>
      <c r="S22" s="3"/>
      <c r="T22" s="2">
        <v>2000000</v>
      </c>
      <c r="U22" s="2">
        <v>-2.5</v>
      </c>
      <c r="V22" s="5">
        <v>34</v>
      </c>
      <c r="W22" s="4"/>
      <c r="X22" s="2">
        <v>2000000</v>
      </c>
      <c r="Y22" s="2">
        <v>-2.5</v>
      </c>
      <c r="Z22" s="5">
        <v>34</v>
      </c>
      <c r="AA22" s="2"/>
      <c r="AB22" s="2"/>
      <c r="AC22" s="2"/>
      <c r="AD22" s="5"/>
      <c r="AE22" s="2"/>
      <c r="AF22" s="2"/>
      <c r="AG22" s="2"/>
      <c r="AH22" s="5"/>
      <c r="AI22" s="2"/>
      <c r="AJ22" s="2">
        <v>50000000</v>
      </c>
      <c r="AK22" s="2">
        <v>15.4</v>
      </c>
      <c r="AL22" s="5">
        <v>53</v>
      </c>
      <c r="AM22" s="2"/>
      <c r="AN22" s="12">
        <v>50000000</v>
      </c>
      <c r="AO22" s="2">
        <v>15.4</v>
      </c>
      <c r="AP22" s="5">
        <v>53</v>
      </c>
      <c r="AQ22" s="2">
        <v>4</v>
      </c>
      <c r="AR22" s="2"/>
      <c r="AS22" s="2">
        <v>1</v>
      </c>
      <c r="AT22" s="2" t="s">
        <v>67</v>
      </c>
      <c r="AU22" s="2"/>
      <c r="AV22" s="2"/>
      <c r="AW22" s="2"/>
      <c r="AX22" s="2"/>
      <c r="AY22" s="2"/>
      <c r="AZ22" s="2"/>
      <c r="BA22" s="2"/>
      <c r="BB22" s="2"/>
      <c r="BC22" s="2"/>
    </row>
    <row r="23" spans="1:55" s="1" customFormat="1">
      <c r="A23" s="53" t="s">
        <v>54</v>
      </c>
      <c r="B23" s="54" t="s">
        <v>78</v>
      </c>
      <c r="C23" s="54"/>
      <c r="D23" s="54"/>
      <c r="E23" s="54" t="s">
        <v>57</v>
      </c>
      <c r="F23" s="54">
        <v>20</v>
      </c>
      <c r="G23" s="54">
        <v>20.295043010000001</v>
      </c>
      <c r="H23" s="39"/>
      <c r="I23" s="54">
        <v>20</v>
      </c>
      <c r="J23" s="54"/>
      <c r="K23" s="54"/>
      <c r="L23" s="54"/>
      <c r="M23" s="54"/>
      <c r="N23" s="54"/>
      <c r="O23" s="54"/>
      <c r="P23" s="62" t="s">
        <v>182</v>
      </c>
      <c r="Q23" s="62"/>
      <c r="R23" s="54" t="s">
        <v>70</v>
      </c>
      <c r="S23" s="3"/>
      <c r="T23" s="2">
        <v>2000000</v>
      </c>
      <c r="U23" s="2">
        <v>-2.5</v>
      </c>
      <c r="V23" s="5">
        <v>34</v>
      </c>
      <c r="W23" s="4"/>
      <c r="X23" s="2">
        <v>2000000</v>
      </c>
      <c r="Y23" s="2">
        <v>-2.5</v>
      </c>
      <c r="Z23" s="5">
        <v>34</v>
      </c>
      <c r="AA23" s="2"/>
      <c r="AB23" s="2"/>
      <c r="AC23" s="2"/>
      <c r="AD23" s="5"/>
      <c r="AE23" s="2"/>
      <c r="AF23" s="2"/>
      <c r="AG23" s="2"/>
      <c r="AH23" s="5"/>
      <c r="AI23" s="2"/>
      <c r="AJ23" s="2">
        <v>50000000</v>
      </c>
      <c r="AK23" s="2">
        <v>15.4</v>
      </c>
      <c r="AL23" s="5">
        <v>53</v>
      </c>
      <c r="AM23" s="2"/>
      <c r="AN23" s="2">
        <v>50000000</v>
      </c>
      <c r="AO23" s="2">
        <v>15.4</v>
      </c>
      <c r="AP23" s="5">
        <v>53</v>
      </c>
      <c r="AQ23" s="2">
        <v>3</v>
      </c>
      <c r="AR23" s="2"/>
      <c r="AS23" s="2">
        <v>1</v>
      </c>
      <c r="AT23" s="2" t="s">
        <v>67</v>
      </c>
      <c r="AU23" s="2"/>
      <c r="AV23" s="2"/>
      <c r="AW23" s="2"/>
      <c r="AX23" s="2"/>
      <c r="AY23" s="2"/>
      <c r="AZ23" s="2"/>
      <c r="BA23" s="2"/>
      <c r="BB23" s="2"/>
      <c r="BC23" s="2"/>
    </row>
    <row r="24" spans="1:55" s="1" customFormat="1">
      <c r="A24" s="57" t="s">
        <v>54</v>
      </c>
      <c r="B24" s="58" t="s">
        <v>79</v>
      </c>
      <c r="C24" s="58"/>
      <c r="D24" s="58"/>
      <c r="E24" s="58" t="s">
        <v>57</v>
      </c>
      <c r="F24" s="58">
        <v>13</v>
      </c>
      <c r="G24" s="58">
        <v>13.869376129999999</v>
      </c>
      <c r="H24" s="43"/>
      <c r="I24" s="58">
        <v>13</v>
      </c>
      <c r="J24" s="58"/>
      <c r="K24" s="58"/>
      <c r="L24" s="58"/>
      <c r="M24" s="58"/>
      <c r="N24" s="58"/>
      <c r="O24" s="58"/>
      <c r="P24" s="62" t="s">
        <v>183</v>
      </c>
      <c r="Q24" s="62"/>
      <c r="R24" s="58" t="s">
        <v>70</v>
      </c>
      <c r="S24" s="3"/>
      <c r="T24" s="2">
        <v>2000000</v>
      </c>
      <c r="U24" s="2">
        <v>-2.5</v>
      </c>
      <c r="V24" s="5">
        <v>34</v>
      </c>
      <c r="W24" s="4"/>
      <c r="X24" s="2">
        <v>2000000</v>
      </c>
      <c r="Y24" s="2">
        <v>-2.5</v>
      </c>
      <c r="Z24" s="5">
        <v>34</v>
      </c>
      <c r="AA24" s="2"/>
      <c r="AB24" s="2"/>
      <c r="AC24" s="2"/>
      <c r="AD24" s="5"/>
      <c r="AE24" s="2"/>
      <c r="AF24" s="2"/>
      <c r="AG24" s="2"/>
      <c r="AH24" s="5"/>
      <c r="AI24" s="2"/>
      <c r="AJ24" s="2">
        <v>50000000</v>
      </c>
      <c r="AK24" s="2">
        <v>15.4</v>
      </c>
      <c r="AL24" s="5">
        <v>53</v>
      </c>
      <c r="AM24" s="2"/>
      <c r="AN24" s="2">
        <v>50000000</v>
      </c>
      <c r="AO24" s="2">
        <v>15.4</v>
      </c>
      <c r="AP24" s="5">
        <v>53</v>
      </c>
      <c r="AQ24" s="2">
        <v>4</v>
      </c>
      <c r="AR24" s="2"/>
      <c r="AS24" s="2">
        <v>1</v>
      </c>
      <c r="AT24" s="2" t="s">
        <v>67</v>
      </c>
      <c r="AU24" s="2"/>
      <c r="AV24" s="2"/>
      <c r="AW24" s="2"/>
      <c r="AX24" s="2"/>
      <c r="AY24" s="2"/>
      <c r="AZ24" s="2"/>
      <c r="BA24" s="2"/>
      <c r="BB24" s="2"/>
      <c r="BC24" s="2"/>
    </row>
    <row r="25" spans="1:55" s="1" customFormat="1">
      <c r="A25" s="53" t="s">
        <v>54</v>
      </c>
      <c r="B25" s="54" t="s">
        <v>81</v>
      </c>
      <c r="C25" s="54"/>
      <c r="D25" s="54"/>
      <c r="E25" s="54" t="s">
        <v>57</v>
      </c>
      <c r="F25" s="54">
        <v>13</v>
      </c>
      <c r="G25" s="54">
        <v>13.869376129999999</v>
      </c>
      <c r="H25" s="39"/>
      <c r="I25" s="54">
        <v>13</v>
      </c>
      <c r="J25" s="54"/>
      <c r="K25" s="54"/>
      <c r="L25" s="54"/>
      <c r="M25" s="54"/>
      <c r="N25" s="54"/>
      <c r="O25" s="54"/>
      <c r="P25" s="62" t="s">
        <v>183</v>
      </c>
      <c r="Q25" s="62"/>
      <c r="R25" s="54" t="s">
        <v>70</v>
      </c>
      <c r="S25" s="3"/>
      <c r="T25" s="2">
        <v>2000000</v>
      </c>
      <c r="U25" s="2">
        <v>-2.5</v>
      </c>
      <c r="V25" s="5">
        <v>34</v>
      </c>
      <c r="W25" s="4"/>
      <c r="X25" s="2">
        <v>2000000</v>
      </c>
      <c r="Y25" s="2">
        <v>-2.5</v>
      </c>
      <c r="Z25" s="5">
        <v>34</v>
      </c>
      <c r="AA25" s="2"/>
      <c r="AB25" s="2"/>
      <c r="AC25" s="2"/>
      <c r="AD25" s="5"/>
      <c r="AE25" s="2"/>
      <c r="AF25" s="2"/>
      <c r="AG25" s="2"/>
      <c r="AH25" s="5"/>
      <c r="AI25" s="2"/>
      <c r="AJ25" s="2">
        <v>50000000</v>
      </c>
      <c r="AK25" s="2">
        <v>15.4</v>
      </c>
      <c r="AL25" s="5">
        <v>53</v>
      </c>
      <c r="AM25" s="2"/>
      <c r="AN25" s="2">
        <v>50000000</v>
      </c>
      <c r="AO25" s="2">
        <v>15.4</v>
      </c>
      <c r="AP25" s="5">
        <v>53</v>
      </c>
      <c r="AQ25" s="2">
        <v>4</v>
      </c>
      <c r="AR25" s="2"/>
      <c r="AS25" s="2">
        <v>1</v>
      </c>
      <c r="AT25" s="2" t="s">
        <v>67</v>
      </c>
      <c r="AU25" s="2"/>
      <c r="AV25" s="2"/>
      <c r="AW25" s="2"/>
      <c r="AX25" s="2"/>
      <c r="AY25" s="2"/>
      <c r="AZ25" s="2"/>
      <c r="BA25" s="2"/>
      <c r="BB25" s="2"/>
      <c r="BC25" s="2"/>
    </row>
    <row r="26" spans="1:55" s="2" customFormat="1">
      <c r="A26" s="57" t="s">
        <v>54</v>
      </c>
      <c r="B26" s="58" t="s">
        <v>85</v>
      </c>
      <c r="C26" s="58"/>
      <c r="D26" s="58"/>
      <c r="E26" s="58" t="s">
        <v>57</v>
      </c>
      <c r="F26" s="58">
        <v>9</v>
      </c>
      <c r="G26" s="58">
        <v>13</v>
      </c>
      <c r="H26" s="70"/>
      <c r="I26" s="58" t="s">
        <v>223</v>
      </c>
      <c r="J26" s="58"/>
      <c r="K26" s="58"/>
      <c r="L26" s="58"/>
      <c r="M26" s="58"/>
      <c r="N26" s="58"/>
      <c r="O26" s="58"/>
      <c r="P26" s="58" t="s">
        <v>84</v>
      </c>
      <c r="Q26" s="58"/>
      <c r="R26" s="58" t="s">
        <v>70</v>
      </c>
      <c r="S26" s="3"/>
      <c r="T26" s="2">
        <v>2000000</v>
      </c>
      <c r="U26" s="2">
        <v>-2.5</v>
      </c>
      <c r="V26" s="5">
        <v>34</v>
      </c>
      <c r="W26" s="4"/>
      <c r="X26" s="2">
        <v>2000000</v>
      </c>
      <c r="Y26" s="2">
        <v>-2.5</v>
      </c>
      <c r="Z26" s="5">
        <v>34</v>
      </c>
      <c r="AD26" s="5"/>
      <c r="AH26" s="5"/>
      <c r="AJ26" s="2">
        <v>50000000</v>
      </c>
      <c r="AK26" s="2">
        <v>15.4</v>
      </c>
      <c r="AL26" s="5">
        <v>53</v>
      </c>
      <c r="AN26" s="2">
        <v>50000000</v>
      </c>
      <c r="AO26" s="2">
        <v>15.4</v>
      </c>
      <c r="AP26" s="5">
        <v>53</v>
      </c>
      <c r="AQ26" s="2">
        <v>8</v>
      </c>
      <c r="AS26" s="2">
        <v>0</v>
      </c>
      <c r="AT26" s="2" t="s">
        <v>67</v>
      </c>
    </row>
    <row r="27" spans="1:55" s="2" customFormat="1">
      <c r="A27" s="53" t="s">
        <v>54</v>
      </c>
      <c r="B27" s="54" t="s">
        <v>224</v>
      </c>
      <c r="C27" s="54"/>
      <c r="D27" s="54"/>
      <c r="E27" s="54" t="s">
        <v>57</v>
      </c>
      <c r="F27" s="54">
        <v>20.295043010000001</v>
      </c>
      <c r="G27" s="54">
        <v>22.295043010000001</v>
      </c>
      <c r="H27" s="71"/>
      <c r="I27" s="54" t="s">
        <v>225</v>
      </c>
      <c r="J27" s="54"/>
      <c r="K27" s="54"/>
      <c r="L27" s="54"/>
      <c r="M27" s="54"/>
      <c r="N27" s="54"/>
      <c r="O27" s="54"/>
      <c r="P27" s="63" t="s">
        <v>84</v>
      </c>
      <c r="Q27" s="63"/>
      <c r="R27" s="54" t="s">
        <v>70</v>
      </c>
      <c r="S27" s="3"/>
      <c r="T27" s="2">
        <v>2000000</v>
      </c>
      <c r="U27" s="2">
        <v>-2.5</v>
      </c>
      <c r="V27" s="5">
        <v>34</v>
      </c>
      <c r="W27" s="4"/>
      <c r="X27" s="2">
        <v>2000000</v>
      </c>
      <c r="Y27" s="2">
        <v>-2.5</v>
      </c>
      <c r="Z27" s="5">
        <v>34</v>
      </c>
      <c r="AD27" s="5"/>
      <c r="AH27" s="5"/>
      <c r="AJ27" s="2">
        <v>50000000</v>
      </c>
      <c r="AK27" s="2">
        <v>15.4</v>
      </c>
      <c r="AL27" s="5">
        <v>53</v>
      </c>
      <c r="AN27" s="2">
        <v>50000000</v>
      </c>
      <c r="AO27" s="2">
        <v>15.4</v>
      </c>
      <c r="AP27" s="5">
        <v>53</v>
      </c>
      <c r="AQ27" s="2">
        <v>12</v>
      </c>
      <c r="AS27" s="2">
        <v>0.25</v>
      </c>
      <c r="AT27" s="2" t="s">
        <v>67</v>
      </c>
    </row>
    <row r="28" spans="1:55" s="1" customFormat="1">
      <c r="A28" s="57" t="s">
        <v>54</v>
      </c>
      <c r="B28" s="58" t="s">
        <v>226</v>
      </c>
      <c r="C28" s="58"/>
      <c r="D28" s="58"/>
      <c r="E28" s="58" t="s">
        <v>57</v>
      </c>
      <c r="F28" s="58">
        <v>0</v>
      </c>
      <c r="G28" s="58">
        <v>7</v>
      </c>
      <c r="H28" s="24"/>
      <c r="I28" s="58" t="s">
        <v>225</v>
      </c>
      <c r="J28" s="58"/>
      <c r="K28" s="58"/>
      <c r="L28" s="58"/>
      <c r="M28" s="58"/>
      <c r="N28" s="58"/>
      <c r="O28" s="58"/>
      <c r="P28" s="63" t="s">
        <v>84</v>
      </c>
      <c r="Q28" s="63"/>
      <c r="R28" s="58" t="s">
        <v>70</v>
      </c>
      <c r="S28" s="3"/>
      <c r="T28" s="2">
        <v>2000000</v>
      </c>
      <c r="U28" s="2">
        <v>-2.5</v>
      </c>
      <c r="V28" s="5">
        <v>34</v>
      </c>
      <c r="W28" s="4"/>
      <c r="X28" s="2">
        <v>2000000</v>
      </c>
      <c r="Y28" s="2">
        <v>-2.5</v>
      </c>
      <c r="Z28" s="5">
        <v>34</v>
      </c>
      <c r="AA28" s="2"/>
      <c r="AB28" s="2"/>
      <c r="AC28" s="2"/>
      <c r="AD28" s="5"/>
      <c r="AE28" s="2"/>
      <c r="AF28" s="2"/>
      <c r="AG28" s="2"/>
      <c r="AH28" s="5"/>
      <c r="AI28" s="2"/>
      <c r="AJ28" s="2">
        <v>50000000</v>
      </c>
      <c r="AK28" s="2">
        <v>15.4</v>
      </c>
      <c r="AL28" s="5">
        <v>53</v>
      </c>
      <c r="AM28" s="2"/>
      <c r="AN28" s="2">
        <v>50000000</v>
      </c>
      <c r="AO28" s="2">
        <v>15.4</v>
      </c>
      <c r="AP28" s="5">
        <v>53</v>
      </c>
      <c r="AQ28" s="2">
        <v>12</v>
      </c>
      <c r="AR28" s="2"/>
      <c r="AS28" s="2">
        <v>0.25</v>
      </c>
      <c r="AT28" s="2" t="s">
        <v>67</v>
      </c>
      <c r="AU28" s="2"/>
      <c r="AV28" s="2"/>
      <c r="AW28" s="2"/>
      <c r="AX28" s="2"/>
      <c r="AY28" s="2"/>
      <c r="AZ28" s="2"/>
      <c r="BA28" s="2"/>
      <c r="BB28" s="2"/>
      <c r="BC28" s="2"/>
    </row>
    <row r="29" spans="1:55" s="2" customFormat="1">
      <c r="A29" s="53" t="s">
        <v>54</v>
      </c>
      <c r="B29" s="54" t="s">
        <v>227</v>
      </c>
      <c r="C29" s="54" t="s">
        <v>60</v>
      </c>
      <c r="D29" s="54" t="s">
        <v>60</v>
      </c>
      <c r="E29" s="54" t="s">
        <v>57</v>
      </c>
      <c r="F29" s="54">
        <v>13.869376129999999</v>
      </c>
      <c r="G29" s="54">
        <v>15.869376129999999</v>
      </c>
      <c r="H29" s="24"/>
      <c r="I29" s="54" t="s">
        <v>225</v>
      </c>
      <c r="J29" s="54" t="s">
        <v>60</v>
      </c>
      <c r="K29" s="54" t="s">
        <v>60</v>
      </c>
      <c r="L29" s="54" t="s">
        <v>60</v>
      </c>
      <c r="M29" s="54" t="s">
        <v>60</v>
      </c>
      <c r="N29" s="54"/>
      <c r="O29" s="54" t="s">
        <v>60</v>
      </c>
      <c r="P29" s="63" t="s">
        <v>84</v>
      </c>
      <c r="Q29" s="63"/>
      <c r="R29" s="54" t="s">
        <v>70</v>
      </c>
      <c r="S29" s="16"/>
      <c r="T29" s="13">
        <v>2000000</v>
      </c>
      <c r="U29" s="13">
        <v>-2.5</v>
      </c>
      <c r="V29" s="18">
        <v>34</v>
      </c>
      <c r="W29" s="13"/>
      <c r="X29" s="2">
        <v>2000000</v>
      </c>
      <c r="Y29" s="13">
        <v>-2.5</v>
      </c>
      <c r="Z29" s="18">
        <v>34</v>
      </c>
      <c r="AA29" s="13"/>
      <c r="AB29" s="13"/>
      <c r="AC29" s="13"/>
      <c r="AD29" s="18"/>
      <c r="AE29" s="13"/>
      <c r="AF29" s="13"/>
      <c r="AG29" s="13"/>
      <c r="AH29" s="18"/>
      <c r="AI29" s="13"/>
      <c r="AJ29" s="2">
        <v>50000000</v>
      </c>
      <c r="AK29" s="13">
        <v>15.4</v>
      </c>
      <c r="AL29" s="18">
        <v>53</v>
      </c>
      <c r="AM29" s="13"/>
      <c r="AN29" s="2">
        <v>50000000</v>
      </c>
      <c r="AO29" s="13">
        <v>15.4</v>
      </c>
      <c r="AP29" s="18">
        <v>53</v>
      </c>
      <c r="AQ29" s="13">
        <v>12</v>
      </c>
      <c r="AS29" s="2">
        <v>0.25</v>
      </c>
      <c r="AT29" s="2" t="s">
        <v>67</v>
      </c>
    </row>
    <row r="30" spans="1:55" s="2" customFormat="1">
      <c r="A30" s="57" t="s">
        <v>54</v>
      </c>
      <c r="B30" s="58" t="s">
        <v>228</v>
      </c>
      <c r="C30" s="58" t="s">
        <v>60</v>
      </c>
      <c r="D30" s="58" t="s">
        <v>60</v>
      </c>
      <c r="E30" s="58" t="s">
        <v>57</v>
      </c>
      <c r="F30" s="58">
        <v>0</v>
      </c>
      <c r="G30" s="58">
        <v>7</v>
      </c>
      <c r="H30" s="24"/>
      <c r="I30" s="58" t="s">
        <v>225</v>
      </c>
      <c r="J30" s="58" t="s">
        <v>60</v>
      </c>
      <c r="K30" s="58" t="s">
        <v>60</v>
      </c>
      <c r="L30" s="58" t="s">
        <v>60</v>
      </c>
      <c r="M30" s="58" t="s">
        <v>60</v>
      </c>
      <c r="N30" s="58"/>
      <c r="O30" s="58" t="s">
        <v>60</v>
      </c>
      <c r="P30" s="63" t="s">
        <v>84</v>
      </c>
      <c r="Q30" s="63"/>
      <c r="R30" s="58" t="s">
        <v>70</v>
      </c>
      <c r="S30" s="16"/>
      <c r="T30" s="13">
        <v>2000000</v>
      </c>
      <c r="U30" s="13">
        <v>-2.5</v>
      </c>
      <c r="V30" s="18">
        <v>34</v>
      </c>
      <c r="W30" s="13"/>
      <c r="X30" s="13">
        <v>2000000</v>
      </c>
      <c r="Y30" s="13">
        <v>-2.5</v>
      </c>
      <c r="Z30" s="18">
        <v>34</v>
      </c>
      <c r="AA30" s="13"/>
      <c r="AB30" s="13"/>
      <c r="AC30" s="13"/>
      <c r="AD30" s="18"/>
      <c r="AE30" s="13"/>
      <c r="AF30" s="13"/>
      <c r="AG30" s="13"/>
      <c r="AH30" s="18"/>
      <c r="AI30" s="13"/>
      <c r="AJ30" s="13">
        <v>50000000</v>
      </c>
      <c r="AK30" s="13">
        <v>15.4</v>
      </c>
      <c r="AL30" s="18">
        <v>53</v>
      </c>
      <c r="AM30" s="13"/>
      <c r="AN30" s="13">
        <v>50000000</v>
      </c>
      <c r="AO30" s="13">
        <v>15.4</v>
      </c>
      <c r="AP30" s="18">
        <v>53</v>
      </c>
      <c r="AQ30" s="13">
        <v>12</v>
      </c>
      <c r="AS30" s="2">
        <v>0.25</v>
      </c>
      <c r="AT30" s="2" t="s">
        <v>67</v>
      </c>
    </row>
    <row r="31" spans="1:55" s="2" customFormat="1">
      <c r="A31" s="53" t="s">
        <v>54</v>
      </c>
      <c r="B31" s="54" t="s">
        <v>229</v>
      </c>
      <c r="C31" s="54" t="s">
        <v>60</v>
      </c>
      <c r="D31" s="54" t="s">
        <v>60</v>
      </c>
      <c r="E31" s="54" t="s">
        <v>57</v>
      </c>
      <c r="F31" s="54">
        <v>13</v>
      </c>
      <c r="G31" s="54">
        <v>15</v>
      </c>
      <c r="H31" s="24"/>
      <c r="I31" s="54" t="s">
        <v>225</v>
      </c>
      <c r="J31" s="54" t="s">
        <v>60</v>
      </c>
      <c r="K31" s="54" t="s">
        <v>60</v>
      </c>
      <c r="L31" s="54" t="s">
        <v>60</v>
      </c>
      <c r="M31" s="54" t="s">
        <v>60</v>
      </c>
      <c r="N31" s="54"/>
      <c r="O31" s="54" t="s">
        <v>60</v>
      </c>
      <c r="P31" s="63" t="s">
        <v>84</v>
      </c>
      <c r="Q31" s="63"/>
      <c r="R31" s="54" t="s">
        <v>70</v>
      </c>
      <c r="S31" s="16"/>
      <c r="T31" s="13">
        <v>2000000</v>
      </c>
      <c r="U31" s="13">
        <v>-2.5</v>
      </c>
      <c r="V31" s="18">
        <v>34</v>
      </c>
      <c r="W31" s="13"/>
      <c r="X31" s="13">
        <v>2000000</v>
      </c>
      <c r="Y31" s="13">
        <v>-2.5</v>
      </c>
      <c r="Z31" s="18">
        <v>34</v>
      </c>
      <c r="AA31" s="13"/>
      <c r="AB31" s="13"/>
      <c r="AC31" s="13"/>
      <c r="AD31" s="18"/>
      <c r="AE31" s="13"/>
      <c r="AF31" s="13"/>
      <c r="AG31" s="13"/>
      <c r="AH31" s="18"/>
      <c r="AI31" s="13"/>
      <c r="AJ31" s="13">
        <v>50000000</v>
      </c>
      <c r="AK31" s="13">
        <v>15.4</v>
      </c>
      <c r="AL31" s="18">
        <v>53</v>
      </c>
      <c r="AM31" s="13"/>
      <c r="AN31" s="13">
        <v>50000000</v>
      </c>
      <c r="AO31" s="13">
        <v>15.4</v>
      </c>
      <c r="AP31" s="18">
        <v>53</v>
      </c>
      <c r="AQ31" s="13">
        <v>12</v>
      </c>
      <c r="AS31" s="2">
        <v>0.25</v>
      </c>
      <c r="AT31" s="2" t="s">
        <v>67</v>
      </c>
    </row>
    <row r="32" spans="1:55" s="2" customFormat="1">
      <c r="A32" s="57" t="s">
        <v>54</v>
      </c>
      <c r="B32" s="58" t="s">
        <v>230</v>
      </c>
      <c r="C32" s="58"/>
      <c r="D32" s="58"/>
      <c r="E32" s="58" t="s">
        <v>57</v>
      </c>
      <c r="F32" s="58">
        <v>0</v>
      </c>
      <c r="G32" s="58">
        <v>7</v>
      </c>
      <c r="H32" s="24"/>
      <c r="I32" s="58" t="s">
        <v>225</v>
      </c>
      <c r="J32" s="58"/>
      <c r="K32" s="58"/>
      <c r="L32" s="58"/>
      <c r="M32" s="58"/>
      <c r="N32" s="58"/>
      <c r="O32" s="58"/>
      <c r="P32" s="63" t="s">
        <v>84</v>
      </c>
      <c r="Q32" s="63"/>
      <c r="R32" s="58" t="s">
        <v>70</v>
      </c>
      <c r="S32" s="3"/>
      <c r="T32" s="13">
        <v>2000000</v>
      </c>
      <c r="U32" s="2">
        <v>-2.5</v>
      </c>
      <c r="V32" s="5">
        <v>34</v>
      </c>
      <c r="W32" s="4"/>
      <c r="X32" s="2">
        <v>2000000</v>
      </c>
      <c r="Y32" s="2">
        <v>-2.5</v>
      </c>
      <c r="Z32" s="5">
        <v>34</v>
      </c>
      <c r="AB32" s="13"/>
      <c r="AD32" s="5"/>
      <c r="AH32" s="5"/>
      <c r="AJ32" s="13">
        <v>50000000</v>
      </c>
      <c r="AK32" s="2">
        <v>15.4</v>
      </c>
      <c r="AL32" s="5">
        <v>53</v>
      </c>
      <c r="AN32" s="2">
        <v>50000000</v>
      </c>
      <c r="AO32" s="2">
        <v>15.4</v>
      </c>
      <c r="AP32" s="5">
        <v>53</v>
      </c>
      <c r="AQ32" s="2">
        <v>12</v>
      </c>
      <c r="AS32" s="2">
        <v>0.25</v>
      </c>
      <c r="AT32" s="2" t="s">
        <v>67</v>
      </c>
    </row>
    <row r="33" spans="1:101" s="1" customFormat="1">
      <c r="A33" s="81" t="s">
        <v>54</v>
      </c>
      <c r="B33" s="82" t="s">
        <v>91</v>
      </c>
      <c r="C33" s="82"/>
      <c r="D33" s="82"/>
      <c r="E33" s="82" t="s">
        <v>57</v>
      </c>
      <c r="F33" s="82">
        <v>13</v>
      </c>
      <c r="G33" s="82">
        <v>27.5</v>
      </c>
      <c r="H33" s="82"/>
      <c r="I33" s="82" t="s">
        <v>92</v>
      </c>
      <c r="J33" s="82"/>
      <c r="K33" s="82"/>
      <c r="L33" s="82"/>
      <c r="M33" s="82"/>
      <c r="N33" s="82"/>
      <c r="O33" s="82"/>
      <c r="P33" s="82" t="s">
        <v>90</v>
      </c>
      <c r="Q33" s="82">
        <v>-200000</v>
      </c>
      <c r="R33" s="82" t="s">
        <v>70</v>
      </c>
      <c r="S33" s="91"/>
      <c r="T33" s="87">
        <v>4000000</v>
      </c>
      <c r="U33" s="87">
        <v>-21.4</v>
      </c>
      <c r="V33" s="92">
        <v>18.8</v>
      </c>
      <c r="W33" s="90"/>
      <c r="X33" s="87"/>
      <c r="Y33" s="87"/>
      <c r="Z33" s="92"/>
      <c r="AA33" s="87"/>
      <c r="AB33" s="87"/>
      <c r="AC33" s="87"/>
      <c r="AD33" s="92"/>
      <c r="AE33" s="87"/>
      <c r="AF33" s="87"/>
      <c r="AG33" s="87"/>
      <c r="AH33" s="92"/>
      <c r="AI33" s="87"/>
      <c r="AJ33" s="87"/>
      <c r="AK33" s="87"/>
      <c r="AL33" s="92"/>
      <c r="AM33" s="87"/>
      <c r="AN33" s="87"/>
      <c r="AO33" s="87"/>
      <c r="AP33" s="92"/>
      <c r="AQ33" s="87">
        <v>8</v>
      </c>
      <c r="AR33" s="87"/>
      <c r="AS33" s="87">
        <v>1</v>
      </c>
      <c r="AT33" s="87" t="s">
        <v>67</v>
      </c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101" s="2" customFormat="1">
      <c r="A34" s="81" t="s">
        <v>54</v>
      </c>
      <c r="B34" s="82" t="s">
        <v>93</v>
      </c>
      <c r="C34" s="82"/>
      <c r="D34" s="82"/>
      <c r="E34" s="82" t="s">
        <v>57</v>
      </c>
      <c r="F34" s="82">
        <v>27.5</v>
      </c>
      <c r="G34" s="82">
        <v>30</v>
      </c>
      <c r="H34" s="82"/>
      <c r="I34" s="82" t="s">
        <v>83</v>
      </c>
      <c r="J34" s="82"/>
      <c r="K34" s="82"/>
      <c r="L34" s="82"/>
      <c r="M34" s="82"/>
      <c r="N34" s="82"/>
      <c r="O34" s="82"/>
      <c r="P34" s="82" t="s">
        <v>90</v>
      </c>
      <c r="Q34" s="82">
        <v>-200000</v>
      </c>
      <c r="R34" s="82" t="s">
        <v>70</v>
      </c>
      <c r="S34" s="91"/>
      <c r="T34" s="87">
        <v>4000000</v>
      </c>
      <c r="U34" s="87">
        <v>-21.4</v>
      </c>
      <c r="V34" s="92">
        <v>18.8</v>
      </c>
      <c r="W34" s="90"/>
      <c r="X34" s="87"/>
      <c r="Y34" s="87"/>
      <c r="Z34" s="92"/>
      <c r="AA34" s="87"/>
      <c r="AB34" s="87"/>
      <c r="AC34" s="87"/>
      <c r="AD34" s="92"/>
      <c r="AE34" s="87"/>
      <c r="AF34" s="87"/>
      <c r="AG34" s="87"/>
      <c r="AH34" s="92"/>
      <c r="AI34" s="87"/>
      <c r="AJ34" s="87"/>
      <c r="AK34" s="87"/>
      <c r="AL34" s="92"/>
      <c r="AM34" s="87"/>
      <c r="AN34" s="87"/>
      <c r="AO34" s="87"/>
      <c r="AP34" s="92"/>
      <c r="AQ34" s="87">
        <v>10</v>
      </c>
      <c r="AR34" s="90"/>
      <c r="AS34" s="87">
        <v>1</v>
      </c>
      <c r="AT34" s="87" t="s">
        <v>67</v>
      </c>
    </row>
    <row r="35" spans="1:101" s="2" customFormat="1">
      <c r="A35" s="81" t="s">
        <v>54</v>
      </c>
      <c r="B35" s="82" t="s">
        <v>94</v>
      </c>
      <c r="C35" s="82"/>
      <c r="D35" s="82"/>
      <c r="E35" s="82" t="s">
        <v>57</v>
      </c>
      <c r="F35" s="82">
        <v>27.5</v>
      </c>
      <c r="G35" s="82">
        <v>30</v>
      </c>
      <c r="H35" s="82"/>
      <c r="I35" s="82" t="s">
        <v>83</v>
      </c>
      <c r="J35" s="82"/>
      <c r="K35" s="82"/>
      <c r="L35" s="82"/>
      <c r="M35" s="82"/>
      <c r="N35" s="82"/>
      <c r="O35" s="82"/>
      <c r="P35" s="82" t="s">
        <v>90</v>
      </c>
      <c r="Q35" s="82">
        <v>-200000</v>
      </c>
      <c r="R35" s="82" t="s">
        <v>70</v>
      </c>
      <c r="S35" s="91"/>
      <c r="T35" s="87">
        <v>4000000</v>
      </c>
      <c r="U35" s="87">
        <v>-21.4</v>
      </c>
      <c r="V35" s="92">
        <v>18.8</v>
      </c>
      <c r="W35" s="90"/>
      <c r="X35" s="87"/>
      <c r="Y35" s="87"/>
      <c r="Z35" s="92"/>
      <c r="AA35" s="87"/>
      <c r="AB35" s="87"/>
      <c r="AC35" s="87"/>
      <c r="AD35" s="92"/>
      <c r="AE35" s="87"/>
      <c r="AF35" s="87"/>
      <c r="AG35" s="87"/>
      <c r="AH35" s="92"/>
      <c r="AI35" s="87"/>
      <c r="AJ35" s="87"/>
      <c r="AK35" s="87"/>
      <c r="AL35" s="92"/>
      <c r="AM35" s="87"/>
      <c r="AN35" s="87"/>
      <c r="AO35" s="87"/>
      <c r="AP35" s="92"/>
      <c r="AQ35" s="87">
        <v>10</v>
      </c>
      <c r="AR35" s="90"/>
      <c r="AS35" s="87">
        <v>1</v>
      </c>
      <c r="AT35" s="87" t="s">
        <v>67</v>
      </c>
    </row>
    <row r="36" spans="1:101" s="1" customFormat="1">
      <c r="A36" s="81" t="s">
        <v>54</v>
      </c>
      <c r="B36" s="82" t="s">
        <v>95</v>
      </c>
      <c r="C36" s="82"/>
      <c r="D36" s="82"/>
      <c r="E36" s="82" t="s">
        <v>57</v>
      </c>
      <c r="F36" s="82">
        <v>0</v>
      </c>
      <c r="G36" s="82">
        <v>11</v>
      </c>
      <c r="H36" s="82"/>
      <c r="I36" s="82" t="s">
        <v>88</v>
      </c>
      <c r="J36" s="82"/>
      <c r="K36" s="82"/>
      <c r="L36" s="82"/>
      <c r="M36" s="82"/>
      <c r="N36" s="82"/>
      <c r="O36" s="82"/>
      <c r="P36" s="82" t="s">
        <v>90</v>
      </c>
      <c r="Q36" s="82">
        <v>-200000</v>
      </c>
      <c r="R36" s="82" t="s">
        <v>70</v>
      </c>
      <c r="S36" s="91"/>
      <c r="T36" s="87">
        <v>4000000</v>
      </c>
      <c r="U36" s="87">
        <v>-21.4</v>
      </c>
      <c r="V36" s="92">
        <v>18.8</v>
      </c>
      <c r="W36" s="90"/>
      <c r="X36" s="87"/>
      <c r="Y36" s="87"/>
      <c r="Z36" s="92"/>
      <c r="AA36" s="87"/>
      <c r="AB36" s="87"/>
      <c r="AC36" s="87"/>
      <c r="AD36" s="92"/>
      <c r="AE36" s="87"/>
      <c r="AF36" s="87"/>
      <c r="AG36" s="87"/>
      <c r="AH36" s="92"/>
      <c r="AI36" s="87"/>
      <c r="AJ36" s="87"/>
      <c r="AK36" s="87"/>
      <c r="AL36" s="92"/>
      <c r="AM36" s="87"/>
      <c r="AN36" s="87"/>
      <c r="AO36" s="87"/>
      <c r="AP36" s="92"/>
      <c r="AQ36" s="87">
        <v>7</v>
      </c>
      <c r="AR36" s="87"/>
      <c r="AS36" s="87">
        <v>1</v>
      </c>
      <c r="AT36" s="87" t="s">
        <v>67</v>
      </c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spans="1:101" s="2" customFormat="1">
      <c r="A37" s="81" t="s">
        <v>54</v>
      </c>
      <c r="B37" s="82" t="s">
        <v>96</v>
      </c>
      <c r="C37" s="82" t="s">
        <v>60</v>
      </c>
      <c r="D37" s="82" t="s">
        <v>60</v>
      </c>
      <c r="E37" s="82" t="s">
        <v>57</v>
      </c>
      <c r="F37" s="82">
        <v>0</v>
      </c>
      <c r="G37" s="82">
        <v>11</v>
      </c>
      <c r="H37" s="82"/>
      <c r="I37" s="82" t="s">
        <v>88</v>
      </c>
      <c r="J37" s="82" t="s">
        <v>60</v>
      </c>
      <c r="K37" s="82" t="s">
        <v>60</v>
      </c>
      <c r="L37" s="82" t="s">
        <v>60</v>
      </c>
      <c r="M37" s="82" t="s">
        <v>60</v>
      </c>
      <c r="N37" s="82" t="s">
        <v>60</v>
      </c>
      <c r="O37" s="82" t="s">
        <v>60</v>
      </c>
      <c r="P37" s="82" t="s">
        <v>90</v>
      </c>
      <c r="Q37" s="82">
        <v>-200000</v>
      </c>
      <c r="R37" s="82" t="s">
        <v>70</v>
      </c>
      <c r="S37" s="93"/>
      <c r="T37" s="87">
        <v>4000000</v>
      </c>
      <c r="U37" s="89">
        <v>-21.4</v>
      </c>
      <c r="V37" s="92">
        <v>18.8</v>
      </c>
      <c r="W37" s="89"/>
      <c r="X37" s="89"/>
      <c r="Y37" s="87"/>
      <c r="Z37" s="92"/>
      <c r="AA37" s="89"/>
      <c r="AB37" s="89"/>
      <c r="AC37" s="89"/>
      <c r="AD37" s="92"/>
      <c r="AE37" s="89"/>
      <c r="AF37" s="89"/>
      <c r="AG37" s="89"/>
      <c r="AH37" s="92"/>
      <c r="AI37" s="89"/>
      <c r="AJ37" s="89"/>
      <c r="AK37" s="89"/>
      <c r="AL37" s="92"/>
      <c r="AM37" s="89"/>
      <c r="AN37" s="89"/>
      <c r="AO37" s="89"/>
      <c r="AP37" s="94"/>
      <c r="AQ37" s="89">
        <v>7</v>
      </c>
      <c r="AR37" s="87"/>
      <c r="AS37" s="87">
        <v>1</v>
      </c>
      <c r="AT37" s="87" t="s">
        <v>67</v>
      </c>
    </row>
    <row r="38" spans="1:101">
      <c r="A38" s="57" t="s">
        <v>54</v>
      </c>
      <c r="B38" s="58" t="s">
        <v>231</v>
      </c>
      <c r="C38" s="58" t="s">
        <v>56</v>
      </c>
      <c r="D38" s="58" t="s">
        <v>56</v>
      </c>
      <c r="E38" s="58" t="s">
        <v>57</v>
      </c>
      <c r="F38" s="58">
        <v>0</v>
      </c>
      <c r="G38" s="58">
        <v>30</v>
      </c>
      <c r="H38" s="24"/>
      <c r="I38" s="58" t="s">
        <v>74</v>
      </c>
      <c r="J38" s="58">
        <v>1837400</v>
      </c>
      <c r="K38" s="59">
        <v>1.9499999999999999E-16</v>
      </c>
      <c r="L38" s="58">
        <v>90</v>
      </c>
      <c r="M38" s="58">
        <v>0</v>
      </c>
      <c r="N38" s="58">
        <v>180</v>
      </c>
      <c r="O38" s="58">
        <v>360</v>
      </c>
      <c r="P38" s="72" t="s">
        <v>56</v>
      </c>
      <c r="Q38" s="72"/>
      <c r="R38" s="58" t="s">
        <v>70</v>
      </c>
      <c r="T38" s="4"/>
      <c r="U38" s="4"/>
      <c r="X38" s="4"/>
      <c r="Y38" s="4"/>
      <c r="AA38" s="4"/>
      <c r="AB38" s="13">
        <v>1500000</v>
      </c>
      <c r="AC38" s="4">
        <v>10</v>
      </c>
      <c r="AD38" s="5">
        <v>40</v>
      </c>
      <c r="AE38" s="4"/>
      <c r="AF38" s="4"/>
      <c r="AG38" s="4"/>
      <c r="AI38" s="4"/>
      <c r="AJ38" s="13"/>
      <c r="AK38" s="4"/>
      <c r="AM38" s="4"/>
      <c r="AN38" s="4"/>
      <c r="AO38" s="4"/>
      <c r="AQ38" s="4">
        <v>15</v>
      </c>
      <c r="AR38" s="2"/>
      <c r="AS38" s="2">
        <f>4*3/168</f>
        <v>7.1428571428571425E-2</v>
      </c>
      <c r="AT38" s="2" t="s">
        <v>67</v>
      </c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</row>
    <row r="39" spans="1:101">
      <c r="A39" s="26" t="s">
        <v>68</v>
      </c>
      <c r="B39" s="26" t="s">
        <v>184</v>
      </c>
      <c r="C39" s="26">
        <v>35.425899999999999</v>
      </c>
      <c r="D39" s="26">
        <v>-116.889</v>
      </c>
      <c r="E39" s="26" t="s">
        <v>98</v>
      </c>
      <c r="F39" s="26" t="s">
        <v>56</v>
      </c>
      <c r="G39" s="26" t="s">
        <v>56</v>
      </c>
      <c r="H39" s="1"/>
      <c r="I39" s="26" t="s">
        <v>56</v>
      </c>
      <c r="J39" s="26" t="s">
        <v>56</v>
      </c>
      <c r="K39" s="26" t="s">
        <v>56</v>
      </c>
      <c r="L39" s="26" t="s">
        <v>56</v>
      </c>
      <c r="M39" s="26" t="s">
        <v>56</v>
      </c>
      <c r="N39" s="1" t="s">
        <v>56</v>
      </c>
      <c r="O39" s="26" t="s">
        <v>56</v>
      </c>
      <c r="P39" s="26" t="s">
        <v>56</v>
      </c>
      <c r="Q39" s="26"/>
      <c r="R39" s="26" t="s">
        <v>99</v>
      </c>
      <c r="S39" s="6"/>
      <c r="T39" s="29">
        <v>0</v>
      </c>
      <c r="U39" s="8">
        <v>40.799999999999997</v>
      </c>
      <c r="V39" s="9">
        <v>98.7</v>
      </c>
      <c r="W39" s="7"/>
      <c r="X39" s="7"/>
      <c r="Y39" s="7"/>
      <c r="Z39" s="9"/>
      <c r="AA39" s="7"/>
      <c r="AB39" s="29">
        <v>0</v>
      </c>
      <c r="AC39" s="8">
        <v>40.5</v>
      </c>
      <c r="AD39" s="9">
        <v>98.7</v>
      </c>
      <c r="AE39" s="7"/>
      <c r="AF39" s="10"/>
      <c r="AG39" s="10"/>
      <c r="AH39" s="9"/>
      <c r="AI39" s="10"/>
      <c r="AJ39" s="29">
        <v>0</v>
      </c>
      <c r="AK39" s="10">
        <v>54.3</v>
      </c>
      <c r="AL39" s="9">
        <v>109.5</v>
      </c>
      <c r="AM39" s="10"/>
      <c r="AN39" s="10"/>
      <c r="AO39" s="10"/>
      <c r="AP39" s="9"/>
      <c r="AQ39" s="10"/>
      <c r="AR39" s="10">
        <v>0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</row>
    <row r="40" spans="1:101">
      <c r="A40" s="26" t="s">
        <v>68</v>
      </c>
      <c r="B40" s="26" t="s">
        <v>185</v>
      </c>
      <c r="C40" s="26">
        <v>35.3399</v>
      </c>
      <c r="D40" s="26">
        <v>-116.87</v>
      </c>
      <c r="E40" s="26" t="s">
        <v>98</v>
      </c>
      <c r="F40" s="26" t="s">
        <v>56</v>
      </c>
      <c r="G40" s="26" t="s">
        <v>56</v>
      </c>
      <c r="H40" s="1"/>
      <c r="I40" s="26" t="s">
        <v>56</v>
      </c>
      <c r="J40" s="26" t="s">
        <v>56</v>
      </c>
      <c r="K40" s="26" t="s">
        <v>56</v>
      </c>
      <c r="L40" s="26" t="s">
        <v>56</v>
      </c>
      <c r="M40" s="26" t="s">
        <v>56</v>
      </c>
      <c r="N40" s="1" t="s">
        <v>56</v>
      </c>
      <c r="O40" s="26" t="s">
        <v>56</v>
      </c>
      <c r="P40" s="26" t="s">
        <v>56</v>
      </c>
      <c r="Q40" s="26"/>
      <c r="R40" s="26" t="s">
        <v>99</v>
      </c>
      <c r="S40" s="6"/>
      <c r="T40" s="29">
        <v>0</v>
      </c>
      <c r="U40" s="8">
        <v>40.799999999999997</v>
      </c>
      <c r="V40" s="9">
        <v>98.7</v>
      </c>
      <c r="W40" s="7"/>
      <c r="X40" s="7"/>
      <c r="Y40" s="7"/>
      <c r="Z40" s="9"/>
      <c r="AA40" s="7"/>
      <c r="AB40" s="29">
        <v>0</v>
      </c>
      <c r="AC40" s="8">
        <v>39.06</v>
      </c>
      <c r="AD40" s="9">
        <v>98.7</v>
      </c>
      <c r="AE40" s="7"/>
      <c r="AF40" s="7"/>
      <c r="AG40" s="10"/>
      <c r="AH40" s="9"/>
      <c r="AI40" s="7"/>
      <c r="AJ40" s="29">
        <v>0</v>
      </c>
      <c r="AK40" s="7">
        <v>50.12</v>
      </c>
      <c r="AL40" s="9">
        <v>109.5</v>
      </c>
      <c r="AM40" s="7"/>
      <c r="AN40" s="7"/>
      <c r="AO40" s="7"/>
      <c r="AP40" s="9"/>
      <c r="AQ40" s="7"/>
      <c r="AR40" s="7">
        <v>0</v>
      </c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</row>
    <row r="41" spans="1:101" s="2" customFormat="1">
      <c r="A41" s="1" t="s">
        <v>68</v>
      </c>
      <c r="B41" s="1" t="s">
        <v>97</v>
      </c>
      <c r="C41" s="1">
        <v>35.3399</v>
      </c>
      <c r="D41" s="1">
        <v>-116.875</v>
      </c>
      <c r="E41" s="1" t="s">
        <v>98</v>
      </c>
      <c r="F41" s="1" t="s">
        <v>56</v>
      </c>
      <c r="G41" s="1" t="s">
        <v>56</v>
      </c>
      <c r="H41" s="1"/>
      <c r="I41" s="1" t="s">
        <v>56</v>
      </c>
      <c r="J41" s="1" t="s">
        <v>56</v>
      </c>
      <c r="K41" s="1" t="s">
        <v>56</v>
      </c>
      <c r="L41" s="1" t="s">
        <v>56</v>
      </c>
      <c r="M41" s="1" t="s">
        <v>56</v>
      </c>
      <c r="N41" s="1" t="s">
        <v>56</v>
      </c>
      <c r="O41" s="1" t="s">
        <v>56</v>
      </c>
      <c r="P41" s="1" t="s">
        <v>56</v>
      </c>
      <c r="Q41" s="1"/>
      <c r="R41" s="1" t="s">
        <v>99</v>
      </c>
      <c r="S41" s="6"/>
      <c r="T41" s="29">
        <v>0</v>
      </c>
      <c r="U41" s="8">
        <v>40.799999999999997</v>
      </c>
      <c r="V41" s="9">
        <v>98.7</v>
      </c>
      <c r="W41" s="7"/>
      <c r="X41" s="10"/>
      <c r="Y41" s="10"/>
      <c r="Z41" s="9"/>
      <c r="AA41" s="10"/>
      <c r="AB41" s="29">
        <v>0</v>
      </c>
      <c r="AC41" s="8">
        <v>39.1</v>
      </c>
      <c r="AD41" s="9">
        <v>98.7</v>
      </c>
      <c r="AE41" s="7"/>
      <c r="AF41" s="10"/>
      <c r="AG41" s="10"/>
      <c r="AH41" s="9"/>
      <c r="AI41" s="10"/>
      <c r="AJ41" s="29">
        <v>0</v>
      </c>
      <c r="AK41" s="7">
        <v>50.12</v>
      </c>
      <c r="AL41" s="9">
        <v>109.5</v>
      </c>
      <c r="AM41" s="10"/>
      <c r="AN41" s="10"/>
      <c r="AO41" s="10"/>
      <c r="AP41" s="9"/>
      <c r="AQ41" s="10"/>
      <c r="AR41" s="10">
        <v>0</v>
      </c>
    </row>
    <row r="42" spans="1:101">
      <c r="A42" s="1" t="s">
        <v>68</v>
      </c>
      <c r="B42" s="1" t="s">
        <v>100</v>
      </c>
      <c r="C42" s="1">
        <v>35.337600000000002</v>
      </c>
      <c r="D42" s="1">
        <v>-116.875</v>
      </c>
      <c r="E42" s="1" t="s">
        <v>98</v>
      </c>
      <c r="F42" s="1" t="s">
        <v>56</v>
      </c>
      <c r="G42" s="1" t="s">
        <v>56</v>
      </c>
      <c r="H42" s="1"/>
      <c r="I42" s="1" t="s">
        <v>56</v>
      </c>
      <c r="J42" s="1" t="s">
        <v>56</v>
      </c>
      <c r="K42" s="1" t="s">
        <v>56</v>
      </c>
      <c r="L42" s="1" t="s">
        <v>56</v>
      </c>
      <c r="M42" s="1" t="s">
        <v>56</v>
      </c>
      <c r="N42" s="1" t="s">
        <v>56</v>
      </c>
      <c r="O42" s="1" t="s">
        <v>56</v>
      </c>
      <c r="P42" s="1" t="s">
        <v>56</v>
      </c>
      <c r="Q42" s="1"/>
      <c r="R42" s="1" t="s">
        <v>99</v>
      </c>
      <c r="S42" s="6"/>
      <c r="T42" s="29">
        <v>0</v>
      </c>
      <c r="U42" s="8">
        <v>40.799999999999997</v>
      </c>
      <c r="V42" s="9">
        <v>98.7</v>
      </c>
      <c r="W42" s="7"/>
      <c r="X42" s="10"/>
      <c r="Y42" s="10"/>
      <c r="Z42" s="9"/>
      <c r="AA42" s="10"/>
      <c r="AB42" s="29">
        <v>0</v>
      </c>
      <c r="AC42" s="8">
        <v>39.1</v>
      </c>
      <c r="AD42" s="9">
        <v>98.7</v>
      </c>
      <c r="AE42" s="7"/>
      <c r="AF42" s="10"/>
      <c r="AG42" s="10"/>
      <c r="AH42" s="9"/>
      <c r="AI42" s="10"/>
      <c r="AJ42" s="29">
        <v>0</v>
      </c>
      <c r="AK42" s="7">
        <v>50.12</v>
      </c>
      <c r="AL42" s="9">
        <v>109.5</v>
      </c>
      <c r="AM42" s="10"/>
      <c r="AN42" s="10"/>
      <c r="AO42" s="10"/>
      <c r="AP42" s="9"/>
      <c r="AQ42" s="10"/>
      <c r="AR42" s="10">
        <v>0</v>
      </c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</row>
    <row r="43" spans="1:101">
      <c r="A43" s="1" t="s">
        <v>68</v>
      </c>
      <c r="B43" s="1" t="s">
        <v>101</v>
      </c>
      <c r="C43" s="1">
        <v>35.335700000000003</v>
      </c>
      <c r="D43" s="1">
        <v>-116.873</v>
      </c>
      <c r="E43" s="1" t="s">
        <v>98</v>
      </c>
      <c r="F43" s="1" t="s">
        <v>56</v>
      </c>
      <c r="G43" s="1" t="s">
        <v>56</v>
      </c>
      <c r="H43" s="1"/>
      <c r="I43" s="1" t="s">
        <v>56</v>
      </c>
      <c r="J43" s="1" t="s">
        <v>56</v>
      </c>
      <c r="K43" s="1" t="s">
        <v>56</v>
      </c>
      <c r="L43" s="1" t="s">
        <v>56</v>
      </c>
      <c r="M43" s="1" t="s">
        <v>56</v>
      </c>
      <c r="N43" s="1" t="s">
        <v>56</v>
      </c>
      <c r="O43" s="1" t="s">
        <v>56</v>
      </c>
      <c r="P43" s="1" t="s">
        <v>56</v>
      </c>
      <c r="Q43" s="1"/>
      <c r="R43" s="1" t="s">
        <v>99</v>
      </c>
      <c r="S43" s="6"/>
      <c r="T43" s="29">
        <v>0</v>
      </c>
      <c r="U43" s="8">
        <v>40.799999999999997</v>
      </c>
      <c r="V43" s="9">
        <v>98.7</v>
      </c>
      <c r="W43" s="7"/>
      <c r="X43" s="10"/>
      <c r="Y43" s="10"/>
      <c r="Z43" s="9"/>
      <c r="AA43" s="10"/>
      <c r="AB43" s="29">
        <v>0</v>
      </c>
      <c r="AC43" s="8">
        <v>39</v>
      </c>
      <c r="AD43" s="9">
        <v>98.7</v>
      </c>
      <c r="AE43" s="7"/>
      <c r="AF43" s="10"/>
      <c r="AG43" s="10"/>
      <c r="AH43" s="9"/>
      <c r="AI43" s="10"/>
      <c r="AJ43" s="29">
        <v>0</v>
      </c>
      <c r="AK43" s="7">
        <v>50.12</v>
      </c>
      <c r="AL43" s="9">
        <v>109.5</v>
      </c>
      <c r="AM43" s="10"/>
      <c r="AN43" s="10"/>
      <c r="AO43" s="10"/>
      <c r="AP43" s="9"/>
      <c r="AQ43" s="10"/>
      <c r="AR43" s="10">
        <v>0</v>
      </c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</row>
    <row r="44" spans="1:101" s="2" customFormat="1">
      <c r="A44" s="1" t="s">
        <v>68</v>
      </c>
      <c r="B44" s="1" t="s">
        <v>102</v>
      </c>
      <c r="C44" s="1">
        <v>-35.398499999999999</v>
      </c>
      <c r="D44" s="1">
        <v>148.982</v>
      </c>
      <c r="E44" s="1" t="s">
        <v>98</v>
      </c>
      <c r="F44" s="1" t="s">
        <v>56</v>
      </c>
      <c r="G44" s="1" t="s">
        <v>56</v>
      </c>
      <c r="H44" s="1"/>
      <c r="I44" s="1" t="s">
        <v>56</v>
      </c>
      <c r="J44" s="1" t="s">
        <v>56</v>
      </c>
      <c r="K44" s="1" t="s">
        <v>56</v>
      </c>
      <c r="L44" s="1" t="s">
        <v>56</v>
      </c>
      <c r="M44" s="1" t="s">
        <v>56</v>
      </c>
      <c r="N44" s="1" t="s">
        <v>56</v>
      </c>
      <c r="O44" s="1" t="s">
        <v>56</v>
      </c>
      <c r="P44" s="1" t="s">
        <v>56</v>
      </c>
      <c r="Q44" s="1"/>
      <c r="R44" s="1" t="s">
        <v>99</v>
      </c>
      <c r="S44" s="6"/>
      <c r="T44" s="29">
        <v>0</v>
      </c>
      <c r="U44" s="8">
        <v>40.799999999999997</v>
      </c>
      <c r="V44" s="9">
        <v>98.7</v>
      </c>
      <c r="W44" s="7"/>
      <c r="X44" s="10"/>
      <c r="Y44" s="10"/>
      <c r="Z44" s="9"/>
      <c r="AA44" s="10"/>
      <c r="AB44" s="29">
        <v>0</v>
      </c>
      <c r="AC44" s="8">
        <v>38.97</v>
      </c>
      <c r="AD44" s="9">
        <v>98.7</v>
      </c>
      <c r="AE44" s="7"/>
      <c r="AF44" s="10"/>
      <c r="AG44" s="10"/>
      <c r="AH44" s="9"/>
      <c r="AI44" s="10"/>
      <c r="AJ44" s="29">
        <v>0</v>
      </c>
      <c r="AK44" s="10">
        <v>49.75</v>
      </c>
      <c r="AL44" s="9">
        <v>109.5</v>
      </c>
      <c r="AM44" s="10"/>
      <c r="AN44" s="10"/>
      <c r="AO44" s="10"/>
      <c r="AP44" s="9"/>
      <c r="AQ44" s="10"/>
      <c r="AR44" s="10">
        <v>0</v>
      </c>
    </row>
    <row r="45" spans="1:101">
      <c r="A45" s="1" t="s">
        <v>68</v>
      </c>
      <c r="B45" s="1" t="s">
        <v>103</v>
      </c>
      <c r="C45" s="1">
        <v>-35.398499999999999</v>
      </c>
      <c r="D45" s="1">
        <v>148.982</v>
      </c>
      <c r="E45" s="1" t="s">
        <v>98</v>
      </c>
      <c r="F45" s="1" t="s">
        <v>56</v>
      </c>
      <c r="G45" s="1" t="s">
        <v>56</v>
      </c>
      <c r="H45" s="1"/>
      <c r="I45" s="1" t="s">
        <v>56</v>
      </c>
      <c r="J45" s="1" t="s">
        <v>56</v>
      </c>
      <c r="K45" s="1" t="s">
        <v>56</v>
      </c>
      <c r="L45" s="1" t="s">
        <v>56</v>
      </c>
      <c r="M45" s="1" t="s">
        <v>56</v>
      </c>
      <c r="N45" s="1" t="s">
        <v>56</v>
      </c>
      <c r="O45" s="1" t="s">
        <v>56</v>
      </c>
      <c r="P45" s="1" t="s">
        <v>56</v>
      </c>
      <c r="Q45" s="1"/>
      <c r="R45" s="1" t="s">
        <v>99</v>
      </c>
      <c r="S45" s="6"/>
      <c r="T45" s="29">
        <v>0</v>
      </c>
      <c r="U45" s="8">
        <v>40.799999999999997</v>
      </c>
      <c r="V45" s="9">
        <v>98.7</v>
      </c>
      <c r="W45" s="7"/>
      <c r="X45" s="10"/>
      <c r="Y45" s="10"/>
      <c r="Z45" s="9"/>
      <c r="AA45" s="10"/>
      <c r="AB45" s="29">
        <v>0</v>
      </c>
      <c r="AC45" s="8">
        <v>38.97</v>
      </c>
      <c r="AD45" s="9">
        <v>98.7</v>
      </c>
      <c r="AE45" s="7"/>
      <c r="AF45" s="10"/>
      <c r="AG45" s="10"/>
      <c r="AH45" s="9"/>
      <c r="AI45" s="10"/>
      <c r="AJ45" s="29">
        <v>0</v>
      </c>
      <c r="AK45" s="10">
        <v>49.75</v>
      </c>
      <c r="AL45" s="9">
        <v>109.5</v>
      </c>
      <c r="AM45" s="10"/>
      <c r="AN45" s="10"/>
      <c r="AO45" s="10"/>
      <c r="AP45" s="9"/>
      <c r="AQ45" s="10"/>
      <c r="AR45" s="10">
        <v>0</v>
      </c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</row>
    <row r="46" spans="1:101">
      <c r="A46" s="1" t="s">
        <v>68</v>
      </c>
      <c r="B46" s="1" t="s">
        <v>186</v>
      </c>
      <c r="C46" s="1">
        <v>-35.398499999999999</v>
      </c>
      <c r="D46" s="1">
        <v>148.982</v>
      </c>
      <c r="E46" s="1" t="s">
        <v>98</v>
      </c>
      <c r="F46" s="1" t="s">
        <v>56</v>
      </c>
      <c r="G46" s="1" t="s">
        <v>56</v>
      </c>
      <c r="H46" s="1"/>
      <c r="I46" s="1" t="s">
        <v>56</v>
      </c>
      <c r="J46" s="1" t="s">
        <v>56</v>
      </c>
      <c r="K46" s="1" t="s">
        <v>56</v>
      </c>
      <c r="L46" s="1" t="s">
        <v>56</v>
      </c>
      <c r="M46" s="1" t="s">
        <v>56</v>
      </c>
      <c r="N46" s="1" t="s">
        <v>56</v>
      </c>
      <c r="O46" s="1" t="s">
        <v>56</v>
      </c>
      <c r="P46" s="1" t="s">
        <v>56</v>
      </c>
      <c r="Q46" s="1"/>
      <c r="R46" s="1" t="s">
        <v>99</v>
      </c>
      <c r="S46" s="6"/>
      <c r="T46" s="29">
        <v>0</v>
      </c>
      <c r="U46" s="8">
        <v>40.799999999999997</v>
      </c>
      <c r="V46" s="9">
        <v>98.7</v>
      </c>
      <c r="W46" s="7"/>
      <c r="X46" s="10"/>
      <c r="Y46" s="10"/>
      <c r="Z46" s="9"/>
      <c r="AA46" s="10"/>
      <c r="AB46" s="29">
        <v>0</v>
      </c>
      <c r="AC46" s="8">
        <v>38.97</v>
      </c>
      <c r="AD46" s="9">
        <v>98.7</v>
      </c>
      <c r="AE46" s="7"/>
      <c r="AF46" s="10"/>
      <c r="AG46" s="10"/>
      <c r="AH46" s="9"/>
      <c r="AI46" s="10"/>
      <c r="AJ46" s="29">
        <v>0</v>
      </c>
      <c r="AK46" s="10">
        <v>49.75</v>
      </c>
      <c r="AL46" s="9">
        <v>109.5</v>
      </c>
      <c r="AM46" s="10"/>
      <c r="AN46" s="10"/>
      <c r="AO46" s="10"/>
      <c r="AP46" s="9"/>
      <c r="AQ46" s="10"/>
      <c r="AR46" s="10">
        <v>0</v>
      </c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</row>
    <row r="47" spans="1:101">
      <c r="A47" s="1" t="s">
        <v>68</v>
      </c>
      <c r="B47" s="1" t="s">
        <v>104</v>
      </c>
      <c r="C47" s="1">
        <v>-35.395099999999999</v>
      </c>
      <c r="D47" s="1">
        <v>148.97900000000001</v>
      </c>
      <c r="E47" s="1" t="s">
        <v>98</v>
      </c>
      <c r="F47" s="1" t="s">
        <v>56</v>
      </c>
      <c r="G47" s="1" t="s">
        <v>56</v>
      </c>
      <c r="H47" s="1"/>
      <c r="I47" s="1" t="s">
        <v>56</v>
      </c>
      <c r="J47" s="1" t="s">
        <v>56</v>
      </c>
      <c r="K47" s="1" t="s">
        <v>56</v>
      </c>
      <c r="L47" s="1" t="s">
        <v>56</v>
      </c>
      <c r="M47" s="1" t="s">
        <v>56</v>
      </c>
      <c r="N47" s="1" t="s">
        <v>56</v>
      </c>
      <c r="O47" s="1" t="s">
        <v>56</v>
      </c>
      <c r="P47" s="1" t="s">
        <v>56</v>
      </c>
      <c r="Q47" s="1"/>
      <c r="R47" s="1" t="s">
        <v>99</v>
      </c>
      <c r="S47" s="6"/>
      <c r="T47" s="29">
        <v>0</v>
      </c>
      <c r="U47" s="8">
        <v>40.799999999999997</v>
      </c>
      <c r="V47" s="9">
        <v>98.7</v>
      </c>
      <c r="W47" s="7"/>
      <c r="X47" s="10"/>
      <c r="Y47" s="10"/>
      <c r="Z47" s="9"/>
      <c r="AA47" s="10"/>
      <c r="AB47" s="29">
        <v>0</v>
      </c>
      <c r="AC47" s="8">
        <v>38.97</v>
      </c>
      <c r="AD47" s="9">
        <v>98.7</v>
      </c>
      <c r="AE47" s="7"/>
      <c r="AF47" s="10"/>
      <c r="AG47" s="10"/>
      <c r="AH47" s="9"/>
      <c r="AI47" s="10"/>
      <c r="AJ47" s="29">
        <v>0</v>
      </c>
      <c r="AK47" s="10">
        <v>49.75</v>
      </c>
      <c r="AL47" s="9">
        <v>109.5</v>
      </c>
      <c r="AM47" s="10"/>
      <c r="AN47" s="10"/>
      <c r="AO47" s="10"/>
      <c r="AP47" s="9"/>
      <c r="AQ47" s="10"/>
      <c r="AR47" s="10">
        <v>0</v>
      </c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</row>
    <row r="48" spans="1:101">
      <c r="A48" s="1" t="s">
        <v>68</v>
      </c>
      <c r="B48" s="1" t="s">
        <v>105</v>
      </c>
      <c r="C48" s="1">
        <v>40.427100000000003</v>
      </c>
      <c r="D48" s="1">
        <v>-4.2534000000000001</v>
      </c>
      <c r="E48" s="1" t="s">
        <v>98</v>
      </c>
      <c r="F48" s="1" t="s">
        <v>56</v>
      </c>
      <c r="G48" s="1" t="s">
        <v>56</v>
      </c>
      <c r="H48" s="1"/>
      <c r="I48" s="1" t="s">
        <v>56</v>
      </c>
      <c r="J48" s="1" t="s">
        <v>56</v>
      </c>
      <c r="K48" s="1" t="s">
        <v>56</v>
      </c>
      <c r="L48" s="1" t="s">
        <v>56</v>
      </c>
      <c r="M48" s="1" t="s">
        <v>56</v>
      </c>
      <c r="N48" s="1" t="s">
        <v>56</v>
      </c>
      <c r="O48" s="1" t="s">
        <v>56</v>
      </c>
      <c r="P48" s="1" t="s">
        <v>56</v>
      </c>
      <c r="Q48" s="1"/>
      <c r="R48" s="1" t="s">
        <v>99</v>
      </c>
      <c r="S48" s="6"/>
      <c r="T48" s="29">
        <v>0</v>
      </c>
      <c r="U48" s="8">
        <v>40.799999999999997</v>
      </c>
      <c r="V48" s="9">
        <v>98.7</v>
      </c>
      <c r="W48" s="7"/>
      <c r="X48" s="10"/>
      <c r="Y48" s="10"/>
      <c r="Z48" s="9"/>
      <c r="AA48" s="10"/>
      <c r="AB48" s="29">
        <v>0</v>
      </c>
      <c r="AC48" s="8">
        <v>38.86</v>
      </c>
      <c r="AD48" s="9">
        <v>98.7</v>
      </c>
      <c r="AE48" s="7"/>
      <c r="AF48" s="10"/>
      <c r="AG48" s="10"/>
      <c r="AH48" s="9"/>
      <c r="AI48" s="10"/>
      <c r="AJ48" s="29">
        <v>0</v>
      </c>
      <c r="AK48" s="10">
        <v>49.8</v>
      </c>
      <c r="AL48" s="9">
        <v>109.5</v>
      </c>
      <c r="AM48" s="10"/>
      <c r="AN48" s="10"/>
      <c r="AO48" s="10"/>
      <c r="AP48" s="9"/>
      <c r="AQ48" s="10"/>
      <c r="AR48" s="10">
        <v>0</v>
      </c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</row>
    <row r="49" spans="1:101">
      <c r="A49" s="1" t="s">
        <v>68</v>
      </c>
      <c r="B49" s="1" t="s">
        <v>106</v>
      </c>
      <c r="C49" s="1">
        <v>40.425699999999999</v>
      </c>
      <c r="D49" s="1">
        <v>-4.2541000000000002</v>
      </c>
      <c r="E49" s="1" t="s">
        <v>98</v>
      </c>
      <c r="F49" s="1" t="s">
        <v>56</v>
      </c>
      <c r="G49" s="1" t="s">
        <v>56</v>
      </c>
      <c r="H49" s="1"/>
      <c r="I49" s="1" t="s">
        <v>56</v>
      </c>
      <c r="J49" s="1" t="s">
        <v>56</v>
      </c>
      <c r="K49" s="1" t="s">
        <v>56</v>
      </c>
      <c r="L49" s="1" t="s">
        <v>56</v>
      </c>
      <c r="M49" s="1" t="s">
        <v>56</v>
      </c>
      <c r="N49" s="1" t="s">
        <v>56</v>
      </c>
      <c r="O49" s="1" t="s">
        <v>56</v>
      </c>
      <c r="P49" s="1" t="s">
        <v>56</v>
      </c>
      <c r="Q49" s="1"/>
      <c r="R49" s="1" t="s">
        <v>99</v>
      </c>
      <c r="S49" s="6"/>
      <c r="T49" s="29">
        <v>0</v>
      </c>
      <c r="U49" s="8">
        <v>40.799999999999997</v>
      </c>
      <c r="V49" s="9">
        <v>98.7</v>
      </c>
      <c r="W49" s="7"/>
      <c r="X49" s="10"/>
      <c r="Y49" s="10"/>
      <c r="Z49" s="9"/>
      <c r="AA49" s="10"/>
      <c r="AB49" s="29">
        <v>0</v>
      </c>
      <c r="AC49" s="8">
        <v>38.86</v>
      </c>
      <c r="AD49" s="9">
        <v>98.7</v>
      </c>
      <c r="AE49" s="7"/>
      <c r="AF49" s="10"/>
      <c r="AG49" s="10"/>
      <c r="AH49" s="9"/>
      <c r="AI49" s="10"/>
      <c r="AJ49" s="29">
        <v>0</v>
      </c>
      <c r="AK49" s="10">
        <v>49.8</v>
      </c>
      <c r="AL49" s="9">
        <v>109.5</v>
      </c>
      <c r="AM49" s="10"/>
      <c r="AN49" s="10"/>
      <c r="AO49" s="10"/>
      <c r="AP49" s="9"/>
      <c r="AQ49" s="10"/>
      <c r="AR49" s="10">
        <v>0</v>
      </c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</row>
    <row r="50" spans="1:101">
      <c r="A50" s="1" t="s">
        <v>68</v>
      </c>
      <c r="B50" s="1" t="s">
        <v>107</v>
      </c>
      <c r="C50" s="1">
        <v>40.424300000000002</v>
      </c>
      <c r="D50" s="1">
        <v>-4.2526000000000002</v>
      </c>
      <c r="E50" s="1" t="s">
        <v>98</v>
      </c>
      <c r="F50" s="1" t="s">
        <v>56</v>
      </c>
      <c r="G50" s="1" t="s">
        <v>56</v>
      </c>
      <c r="H50" s="1"/>
      <c r="I50" s="1" t="s">
        <v>56</v>
      </c>
      <c r="J50" s="1" t="s">
        <v>56</v>
      </c>
      <c r="K50" s="1" t="s">
        <v>56</v>
      </c>
      <c r="L50" s="1" t="s">
        <v>56</v>
      </c>
      <c r="M50" s="1" t="s">
        <v>56</v>
      </c>
      <c r="N50" s="1" t="s">
        <v>56</v>
      </c>
      <c r="O50" s="1" t="s">
        <v>56</v>
      </c>
      <c r="P50" s="1" t="s">
        <v>56</v>
      </c>
      <c r="Q50" s="1"/>
      <c r="R50" s="1" t="s">
        <v>99</v>
      </c>
      <c r="S50" s="6"/>
      <c r="T50" s="29">
        <v>0</v>
      </c>
      <c r="U50" s="8">
        <v>40.799999999999997</v>
      </c>
      <c r="V50" s="9">
        <v>98.7</v>
      </c>
      <c r="W50" s="7"/>
      <c r="X50" s="10"/>
      <c r="Y50" s="10"/>
      <c r="Z50" s="9"/>
      <c r="AA50" s="10"/>
      <c r="AB50" s="29">
        <v>0</v>
      </c>
      <c r="AC50" s="8">
        <v>38.86</v>
      </c>
      <c r="AD50" s="9">
        <v>98.7</v>
      </c>
      <c r="AE50" s="7"/>
      <c r="AF50" s="10"/>
      <c r="AG50" s="10"/>
      <c r="AH50" s="9"/>
      <c r="AI50" s="10"/>
      <c r="AJ50" s="29">
        <v>0</v>
      </c>
      <c r="AK50" s="10">
        <v>49.8</v>
      </c>
      <c r="AL50" s="9">
        <v>109.5</v>
      </c>
      <c r="AM50" s="10"/>
      <c r="AN50" s="10"/>
      <c r="AO50" s="10"/>
      <c r="AP50" s="9"/>
      <c r="AQ50" s="10"/>
      <c r="AR50" s="10">
        <v>0</v>
      </c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</row>
    <row r="51" spans="1:101">
      <c r="A51" s="1" t="s">
        <v>68</v>
      </c>
      <c r="B51" s="1" t="s">
        <v>108</v>
      </c>
      <c r="C51" s="1">
        <v>40.426000000000002</v>
      </c>
      <c r="D51" s="1">
        <v>-4.2521000000000004</v>
      </c>
      <c r="E51" s="1" t="s">
        <v>98</v>
      </c>
      <c r="F51" s="1" t="s">
        <v>56</v>
      </c>
      <c r="G51" s="1" t="s">
        <v>56</v>
      </c>
      <c r="H51" s="1"/>
      <c r="I51" s="1" t="s">
        <v>56</v>
      </c>
      <c r="J51" s="1" t="s">
        <v>56</v>
      </c>
      <c r="K51" s="1" t="s">
        <v>56</v>
      </c>
      <c r="L51" s="1" t="s">
        <v>56</v>
      </c>
      <c r="M51" s="1" t="s">
        <v>56</v>
      </c>
      <c r="N51" s="1" t="s">
        <v>56</v>
      </c>
      <c r="O51" s="1" t="s">
        <v>56</v>
      </c>
      <c r="P51" s="1" t="s">
        <v>56</v>
      </c>
      <c r="Q51" s="1"/>
      <c r="R51" s="1" t="s">
        <v>99</v>
      </c>
      <c r="S51" s="6"/>
      <c r="T51" s="7">
        <v>0</v>
      </c>
      <c r="U51" s="8">
        <v>40.799999999999997</v>
      </c>
      <c r="V51" s="9">
        <v>98.7</v>
      </c>
      <c r="W51" s="7"/>
      <c r="X51" s="10"/>
      <c r="Y51" s="10"/>
      <c r="Z51" s="9"/>
      <c r="AA51" s="10"/>
      <c r="AB51" s="7">
        <v>0</v>
      </c>
      <c r="AC51" s="8">
        <v>38.86</v>
      </c>
      <c r="AD51" s="9">
        <v>98.7</v>
      </c>
      <c r="AE51" s="7"/>
      <c r="AF51" s="10"/>
      <c r="AG51" s="10"/>
      <c r="AH51" s="9"/>
      <c r="AI51" s="10"/>
      <c r="AJ51" s="7">
        <v>0</v>
      </c>
      <c r="AK51" s="10">
        <v>49.8</v>
      </c>
      <c r="AL51" s="9">
        <v>109.5</v>
      </c>
      <c r="AM51" s="10"/>
      <c r="AN51" s="10"/>
      <c r="AO51" s="10"/>
      <c r="AP51" s="9"/>
      <c r="AQ51" s="10"/>
      <c r="AR51" s="10">
        <v>0</v>
      </c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</row>
    <row r="52" spans="1:101" s="2" customFormat="1">
      <c r="A52" s="1" t="s">
        <v>68</v>
      </c>
      <c r="B52" s="1" t="s">
        <v>109</v>
      </c>
      <c r="C52" s="1">
        <v>-29.0457</v>
      </c>
      <c r="D52" s="1">
        <v>115.349</v>
      </c>
      <c r="E52" s="1" t="s">
        <v>98</v>
      </c>
      <c r="F52" s="1" t="s">
        <v>56</v>
      </c>
      <c r="G52" s="1" t="s">
        <v>56</v>
      </c>
      <c r="H52" s="1"/>
      <c r="I52" s="1" t="s">
        <v>56</v>
      </c>
      <c r="J52" s="1" t="s">
        <v>56</v>
      </c>
      <c r="K52" s="1" t="s">
        <v>56</v>
      </c>
      <c r="L52" s="1" t="s">
        <v>56</v>
      </c>
      <c r="M52" s="1" t="s">
        <v>56</v>
      </c>
      <c r="N52" s="1" t="s">
        <v>56</v>
      </c>
      <c r="O52" s="1" t="s">
        <v>56</v>
      </c>
      <c r="P52" s="1" t="s">
        <v>56</v>
      </c>
      <c r="Q52" s="1"/>
      <c r="R52" s="1" t="s">
        <v>99</v>
      </c>
      <c r="S52" s="6"/>
      <c r="T52" s="7"/>
      <c r="U52" s="7"/>
      <c r="V52" s="9"/>
      <c r="W52" s="7"/>
      <c r="X52" s="10"/>
      <c r="Y52" s="10"/>
      <c r="Z52" s="9"/>
      <c r="AA52" s="10"/>
      <c r="AB52" s="10">
        <v>0</v>
      </c>
      <c r="AC52" s="10">
        <v>39</v>
      </c>
      <c r="AD52" s="9">
        <v>86</v>
      </c>
      <c r="AE52" s="10"/>
      <c r="AF52" s="10"/>
      <c r="AG52" s="10"/>
      <c r="AH52" s="9"/>
      <c r="AI52" s="10"/>
      <c r="AJ52" s="10">
        <v>0</v>
      </c>
      <c r="AK52" s="10">
        <v>47.5</v>
      </c>
      <c r="AL52" s="9">
        <v>89</v>
      </c>
      <c r="AM52" s="10"/>
      <c r="AN52" s="10"/>
      <c r="AO52" s="10"/>
      <c r="AP52" s="9"/>
      <c r="AQ52" s="9"/>
      <c r="AR52" s="26">
        <v>3.2</v>
      </c>
    </row>
    <row r="53" spans="1:101" s="2" customFormat="1">
      <c r="A53" s="1" t="s">
        <v>68</v>
      </c>
      <c r="B53" s="1" t="s">
        <v>232</v>
      </c>
      <c r="C53" s="1">
        <v>-35.776000000000003</v>
      </c>
      <c r="D53" s="1">
        <v>-69.398200000000003</v>
      </c>
      <c r="E53" s="1" t="s">
        <v>98</v>
      </c>
      <c r="F53" s="1" t="s">
        <v>56</v>
      </c>
      <c r="G53" s="1" t="s">
        <v>56</v>
      </c>
      <c r="H53" s="1"/>
      <c r="I53" s="1" t="s">
        <v>56</v>
      </c>
      <c r="J53" s="1" t="s">
        <v>56</v>
      </c>
      <c r="K53" s="1" t="s">
        <v>56</v>
      </c>
      <c r="L53" s="1" t="s">
        <v>56</v>
      </c>
      <c r="M53" s="1" t="s">
        <v>56</v>
      </c>
      <c r="N53" s="1" t="s">
        <v>56</v>
      </c>
      <c r="O53" s="1" t="s">
        <v>56</v>
      </c>
      <c r="P53" s="1" t="s">
        <v>56</v>
      </c>
      <c r="Q53" s="1"/>
      <c r="R53" s="1" t="s">
        <v>99</v>
      </c>
      <c r="S53" s="6"/>
      <c r="T53" s="7"/>
      <c r="U53" s="7"/>
      <c r="V53" s="9"/>
      <c r="W53" s="7"/>
      <c r="X53" s="10"/>
      <c r="Y53" s="10"/>
      <c r="Z53" s="9"/>
      <c r="AA53" s="10"/>
      <c r="AB53" s="7">
        <v>0</v>
      </c>
      <c r="AC53" s="10">
        <v>39</v>
      </c>
      <c r="AD53" s="9">
        <v>86</v>
      </c>
      <c r="AE53" s="10"/>
      <c r="AF53" s="10"/>
      <c r="AG53" s="10"/>
      <c r="AH53" s="9"/>
      <c r="AI53" s="10"/>
      <c r="AJ53" s="7">
        <v>0</v>
      </c>
      <c r="AK53" s="10">
        <v>49.8</v>
      </c>
      <c r="AL53" s="9">
        <v>89</v>
      </c>
      <c r="AM53" s="10"/>
      <c r="AN53" s="10"/>
      <c r="AO53" s="10"/>
      <c r="AP53" s="9"/>
      <c r="AQ53" s="1"/>
      <c r="AR53" s="1">
        <v>3.2</v>
      </c>
    </row>
    <row r="54" spans="1:101" s="2" customFormat="1">
      <c r="A54" s="1" t="s">
        <v>68</v>
      </c>
      <c r="B54" s="1" t="s">
        <v>110</v>
      </c>
      <c r="C54" s="1">
        <v>-27</v>
      </c>
      <c r="D54" s="1">
        <v>27</v>
      </c>
      <c r="E54" s="1" t="s">
        <v>98</v>
      </c>
      <c r="F54" s="1" t="s">
        <v>56</v>
      </c>
      <c r="G54" s="1" t="s">
        <v>56</v>
      </c>
      <c r="H54" s="1"/>
      <c r="I54" s="1" t="s">
        <v>56</v>
      </c>
      <c r="J54" s="1" t="s">
        <v>56</v>
      </c>
      <c r="K54" s="1" t="s">
        <v>56</v>
      </c>
      <c r="L54" s="1" t="s">
        <v>56</v>
      </c>
      <c r="M54" s="1" t="s">
        <v>56</v>
      </c>
      <c r="N54" s="1" t="s">
        <v>56</v>
      </c>
      <c r="O54" s="1" t="s">
        <v>56</v>
      </c>
      <c r="P54" s="1" t="s">
        <v>56</v>
      </c>
      <c r="Q54" s="1"/>
      <c r="R54" s="1" t="s">
        <v>99</v>
      </c>
      <c r="S54" s="6"/>
      <c r="T54" s="7"/>
      <c r="U54" s="7"/>
      <c r="V54" s="9"/>
      <c r="W54" s="7"/>
      <c r="X54" s="10"/>
      <c r="Y54" s="10"/>
      <c r="Z54" s="9"/>
      <c r="AA54" s="10"/>
      <c r="AB54" s="7">
        <v>0</v>
      </c>
      <c r="AC54" s="10">
        <v>39</v>
      </c>
      <c r="AD54" s="9">
        <v>86</v>
      </c>
      <c r="AE54" s="10"/>
      <c r="AF54" s="10"/>
      <c r="AG54" s="10"/>
      <c r="AH54" s="9"/>
      <c r="AI54" s="10"/>
      <c r="AJ54" s="7">
        <v>0</v>
      </c>
      <c r="AK54" s="10">
        <v>47.5</v>
      </c>
      <c r="AL54" s="9">
        <v>89</v>
      </c>
      <c r="AM54" s="10"/>
      <c r="AN54" s="10"/>
      <c r="AO54" s="10"/>
      <c r="AP54" s="9"/>
      <c r="AQ54" s="1"/>
      <c r="AR54" s="1">
        <v>3.3</v>
      </c>
    </row>
    <row r="55" spans="1:101" s="2" customFormat="1">
      <c r="A55" s="1" t="s">
        <v>68</v>
      </c>
      <c r="B55" s="1" t="s">
        <v>233</v>
      </c>
      <c r="C55" s="1">
        <v>40.452800000000003</v>
      </c>
      <c r="D55" s="1">
        <v>-4.3676000000000004</v>
      </c>
      <c r="E55" s="1" t="s">
        <v>98</v>
      </c>
      <c r="F55" s="1" t="s">
        <v>56</v>
      </c>
      <c r="G55" s="1" t="s">
        <v>56</v>
      </c>
      <c r="H55" s="1"/>
      <c r="I55" s="1" t="s">
        <v>56</v>
      </c>
      <c r="J55" s="1" t="s">
        <v>56</v>
      </c>
      <c r="K55" s="1" t="s">
        <v>56</v>
      </c>
      <c r="L55" s="1" t="s">
        <v>56</v>
      </c>
      <c r="M55" s="1" t="s">
        <v>56</v>
      </c>
      <c r="N55" s="1" t="s">
        <v>56</v>
      </c>
      <c r="O55" s="1" t="s">
        <v>56</v>
      </c>
      <c r="P55" s="1" t="s">
        <v>56</v>
      </c>
      <c r="Q55" s="1"/>
      <c r="R55" s="1" t="s">
        <v>99</v>
      </c>
      <c r="S55" s="6"/>
      <c r="T55" s="7"/>
      <c r="U55" s="7"/>
      <c r="V55" s="9"/>
      <c r="W55" s="7"/>
      <c r="X55" s="10"/>
      <c r="Y55" s="10"/>
      <c r="Z55" s="9"/>
      <c r="AA55" s="10"/>
      <c r="AB55" s="7">
        <v>0</v>
      </c>
      <c r="AC55" s="10">
        <v>39</v>
      </c>
      <c r="AD55" s="9">
        <v>86</v>
      </c>
      <c r="AE55" s="10"/>
      <c r="AF55" s="10"/>
      <c r="AG55" s="10"/>
      <c r="AH55" s="9"/>
      <c r="AI55" s="10"/>
      <c r="AJ55" s="7">
        <v>0</v>
      </c>
      <c r="AK55" s="10">
        <v>49.8</v>
      </c>
      <c r="AL55" s="9">
        <v>89</v>
      </c>
      <c r="AM55" s="10"/>
      <c r="AN55" s="10"/>
      <c r="AO55" s="10"/>
      <c r="AP55" s="9"/>
      <c r="AQ55" s="1"/>
      <c r="AR55" s="1">
        <v>3.3</v>
      </c>
    </row>
    <row r="56" spans="1:101" s="2" customFormat="1">
      <c r="A56" s="1" t="s">
        <v>68</v>
      </c>
      <c r="B56" s="1" t="s">
        <v>111</v>
      </c>
      <c r="C56" s="1">
        <v>32.500700000000002</v>
      </c>
      <c r="D56" s="1">
        <v>-106.60899999999999</v>
      </c>
      <c r="E56" s="1" t="s">
        <v>98</v>
      </c>
      <c r="F56" s="1" t="s">
        <v>56</v>
      </c>
      <c r="G56" s="1" t="s">
        <v>56</v>
      </c>
      <c r="H56" s="1"/>
      <c r="I56" s="1" t="s">
        <v>56</v>
      </c>
      <c r="J56" s="1" t="s">
        <v>56</v>
      </c>
      <c r="K56" s="1" t="s">
        <v>56</v>
      </c>
      <c r="L56" s="1" t="s">
        <v>56</v>
      </c>
      <c r="M56" s="1" t="s">
        <v>56</v>
      </c>
      <c r="N56" s="1" t="s">
        <v>56</v>
      </c>
      <c r="O56" s="1" t="s">
        <v>56</v>
      </c>
      <c r="P56" s="1" t="s">
        <v>56</v>
      </c>
      <c r="Q56" s="1"/>
      <c r="R56" s="1" t="s">
        <v>99</v>
      </c>
      <c r="S56" s="6"/>
      <c r="T56" s="7"/>
      <c r="U56" s="7"/>
      <c r="V56" s="9"/>
      <c r="W56" s="7"/>
      <c r="X56" s="10"/>
      <c r="Y56" s="10"/>
      <c r="Z56" s="9"/>
      <c r="AA56" s="10"/>
      <c r="AB56" s="7">
        <v>0</v>
      </c>
      <c r="AC56" s="10">
        <v>39</v>
      </c>
      <c r="AD56" s="9">
        <v>86</v>
      </c>
      <c r="AE56" s="10"/>
      <c r="AF56" s="10"/>
      <c r="AG56" s="10"/>
      <c r="AH56" s="9"/>
      <c r="AI56" s="10"/>
      <c r="AJ56" s="7">
        <v>0</v>
      </c>
      <c r="AK56" s="10">
        <v>47.5</v>
      </c>
      <c r="AL56" s="9">
        <v>89</v>
      </c>
      <c r="AM56" s="10"/>
      <c r="AN56" s="10"/>
      <c r="AO56" s="10"/>
      <c r="AP56" s="9"/>
      <c r="AQ56" s="1"/>
      <c r="AR56" s="1">
        <v>3.1</v>
      </c>
    </row>
    <row r="57" spans="1:101" s="1" customFormat="1">
      <c r="A57" s="1" t="s">
        <v>68</v>
      </c>
      <c r="B57" s="1" t="s">
        <v>234</v>
      </c>
      <c r="C57" s="1">
        <v>-31.048200000000001</v>
      </c>
      <c r="D57" s="1">
        <v>116.191</v>
      </c>
      <c r="E57" s="1" t="s">
        <v>98</v>
      </c>
      <c r="F57" s="1" t="s">
        <v>56</v>
      </c>
      <c r="G57" s="1" t="s">
        <v>56</v>
      </c>
      <c r="I57" s="1" t="s">
        <v>56</v>
      </c>
      <c r="J57" s="1" t="s">
        <v>56</v>
      </c>
      <c r="K57" s="1" t="s">
        <v>56</v>
      </c>
      <c r="L57" s="1" t="s">
        <v>56</v>
      </c>
      <c r="M57" s="1" t="s">
        <v>56</v>
      </c>
      <c r="N57" s="1" t="s">
        <v>56</v>
      </c>
      <c r="O57" s="1" t="s">
        <v>56</v>
      </c>
      <c r="P57" s="1" t="s">
        <v>56</v>
      </c>
      <c r="R57" s="1" t="s">
        <v>99</v>
      </c>
      <c r="S57" s="6"/>
      <c r="T57" s="7"/>
      <c r="U57" s="7"/>
      <c r="V57" s="9"/>
      <c r="W57" s="7"/>
      <c r="X57" s="10"/>
      <c r="Y57" s="10"/>
      <c r="Z57" s="9"/>
      <c r="AA57" s="10"/>
      <c r="AB57" s="7">
        <v>0</v>
      </c>
      <c r="AC57" s="10">
        <v>39</v>
      </c>
      <c r="AD57" s="9">
        <v>86</v>
      </c>
      <c r="AE57" s="10"/>
      <c r="AF57" s="10"/>
      <c r="AG57" s="10"/>
      <c r="AH57" s="9"/>
      <c r="AI57" s="10"/>
      <c r="AJ57" s="7">
        <v>0</v>
      </c>
      <c r="AK57" s="10">
        <v>49.8</v>
      </c>
      <c r="AL57" s="9">
        <v>89</v>
      </c>
      <c r="AM57" s="10"/>
      <c r="AN57" s="10"/>
      <c r="AO57" s="10"/>
      <c r="AP57" s="9"/>
      <c r="AR57" s="1">
        <v>3.1</v>
      </c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</row>
    <row r="58" spans="1:101" s="1" customFormat="1">
      <c r="A58" s="2" t="s">
        <v>115</v>
      </c>
      <c r="B58" s="2" t="s">
        <v>116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3"/>
      <c r="T58" s="4"/>
      <c r="U58" s="2"/>
      <c r="V58" s="5"/>
      <c r="W58" s="4"/>
      <c r="X58" s="2"/>
      <c r="Y58" s="2"/>
      <c r="Z58" s="5"/>
      <c r="AA58" s="2"/>
      <c r="AB58" s="4"/>
      <c r="AC58" s="2"/>
      <c r="AD58" s="5"/>
      <c r="AE58" s="2"/>
      <c r="AF58" s="2"/>
      <c r="AG58" s="2"/>
      <c r="AH58" s="5"/>
      <c r="AI58" s="2"/>
      <c r="AJ58" s="4"/>
      <c r="AK58" s="2"/>
      <c r="AL58" s="5"/>
      <c r="AM58" s="2"/>
      <c r="AN58" s="2"/>
      <c r="AO58" s="2"/>
      <c r="AP58" s="5"/>
      <c r="AQ58" s="2">
        <v>99</v>
      </c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</row>
    <row r="59" spans="1:101" s="1" customFormat="1">
      <c r="A59" s="4" t="s">
        <v>115</v>
      </c>
      <c r="B59" s="4" t="s">
        <v>117</v>
      </c>
      <c r="C59" s="4"/>
      <c r="D59" s="4"/>
      <c r="E59" s="4"/>
      <c r="F59" s="4"/>
      <c r="G59" s="4"/>
      <c r="H59" s="2"/>
      <c r="I59" s="4"/>
      <c r="J59" s="4"/>
      <c r="K59" s="4"/>
      <c r="L59" s="4"/>
      <c r="M59" s="4"/>
      <c r="N59" s="2"/>
      <c r="O59" s="4"/>
      <c r="P59" s="4"/>
      <c r="Q59" s="4"/>
      <c r="R59" s="4"/>
      <c r="S59" s="3"/>
      <c r="T59" s="4"/>
      <c r="U59" s="4"/>
      <c r="V59" s="5"/>
      <c r="W59" s="4"/>
      <c r="X59" s="2"/>
      <c r="Y59" s="4"/>
      <c r="Z59" s="5"/>
      <c r="AA59" s="4"/>
      <c r="AB59" s="4"/>
      <c r="AC59" s="4"/>
      <c r="AD59" s="5"/>
      <c r="AE59" s="4"/>
      <c r="AF59" s="4"/>
      <c r="AG59" s="4"/>
      <c r="AH59" s="5"/>
      <c r="AI59" s="4"/>
      <c r="AJ59" s="4"/>
      <c r="AK59" s="4"/>
      <c r="AL59" s="5"/>
      <c r="AM59" s="4"/>
      <c r="AN59" s="2"/>
      <c r="AO59" s="4"/>
      <c r="AP59" s="5"/>
      <c r="AQ59" s="4">
        <v>99</v>
      </c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</row>
    <row r="60" spans="1:101">
      <c r="A60" s="4" t="s">
        <v>115</v>
      </c>
      <c r="B60" s="4" t="s">
        <v>118</v>
      </c>
      <c r="C60" s="4"/>
      <c r="D60" s="4"/>
      <c r="E60" s="4"/>
      <c r="F60" s="4"/>
      <c r="G60" s="4"/>
      <c r="I60" s="4"/>
      <c r="J60" s="4"/>
      <c r="K60" s="4"/>
      <c r="L60" s="4"/>
      <c r="M60" s="4"/>
      <c r="N60" s="2"/>
      <c r="O60" s="4"/>
      <c r="P60" s="4"/>
      <c r="Q60" s="4"/>
      <c r="R60" s="4"/>
      <c r="T60" s="4"/>
      <c r="U60" s="4"/>
      <c r="X60" s="4"/>
      <c r="Y60" s="4"/>
      <c r="AA60" s="4"/>
      <c r="AB60" s="4"/>
      <c r="AC60" s="4"/>
      <c r="AE60" s="4"/>
      <c r="AF60" s="4"/>
      <c r="AG60" s="4"/>
      <c r="AI60" s="4"/>
      <c r="AJ60" s="4"/>
      <c r="AK60" s="4"/>
      <c r="AM60" s="4"/>
      <c r="AN60" s="4"/>
      <c r="AO60" s="4"/>
      <c r="AQ60" s="4">
        <v>99</v>
      </c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</row>
    <row r="61" spans="1:101">
      <c r="A61" s="4" t="s">
        <v>115</v>
      </c>
      <c r="B61" s="4" t="s">
        <v>119</v>
      </c>
      <c r="C61" s="4"/>
      <c r="D61" s="4"/>
      <c r="E61" s="4"/>
      <c r="F61" s="4"/>
      <c r="G61" s="4"/>
      <c r="I61" s="4"/>
      <c r="J61" s="4"/>
      <c r="K61" s="4"/>
      <c r="L61" s="4"/>
      <c r="M61" s="4"/>
      <c r="N61" s="2"/>
      <c r="O61" s="4"/>
      <c r="P61" s="4"/>
      <c r="Q61" s="4"/>
      <c r="R61" s="4"/>
      <c r="T61" s="4"/>
      <c r="U61" s="4"/>
      <c r="X61" s="4"/>
      <c r="Y61" s="4"/>
      <c r="AA61" s="4"/>
      <c r="AB61" s="4"/>
      <c r="AC61" s="4"/>
      <c r="AE61" s="4"/>
      <c r="AF61" s="4"/>
      <c r="AG61" s="4"/>
      <c r="AI61" s="4"/>
      <c r="AJ61" s="4"/>
      <c r="AK61" s="4"/>
      <c r="AM61" s="4"/>
      <c r="AN61" s="4"/>
      <c r="AO61" s="4"/>
      <c r="AQ61" s="4">
        <v>99</v>
      </c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</row>
    <row r="62" spans="1:101">
      <c r="A62" s="2" t="s">
        <v>115</v>
      </c>
      <c r="B62" s="2" t="s">
        <v>120</v>
      </c>
      <c r="C62" s="2"/>
      <c r="D62" s="2"/>
      <c r="E62" s="2"/>
      <c r="F62" s="2"/>
      <c r="G62" s="2"/>
      <c r="I62" s="2"/>
      <c r="J62" s="2"/>
      <c r="K62" s="2"/>
      <c r="L62" s="2"/>
      <c r="M62" s="2"/>
      <c r="N62" s="2"/>
      <c r="O62" s="2"/>
      <c r="P62" s="2"/>
      <c r="R62" s="2"/>
      <c r="T62" s="4"/>
      <c r="U62" s="2"/>
      <c r="X62" s="2"/>
      <c r="Y62" s="2"/>
      <c r="AA62" s="2"/>
      <c r="AB62" s="4"/>
      <c r="AC62" s="2"/>
      <c r="AE62" s="2"/>
      <c r="AF62" s="2"/>
      <c r="AG62" s="2"/>
      <c r="AI62" s="2"/>
      <c r="AJ62" s="4"/>
      <c r="AK62" s="2"/>
      <c r="AM62" s="2"/>
      <c r="AN62" s="2"/>
      <c r="AO62" s="2"/>
      <c r="AQ62" s="2">
        <v>99</v>
      </c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</row>
    <row r="63" spans="1:101" s="2" customFormat="1">
      <c r="A63" s="2" t="s">
        <v>115</v>
      </c>
      <c r="B63" s="2" t="s">
        <v>121</v>
      </c>
      <c r="S63" s="3"/>
      <c r="T63" s="4"/>
      <c r="V63" s="5"/>
      <c r="W63" s="4"/>
      <c r="Z63" s="5"/>
      <c r="AB63" s="4"/>
      <c r="AD63" s="5"/>
      <c r="AH63" s="5"/>
      <c r="AJ63" s="4"/>
      <c r="AL63" s="5"/>
      <c r="AP63" s="5"/>
      <c r="AQ63" s="2">
        <v>99</v>
      </c>
    </row>
    <row r="64" spans="1:101">
      <c r="A64" s="2" t="s">
        <v>115</v>
      </c>
      <c r="B64" s="2" t="s">
        <v>122</v>
      </c>
      <c r="C64" s="2"/>
      <c r="D64" s="2"/>
      <c r="E64" s="2"/>
      <c r="F64" s="2"/>
      <c r="G64" s="2"/>
      <c r="H64" s="4"/>
      <c r="I64" s="2"/>
      <c r="J64" s="2"/>
      <c r="K64" s="2"/>
      <c r="L64" s="2"/>
      <c r="M64" s="2"/>
      <c r="N64" s="2"/>
      <c r="O64" s="2"/>
      <c r="P64" s="2"/>
      <c r="R64" s="2"/>
      <c r="T64" s="4"/>
      <c r="U64" s="2"/>
      <c r="X64" s="2"/>
      <c r="Y64" s="2"/>
      <c r="AA64" s="2"/>
      <c r="AB64" s="4"/>
      <c r="AC64" s="2"/>
      <c r="AE64" s="2"/>
      <c r="AF64" s="2"/>
      <c r="AG64" s="2"/>
      <c r="AI64" s="2"/>
      <c r="AJ64" s="4"/>
      <c r="AK64" s="2"/>
      <c r="AM64" s="2"/>
      <c r="AN64" s="2"/>
      <c r="AO64" s="2"/>
      <c r="AQ64" s="2">
        <v>99</v>
      </c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</row>
    <row r="65" spans="1:101">
      <c r="A65" s="2" t="s">
        <v>115</v>
      </c>
      <c r="B65" s="2" t="s">
        <v>123</v>
      </c>
      <c r="C65" s="2"/>
      <c r="D65" s="2"/>
      <c r="E65" s="2"/>
      <c r="F65" s="2"/>
      <c r="G65" s="2"/>
      <c r="H65" s="4"/>
      <c r="I65" s="2"/>
      <c r="J65" s="2"/>
      <c r="K65" s="2"/>
      <c r="L65" s="2"/>
      <c r="M65" s="2"/>
      <c r="N65" s="2"/>
      <c r="O65" s="2"/>
      <c r="P65" s="2"/>
      <c r="R65" s="2"/>
      <c r="T65" s="4"/>
      <c r="U65" s="2"/>
      <c r="X65" s="2"/>
      <c r="Y65" s="2"/>
      <c r="AA65" s="2"/>
      <c r="AB65" s="4"/>
      <c r="AC65" s="2"/>
      <c r="AE65" s="2"/>
      <c r="AF65" s="2"/>
      <c r="AG65" s="2"/>
      <c r="AI65" s="2"/>
      <c r="AJ65" s="4"/>
      <c r="AK65" s="2"/>
      <c r="AM65" s="2"/>
      <c r="AN65" s="2"/>
      <c r="AO65" s="2"/>
      <c r="AQ65" s="2">
        <v>99</v>
      </c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</row>
    <row r="66" spans="1:101">
      <c r="A66" s="2" t="s">
        <v>115</v>
      </c>
      <c r="B66" s="2" t="s">
        <v>124</v>
      </c>
      <c r="C66" s="2"/>
      <c r="D66" s="2"/>
      <c r="E66" s="2"/>
      <c r="F66" s="2"/>
      <c r="G66" s="2"/>
      <c r="I66" s="2"/>
      <c r="J66" s="2"/>
      <c r="K66" s="2"/>
      <c r="L66" s="2"/>
      <c r="M66" s="2"/>
      <c r="N66" s="2"/>
      <c r="O66" s="2"/>
      <c r="P66" s="2"/>
      <c r="R66" s="2"/>
      <c r="T66" s="4"/>
      <c r="U66" s="2"/>
      <c r="X66" s="2"/>
      <c r="Y66" s="2"/>
      <c r="AA66" s="2"/>
      <c r="AB66" s="4"/>
      <c r="AC66" s="2"/>
      <c r="AE66" s="2"/>
      <c r="AF66" s="2"/>
      <c r="AG66" s="2"/>
      <c r="AI66" s="2"/>
      <c r="AJ66" s="4"/>
      <c r="AK66" s="2"/>
      <c r="AM66" s="2"/>
      <c r="AN66" s="2"/>
      <c r="AO66" s="2"/>
      <c r="AQ66" s="2">
        <v>99</v>
      </c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</row>
    <row r="67" spans="1:101">
      <c r="A67" s="2" t="s">
        <v>115</v>
      </c>
      <c r="B67" s="2" t="s">
        <v>125</v>
      </c>
      <c r="C67" s="2"/>
      <c r="D67" s="2"/>
      <c r="E67" s="2"/>
      <c r="F67" s="2"/>
      <c r="G67" s="2"/>
      <c r="I67" s="2"/>
      <c r="J67" s="2"/>
      <c r="K67" s="2"/>
      <c r="L67" s="2"/>
      <c r="M67" s="2"/>
      <c r="N67" s="2"/>
      <c r="O67" s="2"/>
      <c r="P67" s="2"/>
      <c r="R67" s="2"/>
      <c r="T67" s="4"/>
      <c r="U67" s="2"/>
      <c r="X67" s="2"/>
      <c r="Y67" s="2"/>
      <c r="AA67" s="2"/>
      <c r="AB67" s="4"/>
      <c r="AC67" s="2"/>
      <c r="AE67" s="2"/>
      <c r="AF67" s="2"/>
      <c r="AG67" s="2"/>
      <c r="AI67" s="2"/>
      <c r="AJ67" s="4"/>
      <c r="AK67" s="2"/>
      <c r="AM67" s="2"/>
      <c r="AN67" s="2"/>
      <c r="AO67" s="2"/>
      <c r="AQ67" s="2">
        <v>99</v>
      </c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</row>
    <row r="68" spans="1:101" s="2" customFormat="1">
      <c r="A68" s="2" t="s">
        <v>115</v>
      </c>
      <c r="B68" s="2" t="s">
        <v>126</v>
      </c>
      <c r="S68" s="3"/>
      <c r="T68" s="4"/>
      <c r="V68" s="5"/>
      <c r="W68" s="4"/>
      <c r="Z68" s="5"/>
      <c r="AB68" s="4"/>
      <c r="AD68" s="5"/>
      <c r="AH68" s="5"/>
      <c r="AJ68" s="4"/>
      <c r="AL68" s="5"/>
      <c r="AP68" s="5"/>
      <c r="AQ68" s="2">
        <v>99</v>
      </c>
    </row>
    <row r="69" spans="1:101" s="2" customFormat="1">
      <c r="A69" s="2" t="s">
        <v>115</v>
      </c>
      <c r="B69" s="2" t="s">
        <v>127</v>
      </c>
      <c r="S69" s="3"/>
      <c r="T69" s="4"/>
      <c r="V69" s="5"/>
      <c r="W69" s="4"/>
      <c r="Z69" s="5"/>
      <c r="AB69" s="4"/>
      <c r="AD69" s="5"/>
      <c r="AH69" s="5"/>
      <c r="AJ69" s="4"/>
      <c r="AL69" s="5"/>
      <c r="AP69" s="5"/>
      <c r="AQ69" s="2">
        <v>99</v>
      </c>
    </row>
    <row r="70" spans="1:101">
      <c r="A70" s="2" t="s">
        <v>115</v>
      </c>
      <c r="B70" s="2" t="s">
        <v>128</v>
      </c>
      <c r="C70" s="2"/>
      <c r="D70" s="2"/>
      <c r="E70" s="2"/>
      <c r="F70" s="2"/>
      <c r="G70" s="2"/>
      <c r="I70" s="2"/>
      <c r="J70" s="2"/>
      <c r="K70" s="2"/>
      <c r="L70" s="2"/>
      <c r="M70" s="2"/>
      <c r="N70" s="2"/>
      <c r="O70" s="2"/>
      <c r="P70" s="2"/>
      <c r="R70" s="2"/>
      <c r="T70" s="4"/>
      <c r="U70" s="2"/>
      <c r="X70" s="2"/>
      <c r="Y70" s="2"/>
      <c r="AA70" s="2"/>
      <c r="AB70" s="4"/>
      <c r="AC70" s="2"/>
      <c r="AE70" s="2"/>
      <c r="AF70" s="2"/>
      <c r="AG70" s="2"/>
      <c r="AI70" s="2"/>
      <c r="AJ70" s="4"/>
      <c r="AK70" s="2"/>
      <c r="AM70" s="2"/>
      <c r="AN70" s="2"/>
      <c r="AO70" s="2"/>
      <c r="AQ70" s="2">
        <v>99</v>
      </c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</row>
    <row r="71" spans="1:101" s="2" customFormat="1">
      <c r="A71" s="2" t="s">
        <v>115</v>
      </c>
      <c r="B71" s="2" t="s">
        <v>129</v>
      </c>
      <c r="S71" s="3"/>
      <c r="T71" s="4"/>
      <c r="V71" s="5"/>
      <c r="W71" s="4"/>
      <c r="Z71" s="5"/>
      <c r="AB71" s="4"/>
      <c r="AD71" s="5"/>
      <c r="AH71" s="5"/>
      <c r="AJ71" s="4"/>
      <c r="AL71" s="5"/>
      <c r="AP71" s="5"/>
      <c r="AQ71" s="2">
        <v>99</v>
      </c>
    </row>
    <row r="72" spans="1:101" s="2" customFormat="1">
      <c r="A72" s="2" t="s">
        <v>115</v>
      </c>
      <c r="B72" s="2" t="s">
        <v>130</v>
      </c>
      <c r="S72" s="3"/>
      <c r="T72" s="4"/>
      <c r="V72" s="5"/>
      <c r="W72" s="4"/>
      <c r="Z72" s="5"/>
      <c r="AB72" s="4"/>
      <c r="AD72" s="5"/>
      <c r="AH72" s="5"/>
      <c r="AJ72" s="4"/>
      <c r="AL72" s="5"/>
      <c r="AP72" s="5"/>
      <c r="AQ72" s="2">
        <v>99</v>
      </c>
    </row>
    <row r="73" spans="1:101" s="2" customFormat="1">
      <c r="A73" s="2" t="s">
        <v>115</v>
      </c>
      <c r="B73" s="2" t="s">
        <v>131</v>
      </c>
      <c r="S73" s="3"/>
      <c r="T73" s="4"/>
      <c r="V73" s="5"/>
      <c r="W73" s="4"/>
      <c r="Z73" s="5"/>
      <c r="AB73" s="4"/>
      <c r="AD73" s="5"/>
      <c r="AH73" s="5"/>
      <c r="AJ73" s="4"/>
      <c r="AL73" s="5"/>
      <c r="AP73" s="5"/>
      <c r="AQ73" s="2">
        <v>99</v>
      </c>
    </row>
    <row r="74" spans="1:101">
      <c r="A74" s="2" t="s">
        <v>115</v>
      </c>
      <c r="B74" s="2" t="s">
        <v>132</v>
      </c>
      <c r="C74" s="2"/>
      <c r="D74" s="2"/>
      <c r="E74" s="2"/>
      <c r="F74" s="2"/>
      <c r="G74" s="2"/>
      <c r="I74" s="2"/>
      <c r="J74" s="2"/>
      <c r="K74" s="2"/>
      <c r="L74" s="2"/>
      <c r="M74" s="2"/>
      <c r="N74" s="2"/>
      <c r="O74" s="2"/>
      <c r="P74" s="2"/>
      <c r="R74" s="2"/>
      <c r="T74" s="4"/>
      <c r="U74" s="2"/>
      <c r="X74" s="2"/>
      <c r="Y74" s="2"/>
      <c r="AA74" s="2"/>
      <c r="AB74" s="4"/>
      <c r="AC74" s="2"/>
      <c r="AE74" s="2"/>
      <c r="AF74" s="2"/>
      <c r="AG74" s="2"/>
      <c r="AI74" s="2"/>
      <c r="AJ74" s="4"/>
      <c r="AK74" s="2"/>
      <c r="AM74" s="2"/>
      <c r="AN74" s="2"/>
      <c r="AO74" s="2"/>
      <c r="AQ74" s="2">
        <v>99</v>
      </c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</row>
    <row r="75" spans="1:101">
      <c r="A75" s="2" t="s">
        <v>115</v>
      </c>
      <c r="B75" s="2" t="s">
        <v>133</v>
      </c>
      <c r="C75" s="2"/>
      <c r="D75" s="2"/>
      <c r="E75" s="2"/>
      <c r="F75" s="2"/>
      <c r="G75" s="2"/>
      <c r="I75" s="2"/>
      <c r="J75" s="2"/>
      <c r="K75" s="2"/>
      <c r="L75" s="2"/>
      <c r="M75" s="2"/>
      <c r="N75" s="2"/>
      <c r="O75" s="2"/>
      <c r="P75" s="2"/>
      <c r="R75" s="2"/>
      <c r="T75" s="4"/>
      <c r="U75" s="2"/>
      <c r="X75" s="2"/>
      <c r="Y75" s="2"/>
      <c r="AA75" s="2"/>
      <c r="AB75" s="4"/>
      <c r="AC75" s="2"/>
      <c r="AE75" s="2"/>
      <c r="AF75" s="2"/>
      <c r="AG75" s="2"/>
      <c r="AI75" s="2"/>
      <c r="AJ75" s="4"/>
      <c r="AK75" s="2"/>
      <c r="AM75" s="2"/>
      <c r="AN75" s="2"/>
      <c r="AO75" s="2"/>
      <c r="AQ75" s="2">
        <v>99</v>
      </c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</row>
    <row r="76" spans="1:101">
      <c r="A76" s="2" t="s">
        <v>115</v>
      </c>
      <c r="B76" s="2" t="s">
        <v>134</v>
      </c>
      <c r="C76" s="2"/>
      <c r="D76" s="2"/>
      <c r="E76" s="2"/>
      <c r="F76" s="2"/>
      <c r="G76" s="2"/>
      <c r="I76" s="2"/>
      <c r="J76" s="2"/>
      <c r="K76" s="2"/>
      <c r="L76" s="2"/>
      <c r="M76" s="2"/>
      <c r="N76" s="2"/>
      <c r="O76" s="2"/>
      <c r="P76" s="2"/>
      <c r="R76" s="2"/>
      <c r="T76" s="4"/>
      <c r="U76" s="2"/>
      <c r="X76" s="2"/>
      <c r="Y76" s="2"/>
      <c r="AA76" s="2"/>
      <c r="AB76" s="4"/>
      <c r="AC76" s="2"/>
      <c r="AE76" s="2"/>
      <c r="AF76" s="2"/>
      <c r="AG76" s="2"/>
      <c r="AI76" s="2"/>
      <c r="AJ76" s="4"/>
      <c r="AK76" s="2"/>
      <c r="AM76" s="2"/>
      <c r="AN76" s="2"/>
      <c r="AO76" s="2"/>
      <c r="AQ76" s="2">
        <v>99</v>
      </c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</row>
    <row r="77" spans="1:101">
      <c r="A77" s="2" t="s">
        <v>115</v>
      </c>
      <c r="B77" s="2" t="s">
        <v>135</v>
      </c>
      <c r="C77" s="2"/>
      <c r="D77" s="2"/>
      <c r="E77" s="2"/>
      <c r="F77" s="2"/>
      <c r="G77" s="2"/>
      <c r="I77" s="2"/>
      <c r="J77" s="2"/>
      <c r="K77" s="2"/>
      <c r="L77" s="2"/>
      <c r="M77" s="2"/>
      <c r="N77" s="2"/>
      <c r="O77" s="2"/>
      <c r="P77" s="2"/>
      <c r="R77" s="2"/>
      <c r="T77" s="4"/>
      <c r="U77" s="2"/>
      <c r="X77" s="2"/>
      <c r="Y77" s="2"/>
      <c r="AA77" s="2"/>
      <c r="AB77" s="4"/>
      <c r="AC77" s="2"/>
      <c r="AE77" s="2"/>
      <c r="AF77" s="2"/>
      <c r="AG77" s="2"/>
      <c r="AI77" s="2"/>
      <c r="AJ77" s="4"/>
      <c r="AK77" s="2"/>
      <c r="AM77" s="2"/>
      <c r="AN77" s="2"/>
      <c r="AO77" s="2"/>
      <c r="AQ77" s="2">
        <v>99</v>
      </c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</row>
    <row r="78" spans="1:101">
      <c r="A78" s="2" t="s">
        <v>115</v>
      </c>
      <c r="B78" s="2" t="s">
        <v>136</v>
      </c>
      <c r="C78" s="2"/>
      <c r="D78" s="2"/>
      <c r="E78" s="2"/>
      <c r="F78" s="2"/>
      <c r="G78" s="2"/>
      <c r="I78" s="2"/>
      <c r="J78" s="2"/>
      <c r="K78" s="2"/>
      <c r="L78" s="2"/>
      <c r="M78" s="2"/>
      <c r="N78" s="2"/>
      <c r="O78" s="2"/>
      <c r="P78" s="2"/>
      <c r="R78" s="2"/>
      <c r="T78" s="4"/>
      <c r="U78" s="2"/>
      <c r="X78" s="2"/>
      <c r="Y78" s="2"/>
      <c r="AA78" s="2"/>
      <c r="AB78" s="4"/>
      <c r="AC78" s="2"/>
      <c r="AE78" s="2"/>
      <c r="AF78" s="2"/>
      <c r="AG78" s="2"/>
      <c r="AI78" s="2"/>
      <c r="AJ78" s="4"/>
      <c r="AK78" s="2"/>
      <c r="AM78" s="2"/>
      <c r="AN78" s="2"/>
      <c r="AO78" s="2"/>
      <c r="AQ78" s="2">
        <v>99</v>
      </c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</row>
    <row r="79" spans="1:101">
      <c r="A79" s="2" t="s">
        <v>115</v>
      </c>
      <c r="B79" s="2" t="s">
        <v>137</v>
      </c>
      <c r="C79" s="2"/>
      <c r="D79" s="2"/>
      <c r="E79" s="2"/>
      <c r="F79" s="2"/>
      <c r="G79" s="2"/>
      <c r="I79" s="2"/>
      <c r="J79" s="2"/>
      <c r="K79" s="2"/>
      <c r="L79" s="2"/>
      <c r="M79" s="2"/>
      <c r="N79" s="2"/>
      <c r="O79" s="2"/>
      <c r="P79" s="2"/>
      <c r="R79" s="2"/>
      <c r="T79" s="4"/>
      <c r="U79" s="2"/>
      <c r="X79" s="2"/>
      <c r="Y79" s="2"/>
      <c r="AA79" s="2"/>
      <c r="AB79" s="4"/>
      <c r="AC79" s="2"/>
      <c r="AE79" s="2"/>
      <c r="AF79" s="2"/>
      <c r="AG79" s="2"/>
      <c r="AI79" s="2"/>
      <c r="AJ79" s="4"/>
      <c r="AK79" s="2"/>
      <c r="AM79" s="2"/>
      <c r="AN79" s="2"/>
      <c r="AO79" s="2"/>
      <c r="AQ79" s="2">
        <v>99</v>
      </c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</row>
    <row r="80" spans="1:101">
      <c r="A80" s="2" t="s">
        <v>115</v>
      </c>
      <c r="B80" s="2" t="s">
        <v>138</v>
      </c>
      <c r="C80" s="2"/>
      <c r="D80" s="2"/>
      <c r="E80" s="2"/>
      <c r="F80" s="2"/>
      <c r="G80" s="2"/>
      <c r="I80" s="2"/>
      <c r="J80" s="2"/>
      <c r="K80" s="2"/>
      <c r="L80" s="2"/>
      <c r="M80" s="2"/>
      <c r="N80" s="2"/>
      <c r="O80" s="2"/>
      <c r="P80" s="2"/>
      <c r="R80" s="2"/>
      <c r="T80" s="4"/>
      <c r="U80" s="2"/>
      <c r="X80" s="2"/>
      <c r="Y80" s="2"/>
      <c r="AA80" s="2"/>
      <c r="AB80" s="4"/>
      <c r="AC80" s="2"/>
      <c r="AE80" s="2"/>
      <c r="AF80" s="2"/>
      <c r="AG80" s="2"/>
      <c r="AI80" s="2"/>
      <c r="AJ80" s="4"/>
      <c r="AK80" s="2"/>
      <c r="AM80" s="2"/>
      <c r="AN80" s="2"/>
      <c r="AO80" s="2"/>
      <c r="AQ80" s="2">
        <v>99</v>
      </c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</row>
    <row r="81" spans="1:101">
      <c r="A81" s="4" t="s">
        <v>115</v>
      </c>
      <c r="B81" s="4" t="s">
        <v>139</v>
      </c>
      <c r="C81" s="4"/>
      <c r="D81" s="4"/>
      <c r="E81" s="4"/>
      <c r="F81" s="4"/>
      <c r="G81" s="4"/>
      <c r="I81" s="4"/>
      <c r="J81" s="4"/>
      <c r="K81" s="4"/>
      <c r="L81" s="4"/>
      <c r="M81" s="4"/>
      <c r="N81" s="2"/>
      <c r="O81" s="4"/>
      <c r="P81" s="4"/>
      <c r="Q81" s="4"/>
      <c r="R81" s="4"/>
      <c r="T81" s="4"/>
      <c r="U81" s="4"/>
      <c r="X81" s="2"/>
      <c r="Y81" s="4"/>
      <c r="AA81" s="4"/>
      <c r="AB81" s="4"/>
      <c r="AC81" s="4"/>
      <c r="AE81" s="4"/>
      <c r="AF81" s="4"/>
      <c r="AG81" s="4"/>
      <c r="AI81" s="4"/>
      <c r="AJ81" s="2"/>
      <c r="AK81" s="4"/>
      <c r="AM81" s="4"/>
      <c r="AN81" s="2"/>
      <c r="AO81" s="4"/>
      <c r="AQ81" s="4">
        <v>99</v>
      </c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</row>
    <row r="82" spans="1:101">
      <c r="A82" s="4" t="s">
        <v>115</v>
      </c>
      <c r="B82" s="4" t="s">
        <v>140</v>
      </c>
      <c r="C82" s="4"/>
      <c r="D82" s="4"/>
      <c r="E82" s="4"/>
      <c r="F82" s="4"/>
      <c r="G82" s="4"/>
      <c r="I82" s="4"/>
      <c r="J82" s="4"/>
      <c r="K82" s="4"/>
      <c r="L82" s="4"/>
      <c r="M82" s="4"/>
      <c r="N82" s="2"/>
      <c r="O82" s="4"/>
      <c r="P82" s="4"/>
      <c r="Q82" s="4"/>
      <c r="R82" s="4"/>
      <c r="T82" s="4"/>
      <c r="U82" s="4"/>
      <c r="X82" s="4"/>
      <c r="Y82" s="4"/>
      <c r="AA82" s="4"/>
      <c r="AB82" s="4"/>
      <c r="AC82" s="4"/>
      <c r="AE82" s="4"/>
      <c r="AF82" s="4"/>
      <c r="AG82" s="4"/>
      <c r="AI82" s="4"/>
      <c r="AJ82" s="4"/>
      <c r="AK82" s="4"/>
      <c r="AM82" s="4"/>
      <c r="AN82" s="4"/>
      <c r="AO82" s="4"/>
      <c r="AQ82" s="4">
        <v>99</v>
      </c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</row>
    <row r="83" spans="1:101">
      <c r="A83" s="4" t="s">
        <v>115</v>
      </c>
      <c r="B83" s="4" t="s">
        <v>141</v>
      </c>
      <c r="C83" s="4"/>
      <c r="D83" s="4"/>
      <c r="E83" s="4"/>
      <c r="F83" s="4"/>
      <c r="G83" s="4"/>
      <c r="I83" s="4"/>
      <c r="J83" s="4"/>
      <c r="K83" s="4"/>
      <c r="L83" s="4"/>
      <c r="M83" s="4"/>
      <c r="N83" s="2"/>
      <c r="O83" s="4"/>
      <c r="P83" s="4"/>
      <c r="Q83" s="4"/>
      <c r="R83" s="4"/>
      <c r="T83" s="4"/>
      <c r="U83" s="4"/>
      <c r="X83" s="4"/>
      <c r="Y83" s="4"/>
      <c r="AA83" s="4"/>
      <c r="AB83" s="4"/>
      <c r="AC83" s="4"/>
      <c r="AE83" s="4"/>
      <c r="AF83" s="4"/>
      <c r="AG83" s="4"/>
      <c r="AI83" s="4"/>
      <c r="AJ83" s="4"/>
      <c r="AK83" s="4"/>
      <c r="AM83" s="4"/>
      <c r="AN83" s="4"/>
      <c r="AO83" s="4"/>
      <c r="AQ83" s="4">
        <v>99</v>
      </c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</row>
    <row r="84" spans="1:101">
      <c r="A84" s="2" t="s">
        <v>115</v>
      </c>
      <c r="B84" s="2" t="s">
        <v>142</v>
      </c>
      <c r="C84" s="2"/>
      <c r="D84" s="2"/>
      <c r="E84" s="2"/>
      <c r="F84" s="2"/>
      <c r="G84" s="2"/>
      <c r="I84" s="2"/>
      <c r="J84" s="2"/>
      <c r="K84" s="2"/>
      <c r="L84" s="2"/>
      <c r="M84" s="2"/>
      <c r="N84" s="2"/>
      <c r="O84" s="2"/>
      <c r="P84" s="2"/>
      <c r="R84" s="2"/>
      <c r="T84" s="4"/>
      <c r="U84" s="2"/>
      <c r="X84" s="2"/>
      <c r="Y84" s="2"/>
      <c r="AA84" s="2"/>
      <c r="AB84" s="4"/>
      <c r="AC84" s="2"/>
      <c r="AE84" s="2"/>
      <c r="AF84" s="2"/>
      <c r="AG84" s="2"/>
      <c r="AI84" s="2"/>
      <c r="AJ84" s="4"/>
      <c r="AK84" s="2"/>
      <c r="AM84" s="2"/>
      <c r="AN84" s="2"/>
      <c r="AO84" s="2"/>
      <c r="AQ84" s="2">
        <v>99</v>
      </c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</row>
    <row r="85" spans="1:101">
      <c r="A85" s="2" t="s">
        <v>115</v>
      </c>
      <c r="B85" s="2" t="s">
        <v>143</v>
      </c>
      <c r="C85" s="2"/>
      <c r="D85" s="2"/>
      <c r="E85" s="2"/>
      <c r="F85" s="2"/>
      <c r="G85" s="2"/>
      <c r="I85" s="2"/>
      <c r="J85" s="2"/>
      <c r="K85" s="2"/>
      <c r="L85" s="2"/>
      <c r="M85" s="2"/>
      <c r="N85" s="2"/>
      <c r="O85" s="2"/>
      <c r="P85" s="2"/>
      <c r="R85" s="2"/>
      <c r="T85" s="4"/>
      <c r="U85" s="2"/>
      <c r="X85" s="2"/>
      <c r="Y85" s="2"/>
      <c r="AA85" s="2"/>
      <c r="AB85" s="4"/>
      <c r="AC85" s="2"/>
      <c r="AE85" s="2"/>
      <c r="AF85" s="2"/>
      <c r="AG85" s="2"/>
      <c r="AI85" s="2"/>
      <c r="AJ85" s="4"/>
      <c r="AK85" s="2"/>
      <c r="AM85" s="2"/>
      <c r="AN85" s="2"/>
      <c r="AO85" s="2"/>
      <c r="AQ85" s="2">
        <v>99</v>
      </c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</row>
    <row r="86" spans="1:101">
      <c r="A86" s="2" t="s">
        <v>115</v>
      </c>
      <c r="B86" s="2" t="s">
        <v>144</v>
      </c>
      <c r="C86" s="2"/>
      <c r="D86" s="2"/>
      <c r="E86" s="2"/>
      <c r="F86" s="2"/>
      <c r="G86" s="2"/>
      <c r="I86" s="2"/>
      <c r="J86" s="2"/>
      <c r="K86" s="2"/>
      <c r="L86" s="2"/>
      <c r="M86" s="2"/>
      <c r="N86" s="2"/>
      <c r="O86" s="2"/>
      <c r="P86" s="2"/>
      <c r="R86" s="2"/>
      <c r="T86" s="4"/>
      <c r="U86" s="2"/>
      <c r="X86" s="2"/>
      <c r="Y86" s="2"/>
      <c r="AA86" s="2"/>
      <c r="AB86" s="4"/>
      <c r="AC86" s="2"/>
      <c r="AE86" s="2"/>
      <c r="AF86" s="2"/>
      <c r="AG86" s="2"/>
      <c r="AI86" s="2"/>
      <c r="AJ86" s="4"/>
      <c r="AK86" s="2"/>
      <c r="AM86" s="2"/>
      <c r="AN86" s="2"/>
      <c r="AO86" s="2"/>
      <c r="AQ86" s="2">
        <v>99</v>
      </c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</row>
    <row r="87" spans="1:101">
      <c r="A87" s="2" t="s">
        <v>115</v>
      </c>
      <c r="B87" s="2" t="s">
        <v>145</v>
      </c>
      <c r="C87" s="2"/>
      <c r="D87" s="2"/>
      <c r="E87" s="2"/>
      <c r="F87" s="2"/>
      <c r="G87" s="2"/>
      <c r="I87" s="2"/>
      <c r="J87" s="2"/>
      <c r="K87" s="2"/>
      <c r="L87" s="2"/>
      <c r="M87" s="2"/>
      <c r="N87" s="2"/>
      <c r="O87" s="2"/>
      <c r="P87" s="2"/>
      <c r="R87" s="2"/>
      <c r="T87" s="4"/>
      <c r="U87" s="2"/>
      <c r="X87" s="2"/>
      <c r="Y87" s="2"/>
      <c r="AA87" s="2"/>
      <c r="AB87" s="4"/>
      <c r="AC87" s="2"/>
      <c r="AE87" s="2"/>
      <c r="AF87" s="2"/>
      <c r="AG87" s="2"/>
      <c r="AI87" s="2"/>
      <c r="AJ87" s="4"/>
      <c r="AK87" s="2"/>
      <c r="AM87" s="2"/>
      <c r="AN87" s="2"/>
      <c r="AO87" s="2"/>
      <c r="AQ87" s="2">
        <v>99</v>
      </c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</row>
    <row r="88" spans="1:101">
      <c r="A88" s="2" t="s">
        <v>115</v>
      </c>
      <c r="B88" s="2" t="s">
        <v>146</v>
      </c>
      <c r="C88" s="2"/>
      <c r="D88" s="2"/>
      <c r="E88" s="2"/>
      <c r="F88" s="2"/>
      <c r="G88" s="2"/>
      <c r="I88" s="2"/>
      <c r="J88" s="2"/>
      <c r="K88" s="2"/>
      <c r="L88" s="2"/>
      <c r="M88" s="2"/>
      <c r="N88" s="2"/>
      <c r="O88" s="2"/>
      <c r="P88" s="2"/>
      <c r="R88" s="2"/>
      <c r="T88" s="4"/>
      <c r="U88" s="2"/>
      <c r="X88" s="2"/>
      <c r="Y88" s="2"/>
      <c r="AA88" s="2"/>
      <c r="AB88" s="4"/>
      <c r="AC88" s="2"/>
      <c r="AE88" s="2"/>
      <c r="AF88" s="2"/>
      <c r="AG88" s="2"/>
      <c r="AI88" s="2"/>
      <c r="AJ88" s="4"/>
      <c r="AK88" s="2"/>
      <c r="AM88" s="2"/>
      <c r="AN88" s="2"/>
      <c r="AO88" s="2"/>
      <c r="AQ88" s="2">
        <v>99</v>
      </c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</row>
    <row r="89" spans="1:101">
      <c r="A89" s="2" t="s">
        <v>115</v>
      </c>
      <c r="B89" s="2" t="s">
        <v>147</v>
      </c>
      <c r="C89" s="2"/>
      <c r="D89" s="2"/>
      <c r="E89" s="2"/>
      <c r="F89" s="2"/>
      <c r="G89" s="2"/>
      <c r="I89" s="2"/>
      <c r="J89" s="2"/>
      <c r="K89" s="2"/>
      <c r="L89" s="2"/>
      <c r="M89" s="2"/>
      <c r="N89" s="2"/>
      <c r="O89" s="2"/>
      <c r="P89" s="2"/>
      <c r="R89" s="2"/>
      <c r="T89" s="4"/>
      <c r="U89" s="2"/>
      <c r="X89" s="2"/>
      <c r="Y89" s="2"/>
      <c r="AA89" s="2"/>
      <c r="AB89" s="4"/>
      <c r="AC89" s="2"/>
      <c r="AE89" s="2"/>
      <c r="AF89" s="2"/>
      <c r="AG89" s="2"/>
      <c r="AI89" s="2"/>
      <c r="AJ89" s="4"/>
      <c r="AK89" s="2"/>
      <c r="AM89" s="2"/>
      <c r="AN89" s="2"/>
      <c r="AO89" s="2"/>
      <c r="AQ89" s="2">
        <v>99</v>
      </c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</row>
    <row r="90" spans="1:101">
      <c r="A90" s="2" t="s">
        <v>115</v>
      </c>
      <c r="B90" s="2" t="s">
        <v>148</v>
      </c>
      <c r="C90" s="2"/>
      <c r="D90" s="2"/>
      <c r="E90" s="2"/>
      <c r="F90" s="2"/>
      <c r="G90" s="2"/>
      <c r="I90" s="2"/>
      <c r="J90" s="2"/>
      <c r="K90" s="2"/>
      <c r="L90" s="2"/>
      <c r="M90" s="2"/>
      <c r="N90" s="2"/>
      <c r="O90" s="2"/>
      <c r="P90" s="2"/>
      <c r="R90" s="2"/>
      <c r="T90" s="2"/>
      <c r="U90" s="2"/>
      <c r="X90" s="2"/>
      <c r="Y90" s="2"/>
      <c r="AA90" s="2"/>
      <c r="AB90" s="2"/>
      <c r="AC90" s="2"/>
      <c r="AE90" s="2"/>
      <c r="AF90" s="2"/>
      <c r="AG90" s="2"/>
      <c r="AI90" s="2"/>
      <c r="AJ90" s="2"/>
      <c r="AK90" s="2"/>
      <c r="AM90" s="2"/>
      <c r="AN90" s="2"/>
      <c r="AO90" s="2"/>
      <c r="AQ90" s="2">
        <v>99</v>
      </c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</row>
    <row r="91" spans="1:101">
      <c r="A91" s="2" t="s">
        <v>115</v>
      </c>
      <c r="B91" s="2" t="s">
        <v>149</v>
      </c>
      <c r="C91" s="2"/>
      <c r="D91" s="2"/>
      <c r="E91" s="2"/>
      <c r="F91" s="2"/>
      <c r="G91" s="2"/>
      <c r="I91" s="2"/>
      <c r="J91" s="2"/>
      <c r="K91" s="2"/>
      <c r="L91" s="2"/>
      <c r="M91" s="2"/>
      <c r="N91" s="2"/>
      <c r="O91" s="2"/>
      <c r="P91" s="2"/>
      <c r="R91" s="2"/>
      <c r="T91" s="2"/>
      <c r="U91" s="2"/>
      <c r="X91" s="2"/>
      <c r="Y91" s="2"/>
      <c r="AA91" s="2"/>
      <c r="AB91" s="2"/>
      <c r="AC91" s="2"/>
      <c r="AE91" s="2"/>
      <c r="AF91" s="2"/>
      <c r="AG91" s="2"/>
      <c r="AI91" s="2"/>
      <c r="AJ91" s="2"/>
      <c r="AK91" s="2"/>
      <c r="AM91" s="2"/>
      <c r="AN91" s="2"/>
      <c r="AO91" s="2"/>
      <c r="AQ91" s="2">
        <v>99</v>
      </c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</row>
    <row r="92" spans="1:101">
      <c r="A92" s="2" t="s">
        <v>115</v>
      </c>
      <c r="B92" s="2" t="s">
        <v>150</v>
      </c>
      <c r="C92" s="2"/>
      <c r="D92" s="2"/>
      <c r="E92" s="2"/>
      <c r="F92" s="2"/>
      <c r="G92" s="2"/>
      <c r="I92" s="2"/>
      <c r="J92" s="2"/>
      <c r="K92" s="2"/>
      <c r="L92" s="2"/>
      <c r="M92" s="2"/>
      <c r="N92" s="2"/>
      <c r="O92" s="2"/>
      <c r="P92" s="2"/>
      <c r="R92" s="2"/>
      <c r="T92" s="2"/>
      <c r="U92" s="2"/>
      <c r="X92" s="2"/>
      <c r="Y92" s="2"/>
      <c r="AA92" s="2"/>
      <c r="AB92" s="2"/>
      <c r="AC92" s="2"/>
      <c r="AE92" s="2"/>
      <c r="AF92" s="2"/>
      <c r="AG92" s="2"/>
      <c r="AI92" s="2"/>
      <c r="AJ92" s="2"/>
      <c r="AK92" s="2"/>
      <c r="AM92" s="2"/>
      <c r="AN92" s="2"/>
      <c r="AO92" s="2"/>
      <c r="AQ92" s="2">
        <v>99</v>
      </c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</row>
    <row r="93" spans="1:101">
      <c r="A93" s="2" t="s">
        <v>115</v>
      </c>
      <c r="B93" s="2" t="s">
        <v>151</v>
      </c>
      <c r="C93" s="2"/>
      <c r="D93" s="2"/>
      <c r="E93" s="2"/>
      <c r="F93" s="2"/>
      <c r="G93" s="2"/>
      <c r="I93" s="2"/>
      <c r="J93" s="2"/>
      <c r="K93" s="2"/>
      <c r="L93" s="2"/>
      <c r="M93" s="2"/>
      <c r="N93" s="2"/>
      <c r="O93" s="2"/>
      <c r="P93" s="2"/>
      <c r="R93" s="2"/>
      <c r="T93" s="2"/>
      <c r="U93" s="2"/>
      <c r="X93" s="2"/>
      <c r="Y93" s="2"/>
      <c r="AA93" s="2"/>
      <c r="AB93" s="2"/>
      <c r="AC93" s="2"/>
      <c r="AE93" s="2"/>
      <c r="AF93" s="2"/>
      <c r="AG93" s="2"/>
      <c r="AI93" s="2"/>
      <c r="AJ93" s="2"/>
      <c r="AK93" s="2"/>
      <c r="AM93" s="2"/>
      <c r="AN93" s="2"/>
      <c r="AO93" s="2"/>
      <c r="AQ93" s="2">
        <v>99</v>
      </c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</row>
    <row r="94" spans="1:101">
      <c r="A94" s="2" t="s">
        <v>115</v>
      </c>
      <c r="B94" s="2" t="s">
        <v>152</v>
      </c>
      <c r="C94" s="2"/>
      <c r="D94" s="2"/>
      <c r="E94" s="2"/>
      <c r="F94" s="2"/>
      <c r="G94" s="2"/>
      <c r="I94" s="2"/>
      <c r="J94" s="2"/>
      <c r="K94" s="2"/>
      <c r="L94" s="2"/>
      <c r="M94" s="2"/>
      <c r="N94" s="2"/>
      <c r="O94" s="2"/>
      <c r="P94" s="2"/>
      <c r="R94" s="2"/>
      <c r="T94" s="2"/>
      <c r="U94" s="2"/>
      <c r="X94" s="2"/>
      <c r="Y94" s="2"/>
      <c r="AA94" s="2"/>
      <c r="AB94" s="2"/>
      <c r="AC94" s="2"/>
      <c r="AE94" s="2"/>
      <c r="AF94" s="2"/>
      <c r="AG94" s="2"/>
      <c r="AI94" s="2"/>
      <c r="AJ94" s="2"/>
      <c r="AK94" s="2"/>
      <c r="AM94" s="2"/>
      <c r="AN94" s="2"/>
      <c r="AO94" s="2"/>
      <c r="AQ94" s="2">
        <v>99</v>
      </c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</row>
    <row r="95" spans="1:101">
      <c r="A95" s="2" t="s">
        <v>115</v>
      </c>
      <c r="B95" s="2" t="s">
        <v>153</v>
      </c>
      <c r="C95" s="2"/>
      <c r="D95" s="2"/>
      <c r="E95" s="2"/>
      <c r="F95" s="2"/>
      <c r="G95" s="2"/>
      <c r="I95" s="2"/>
      <c r="J95" s="2"/>
      <c r="K95" s="2"/>
      <c r="L95" s="2"/>
      <c r="M95" s="2"/>
      <c r="N95" s="2"/>
      <c r="O95" s="2"/>
      <c r="P95" s="2"/>
      <c r="R95" s="2"/>
      <c r="T95" s="2"/>
      <c r="U95" s="2"/>
      <c r="X95" s="2"/>
      <c r="Y95" s="2"/>
      <c r="AA95" s="2"/>
      <c r="AB95" s="2"/>
      <c r="AC95" s="2"/>
      <c r="AE95" s="2"/>
      <c r="AF95" s="2"/>
      <c r="AG95" s="2"/>
      <c r="AI95" s="2"/>
      <c r="AJ95" s="2"/>
      <c r="AK95" s="2"/>
      <c r="AM95" s="2"/>
      <c r="AN95" s="2"/>
      <c r="AO95" s="2"/>
      <c r="AQ95" s="2">
        <v>99</v>
      </c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</row>
    <row r="96" spans="1:101">
      <c r="A96" s="2" t="s">
        <v>115</v>
      </c>
      <c r="B96" s="2" t="s">
        <v>154</v>
      </c>
      <c r="C96" s="2"/>
      <c r="D96" s="2"/>
      <c r="E96" s="2"/>
      <c r="F96" s="2"/>
      <c r="G96" s="2"/>
      <c r="I96" s="2"/>
      <c r="J96" s="2"/>
      <c r="K96" s="2"/>
      <c r="L96" s="2"/>
      <c r="M96" s="2"/>
      <c r="N96" s="2"/>
      <c r="O96" s="2"/>
      <c r="P96" s="2"/>
      <c r="R96" s="2"/>
      <c r="T96" s="2"/>
      <c r="U96" s="2"/>
      <c r="X96" s="2"/>
      <c r="Y96" s="2"/>
      <c r="AA96" s="2"/>
      <c r="AB96" s="2"/>
      <c r="AC96" s="2"/>
      <c r="AE96" s="2"/>
      <c r="AF96" s="2"/>
      <c r="AG96" s="2"/>
      <c r="AI96" s="2"/>
      <c r="AJ96" s="2"/>
      <c r="AK96" s="2"/>
      <c r="AM96" s="2"/>
      <c r="AN96" s="2"/>
      <c r="AO96" s="2"/>
      <c r="AQ96" s="2">
        <v>99</v>
      </c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</row>
    <row r="97" spans="1:101">
      <c r="A97" s="2" t="s">
        <v>115</v>
      </c>
      <c r="B97" s="2" t="s">
        <v>155</v>
      </c>
      <c r="C97" s="2"/>
      <c r="D97" s="2"/>
      <c r="E97" s="2"/>
      <c r="F97" s="2"/>
      <c r="G97" s="2"/>
      <c r="I97" s="2"/>
      <c r="J97" s="2"/>
      <c r="K97" s="2"/>
      <c r="L97" s="2"/>
      <c r="M97" s="2"/>
      <c r="N97" s="2"/>
      <c r="O97" s="2"/>
      <c r="P97" s="2"/>
      <c r="R97" s="2"/>
      <c r="T97" s="2"/>
      <c r="U97" s="2"/>
      <c r="X97" s="2"/>
      <c r="Y97" s="2"/>
      <c r="AA97" s="2"/>
      <c r="AB97" s="2"/>
      <c r="AC97" s="2"/>
      <c r="AE97" s="2"/>
      <c r="AF97" s="2"/>
      <c r="AG97" s="2"/>
      <c r="AI97" s="2"/>
      <c r="AJ97" s="2"/>
      <c r="AK97" s="2"/>
      <c r="AM97" s="2"/>
      <c r="AN97" s="2"/>
      <c r="AO97" s="2"/>
      <c r="AQ97" s="2">
        <v>99</v>
      </c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</row>
    <row r="98" spans="1:101" s="2" customFormat="1">
      <c r="A98" s="2" t="s">
        <v>115</v>
      </c>
      <c r="B98" s="2" t="s">
        <v>156</v>
      </c>
      <c r="S98" s="3"/>
      <c r="V98" s="5"/>
      <c r="W98" s="4"/>
      <c r="Z98" s="5"/>
      <c r="AD98" s="5"/>
      <c r="AH98" s="5"/>
      <c r="AL98" s="5"/>
      <c r="AP98" s="5"/>
      <c r="AQ98" s="2">
        <v>99</v>
      </c>
    </row>
    <row r="99" spans="1:101" s="2" customFormat="1">
      <c r="A99" s="2" t="s">
        <v>115</v>
      </c>
      <c r="B99" s="2" t="s">
        <v>157</v>
      </c>
      <c r="S99" s="3"/>
      <c r="V99" s="5"/>
      <c r="W99" s="4"/>
      <c r="Z99" s="5"/>
      <c r="AD99" s="5"/>
      <c r="AH99" s="5"/>
      <c r="AL99" s="5"/>
      <c r="AP99" s="5"/>
      <c r="AQ99" s="2">
        <v>99</v>
      </c>
    </row>
    <row r="100" spans="1:101" s="2" customFormat="1">
      <c r="A100" s="2" t="s">
        <v>115</v>
      </c>
      <c r="B100" s="2" t="s">
        <v>158</v>
      </c>
      <c r="S100" s="3"/>
      <c r="V100" s="5"/>
      <c r="W100" s="4"/>
      <c r="Z100" s="5"/>
      <c r="AD100" s="5"/>
      <c r="AH100" s="5"/>
      <c r="AL100" s="5"/>
      <c r="AP100" s="5"/>
      <c r="AQ100" s="2">
        <v>99</v>
      </c>
    </row>
    <row r="101" spans="1:101" s="2" customFormat="1">
      <c r="A101" s="2" t="s">
        <v>115</v>
      </c>
      <c r="B101" s="2" t="s">
        <v>159</v>
      </c>
      <c r="S101" s="3"/>
      <c r="V101" s="5"/>
      <c r="W101" s="4"/>
      <c r="Z101" s="5"/>
      <c r="AD101" s="5"/>
      <c r="AH101" s="5"/>
      <c r="AL101" s="5"/>
      <c r="AP101" s="5"/>
      <c r="AQ101" s="2">
        <v>99</v>
      </c>
    </row>
    <row r="102" spans="1:101" s="2" customFormat="1">
      <c r="A102" s="2" t="s">
        <v>115</v>
      </c>
      <c r="B102" s="2" t="s">
        <v>160</v>
      </c>
      <c r="S102" s="3"/>
      <c r="V102" s="5"/>
      <c r="W102" s="4"/>
      <c r="Z102" s="5"/>
      <c r="AD102" s="5"/>
      <c r="AH102" s="5"/>
      <c r="AL102" s="5"/>
      <c r="AP102" s="5"/>
      <c r="AQ102" s="2">
        <v>99</v>
      </c>
    </row>
    <row r="103" spans="1:101" s="2" customFormat="1">
      <c r="A103" s="2" t="s">
        <v>115</v>
      </c>
      <c r="B103" s="2" t="s">
        <v>161</v>
      </c>
      <c r="S103" s="3"/>
      <c r="V103" s="5"/>
      <c r="W103" s="4"/>
      <c r="Z103" s="5"/>
      <c r="AD103" s="5"/>
      <c r="AH103" s="5"/>
      <c r="AL103" s="5"/>
      <c r="AP103" s="5"/>
      <c r="AQ103" s="2">
        <v>99</v>
      </c>
    </row>
    <row r="104" spans="1:101" s="2" customFormat="1">
      <c r="A104" s="2" t="s">
        <v>115</v>
      </c>
      <c r="B104" s="2" t="s">
        <v>162</v>
      </c>
      <c r="S104" s="3"/>
      <c r="V104" s="5"/>
      <c r="W104" s="4"/>
      <c r="Z104" s="5"/>
      <c r="AD104" s="5"/>
      <c r="AH104" s="5"/>
      <c r="AL104" s="5"/>
      <c r="AP104" s="5"/>
      <c r="AQ104" s="2">
        <v>99</v>
      </c>
    </row>
    <row r="105" spans="1:101" s="2" customFormat="1">
      <c r="A105" s="2" t="s">
        <v>115</v>
      </c>
      <c r="B105" s="2" t="s">
        <v>163</v>
      </c>
      <c r="S105" s="3"/>
      <c r="V105" s="5"/>
      <c r="W105" s="4"/>
      <c r="Z105" s="5"/>
      <c r="AD105" s="5"/>
      <c r="AH105" s="5"/>
      <c r="AL105" s="5"/>
      <c r="AP105" s="5"/>
      <c r="AQ105" s="2">
        <v>99</v>
      </c>
    </row>
    <row r="106" spans="1:101" s="2" customFormat="1">
      <c r="A106" s="2" t="s">
        <v>115</v>
      </c>
      <c r="B106" s="2" t="s">
        <v>164</v>
      </c>
      <c r="S106" s="3"/>
      <c r="V106" s="5"/>
      <c r="W106" s="4"/>
      <c r="Z106" s="5"/>
      <c r="AD106" s="5"/>
      <c r="AH106" s="5"/>
      <c r="AL106" s="5"/>
      <c r="AP106" s="5"/>
      <c r="AQ106" s="2">
        <v>99</v>
      </c>
    </row>
    <row r="107" spans="1:101" s="2" customFormat="1">
      <c r="A107" s="2" t="s">
        <v>115</v>
      </c>
      <c r="B107" s="2" t="s">
        <v>165</v>
      </c>
      <c r="S107" s="3"/>
      <c r="V107" s="5"/>
      <c r="W107" s="4"/>
      <c r="Z107" s="5"/>
      <c r="AD107" s="5"/>
      <c r="AH107" s="5"/>
      <c r="AL107" s="5"/>
      <c r="AP107" s="5"/>
      <c r="AQ107" s="2">
        <v>99</v>
      </c>
    </row>
    <row r="108" spans="1:101" s="2" customFormat="1">
      <c r="A108" s="2" t="s">
        <v>115</v>
      </c>
      <c r="B108" s="2" t="s">
        <v>166</v>
      </c>
      <c r="S108" s="3"/>
      <c r="V108" s="5"/>
      <c r="W108" s="4"/>
      <c r="Z108" s="5"/>
      <c r="AD108" s="5"/>
      <c r="AH108" s="5"/>
      <c r="AL108" s="5"/>
      <c r="AP108" s="5"/>
      <c r="AQ108" s="2">
        <v>99</v>
      </c>
    </row>
    <row r="109" spans="1:101" s="2" customFormat="1">
      <c r="A109" s="2" t="s">
        <v>115</v>
      </c>
      <c r="B109" s="2" t="s">
        <v>167</v>
      </c>
      <c r="S109" s="3"/>
      <c r="V109" s="5"/>
      <c r="W109" s="4"/>
      <c r="Z109" s="5"/>
      <c r="AD109" s="5"/>
      <c r="AH109" s="5"/>
      <c r="AL109" s="5"/>
      <c r="AP109" s="5"/>
      <c r="AQ109" s="2">
        <v>99</v>
      </c>
    </row>
    <row r="110" spans="1:101" s="23" customFormat="1">
      <c r="A110" s="2" t="s">
        <v>115</v>
      </c>
      <c r="B110" s="2" t="s">
        <v>168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3"/>
      <c r="T110" s="2"/>
      <c r="U110" s="2"/>
      <c r="V110" s="5"/>
      <c r="W110" s="4"/>
      <c r="X110" s="2"/>
      <c r="Y110" s="2"/>
      <c r="Z110" s="5"/>
      <c r="AA110" s="2"/>
      <c r="AB110" s="2"/>
      <c r="AC110" s="2"/>
      <c r="AD110" s="5"/>
      <c r="AE110" s="2"/>
      <c r="AF110" s="2"/>
      <c r="AG110" s="2"/>
      <c r="AH110" s="5"/>
      <c r="AI110" s="2"/>
      <c r="AJ110" s="2"/>
      <c r="AK110" s="2"/>
      <c r="AL110" s="5"/>
      <c r="AM110" s="2"/>
      <c r="AN110" s="2"/>
      <c r="AO110" s="2"/>
      <c r="AP110" s="5"/>
      <c r="AQ110" s="2">
        <v>99</v>
      </c>
      <c r="AR110" s="2"/>
    </row>
    <row r="111" spans="1:101" s="23" customFormat="1">
      <c r="A111" s="2" t="s">
        <v>115</v>
      </c>
      <c r="B111" s="2" t="s">
        <v>169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3"/>
      <c r="T111" s="2"/>
      <c r="U111" s="2"/>
      <c r="V111" s="5"/>
      <c r="W111" s="4"/>
      <c r="X111" s="2"/>
      <c r="Y111" s="2"/>
      <c r="Z111" s="5"/>
      <c r="AA111" s="2"/>
      <c r="AB111" s="2"/>
      <c r="AC111" s="2"/>
      <c r="AD111" s="5"/>
      <c r="AE111" s="2"/>
      <c r="AF111" s="2"/>
      <c r="AG111" s="2"/>
      <c r="AH111" s="5"/>
      <c r="AI111" s="2"/>
      <c r="AJ111" s="2"/>
      <c r="AK111" s="2"/>
      <c r="AL111" s="5"/>
      <c r="AM111" s="2"/>
      <c r="AN111" s="2"/>
      <c r="AO111" s="2"/>
      <c r="AP111" s="5"/>
      <c r="AQ111" s="2">
        <v>99</v>
      </c>
      <c r="AR111" s="2"/>
    </row>
    <row r="112" spans="1:101" s="23" customFormat="1">
      <c r="A112" s="2" t="s">
        <v>115</v>
      </c>
      <c r="B112" s="2" t="s">
        <v>170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3"/>
      <c r="T112" s="2"/>
      <c r="U112" s="2"/>
      <c r="V112" s="5"/>
      <c r="W112" s="4"/>
      <c r="X112" s="2"/>
      <c r="Y112" s="2"/>
      <c r="Z112" s="5"/>
      <c r="AA112" s="2"/>
      <c r="AB112" s="2"/>
      <c r="AC112" s="2"/>
      <c r="AD112" s="5"/>
      <c r="AE112" s="2"/>
      <c r="AF112" s="2"/>
      <c r="AG112" s="2"/>
      <c r="AH112" s="5"/>
      <c r="AI112" s="2"/>
      <c r="AJ112" s="2"/>
      <c r="AK112" s="2"/>
      <c r="AL112" s="5"/>
      <c r="AM112" s="2"/>
      <c r="AN112" s="2"/>
      <c r="AO112" s="2"/>
      <c r="AP112" s="5"/>
      <c r="AQ112" s="2">
        <v>99</v>
      </c>
      <c r="AR112" s="2"/>
    </row>
    <row r="113" spans="1:101" s="23" customFormat="1">
      <c r="A113" s="2" t="s">
        <v>115</v>
      </c>
      <c r="B113" s="2" t="s">
        <v>171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3"/>
      <c r="T113" s="2"/>
      <c r="U113" s="2"/>
      <c r="V113" s="5"/>
      <c r="W113" s="4"/>
      <c r="X113" s="2"/>
      <c r="Y113" s="2"/>
      <c r="Z113" s="5"/>
      <c r="AA113" s="2"/>
      <c r="AB113" s="2"/>
      <c r="AC113" s="2"/>
      <c r="AD113" s="5"/>
      <c r="AE113" s="2"/>
      <c r="AF113" s="2"/>
      <c r="AG113" s="2"/>
      <c r="AH113" s="5"/>
      <c r="AI113" s="2"/>
      <c r="AJ113" s="2"/>
      <c r="AK113" s="2"/>
      <c r="AL113" s="5"/>
      <c r="AM113" s="2"/>
      <c r="AN113" s="2"/>
      <c r="AO113" s="2"/>
      <c r="AP113" s="5"/>
      <c r="AQ113" s="2">
        <v>99</v>
      </c>
      <c r="AR113" s="2"/>
    </row>
    <row r="114" spans="1:101" s="23" customFormat="1">
      <c r="A114" s="2" t="s">
        <v>115</v>
      </c>
      <c r="B114" s="2" t="s">
        <v>172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3"/>
      <c r="T114" s="2"/>
      <c r="U114" s="2"/>
      <c r="V114" s="5"/>
      <c r="W114" s="4"/>
      <c r="X114" s="2"/>
      <c r="Y114" s="2"/>
      <c r="Z114" s="5"/>
      <c r="AA114" s="2"/>
      <c r="AB114" s="2"/>
      <c r="AC114" s="2"/>
      <c r="AD114" s="5"/>
      <c r="AE114" s="2"/>
      <c r="AF114" s="2"/>
      <c r="AG114" s="2"/>
      <c r="AH114" s="5"/>
      <c r="AI114" s="2"/>
      <c r="AJ114" s="2"/>
      <c r="AK114" s="2"/>
      <c r="AL114" s="5"/>
      <c r="AM114" s="2"/>
      <c r="AN114" s="2"/>
      <c r="AO114" s="2"/>
      <c r="AP114" s="5"/>
      <c r="AQ114" s="2">
        <v>99</v>
      </c>
      <c r="AR114" s="2"/>
    </row>
    <row r="115" spans="1:101" s="23" customFormat="1">
      <c r="A115" s="2" t="s">
        <v>115</v>
      </c>
      <c r="B115" s="2" t="s">
        <v>173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3"/>
      <c r="T115" s="2"/>
      <c r="U115" s="2"/>
      <c r="V115" s="5"/>
      <c r="W115" s="4"/>
      <c r="X115" s="2"/>
      <c r="Y115" s="2"/>
      <c r="Z115" s="5"/>
      <c r="AA115" s="2"/>
      <c r="AB115" s="2"/>
      <c r="AC115" s="2"/>
      <c r="AD115" s="5"/>
      <c r="AE115" s="2"/>
      <c r="AF115" s="2"/>
      <c r="AG115" s="2"/>
      <c r="AH115" s="5"/>
      <c r="AI115" s="2"/>
      <c r="AJ115" s="2"/>
      <c r="AK115" s="2"/>
      <c r="AL115" s="5"/>
      <c r="AM115" s="2"/>
      <c r="AN115" s="2"/>
      <c r="AO115" s="2"/>
      <c r="AP115" s="5"/>
      <c r="AQ115" s="2">
        <v>99</v>
      </c>
      <c r="AR115" s="2"/>
    </row>
    <row r="116" spans="1:101">
      <c r="A116" s="2" t="s">
        <v>115</v>
      </c>
      <c r="B116" s="2" t="s">
        <v>174</v>
      </c>
      <c r="C116" s="2"/>
      <c r="D116" s="2"/>
      <c r="E116" s="2"/>
      <c r="F116" s="2"/>
      <c r="G116" s="2"/>
      <c r="I116" s="2"/>
      <c r="J116" s="2"/>
      <c r="K116" s="2"/>
      <c r="L116" s="2"/>
      <c r="M116" s="2"/>
      <c r="N116" s="2"/>
      <c r="O116" s="2"/>
      <c r="P116" s="2"/>
      <c r="R116" s="2"/>
      <c r="T116" s="2"/>
      <c r="U116" s="2"/>
      <c r="X116" s="2"/>
      <c r="Y116" s="2"/>
      <c r="AA116" s="2"/>
      <c r="AB116" s="2"/>
      <c r="AC116" s="2"/>
      <c r="AE116" s="2"/>
      <c r="AF116" s="2"/>
      <c r="AG116" s="2"/>
      <c r="AI116" s="2"/>
      <c r="AJ116" s="2"/>
      <c r="AK116" s="2"/>
      <c r="AM116" s="2"/>
      <c r="AN116" s="2"/>
      <c r="AO116" s="2"/>
      <c r="AQ116" s="2">
        <v>99</v>
      </c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</row>
    <row r="117" spans="1:101">
      <c r="A117" s="2" t="s">
        <v>115</v>
      </c>
      <c r="B117" s="2" t="s">
        <v>175</v>
      </c>
      <c r="C117" s="2"/>
      <c r="D117" s="2"/>
      <c r="E117" s="2"/>
      <c r="F117" s="2"/>
      <c r="G117" s="2"/>
      <c r="I117" s="2"/>
      <c r="J117" s="2"/>
      <c r="K117" s="2"/>
      <c r="L117" s="2"/>
      <c r="M117" s="2"/>
      <c r="N117" s="2"/>
      <c r="O117" s="2"/>
      <c r="P117" s="2"/>
      <c r="R117" s="2"/>
      <c r="T117" s="2"/>
      <c r="U117" s="2"/>
      <c r="X117" s="2"/>
      <c r="Y117" s="2"/>
      <c r="AA117" s="2"/>
      <c r="AB117" s="2"/>
      <c r="AC117" s="2"/>
      <c r="AE117" s="2"/>
      <c r="AF117" s="2"/>
      <c r="AG117" s="2"/>
      <c r="AI117" s="2"/>
      <c r="AJ117" s="2"/>
      <c r="AK117" s="2"/>
      <c r="AM117" s="2"/>
      <c r="AN117" s="2"/>
      <c r="AO117" s="2"/>
      <c r="AQ117" s="2">
        <v>99</v>
      </c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</row>
    <row r="118" spans="1:101">
      <c r="A118" s="2" t="s">
        <v>115</v>
      </c>
      <c r="B118" s="2" t="s">
        <v>176</v>
      </c>
      <c r="C118" s="2"/>
      <c r="D118" s="2"/>
      <c r="E118" s="2"/>
      <c r="F118" s="2"/>
      <c r="G118" s="2"/>
      <c r="I118" s="2"/>
      <c r="J118" s="2"/>
      <c r="K118" s="2"/>
      <c r="L118" s="2"/>
      <c r="M118" s="2"/>
      <c r="N118" s="2"/>
      <c r="O118" s="2"/>
      <c r="P118" s="2"/>
      <c r="R118" s="2"/>
      <c r="T118" s="2"/>
      <c r="U118" s="2"/>
      <c r="X118" s="2"/>
      <c r="Y118" s="2"/>
      <c r="AA118" s="2"/>
      <c r="AB118" s="2"/>
      <c r="AC118" s="2"/>
      <c r="AE118" s="2"/>
      <c r="AF118" s="2"/>
      <c r="AG118" s="2"/>
      <c r="AI118" s="2"/>
      <c r="AJ118" s="2"/>
      <c r="AK118" s="2"/>
      <c r="AM118" s="2"/>
      <c r="AN118" s="2"/>
      <c r="AO118" s="2"/>
      <c r="AQ118" s="2">
        <v>99</v>
      </c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</row>
    <row r="119" spans="1:101">
      <c r="A119" s="2" t="s">
        <v>115</v>
      </c>
      <c r="B119" s="2" t="s">
        <v>177</v>
      </c>
      <c r="C119" s="2"/>
      <c r="D119" s="2"/>
      <c r="E119" s="2"/>
      <c r="F119" s="2"/>
      <c r="G119" s="2"/>
      <c r="I119" s="2"/>
      <c r="J119" s="2"/>
      <c r="K119" s="2"/>
      <c r="L119" s="2"/>
      <c r="M119" s="2"/>
      <c r="N119" s="2"/>
      <c r="O119" s="2"/>
      <c r="P119" s="2"/>
      <c r="R119" s="2"/>
      <c r="T119" s="2"/>
      <c r="U119" s="2"/>
      <c r="X119" s="2"/>
      <c r="Y119" s="2"/>
      <c r="AA119" s="2"/>
      <c r="AB119" s="2"/>
      <c r="AC119" s="2"/>
      <c r="AE119" s="2"/>
      <c r="AF119" s="2"/>
      <c r="AG119" s="2"/>
      <c r="AI119" s="2"/>
      <c r="AJ119" s="2"/>
      <c r="AK119" s="2"/>
      <c r="AM119" s="2"/>
      <c r="AN119" s="2"/>
      <c r="AO119" s="2"/>
      <c r="AQ119" s="2">
        <v>99</v>
      </c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</row>
    <row r="120" spans="1:101">
      <c r="A120" s="2" t="s">
        <v>115</v>
      </c>
      <c r="B120" s="2" t="s">
        <v>178</v>
      </c>
      <c r="C120" s="2"/>
      <c r="D120" s="2"/>
      <c r="E120" s="2"/>
      <c r="F120" s="2"/>
      <c r="G120" s="2"/>
      <c r="I120" s="2"/>
      <c r="J120" s="2"/>
      <c r="K120" s="2"/>
      <c r="L120" s="2"/>
      <c r="M120" s="2"/>
      <c r="N120" s="2"/>
      <c r="O120" s="2"/>
      <c r="P120" s="2"/>
      <c r="R120" s="2"/>
      <c r="T120" s="2"/>
      <c r="U120" s="2"/>
      <c r="X120" s="2"/>
      <c r="Y120" s="2"/>
      <c r="AA120" s="2"/>
      <c r="AB120" s="2"/>
      <c r="AC120" s="2"/>
      <c r="AE120" s="2"/>
      <c r="AF120" s="2"/>
      <c r="AG120" s="2"/>
      <c r="AI120" s="2"/>
      <c r="AJ120" s="2"/>
      <c r="AK120" s="2"/>
      <c r="AM120" s="2"/>
      <c r="AN120" s="2"/>
      <c r="AO120" s="2"/>
      <c r="AQ120" s="2">
        <v>99</v>
      </c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</row>
    <row r="121" spans="1:101">
      <c r="A121" s="2" t="s">
        <v>115</v>
      </c>
      <c r="B121" s="2" t="s">
        <v>179</v>
      </c>
      <c r="C121" s="2"/>
      <c r="D121" s="2"/>
      <c r="E121" s="2"/>
      <c r="F121" s="2"/>
      <c r="G121" s="2"/>
      <c r="I121" s="2"/>
      <c r="J121" s="2"/>
      <c r="K121" s="2"/>
      <c r="L121" s="2"/>
      <c r="M121" s="2"/>
      <c r="N121" s="2"/>
      <c r="O121" s="2"/>
      <c r="P121" s="2"/>
      <c r="R121" s="2"/>
      <c r="T121" s="2"/>
      <c r="U121" s="2"/>
      <c r="X121" s="2"/>
      <c r="Y121" s="2"/>
      <c r="AA121" s="2"/>
      <c r="AB121" s="2"/>
      <c r="AC121" s="2"/>
      <c r="AE121" s="2"/>
      <c r="AF121" s="2"/>
      <c r="AG121" s="2"/>
      <c r="AI121" s="2"/>
      <c r="AJ121" s="2"/>
      <c r="AK121" s="2"/>
      <c r="AM121" s="2"/>
      <c r="AN121" s="2"/>
      <c r="AO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</row>
    <row r="122" spans="1:101">
      <c r="A122" s="2"/>
      <c r="B122" s="2"/>
      <c r="C122" s="2"/>
      <c r="D122" s="2"/>
      <c r="E122" s="2"/>
      <c r="F122" s="2"/>
      <c r="G122" s="2"/>
      <c r="I122" s="2"/>
      <c r="J122" s="2"/>
      <c r="K122" s="2"/>
      <c r="L122" s="2"/>
      <c r="M122" s="2"/>
      <c r="N122" s="2"/>
      <c r="O122" s="2"/>
      <c r="P122" s="2"/>
      <c r="R122" s="2"/>
      <c r="T122" s="2"/>
      <c r="U122" s="2"/>
      <c r="X122" s="2"/>
      <c r="Y122" s="2"/>
      <c r="AA122" s="2"/>
      <c r="AB122" s="2"/>
      <c r="AC122" s="2"/>
      <c r="AE122" s="2"/>
      <c r="AF122" s="2"/>
      <c r="AG122" s="2"/>
      <c r="AI122" s="2"/>
      <c r="AJ122" s="2"/>
      <c r="AK122" s="2"/>
      <c r="AM122" s="2"/>
      <c r="AN122" s="2"/>
      <c r="AO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</row>
    <row r="123" spans="1:101">
      <c r="A123" s="2"/>
      <c r="B123" s="2"/>
      <c r="C123" s="2"/>
      <c r="D123" s="2"/>
      <c r="E123" s="2"/>
      <c r="F123" s="2"/>
      <c r="G123" s="2"/>
      <c r="I123" s="2"/>
      <c r="J123" s="2"/>
      <c r="K123" s="2"/>
      <c r="L123" s="2"/>
      <c r="M123" s="2"/>
      <c r="N123" s="2"/>
      <c r="O123" s="2"/>
      <c r="P123" s="2"/>
      <c r="R123" s="2"/>
      <c r="T123" s="2"/>
      <c r="U123" s="2"/>
      <c r="X123" s="2"/>
      <c r="Y123" s="2"/>
      <c r="AA123" s="2"/>
      <c r="AB123" s="2"/>
      <c r="AC123" s="2"/>
      <c r="AE123" s="2"/>
      <c r="AF123" s="2"/>
      <c r="AG123" s="2"/>
      <c r="AI123" s="2"/>
      <c r="AJ123" s="2"/>
      <c r="AK123" s="2"/>
      <c r="AM123" s="2"/>
      <c r="AN123" s="2"/>
      <c r="AO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</row>
  </sheetData>
  <phoneticPr fontId="4" type="noConversion"/>
  <conditionalFormatting sqref="A33:AT37">
    <cfRule type="expression" dxfId="20" priority="3">
      <formula>AND($A33="Facility",$E33="Earth")</formula>
    </cfRule>
  </conditionalFormatting>
  <conditionalFormatting sqref="AA20 AC20:AP20">
    <cfRule type="expression" dxfId="19" priority="2">
      <formula>AND($A20="Facility",$E20="Earth")</formula>
    </cfRule>
  </conditionalFormatting>
  <conditionalFormatting sqref="AB20">
    <cfRule type="expression" dxfId="18" priority="1">
      <formula>AND($A20="Facility",$E20="Earth")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120"/>
  <sheetViews>
    <sheetView workbookViewId="0">
      <pane xSplit="2" ySplit="2" topLeftCell="AB3" activePane="bottomRight" state="frozen"/>
      <selection pane="bottomRight" activeCell="AB11" sqref="AB11"/>
      <selection pane="bottomLeft" activeCell="A3" sqref="A3"/>
      <selection pane="topRight" activeCell="C1" sqref="C1"/>
    </sheetView>
  </sheetViews>
  <sheetFormatPr defaultRowHeight="14.45"/>
  <cols>
    <col min="1" max="1" width="10.28515625" customWidth="1"/>
    <col min="2" max="2" width="30.5703125" customWidth="1"/>
    <col min="4" max="4" width="9.5703125" customWidth="1"/>
    <col min="5" max="5" width="16.28515625" customWidth="1"/>
    <col min="6" max="6" width="24.42578125" bestFit="1" customWidth="1"/>
    <col min="7" max="7" width="24.85546875" bestFit="1" customWidth="1"/>
    <col min="8" max="8" width="24.85546875" style="2" customWidth="1"/>
    <col min="9" max="9" width="24" bestFit="1" customWidth="1"/>
    <col min="10" max="10" width="10.42578125" customWidth="1"/>
    <col min="11" max="11" width="14.5703125" customWidth="1"/>
    <col min="12" max="12" width="11.7109375" customWidth="1"/>
    <col min="13" max="13" width="10.42578125" customWidth="1"/>
    <col min="14" max="14" width="21.7109375" customWidth="1"/>
    <col min="15" max="15" width="16.28515625" customWidth="1"/>
    <col min="16" max="16" width="46.5703125" customWidth="1"/>
    <col min="17" max="17" width="46.5703125" style="2" customWidth="1"/>
    <col min="18" max="18" width="13.28515625" bestFit="1" customWidth="1"/>
    <col min="19" max="19" width="9.42578125" style="3" bestFit="1" customWidth="1"/>
    <col min="20" max="20" width="10.85546875" bestFit="1" customWidth="1"/>
    <col min="21" max="21" width="6.28515625" customWidth="1"/>
    <col min="22" max="22" width="7" style="5" bestFit="1" customWidth="1"/>
    <col min="23" max="23" width="14.7109375" style="4" customWidth="1"/>
    <col min="24" max="24" width="11.85546875" bestFit="1" customWidth="1"/>
    <col min="25" max="25" width="7.28515625" bestFit="1" customWidth="1"/>
    <col min="26" max="26" width="8" style="5" bestFit="1" customWidth="1"/>
    <col min="27" max="27" width="9.5703125" bestFit="1" customWidth="1"/>
    <col min="28" max="28" width="11.85546875" bestFit="1" customWidth="1"/>
    <col min="29" max="29" width="8.28515625" bestFit="1" customWidth="1"/>
    <col min="30" max="30" width="9" style="5" bestFit="1" customWidth="1"/>
    <col min="31" max="31" width="14.85546875" bestFit="1" customWidth="1"/>
    <col min="32" max="32" width="11.85546875" bestFit="1" customWidth="1"/>
    <col min="33" max="33" width="8.28515625" bestFit="1" customWidth="1"/>
    <col min="34" max="34" width="9" style="5" bestFit="1" customWidth="1"/>
    <col min="35" max="35" width="10.5703125" bestFit="1" customWidth="1"/>
    <col min="36" max="36" width="11.85546875" bestFit="1" customWidth="1"/>
    <col min="37" max="37" width="8.28515625" bestFit="1" customWidth="1"/>
    <col min="38" max="38" width="9" style="5" bestFit="1" customWidth="1"/>
    <col min="39" max="39" width="15.7109375" customWidth="1"/>
    <col min="40" max="40" width="11.85546875" customWidth="1"/>
    <col min="41" max="41" width="8.28515625" bestFit="1" customWidth="1"/>
    <col min="42" max="42" width="9" style="5" bestFit="1" customWidth="1"/>
    <col min="43" max="43" width="17.140625" customWidth="1"/>
    <col min="44" max="44" width="16.7109375" bestFit="1" customWidth="1"/>
    <col min="49" max="49" width="11.28515625" bestFit="1" customWidth="1"/>
  </cols>
  <sheetData>
    <row r="1" spans="1:101">
      <c r="A1" s="2" t="s">
        <v>0</v>
      </c>
      <c r="B1" s="2" t="s">
        <v>236</v>
      </c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R1" s="2"/>
      <c r="S1" s="4" t="s">
        <v>2</v>
      </c>
      <c r="T1" s="2"/>
      <c r="U1" s="2"/>
      <c r="W1" s="2" t="s">
        <v>3</v>
      </c>
      <c r="X1" s="2"/>
      <c r="Y1" s="2"/>
      <c r="Z1" s="2"/>
      <c r="AA1" s="2" t="s">
        <v>4</v>
      </c>
      <c r="AB1" s="2"/>
      <c r="AC1" s="2"/>
      <c r="AD1" s="2"/>
      <c r="AE1" s="2" t="s">
        <v>5</v>
      </c>
      <c r="AF1" s="2"/>
      <c r="AG1" s="2"/>
      <c r="AH1" s="2"/>
      <c r="AI1" s="2" t="s">
        <v>6</v>
      </c>
      <c r="AJ1" s="2"/>
      <c r="AK1" s="2"/>
      <c r="AL1" s="2"/>
      <c r="AM1" s="2" t="s">
        <v>7</v>
      </c>
      <c r="AN1" s="2"/>
      <c r="AO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</row>
    <row r="2" spans="1:10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20</v>
      </c>
      <c r="N2" s="2" t="s">
        <v>21</v>
      </c>
      <c r="O2" s="2" t="s">
        <v>22</v>
      </c>
      <c r="P2" s="2" t="s">
        <v>23</v>
      </c>
      <c r="Q2" s="2" t="s">
        <v>24</v>
      </c>
      <c r="R2" s="2" t="s">
        <v>25</v>
      </c>
      <c r="S2" s="3" t="s">
        <v>26</v>
      </c>
      <c r="T2" s="4" t="s">
        <v>27</v>
      </c>
      <c r="U2" s="4" t="s">
        <v>28</v>
      </c>
      <c r="V2" s="5" t="s">
        <v>29</v>
      </c>
      <c r="W2" s="4" t="s">
        <v>194</v>
      </c>
      <c r="X2" s="4" t="s">
        <v>31</v>
      </c>
      <c r="Y2" s="2" t="s">
        <v>195</v>
      </c>
      <c r="Z2" s="5" t="s">
        <v>196</v>
      </c>
      <c r="AA2" s="2" t="s">
        <v>197</v>
      </c>
      <c r="AB2" s="4" t="s">
        <v>35</v>
      </c>
      <c r="AC2" s="2" t="s">
        <v>199</v>
      </c>
      <c r="AD2" s="5" t="s">
        <v>200</v>
      </c>
      <c r="AE2" s="2" t="s">
        <v>201</v>
      </c>
      <c r="AF2" s="4" t="s">
        <v>39</v>
      </c>
      <c r="AG2" s="2" t="s">
        <v>203</v>
      </c>
      <c r="AH2" s="5" t="s">
        <v>204</v>
      </c>
      <c r="AI2" s="2" t="s">
        <v>205</v>
      </c>
      <c r="AJ2" s="4" t="s">
        <v>43</v>
      </c>
      <c r="AK2" s="2" t="s">
        <v>207</v>
      </c>
      <c r="AL2" s="5" t="s">
        <v>208</v>
      </c>
      <c r="AM2" s="2" t="s">
        <v>209</v>
      </c>
      <c r="AN2" s="4" t="s">
        <v>47</v>
      </c>
      <c r="AO2" s="2" t="s">
        <v>211</v>
      </c>
      <c r="AP2" s="5" t="s">
        <v>212</v>
      </c>
      <c r="AQ2" s="2" t="s">
        <v>50</v>
      </c>
      <c r="AR2" s="2" t="s">
        <v>51</v>
      </c>
      <c r="AS2" s="2" t="s">
        <v>52</v>
      </c>
      <c r="AT2" s="2" t="s">
        <v>53</v>
      </c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</row>
    <row r="3" spans="1:101" s="1" customFormat="1">
      <c r="A3" s="38" t="s">
        <v>54</v>
      </c>
      <c r="B3" s="39" t="s">
        <v>55</v>
      </c>
      <c r="C3" s="39" t="s">
        <v>56</v>
      </c>
      <c r="D3" s="39" t="s">
        <v>56</v>
      </c>
      <c r="E3" s="39" t="s">
        <v>57</v>
      </c>
      <c r="F3" s="39">
        <v>0</v>
      </c>
      <c r="G3" s="39">
        <v>30</v>
      </c>
      <c r="H3" s="39">
        <v>150</v>
      </c>
      <c r="I3" s="39" t="s">
        <v>181</v>
      </c>
      <c r="J3" s="39">
        <v>6142580</v>
      </c>
      <c r="K3" s="40">
        <v>0.6</v>
      </c>
      <c r="L3" s="39">
        <v>51.7</v>
      </c>
      <c r="M3" s="39">
        <v>90</v>
      </c>
      <c r="N3" s="39">
        <v>165</v>
      </c>
      <c r="O3" s="39">
        <v>0</v>
      </c>
      <c r="P3" s="41" t="s">
        <v>56</v>
      </c>
      <c r="Q3" s="41"/>
      <c r="R3" s="39" t="s">
        <v>59</v>
      </c>
      <c r="S3" s="15"/>
      <c r="T3" s="12"/>
      <c r="U3" s="12"/>
      <c r="V3" s="17"/>
      <c r="W3" s="12"/>
      <c r="X3" s="12">
        <v>36000</v>
      </c>
      <c r="Y3" s="12">
        <v>-9</v>
      </c>
      <c r="Z3" s="17">
        <v>27.1</v>
      </c>
      <c r="AA3" s="12"/>
      <c r="AB3" s="12">
        <v>20000</v>
      </c>
      <c r="AC3" s="12">
        <v>-16.7</v>
      </c>
      <c r="AD3" s="17">
        <v>16</v>
      </c>
      <c r="AE3" s="12"/>
      <c r="AF3" s="12"/>
      <c r="AG3" s="12" t="s">
        <v>60</v>
      </c>
      <c r="AH3" s="17"/>
      <c r="AI3" s="12"/>
      <c r="AJ3" s="12">
        <v>50000000</v>
      </c>
      <c r="AK3" s="12">
        <v>12</v>
      </c>
      <c r="AL3" s="35">
        <v>55</v>
      </c>
      <c r="AM3" s="12"/>
      <c r="AN3" s="12">
        <v>50000000</v>
      </c>
      <c r="AO3" s="12">
        <v>12</v>
      </c>
      <c r="AP3" s="17">
        <v>55</v>
      </c>
      <c r="AQ3" s="12">
        <v>1</v>
      </c>
      <c r="AR3" s="23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101" s="21" customFormat="1">
      <c r="A4" s="42" t="s">
        <v>54</v>
      </c>
      <c r="B4" s="43" t="s">
        <v>61</v>
      </c>
      <c r="C4" s="43" t="s">
        <v>56</v>
      </c>
      <c r="D4" s="43" t="s">
        <v>56</v>
      </c>
      <c r="E4" s="43" t="s">
        <v>57</v>
      </c>
      <c r="F4" s="43">
        <v>0</v>
      </c>
      <c r="G4" s="43">
        <v>30</v>
      </c>
      <c r="H4" s="43">
        <v>150</v>
      </c>
      <c r="I4" s="43" t="s">
        <v>181</v>
      </c>
      <c r="J4" s="43">
        <v>6142580</v>
      </c>
      <c r="K4" s="44">
        <v>0.6</v>
      </c>
      <c r="L4" s="43">
        <v>51.7</v>
      </c>
      <c r="M4" s="43">
        <v>90</v>
      </c>
      <c r="N4" s="43">
        <v>165</v>
      </c>
      <c r="O4" s="43">
        <v>0</v>
      </c>
      <c r="P4" s="45" t="s">
        <v>56</v>
      </c>
      <c r="Q4" s="45"/>
      <c r="R4" s="43" t="s">
        <v>59</v>
      </c>
      <c r="S4" s="15" t="s">
        <v>60</v>
      </c>
      <c r="T4" s="12"/>
      <c r="U4" s="24"/>
      <c r="V4" s="17" t="s">
        <v>60</v>
      </c>
      <c r="W4" s="12"/>
      <c r="X4" s="12">
        <v>36000</v>
      </c>
      <c r="Y4" s="12">
        <v>-19</v>
      </c>
      <c r="Z4" s="17">
        <v>27.1</v>
      </c>
      <c r="AA4" s="12"/>
      <c r="AB4" s="12">
        <v>20000</v>
      </c>
      <c r="AC4" s="12">
        <v>-16.7</v>
      </c>
      <c r="AD4" s="17">
        <v>16</v>
      </c>
      <c r="AE4" s="12"/>
      <c r="AF4" s="12"/>
      <c r="AG4" s="12" t="s">
        <v>60</v>
      </c>
      <c r="AH4" s="17"/>
      <c r="AI4" s="12"/>
      <c r="AJ4" s="12">
        <v>50000000</v>
      </c>
      <c r="AK4" s="12">
        <v>6</v>
      </c>
      <c r="AL4" s="17">
        <v>55</v>
      </c>
      <c r="AM4" s="12"/>
      <c r="AN4" s="12">
        <v>50000000</v>
      </c>
      <c r="AO4" s="12">
        <v>6</v>
      </c>
      <c r="AP4" s="17">
        <v>55</v>
      </c>
      <c r="AQ4" s="12">
        <v>1</v>
      </c>
      <c r="AR4" s="36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</row>
    <row r="5" spans="1:101" s="1" customFormat="1">
      <c r="A5" s="38" t="s">
        <v>54</v>
      </c>
      <c r="B5" s="69" t="s">
        <v>62</v>
      </c>
      <c r="C5" s="39" t="s">
        <v>56</v>
      </c>
      <c r="D5" s="39" t="s">
        <v>56</v>
      </c>
      <c r="E5" s="39" t="s">
        <v>57</v>
      </c>
      <c r="F5" s="39">
        <v>0</v>
      </c>
      <c r="G5" s="39">
        <v>30</v>
      </c>
      <c r="H5" s="39">
        <v>150</v>
      </c>
      <c r="I5" s="39" t="s">
        <v>181</v>
      </c>
      <c r="J5" s="39">
        <v>6142580</v>
      </c>
      <c r="K5" s="40">
        <v>0.6</v>
      </c>
      <c r="L5" s="39">
        <v>51.7</v>
      </c>
      <c r="M5" s="39">
        <v>90</v>
      </c>
      <c r="N5" s="39">
        <v>165</v>
      </c>
      <c r="O5" s="39">
        <v>180</v>
      </c>
      <c r="P5" s="45" t="s">
        <v>56</v>
      </c>
      <c r="Q5" s="45"/>
      <c r="R5" s="39" t="s">
        <v>59</v>
      </c>
      <c r="S5" s="15"/>
      <c r="T5" s="12"/>
      <c r="U5" s="12"/>
      <c r="V5" s="17"/>
      <c r="W5" s="12"/>
      <c r="X5" s="12">
        <v>36000</v>
      </c>
      <c r="Y5" s="12">
        <v>-9</v>
      </c>
      <c r="Z5" s="17">
        <v>27.1</v>
      </c>
      <c r="AA5" s="12"/>
      <c r="AB5" s="12">
        <v>20000</v>
      </c>
      <c r="AC5" s="12">
        <v>-16.7</v>
      </c>
      <c r="AD5" s="17">
        <v>16</v>
      </c>
      <c r="AE5" s="12"/>
      <c r="AF5" s="12"/>
      <c r="AG5" s="12" t="s">
        <v>60</v>
      </c>
      <c r="AH5" s="17"/>
      <c r="AI5" s="12"/>
      <c r="AJ5" s="12">
        <v>50000000</v>
      </c>
      <c r="AK5" s="12">
        <v>12</v>
      </c>
      <c r="AL5" s="17">
        <v>55</v>
      </c>
      <c r="AM5" s="12"/>
      <c r="AN5" s="12">
        <v>50000000</v>
      </c>
      <c r="AO5" s="12">
        <v>12</v>
      </c>
      <c r="AP5" s="17">
        <v>55</v>
      </c>
      <c r="AQ5" s="12">
        <v>2</v>
      </c>
      <c r="AR5" s="11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</row>
    <row r="6" spans="1:101" s="24" customFormat="1">
      <c r="A6" s="42" t="s">
        <v>54</v>
      </c>
      <c r="B6" s="43" t="s">
        <v>63</v>
      </c>
      <c r="C6" s="43" t="s">
        <v>56</v>
      </c>
      <c r="D6" s="43" t="s">
        <v>56</v>
      </c>
      <c r="E6" s="43" t="s">
        <v>57</v>
      </c>
      <c r="F6" s="43">
        <v>0</v>
      </c>
      <c r="G6" s="43">
        <v>30</v>
      </c>
      <c r="H6" s="43">
        <v>150</v>
      </c>
      <c r="I6" s="43" t="s">
        <v>181</v>
      </c>
      <c r="J6" s="43">
        <v>6142580</v>
      </c>
      <c r="K6" s="44">
        <v>0.6</v>
      </c>
      <c r="L6" s="43">
        <v>51.7</v>
      </c>
      <c r="M6" s="43">
        <v>90</v>
      </c>
      <c r="N6" s="43">
        <v>165</v>
      </c>
      <c r="O6" s="43">
        <v>180</v>
      </c>
      <c r="P6" s="45" t="s">
        <v>56</v>
      </c>
      <c r="Q6" s="45"/>
      <c r="R6" s="43" t="s">
        <v>59</v>
      </c>
      <c r="S6" s="15" t="s">
        <v>60</v>
      </c>
      <c r="T6" s="12"/>
      <c r="V6" s="17" t="s">
        <v>60</v>
      </c>
      <c r="W6" s="12"/>
      <c r="X6" s="12">
        <v>36000</v>
      </c>
      <c r="Y6" s="12">
        <v>-19</v>
      </c>
      <c r="Z6" s="17">
        <v>27.1</v>
      </c>
      <c r="AA6" s="12"/>
      <c r="AB6" s="12">
        <v>20000</v>
      </c>
      <c r="AC6" s="12">
        <v>-16.7</v>
      </c>
      <c r="AD6" s="17">
        <v>16</v>
      </c>
      <c r="AE6" s="12"/>
      <c r="AF6" s="12"/>
      <c r="AG6" s="12" t="s">
        <v>60</v>
      </c>
      <c r="AH6" s="17"/>
      <c r="AI6" s="12"/>
      <c r="AJ6" s="12">
        <v>50000000</v>
      </c>
      <c r="AK6" s="12">
        <v>6</v>
      </c>
      <c r="AL6" s="17">
        <v>55</v>
      </c>
      <c r="AM6" s="12"/>
      <c r="AN6" s="12">
        <v>50000000</v>
      </c>
      <c r="AO6" s="12">
        <v>6</v>
      </c>
      <c r="AP6" s="17">
        <v>55</v>
      </c>
      <c r="AQ6" s="12">
        <v>2</v>
      </c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</row>
    <row r="7" spans="1:101" s="1" customFormat="1">
      <c r="A7" s="38" t="s">
        <v>54</v>
      </c>
      <c r="B7" s="39" t="s">
        <v>213</v>
      </c>
      <c r="C7" s="39" t="s">
        <v>56</v>
      </c>
      <c r="D7" s="39" t="s">
        <v>56</v>
      </c>
      <c r="E7" s="39" t="s">
        <v>57</v>
      </c>
      <c r="F7" s="39">
        <v>0</v>
      </c>
      <c r="G7" s="39">
        <v>30</v>
      </c>
      <c r="H7" s="39">
        <v>150</v>
      </c>
      <c r="I7" s="39" t="s">
        <v>181</v>
      </c>
      <c r="J7" s="39">
        <v>6142580</v>
      </c>
      <c r="K7" s="40">
        <v>0.6</v>
      </c>
      <c r="L7" s="39">
        <v>51.7</v>
      </c>
      <c r="M7" s="39">
        <v>90</v>
      </c>
      <c r="N7" s="39">
        <v>165</v>
      </c>
      <c r="O7" s="39">
        <v>360</v>
      </c>
      <c r="P7" s="45" t="s">
        <v>56</v>
      </c>
      <c r="Q7" s="45"/>
      <c r="R7" s="39" t="s">
        <v>59</v>
      </c>
      <c r="S7" s="15" t="s">
        <v>60</v>
      </c>
      <c r="T7" s="12"/>
      <c r="U7" s="12"/>
      <c r="V7" s="17" t="s">
        <v>60</v>
      </c>
      <c r="W7" s="12"/>
      <c r="X7" s="12">
        <v>36000</v>
      </c>
      <c r="Y7" s="12">
        <v>-9</v>
      </c>
      <c r="Z7" s="17">
        <v>27.1</v>
      </c>
      <c r="AA7" s="12"/>
      <c r="AB7" s="12">
        <v>20000</v>
      </c>
      <c r="AC7" s="12">
        <v>-16.7</v>
      </c>
      <c r="AD7" s="17">
        <v>16</v>
      </c>
      <c r="AE7" s="12"/>
      <c r="AF7" s="12"/>
      <c r="AG7" s="12"/>
      <c r="AH7" s="17" t="s">
        <v>60</v>
      </c>
      <c r="AI7" s="12"/>
      <c r="AJ7" s="12">
        <v>50000000</v>
      </c>
      <c r="AK7" s="12">
        <v>12</v>
      </c>
      <c r="AL7" s="17">
        <v>55</v>
      </c>
      <c r="AM7" s="12"/>
      <c r="AN7" s="12">
        <v>50000000</v>
      </c>
      <c r="AO7" s="12">
        <v>6</v>
      </c>
      <c r="AP7" s="17">
        <v>55</v>
      </c>
      <c r="AQ7" s="12">
        <v>2</v>
      </c>
      <c r="AR7" s="23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101" s="24" customFormat="1">
      <c r="A8" s="42" t="s">
        <v>54</v>
      </c>
      <c r="B8" s="43" t="s">
        <v>214</v>
      </c>
      <c r="C8" s="43" t="s">
        <v>56</v>
      </c>
      <c r="D8" s="43" t="s">
        <v>56</v>
      </c>
      <c r="E8" s="43" t="s">
        <v>57</v>
      </c>
      <c r="F8" s="43">
        <v>0</v>
      </c>
      <c r="G8" s="43">
        <v>30</v>
      </c>
      <c r="H8" s="43">
        <v>150</v>
      </c>
      <c r="I8" s="43" t="s">
        <v>181</v>
      </c>
      <c r="J8" s="43">
        <v>6142580</v>
      </c>
      <c r="K8" s="44">
        <v>0.6</v>
      </c>
      <c r="L8" s="43">
        <v>51.7</v>
      </c>
      <c r="M8" s="43">
        <v>90</v>
      </c>
      <c r="N8" s="43">
        <v>165</v>
      </c>
      <c r="O8" s="43">
        <v>360</v>
      </c>
      <c r="P8" s="45" t="s">
        <v>56</v>
      </c>
      <c r="Q8" s="45"/>
      <c r="R8" s="43" t="s">
        <v>59</v>
      </c>
      <c r="S8" s="15" t="s">
        <v>60</v>
      </c>
      <c r="T8" s="12"/>
      <c r="U8" s="23"/>
      <c r="V8" s="17" t="s">
        <v>60</v>
      </c>
      <c r="W8" s="12"/>
      <c r="X8" s="12">
        <v>36000</v>
      </c>
      <c r="Y8" s="12">
        <v>-19</v>
      </c>
      <c r="Z8" s="17">
        <v>27.1</v>
      </c>
      <c r="AA8" s="12"/>
      <c r="AB8" s="12">
        <v>20000</v>
      </c>
      <c r="AC8" s="12">
        <v>-16.7</v>
      </c>
      <c r="AD8" s="17">
        <v>16</v>
      </c>
      <c r="AE8" s="12"/>
      <c r="AF8" s="12"/>
      <c r="AG8" s="12"/>
      <c r="AH8" s="17" t="s">
        <v>60</v>
      </c>
      <c r="AI8" s="12"/>
      <c r="AJ8" s="12">
        <v>50000000</v>
      </c>
      <c r="AK8" s="12">
        <v>6</v>
      </c>
      <c r="AL8" s="17">
        <v>55</v>
      </c>
      <c r="AM8" s="12"/>
      <c r="AN8" s="12">
        <v>50000000</v>
      </c>
      <c r="AO8" s="12">
        <v>2</v>
      </c>
      <c r="AP8" s="17">
        <v>55</v>
      </c>
      <c r="AQ8" s="12">
        <v>2</v>
      </c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</row>
    <row r="9" spans="1:101" s="1" customFormat="1">
      <c r="A9" s="53" t="s">
        <v>54</v>
      </c>
      <c r="B9" s="54" t="s">
        <v>237</v>
      </c>
      <c r="C9" s="54" t="s">
        <v>56</v>
      </c>
      <c r="D9" s="54" t="s">
        <v>56</v>
      </c>
      <c r="E9" s="54" t="s">
        <v>57</v>
      </c>
      <c r="F9" s="54">
        <v>0</v>
      </c>
      <c r="G9" s="54">
        <v>30</v>
      </c>
      <c r="H9" s="54"/>
      <c r="I9" s="62" t="s">
        <v>181</v>
      </c>
      <c r="J9" s="62">
        <v>6142580</v>
      </c>
      <c r="K9" s="64">
        <v>0.6</v>
      </c>
      <c r="L9" s="62">
        <v>51.7</v>
      </c>
      <c r="M9" s="62">
        <v>90</v>
      </c>
      <c r="N9" s="62">
        <v>165</v>
      </c>
      <c r="O9" s="62">
        <v>0</v>
      </c>
      <c r="P9" s="61" t="s">
        <v>56</v>
      </c>
      <c r="Q9" s="61"/>
      <c r="R9" s="54" t="s">
        <v>59</v>
      </c>
      <c r="S9" s="15" t="s">
        <v>60</v>
      </c>
      <c r="T9" s="12"/>
      <c r="U9" s="2"/>
      <c r="V9" s="17" t="s">
        <v>60</v>
      </c>
      <c r="W9" s="12"/>
      <c r="X9" s="37">
        <v>36000</v>
      </c>
      <c r="Y9" s="12">
        <v>-10.8</v>
      </c>
      <c r="Z9" s="17">
        <v>5</v>
      </c>
      <c r="AA9" s="12"/>
      <c r="AB9" s="12">
        <v>20000</v>
      </c>
      <c r="AC9" s="34">
        <v>1</v>
      </c>
      <c r="AD9" s="17">
        <v>35</v>
      </c>
      <c r="AE9" s="12"/>
      <c r="AF9" s="12"/>
      <c r="AG9" s="12"/>
      <c r="AH9" s="17" t="s">
        <v>60</v>
      </c>
      <c r="AI9" s="12"/>
      <c r="AJ9" s="12">
        <v>50000000</v>
      </c>
      <c r="AK9" s="12">
        <v>12</v>
      </c>
      <c r="AL9" s="17">
        <v>55</v>
      </c>
      <c r="AM9" s="12"/>
      <c r="AN9" s="37">
        <v>50000000</v>
      </c>
      <c r="AO9" s="12">
        <v>12</v>
      </c>
      <c r="AP9" s="17">
        <v>55</v>
      </c>
      <c r="AQ9" s="12">
        <v>2</v>
      </c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pans="1:101" s="1" customFormat="1">
      <c r="A10" s="57" t="s">
        <v>54</v>
      </c>
      <c r="B10" s="58" t="s">
        <v>238</v>
      </c>
      <c r="C10" s="58" t="s">
        <v>56</v>
      </c>
      <c r="D10" s="58" t="s">
        <v>56</v>
      </c>
      <c r="E10" s="58" t="s">
        <v>57</v>
      </c>
      <c r="F10" s="58">
        <v>0</v>
      </c>
      <c r="G10" s="58">
        <v>30</v>
      </c>
      <c r="H10" s="58"/>
      <c r="I10" s="62" t="s">
        <v>181</v>
      </c>
      <c r="J10" s="62">
        <v>6142580</v>
      </c>
      <c r="K10" s="64">
        <v>0.6</v>
      </c>
      <c r="L10" s="62">
        <v>51.7</v>
      </c>
      <c r="M10" s="62">
        <v>90</v>
      </c>
      <c r="N10" s="62">
        <v>165</v>
      </c>
      <c r="O10" s="62">
        <v>180</v>
      </c>
      <c r="P10" s="45" t="s">
        <v>56</v>
      </c>
      <c r="Q10" s="45"/>
      <c r="R10" s="58" t="s">
        <v>59</v>
      </c>
      <c r="S10" s="15" t="s">
        <v>60</v>
      </c>
      <c r="T10" s="12"/>
      <c r="U10" s="23"/>
      <c r="V10" s="17" t="s">
        <v>60</v>
      </c>
      <c r="W10" s="12"/>
      <c r="X10" s="37">
        <v>36000</v>
      </c>
      <c r="Y10" s="12">
        <v>-10.8</v>
      </c>
      <c r="Z10" s="17">
        <v>5</v>
      </c>
      <c r="AA10" s="12"/>
      <c r="AB10" s="12">
        <v>20000</v>
      </c>
      <c r="AC10" s="34">
        <v>1</v>
      </c>
      <c r="AD10" s="17">
        <v>35</v>
      </c>
      <c r="AE10" s="12"/>
      <c r="AF10" s="12"/>
      <c r="AG10" s="12"/>
      <c r="AH10" s="17" t="s">
        <v>60</v>
      </c>
      <c r="AI10" s="12"/>
      <c r="AJ10" s="12">
        <v>50000000</v>
      </c>
      <c r="AK10" s="12">
        <v>12</v>
      </c>
      <c r="AL10" s="17">
        <v>55</v>
      </c>
      <c r="AM10" s="12"/>
      <c r="AN10" s="37">
        <v>50000000</v>
      </c>
      <c r="AO10" s="12">
        <v>12</v>
      </c>
      <c r="AP10" s="17">
        <v>55</v>
      </c>
      <c r="AQ10" s="23">
        <v>2</v>
      </c>
      <c r="AR10" s="23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101" s="1" customFormat="1">
      <c r="A11" s="53" t="s">
        <v>54</v>
      </c>
      <c r="B11" s="54" t="s">
        <v>239</v>
      </c>
      <c r="C11" s="54" t="s">
        <v>56</v>
      </c>
      <c r="D11" s="54" t="s">
        <v>56</v>
      </c>
      <c r="E11" s="54" t="s">
        <v>57</v>
      </c>
      <c r="F11" s="54">
        <v>0</v>
      </c>
      <c r="G11" s="54">
        <v>30</v>
      </c>
      <c r="H11" s="54"/>
      <c r="I11" s="54" t="s">
        <v>56</v>
      </c>
      <c r="J11" s="54" t="s">
        <v>56</v>
      </c>
      <c r="K11" s="54" t="s">
        <v>56</v>
      </c>
      <c r="L11" s="54" t="s">
        <v>56</v>
      </c>
      <c r="M11" s="54" t="s">
        <v>56</v>
      </c>
      <c r="N11" s="54" t="s">
        <v>56</v>
      </c>
      <c r="O11" s="54" t="s">
        <v>56</v>
      </c>
      <c r="P11" s="54" t="s">
        <v>84</v>
      </c>
      <c r="Q11" s="54"/>
      <c r="R11" s="54" t="s">
        <v>66</v>
      </c>
      <c r="S11" s="16"/>
      <c r="T11" s="13"/>
      <c r="U11" s="36"/>
      <c r="V11" s="18"/>
      <c r="W11" s="13"/>
      <c r="X11" s="13"/>
      <c r="Y11" s="2"/>
      <c r="Z11" s="18"/>
      <c r="AA11" s="87"/>
      <c r="AB11" s="87">
        <v>10000000</v>
      </c>
      <c r="AC11" s="87">
        <v>-3.5</v>
      </c>
      <c r="AD11" s="92">
        <v>31.4</v>
      </c>
      <c r="AE11" s="87"/>
      <c r="AF11" s="87"/>
      <c r="AG11" s="87"/>
      <c r="AH11" s="92"/>
      <c r="AI11" s="87"/>
      <c r="AJ11" s="87">
        <v>50000000</v>
      </c>
      <c r="AK11" s="87">
        <v>14.4</v>
      </c>
      <c r="AL11" s="92">
        <v>51.1</v>
      </c>
      <c r="AM11" s="87"/>
      <c r="AN11" s="87">
        <v>50000000</v>
      </c>
      <c r="AO11" s="87">
        <v>14.4</v>
      </c>
      <c r="AP11" s="92">
        <v>51.1</v>
      </c>
      <c r="AQ11" s="2">
        <v>1</v>
      </c>
      <c r="AR11" s="2"/>
      <c r="AS11" s="2">
        <v>1</v>
      </c>
      <c r="AT11" s="2" t="s">
        <v>67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 spans="1:101" s="1" customFormat="1">
      <c r="A12" s="42" t="s">
        <v>68</v>
      </c>
      <c r="B12" s="43" t="s">
        <v>69</v>
      </c>
      <c r="C12" s="43">
        <v>-75</v>
      </c>
      <c r="D12" s="43">
        <v>113</v>
      </c>
      <c r="E12" s="43" t="s">
        <v>57</v>
      </c>
      <c r="F12" s="43">
        <v>0</v>
      </c>
      <c r="G12" s="43">
        <v>30</v>
      </c>
      <c r="H12" s="43"/>
      <c r="I12" s="43" t="s">
        <v>56</v>
      </c>
      <c r="J12" s="43" t="s">
        <v>56</v>
      </c>
      <c r="K12" s="43" t="s">
        <v>56</v>
      </c>
      <c r="L12" s="43" t="s">
        <v>56</v>
      </c>
      <c r="M12" s="43" t="s">
        <v>56</v>
      </c>
      <c r="N12" s="43" t="s">
        <v>56</v>
      </c>
      <c r="O12" s="43" t="s">
        <v>56</v>
      </c>
      <c r="P12" s="46" t="s">
        <v>56</v>
      </c>
      <c r="Q12" s="46"/>
      <c r="R12" s="43" t="s">
        <v>70</v>
      </c>
      <c r="S12" s="3"/>
      <c r="T12" s="2"/>
      <c r="U12" s="2"/>
      <c r="V12" s="5"/>
      <c r="W12" s="4"/>
      <c r="X12" s="2">
        <v>10000</v>
      </c>
      <c r="Y12" s="2">
        <v>-31</v>
      </c>
      <c r="Z12" s="5">
        <v>8.6999999999999993</v>
      </c>
      <c r="AA12" s="2"/>
      <c r="AB12" s="2"/>
      <c r="AC12" s="2"/>
      <c r="AD12" s="5"/>
      <c r="AE12" s="2"/>
      <c r="AF12" s="2"/>
      <c r="AG12" s="2"/>
      <c r="AH12" s="5"/>
      <c r="AI12" s="2"/>
      <c r="AJ12" s="2"/>
      <c r="AK12" s="2"/>
      <c r="AL12" s="5"/>
      <c r="AM12" s="2"/>
      <c r="AN12" s="2"/>
      <c r="AO12" s="2"/>
      <c r="AP12" s="5"/>
      <c r="AQ12" s="2">
        <v>23</v>
      </c>
      <c r="AR12" s="2"/>
      <c r="AS12" s="2">
        <f>0.5*3/24</f>
        <v>6.25E-2</v>
      </c>
      <c r="AT12" s="2" t="s">
        <v>67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101" s="1" customFormat="1">
      <c r="A13" s="53" t="s">
        <v>68</v>
      </c>
      <c r="B13" s="54" t="s">
        <v>240</v>
      </c>
      <c r="C13" s="54">
        <v>-89.45</v>
      </c>
      <c r="D13" s="54">
        <v>-137.31</v>
      </c>
      <c r="E13" s="54" t="s">
        <v>57</v>
      </c>
      <c r="F13" s="54">
        <v>0</v>
      </c>
      <c r="G13" s="54">
        <v>30</v>
      </c>
      <c r="H13" s="54"/>
      <c r="I13" s="54" t="s">
        <v>56</v>
      </c>
      <c r="J13" s="54" t="s">
        <v>56</v>
      </c>
      <c r="K13" s="54" t="s">
        <v>56</v>
      </c>
      <c r="L13" s="54" t="s">
        <v>56</v>
      </c>
      <c r="M13" s="54" t="s">
        <v>56</v>
      </c>
      <c r="N13" s="54" t="s">
        <v>56</v>
      </c>
      <c r="O13" s="54" t="s">
        <v>56</v>
      </c>
      <c r="P13" s="56" t="s">
        <v>56</v>
      </c>
      <c r="Q13" s="56"/>
      <c r="R13" s="54" t="s">
        <v>70</v>
      </c>
      <c r="S13" s="3"/>
      <c r="T13" s="4"/>
      <c r="U13" s="2"/>
      <c r="V13" s="5"/>
      <c r="W13" s="4"/>
      <c r="X13" s="4">
        <v>10000000</v>
      </c>
      <c r="Y13" s="32">
        <v>-5</v>
      </c>
      <c r="Z13" s="19">
        <v>10</v>
      </c>
      <c r="AA13" s="4"/>
      <c r="AB13" s="4"/>
      <c r="AC13" s="4"/>
      <c r="AD13" s="5"/>
      <c r="AE13" s="4"/>
      <c r="AF13" s="4"/>
      <c r="AG13" s="4"/>
      <c r="AH13" s="22"/>
      <c r="AI13" s="4"/>
      <c r="AJ13" s="4"/>
      <c r="AK13" s="4"/>
      <c r="AL13" s="5"/>
      <c r="AM13" s="4"/>
      <c r="AN13" s="4">
        <v>10000000</v>
      </c>
      <c r="AO13" s="32">
        <v>-5</v>
      </c>
      <c r="AP13" s="19">
        <v>10</v>
      </c>
      <c r="AQ13" s="2">
        <v>18</v>
      </c>
      <c r="AR13" s="2"/>
      <c r="AS13" s="2">
        <f>2/24</f>
        <v>8.3333333333333329E-2</v>
      </c>
      <c r="AT13" s="2" t="s">
        <v>67</v>
      </c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</row>
    <row r="14" spans="1:101" s="1" customFormat="1">
      <c r="A14" s="57" t="s">
        <v>68</v>
      </c>
      <c r="B14" s="58" t="s">
        <v>241</v>
      </c>
      <c r="C14" s="58">
        <v>-89.45</v>
      </c>
      <c r="D14" s="58">
        <v>-137.31</v>
      </c>
      <c r="E14" s="58" t="s">
        <v>57</v>
      </c>
      <c r="F14" s="58">
        <v>13.869376129999999</v>
      </c>
      <c r="G14" s="58">
        <v>20</v>
      </c>
      <c r="H14" s="58"/>
      <c r="I14" s="58" t="s">
        <v>56</v>
      </c>
      <c r="J14" s="58" t="s">
        <v>56</v>
      </c>
      <c r="K14" s="58" t="s">
        <v>56</v>
      </c>
      <c r="L14" s="58" t="s">
        <v>56</v>
      </c>
      <c r="M14" s="58" t="s">
        <v>56</v>
      </c>
      <c r="N14" s="58" t="s">
        <v>56</v>
      </c>
      <c r="O14" s="58" t="s">
        <v>56</v>
      </c>
      <c r="P14" s="60" t="s">
        <v>56</v>
      </c>
      <c r="Q14" s="60"/>
      <c r="R14" s="58" t="s">
        <v>70</v>
      </c>
      <c r="S14" s="3"/>
      <c r="T14" s="2"/>
      <c r="U14" s="2"/>
      <c r="V14" s="5"/>
      <c r="W14" s="4"/>
      <c r="X14" s="4">
        <v>10000000</v>
      </c>
      <c r="Y14" s="25">
        <v>1</v>
      </c>
      <c r="Z14" s="19">
        <v>15</v>
      </c>
      <c r="AA14" s="2"/>
      <c r="AB14" s="2"/>
      <c r="AC14" s="2"/>
      <c r="AD14" s="5"/>
      <c r="AE14" s="2"/>
      <c r="AF14" s="2"/>
      <c r="AG14" s="2"/>
      <c r="AH14" s="22"/>
      <c r="AI14" s="2"/>
      <c r="AJ14" s="2"/>
      <c r="AK14" s="2"/>
      <c r="AL14" s="5"/>
      <c r="AM14" s="2"/>
      <c r="AN14" s="4">
        <v>10000000</v>
      </c>
      <c r="AO14" s="25">
        <v>1</v>
      </c>
      <c r="AP14" s="19">
        <v>15</v>
      </c>
      <c r="AQ14" s="2">
        <v>7</v>
      </c>
      <c r="AR14" s="2"/>
      <c r="AS14" s="2">
        <v>1</v>
      </c>
      <c r="AT14" s="2" t="s">
        <v>67</v>
      </c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</row>
    <row r="15" spans="1:101" s="1" customFormat="1">
      <c r="A15" s="53" t="s">
        <v>68</v>
      </c>
      <c r="B15" s="54" t="s">
        <v>242</v>
      </c>
      <c r="C15" s="54">
        <v>-89.45</v>
      </c>
      <c r="D15" s="54">
        <v>-137.31</v>
      </c>
      <c r="E15" s="54" t="s">
        <v>57</v>
      </c>
      <c r="F15" s="54">
        <v>13.869376129999999</v>
      </c>
      <c r="G15" s="54">
        <v>20</v>
      </c>
      <c r="H15" s="54"/>
      <c r="I15" s="54" t="s">
        <v>56</v>
      </c>
      <c r="J15" s="54" t="s">
        <v>56</v>
      </c>
      <c r="K15" s="54" t="s">
        <v>56</v>
      </c>
      <c r="L15" s="54" t="s">
        <v>56</v>
      </c>
      <c r="M15" s="54" t="s">
        <v>56</v>
      </c>
      <c r="N15" s="54" t="s">
        <v>56</v>
      </c>
      <c r="O15" s="54" t="s">
        <v>56</v>
      </c>
      <c r="P15" s="56" t="s">
        <v>56</v>
      </c>
      <c r="Q15" s="56"/>
      <c r="R15" s="54" t="s">
        <v>70</v>
      </c>
      <c r="S15" s="3"/>
      <c r="T15" s="2"/>
      <c r="U15" s="2"/>
      <c r="V15" s="5"/>
      <c r="W15" s="4"/>
      <c r="X15" s="4">
        <v>10000000</v>
      </c>
      <c r="Y15" s="25">
        <v>1</v>
      </c>
      <c r="Z15" s="19">
        <v>15</v>
      </c>
      <c r="AA15" s="2"/>
      <c r="AB15" s="2"/>
      <c r="AC15" s="2"/>
      <c r="AD15" s="5"/>
      <c r="AE15" s="2"/>
      <c r="AF15" s="2"/>
      <c r="AG15" s="2"/>
      <c r="AH15" s="22"/>
      <c r="AI15" s="2"/>
      <c r="AJ15" s="2"/>
      <c r="AK15" s="2"/>
      <c r="AL15" s="5"/>
      <c r="AM15" s="2"/>
      <c r="AN15" s="4">
        <v>10000000</v>
      </c>
      <c r="AO15" s="25">
        <v>1</v>
      </c>
      <c r="AP15" s="19">
        <v>15</v>
      </c>
      <c r="AQ15" s="2">
        <v>7</v>
      </c>
      <c r="AR15" s="2"/>
      <c r="AS15" s="2">
        <v>1</v>
      </c>
      <c r="AT15" s="2" t="s">
        <v>67</v>
      </c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</row>
    <row r="16" spans="1:101" s="1" customFormat="1">
      <c r="A16" s="57" t="s">
        <v>68</v>
      </c>
      <c r="B16" s="58" t="s">
        <v>243</v>
      </c>
      <c r="C16" s="58">
        <v>-89.45</v>
      </c>
      <c r="D16" s="58">
        <v>-137.31</v>
      </c>
      <c r="E16" s="58" t="s">
        <v>57</v>
      </c>
      <c r="F16" s="58">
        <v>0</v>
      </c>
      <c r="G16" s="58">
        <v>14</v>
      </c>
      <c r="H16" s="58"/>
      <c r="I16" s="58" t="s">
        <v>56</v>
      </c>
      <c r="J16" s="58" t="s">
        <v>56</v>
      </c>
      <c r="K16" s="58" t="s">
        <v>56</v>
      </c>
      <c r="L16" s="58" t="s">
        <v>56</v>
      </c>
      <c r="M16" s="58" t="s">
        <v>56</v>
      </c>
      <c r="N16" s="58" t="s">
        <v>56</v>
      </c>
      <c r="O16" s="58" t="s">
        <v>56</v>
      </c>
      <c r="P16" s="60" t="s">
        <v>56</v>
      </c>
      <c r="Q16" s="60"/>
      <c r="R16" s="58" t="s">
        <v>70</v>
      </c>
      <c r="S16" s="3"/>
      <c r="T16" s="2"/>
      <c r="U16" s="2"/>
      <c r="V16" s="5"/>
      <c r="W16" s="4"/>
      <c r="X16" s="4">
        <v>10000000</v>
      </c>
      <c r="Y16" s="25">
        <v>1</v>
      </c>
      <c r="Z16" s="19">
        <v>15</v>
      </c>
      <c r="AA16" s="2"/>
      <c r="AB16" s="2"/>
      <c r="AC16" s="2"/>
      <c r="AD16" s="5"/>
      <c r="AE16" s="2"/>
      <c r="AF16" s="2"/>
      <c r="AG16" s="2"/>
      <c r="AH16" s="22"/>
      <c r="AI16" s="2"/>
      <c r="AJ16" s="2"/>
      <c r="AK16" s="2"/>
      <c r="AL16" s="5"/>
      <c r="AM16" s="2"/>
      <c r="AN16" s="4">
        <v>10000000</v>
      </c>
      <c r="AO16" s="25">
        <v>1</v>
      </c>
      <c r="AP16" s="19">
        <v>15</v>
      </c>
      <c r="AQ16" s="2">
        <v>14</v>
      </c>
      <c r="AR16" s="2"/>
      <c r="AS16" s="2">
        <f>2/24</f>
        <v>8.3333333333333329E-2</v>
      </c>
      <c r="AT16" s="2" t="s">
        <v>67</v>
      </c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</row>
    <row r="17" spans="1:64" s="1" customFormat="1">
      <c r="A17" s="53" t="s">
        <v>68</v>
      </c>
      <c r="B17" s="54" t="s">
        <v>244</v>
      </c>
      <c r="C17" s="54">
        <v>-89.45</v>
      </c>
      <c r="D17" s="54">
        <v>-137.31</v>
      </c>
      <c r="E17" s="54" t="s">
        <v>57</v>
      </c>
      <c r="F17" s="54">
        <v>20</v>
      </c>
      <c r="G17" s="54">
        <v>30</v>
      </c>
      <c r="H17" s="54"/>
      <c r="I17" s="54" t="s">
        <v>56</v>
      </c>
      <c r="J17" s="54" t="s">
        <v>56</v>
      </c>
      <c r="K17" s="54" t="s">
        <v>56</v>
      </c>
      <c r="L17" s="54" t="s">
        <v>56</v>
      </c>
      <c r="M17" s="54" t="s">
        <v>56</v>
      </c>
      <c r="N17" s="54" t="s">
        <v>56</v>
      </c>
      <c r="O17" s="54" t="s">
        <v>56</v>
      </c>
      <c r="P17" s="56" t="s">
        <v>56</v>
      </c>
      <c r="Q17" s="56"/>
      <c r="R17" s="54" t="s">
        <v>70</v>
      </c>
      <c r="S17" s="3"/>
      <c r="T17" s="2"/>
      <c r="U17" s="2"/>
      <c r="V17" s="5"/>
      <c r="W17" s="4"/>
      <c r="X17" s="4">
        <v>10000000</v>
      </c>
      <c r="Y17" s="25">
        <v>1</v>
      </c>
      <c r="Z17" s="19">
        <v>15</v>
      </c>
      <c r="AA17" s="2"/>
      <c r="AB17" s="2"/>
      <c r="AC17" s="2"/>
      <c r="AD17" s="5"/>
      <c r="AE17" s="2"/>
      <c r="AF17" s="2"/>
      <c r="AG17" s="2"/>
      <c r="AH17" s="22"/>
      <c r="AI17" s="2"/>
      <c r="AJ17" s="2"/>
      <c r="AK17" s="2"/>
      <c r="AL17" s="5"/>
      <c r="AM17" s="2"/>
      <c r="AN17" s="4">
        <v>10000000</v>
      </c>
      <c r="AO17" s="25">
        <v>1</v>
      </c>
      <c r="AP17" s="19">
        <v>15</v>
      </c>
      <c r="AQ17" s="2">
        <v>15</v>
      </c>
      <c r="AR17" s="2"/>
      <c r="AS17" s="2">
        <f>2/24</f>
        <v>8.3333333333333329E-2</v>
      </c>
      <c r="AT17" s="2" t="s">
        <v>67</v>
      </c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spans="1:64" s="1" customFormat="1">
      <c r="A18" s="57" t="s">
        <v>68</v>
      </c>
      <c r="B18" s="58" t="s">
        <v>71</v>
      </c>
      <c r="C18" s="58">
        <v>-89.45</v>
      </c>
      <c r="D18" s="58">
        <v>-137.31</v>
      </c>
      <c r="E18" s="58" t="s">
        <v>57</v>
      </c>
      <c r="F18" s="58">
        <v>13.869376129999999</v>
      </c>
      <c r="G18" s="58">
        <v>20</v>
      </c>
      <c r="H18" s="58"/>
      <c r="I18" s="58" t="s">
        <v>56</v>
      </c>
      <c r="J18" s="58" t="s">
        <v>56</v>
      </c>
      <c r="K18" s="58" t="s">
        <v>56</v>
      </c>
      <c r="L18" s="58" t="s">
        <v>56</v>
      </c>
      <c r="M18" s="58" t="s">
        <v>56</v>
      </c>
      <c r="N18" s="58" t="s">
        <v>56</v>
      </c>
      <c r="O18" s="58" t="s">
        <v>56</v>
      </c>
      <c r="P18" s="60" t="s">
        <v>56</v>
      </c>
      <c r="Q18" s="60"/>
      <c r="R18" s="58" t="s">
        <v>70</v>
      </c>
      <c r="S18" s="3"/>
      <c r="T18" s="2">
        <v>2000000</v>
      </c>
      <c r="U18" s="2">
        <v>-2.5</v>
      </c>
      <c r="V18" s="5">
        <v>41.3</v>
      </c>
      <c r="W18" s="4"/>
      <c r="X18" s="4">
        <v>2000000</v>
      </c>
      <c r="Y18" s="2">
        <v>-2.5</v>
      </c>
      <c r="Z18" s="5">
        <v>41.3</v>
      </c>
      <c r="AA18" s="2"/>
      <c r="AB18" s="2"/>
      <c r="AC18" s="2"/>
      <c r="AD18" s="5"/>
      <c r="AE18" s="2"/>
      <c r="AF18" s="2"/>
      <c r="AG18" s="2"/>
      <c r="AH18" s="22"/>
      <c r="AI18" s="2"/>
      <c r="AJ18" s="2">
        <v>50000000</v>
      </c>
      <c r="AK18" s="2">
        <v>15.4</v>
      </c>
      <c r="AL18" s="5">
        <v>57.6</v>
      </c>
      <c r="AM18" s="2"/>
      <c r="AN18" s="4">
        <v>50000000</v>
      </c>
      <c r="AO18" s="2">
        <v>15.4</v>
      </c>
      <c r="AP18" s="5">
        <v>57.6</v>
      </c>
      <c r="AQ18" s="2">
        <v>5</v>
      </c>
      <c r="AR18" s="2"/>
      <c r="AS18" s="2">
        <v>1</v>
      </c>
      <c r="AT18" s="2" t="s">
        <v>67</v>
      </c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</row>
    <row r="19" spans="1:64" s="1" customFormat="1">
      <c r="A19" s="53" t="s">
        <v>68</v>
      </c>
      <c r="B19" s="54" t="s">
        <v>245</v>
      </c>
      <c r="C19" s="54">
        <v>-89.45</v>
      </c>
      <c r="D19" s="54">
        <v>-137.31</v>
      </c>
      <c r="E19" s="54" t="s">
        <v>57</v>
      </c>
      <c r="F19" s="54">
        <v>13.869376129999999</v>
      </c>
      <c r="G19" s="54">
        <v>20</v>
      </c>
      <c r="H19" s="54"/>
      <c r="I19" s="54" t="s">
        <v>56</v>
      </c>
      <c r="J19" s="54" t="s">
        <v>56</v>
      </c>
      <c r="K19" s="54" t="s">
        <v>56</v>
      </c>
      <c r="L19" s="54" t="s">
        <v>56</v>
      </c>
      <c r="M19" s="54" t="s">
        <v>56</v>
      </c>
      <c r="N19" s="54" t="s">
        <v>56</v>
      </c>
      <c r="O19" s="54" t="s">
        <v>56</v>
      </c>
      <c r="P19" s="56" t="s">
        <v>56</v>
      </c>
      <c r="Q19" s="56"/>
      <c r="R19" s="54" t="s">
        <v>70</v>
      </c>
      <c r="S19" s="3"/>
      <c r="T19" s="2"/>
      <c r="U19" s="2"/>
      <c r="V19" s="5"/>
      <c r="W19" s="4"/>
      <c r="X19" s="13">
        <v>10000000</v>
      </c>
      <c r="Y19" s="25">
        <v>1</v>
      </c>
      <c r="Z19" s="19">
        <v>15</v>
      </c>
      <c r="AA19" s="2"/>
      <c r="AB19" s="2"/>
      <c r="AC19" s="2"/>
      <c r="AD19" s="5"/>
      <c r="AE19" s="2"/>
      <c r="AF19" s="2"/>
      <c r="AG19" s="2"/>
      <c r="AH19" s="22"/>
      <c r="AI19" s="2"/>
      <c r="AJ19" s="2"/>
      <c r="AK19" s="2"/>
      <c r="AL19" s="5"/>
      <c r="AM19" s="2"/>
      <c r="AN19" s="13">
        <v>10000000</v>
      </c>
      <c r="AO19" s="25">
        <v>1</v>
      </c>
      <c r="AP19" s="19">
        <v>15</v>
      </c>
      <c r="AQ19" s="2">
        <v>8</v>
      </c>
      <c r="AR19" s="2"/>
      <c r="AS19" s="2">
        <v>1</v>
      </c>
      <c r="AT19" s="2" t="s">
        <v>67</v>
      </c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 spans="1:64" s="1" customFormat="1">
      <c r="A20" s="57" t="s">
        <v>68</v>
      </c>
      <c r="B20" s="58" t="s">
        <v>246</v>
      </c>
      <c r="C20" s="58">
        <v>-89.45</v>
      </c>
      <c r="D20" s="58">
        <v>-137.31</v>
      </c>
      <c r="E20" s="58" t="s">
        <v>57</v>
      </c>
      <c r="F20" s="58">
        <v>0</v>
      </c>
      <c r="G20" s="58">
        <v>14</v>
      </c>
      <c r="H20" s="58"/>
      <c r="I20" s="58" t="s">
        <v>56</v>
      </c>
      <c r="J20" s="58" t="s">
        <v>56</v>
      </c>
      <c r="K20" s="58" t="s">
        <v>56</v>
      </c>
      <c r="L20" s="58" t="s">
        <v>56</v>
      </c>
      <c r="M20" s="58" t="s">
        <v>56</v>
      </c>
      <c r="N20" s="58" t="s">
        <v>56</v>
      </c>
      <c r="O20" s="58" t="s">
        <v>56</v>
      </c>
      <c r="P20" s="60" t="s">
        <v>56</v>
      </c>
      <c r="Q20" s="60"/>
      <c r="R20" s="58" t="s">
        <v>70</v>
      </c>
      <c r="S20" s="3"/>
      <c r="T20" s="2"/>
      <c r="U20" s="2"/>
      <c r="V20" s="5"/>
      <c r="W20" s="4"/>
      <c r="X20" s="13">
        <v>10000000</v>
      </c>
      <c r="Y20" s="25">
        <v>1</v>
      </c>
      <c r="Z20" s="19">
        <v>15</v>
      </c>
      <c r="AA20" s="2"/>
      <c r="AB20" s="2"/>
      <c r="AC20" s="2"/>
      <c r="AD20" s="5"/>
      <c r="AE20" s="2"/>
      <c r="AF20" s="2"/>
      <c r="AG20" s="2"/>
      <c r="AH20" s="22"/>
      <c r="AI20" s="2"/>
      <c r="AJ20" s="2"/>
      <c r="AK20" s="2"/>
      <c r="AL20" s="5"/>
      <c r="AM20" s="2"/>
      <c r="AN20" s="13">
        <v>10000000</v>
      </c>
      <c r="AO20" s="25">
        <v>1</v>
      </c>
      <c r="AP20" s="19">
        <v>15</v>
      </c>
      <c r="AQ20" s="2">
        <v>16</v>
      </c>
      <c r="AR20" s="2"/>
      <c r="AS20" s="2">
        <f>0.2/24</f>
        <v>8.3333333333333332E-3</v>
      </c>
      <c r="AT20" s="2" t="s">
        <v>67</v>
      </c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 spans="1:64" s="1" customFormat="1">
      <c r="A21" s="53" t="s">
        <v>68</v>
      </c>
      <c r="B21" s="54" t="s">
        <v>247</v>
      </c>
      <c r="C21" s="54">
        <v>-89.45</v>
      </c>
      <c r="D21" s="54">
        <v>-137.31</v>
      </c>
      <c r="E21" s="54" t="s">
        <v>57</v>
      </c>
      <c r="F21" s="54">
        <v>20</v>
      </c>
      <c r="G21" s="54">
        <v>30</v>
      </c>
      <c r="H21" s="54"/>
      <c r="I21" s="54" t="s">
        <v>56</v>
      </c>
      <c r="J21" s="54" t="s">
        <v>56</v>
      </c>
      <c r="K21" s="54" t="s">
        <v>56</v>
      </c>
      <c r="L21" s="54" t="s">
        <v>56</v>
      </c>
      <c r="M21" s="54" t="s">
        <v>56</v>
      </c>
      <c r="N21" s="54" t="s">
        <v>56</v>
      </c>
      <c r="O21" s="54" t="s">
        <v>56</v>
      </c>
      <c r="P21" s="56" t="s">
        <v>56</v>
      </c>
      <c r="Q21" s="56"/>
      <c r="R21" s="54" t="s">
        <v>70</v>
      </c>
      <c r="S21" s="3"/>
      <c r="T21" s="2"/>
      <c r="U21" s="2"/>
      <c r="V21" s="5"/>
      <c r="W21" s="4"/>
      <c r="X21" s="13">
        <v>10000000</v>
      </c>
      <c r="Y21" s="25">
        <v>1</v>
      </c>
      <c r="Z21" s="19">
        <v>15</v>
      </c>
      <c r="AA21" s="2"/>
      <c r="AB21" s="2"/>
      <c r="AC21" s="2"/>
      <c r="AD21" s="5"/>
      <c r="AE21" s="2"/>
      <c r="AF21" s="2"/>
      <c r="AG21" s="2"/>
      <c r="AH21" s="22"/>
      <c r="AI21" s="2"/>
      <c r="AJ21" s="2"/>
      <c r="AK21" s="2"/>
      <c r="AL21" s="5"/>
      <c r="AM21" s="2"/>
      <c r="AN21" s="13">
        <v>10000000</v>
      </c>
      <c r="AO21" s="25">
        <v>1</v>
      </c>
      <c r="AP21" s="19">
        <v>15</v>
      </c>
      <c r="AQ21" s="2">
        <v>17</v>
      </c>
      <c r="AR21" s="2"/>
      <c r="AS21" s="2">
        <f>2/24</f>
        <v>8.3333333333333329E-2</v>
      </c>
      <c r="AT21" s="2" t="s">
        <v>67</v>
      </c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</row>
    <row r="22" spans="1:64" s="1" customFormat="1">
      <c r="A22" s="57" t="s">
        <v>68</v>
      </c>
      <c r="B22" s="58" t="s">
        <v>248</v>
      </c>
      <c r="C22" s="58">
        <v>-89.45</v>
      </c>
      <c r="D22" s="58">
        <v>-137.31</v>
      </c>
      <c r="E22" s="58" t="s">
        <v>57</v>
      </c>
      <c r="F22" s="58">
        <v>0</v>
      </c>
      <c r="G22" s="58">
        <v>30</v>
      </c>
      <c r="H22" s="58"/>
      <c r="I22" s="58" t="s">
        <v>56</v>
      </c>
      <c r="J22" s="58" t="s">
        <v>56</v>
      </c>
      <c r="K22" s="58" t="s">
        <v>56</v>
      </c>
      <c r="L22" s="58" t="s">
        <v>56</v>
      </c>
      <c r="M22" s="58" t="s">
        <v>56</v>
      </c>
      <c r="N22" s="58" t="s">
        <v>56</v>
      </c>
      <c r="O22" s="58" t="s">
        <v>56</v>
      </c>
      <c r="P22" s="60" t="s">
        <v>56</v>
      </c>
      <c r="Q22" s="60"/>
      <c r="R22" s="58" t="s">
        <v>70</v>
      </c>
      <c r="S22" s="3"/>
      <c r="T22" s="2"/>
      <c r="U22" s="2"/>
      <c r="V22" s="5"/>
      <c r="W22" s="4"/>
      <c r="X22" s="13">
        <v>10000000</v>
      </c>
      <c r="Y22" s="25">
        <v>-5</v>
      </c>
      <c r="Z22" s="19">
        <v>10</v>
      </c>
      <c r="AA22" s="2"/>
      <c r="AB22" s="2"/>
      <c r="AC22" s="2"/>
      <c r="AD22" s="5"/>
      <c r="AE22" s="2"/>
      <c r="AF22" s="2"/>
      <c r="AG22" s="2"/>
      <c r="AH22" s="22"/>
      <c r="AI22" s="2"/>
      <c r="AJ22" s="2"/>
      <c r="AK22" s="2"/>
      <c r="AL22" s="5"/>
      <c r="AM22" s="2"/>
      <c r="AN22" s="13">
        <v>10000000</v>
      </c>
      <c r="AO22" s="25">
        <v>-5</v>
      </c>
      <c r="AP22" s="19">
        <v>10</v>
      </c>
      <c r="AQ22" s="2">
        <v>19</v>
      </c>
      <c r="AR22" s="2"/>
      <c r="AS22" s="2">
        <f>2/24</f>
        <v>8.3333333333333329E-2</v>
      </c>
      <c r="AT22" s="2" t="s">
        <v>67</v>
      </c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</row>
    <row r="23" spans="1:64" s="1" customFormat="1">
      <c r="A23" s="53" t="s">
        <v>68</v>
      </c>
      <c r="B23" s="54" t="s">
        <v>218</v>
      </c>
      <c r="C23" s="54">
        <v>-89.45</v>
      </c>
      <c r="D23" s="54">
        <v>-137.31</v>
      </c>
      <c r="E23" s="54" t="s">
        <v>57</v>
      </c>
      <c r="F23" s="54">
        <v>13.869376129999999</v>
      </c>
      <c r="G23" s="54">
        <v>20</v>
      </c>
      <c r="H23" s="54"/>
      <c r="I23" s="54" t="s">
        <v>56</v>
      </c>
      <c r="J23" s="54" t="s">
        <v>56</v>
      </c>
      <c r="K23" s="54" t="s">
        <v>56</v>
      </c>
      <c r="L23" s="54" t="s">
        <v>56</v>
      </c>
      <c r="M23" s="54" t="s">
        <v>56</v>
      </c>
      <c r="N23" s="54" t="s">
        <v>56</v>
      </c>
      <c r="O23" s="54" t="s">
        <v>56</v>
      </c>
      <c r="P23" s="56" t="s">
        <v>56</v>
      </c>
      <c r="Q23" s="56"/>
      <c r="R23" s="54" t="s">
        <v>70</v>
      </c>
      <c r="S23" s="3"/>
      <c r="T23" s="2"/>
      <c r="U23" s="2"/>
      <c r="V23" s="5"/>
      <c r="W23" s="4"/>
      <c r="X23" s="2">
        <v>500</v>
      </c>
      <c r="Y23" s="33">
        <v>-27.91</v>
      </c>
      <c r="Z23" s="5">
        <v>10.81</v>
      </c>
      <c r="AA23" s="2"/>
      <c r="AB23" s="2"/>
      <c r="AC23" s="2"/>
      <c r="AD23" s="5"/>
      <c r="AE23" s="2"/>
      <c r="AF23" s="2"/>
      <c r="AG23" s="2"/>
      <c r="AH23" s="5"/>
      <c r="AI23" s="2"/>
      <c r="AJ23" s="2">
        <v>20000000</v>
      </c>
      <c r="AK23" s="2">
        <v>21.3</v>
      </c>
      <c r="AL23" s="5">
        <v>68.849999999999994</v>
      </c>
      <c r="AM23" s="2"/>
      <c r="AN23" s="2">
        <v>20000000</v>
      </c>
      <c r="AO23" s="2">
        <v>21.3</v>
      </c>
      <c r="AP23" s="5">
        <v>68.849999999999994</v>
      </c>
      <c r="AQ23" s="2">
        <v>7</v>
      </c>
      <c r="AR23" s="2"/>
      <c r="AS23" s="2">
        <v>1</v>
      </c>
      <c r="AT23" s="2" t="s">
        <v>67</v>
      </c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</row>
    <row r="24" spans="1:64" s="24" customFormat="1">
      <c r="A24" s="57" t="s">
        <v>68</v>
      </c>
      <c r="B24" s="58" t="s">
        <v>249</v>
      </c>
      <c r="C24" s="58">
        <v>-89.45</v>
      </c>
      <c r="D24" s="58">
        <v>-137.31</v>
      </c>
      <c r="E24" s="58" t="s">
        <v>57</v>
      </c>
      <c r="F24" s="58">
        <v>13.869376129999999</v>
      </c>
      <c r="G24" s="58">
        <v>20</v>
      </c>
      <c r="H24" s="58"/>
      <c r="I24" s="58" t="s">
        <v>56</v>
      </c>
      <c r="J24" s="58" t="s">
        <v>56</v>
      </c>
      <c r="K24" s="58" t="s">
        <v>56</v>
      </c>
      <c r="L24" s="58" t="s">
        <v>56</v>
      </c>
      <c r="M24" s="58" t="s">
        <v>56</v>
      </c>
      <c r="N24" s="58" t="s">
        <v>56</v>
      </c>
      <c r="O24" s="58" t="s">
        <v>56</v>
      </c>
      <c r="P24" s="60" t="s">
        <v>56</v>
      </c>
      <c r="Q24" s="60"/>
      <c r="R24" s="58" t="s">
        <v>70</v>
      </c>
      <c r="S24" s="3"/>
      <c r="T24" s="2"/>
      <c r="U24" s="2"/>
      <c r="V24" s="5"/>
      <c r="W24" s="4"/>
      <c r="X24" s="2">
        <v>500</v>
      </c>
      <c r="Y24" s="33">
        <v>-27.91</v>
      </c>
      <c r="Z24" s="5">
        <v>10.81</v>
      </c>
      <c r="AA24" s="2"/>
      <c r="AB24" s="2"/>
      <c r="AC24" s="2"/>
      <c r="AD24" s="5"/>
      <c r="AE24" s="2"/>
      <c r="AF24" s="2"/>
      <c r="AG24" s="2"/>
      <c r="AH24" s="5"/>
      <c r="AI24" s="2"/>
      <c r="AJ24" s="2">
        <v>20000000</v>
      </c>
      <c r="AK24" s="2">
        <v>21.3</v>
      </c>
      <c r="AL24" s="5">
        <v>68.849999999999994</v>
      </c>
      <c r="AM24" s="2"/>
      <c r="AN24" s="2">
        <v>20000000</v>
      </c>
      <c r="AO24" s="2">
        <v>21.3</v>
      </c>
      <c r="AP24" s="5">
        <v>68.849999999999994</v>
      </c>
      <c r="AQ24" s="2">
        <v>6</v>
      </c>
      <c r="AR24" s="2"/>
      <c r="AS24" s="23">
        <v>1</v>
      </c>
      <c r="AT24" s="2" t="s">
        <v>67</v>
      </c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</row>
    <row r="25" spans="1:64" s="1" customFormat="1">
      <c r="A25" s="53" t="s">
        <v>68</v>
      </c>
      <c r="B25" s="54" t="s">
        <v>219</v>
      </c>
      <c r="C25" s="54">
        <v>-89.45</v>
      </c>
      <c r="D25" s="54">
        <v>-137.31</v>
      </c>
      <c r="E25" s="54" t="s">
        <v>57</v>
      </c>
      <c r="F25" s="54">
        <v>0</v>
      </c>
      <c r="G25" s="54">
        <v>14</v>
      </c>
      <c r="H25" s="54"/>
      <c r="I25" s="54" t="s">
        <v>56</v>
      </c>
      <c r="J25" s="54" t="s">
        <v>56</v>
      </c>
      <c r="K25" s="54" t="s">
        <v>56</v>
      </c>
      <c r="L25" s="54" t="s">
        <v>56</v>
      </c>
      <c r="M25" s="54" t="s">
        <v>56</v>
      </c>
      <c r="N25" s="54" t="s">
        <v>56</v>
      </c>
      <c r="O25" s="54" t="s">
        <v>56</v>
      </c>
      <c r="P25" s="56" t="s">
        <v>56</v>
      </c>
      <c r="Q25" s="56"/>
      <c r="R25" s="54" t="s">
        <v>70</v>
      </c>
      <c r="S25" s="3"/>
      <c r="T25" s="2"/>
      <c r="U25" s="2"/>
      <c r="V25" s="5"/>
      <c r="W25" s="4"/>
      <c r="X25" s="2">
        <v>500</v>
      </c>
      <c r="Y25" s="33">
        <v>-27.91</v>
      </c>
      <c r="Z25" s="5">
        <v>10.81</v>
      </c>
      <c r="AA25" s="2"/>
      <c r="AB25" s="2"/>
      <c r="AC25" s="2"/>
      <c r="AD25" s="5"/>
      <c r="AE25" s="2"/>
      <c r="AF25" s="2"/>
      <c r="AG25" s="2"/>
      <c r="AH25" s="5"/>
      <c r="AI25" s="2"/>
      <c r="AJ25" s="2">
        <v>20000000</v>
      </c>
      <c r="AK25" s="2">
        <v>21.3</v>
      </c>
      <c r="AL25" s="5">
        <v>68.849999999999994</v>
      </c>
      <c r="AM25" s="2"/>
      <c r="AN25" s="2">
        <v>20000000</v>
      </c>
      <c r="AO25" s="2">
        <v>21.3</v>
      </c>
      <c r="AP25" s="5">
        <v>68.849999999999994</v>
      </c>
      <c r="AQ25" s="2">
        <v>22</v>
      </c>
      <c r="AR25" s="2"/>
      <c r="AS25" s="2">
        <f>2/24</f>
        <v>8.3333333333333329E-2</v>
      </c>
      <c r="AT25" s="2" t="s">
        <v>67</v>
      </c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 spans="1:64" s="1" customFormat="1">
      <c r="A26" s="57" t="s">
        <v>68</v>
      </c>
      <c r="B26" s="58" t="s">
        <v>220</v>
      </c>
      <c r="C26" s="58">
        <v>-89.45</v>
      </c>
      <c r="D26" s="58">
        <v>-137.31</v>
      </c>
      <c r="E26" s="58" t="s">
        <v>57</v>
      </c>
      <c r="F26" s="58">
        <v>20</v>
      </c>
      <c r="G26" s="58">
        <v>30</v>
      </c>
      <c r="H26" s="58"/>
      <c r="I26" s="58" t="s">
        <v>56</v>
      </c>
      <c r="J26" s="58" t="s">
        <v>56</v>
      </c>
      <c r="K26" s="58" t="s">
        <v>56</v>
      </c>
      <c r="L26" s="58" t="s">
        <v>56</v>
      </c>
      <c r="M26" s="58" t="s">
        <v>56</v>
      </c>
      <c r="N26" s="58" t="s">
        <v>56</v>
      </c>
      <c r="O26" s="58" t="s">
        <v>56</v>
      </c>
      <c r="P26" s="60" t="s">
        <v>56</v>
      </c>
      <c r="Q26" s="60"/>
      <c r="R26" s="58" t="s">
        <v>70</v>
      </c>
      <c r="S26" s="3"/>
      <c r="T26" s="2"/>
      <c r="U26" s="2"/>
      <c r="V26" s="5"/>
      <c r="W26" s="4"/>
      <c r="X26" s="2">
        <v>500</v>
      </c>
      <c r="Y26" s="33">
        <v>-27.91</v>
      </c>
      <c r="Z26" s="5">
        <v>10.81</v>
      </c>
      <c r="AA26" s="2"/>
      <c r="AB26" s="2"/>
      <c r="AC26" s="2"/>
      <c r="AD26" s="5"/>
      <c r="AE26" s="2"/>
      <c r="AF26" s="2"/>
      <c r="AG26" s="2"/>
      <c r="AH26" s="5"/>
      <c r="AI26" s="2"/>
      <c r="AJ26" s="2">
        <v>20000000</v>
      </c>
      <c r="AK26" s="2">
        <v>21.3</v>
      </c>
      <c r="AL26" s="5">
        <v>68.849999999999994</v>
      </c>
      <c r="AM26" s="2"/>
      <c r="AN26" s="2">
        <v>20000000</v>
      </c>
      <c r="AO26" s="2">
        <v>21.3</v>
      </c>
      <c r="AP26" s="5">
        <v>68.849999999999994</v>
      </c>
      <c r="AQ26" s="2">
        <v>20</v>
      </c>
      <c r="AR26" s="2"/>
      <c r="AS26" s="2">
        <f>2/24</f>
        <v>8.3333333333333329E-2</v>
      </c>
      <c r="AT26" s="2" t="s">
        <v>67</v>
      </c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</row>
    <row r="27" spans="1:64" s="1" customFormat="1">
      <c r="A27" s="53" t="s">
        <v>54</v>
      </c>
      <c r="B27" s="54" t="s">
        <v>73</v>
      </c>
      <c r="C27" s="54" t="s">
        <v>56</v>
      </c>
      <c r="D27" s="54" t="s">
        <v>56</v>
      </c>
      <c r="E27" s="54" t="s">
        <v>57</v>
      </c>
      <c r="F27" s="54">
        <v>0</v>
      </c>
      <c r="G27" s="54">
        <v>30</v>
      </c>
      <c r="H27" s="54"/>
      <c r="I27" s="54" t="s">
        <v>74</v>
      </c>
      <c r="J27" s="54">
        <v>5000000</v>
      </c>
      <c r="K27" s="54">
        <v>0.51</v>
      </c>
      <c r="L27" s="54">
        <v>74.358900000000006</v>
      </c>
      <c r="M27" s="54">
        <v>90</v>
      </c>
      <c r="N27" s="54">
        <v>356.858</v>
      </c>
      <c r="O27" s="54">
        <v>311.274</v>
      </c>
      <c r="P27" s="61" t="s">
        <v>56</v>
      </c>
      <c r="Q27" s="61"/>
      <c r="R27" s="54" t="s">
        <v>70</v>
      </c>
      <c r="S27" s="3"/>
      <c r="T27" s="2"/>
      <c r="U27" s="2"/>
      <c r="V27" s="5"/>
      <c r="W27" s="4"/>
      <c r="X27" s="2">
        <v>100000</v>
      </c>
      <c r="Y27" s="2">
        <v>-15</v>
      </c>
      <c r="Z27" s="5">
        <v>1</v>
      </c>
      <c r="AA27" s="4"/>
      <c r="AB27" s="4"/>
      <c r="AC27" s="4"/>
      <c r="AD27" s="5"/>
      <c r="AE27" s="4"/>
      <c r="AF27" s="4"/>
      <c r="AG27" s="4"/>
      <c r="AH27" s="5"/>
      <c r="AI27" s="4"/>
      <c r="AJ27" s="4"/>
      <c r="AK27" s="4"/>
      <c r="AL27" s="5"/>
      <c r="AM27" s="4"/>
      <c r="AN27" s="4"/>
      <c r="AO27" s="4"/>
      <c r="AP27" s="5"/>
      <c r="AQ27" s="4">
        <v>25</v>
      </c>
      <c r="AR27" s="13"/>
      <c r="AS27" s="2">
        <f>0.5*3/24</f>
        <v>6.25E-2</v>
      </c>
      <c r="AT27" s="2" t="s">
        <v>67</v>
      </c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64" s="1" customFormat="1">
      <c r="A28" s="57" t="s">
        <v>54</v>
      </c>
      <c r="B28" s="58" t="s">
        <v>75</v>
      </c>
      <c r="C28" s="58" t="s">
        <v>56</v>
      </c>
      <c r="D28" s="58" t="s">
        <v>56</v>
      </c>
      <c r="E28" s="58" t="s">
        <v>57</v>
      </c>
      <c r="F28" s="58">
        <v>0</v>
      </c>
      <c r="G28" s="58">
        <v>30</v>
      </c>
      <c r="H28" s="58"/>
      <c r="I28" s="58" t="s">
        <v>74</v>
      </c>
      <c r="J28" s="58">
        <v>1837400</v>
      </c>
      <c r="K28" s="59">
        <v>1.9499999999999999E-16</v>
      </c>
      <c r="L28" s="58">
        <v>114.35899999999999</v>
      </c>
      <c r="M28" s="58">
        <v>0</v>
      </c>
      <c r="N28" s="58">
        <v>356.858</v>
      </c>
      <c r="O28" s="58">
        <v>360</v>
      </c>
      <c r="P28" s="61" t="s">
        <v>56</v>
      </c>
      <c r="Q28" s="61"/>
      <c r="R28" s="58" t="s">
        <v>70</v>
      </c>
      <c r="S28" s="3"/>
      <c r="T28" s="2"/>
      <c r="U28" s="2"/>
      <c r="V28" s="5"/>
      <c r="W28" s="4"/>
      <c r="X28" s="2">
        <v>100000</v>
      </c>
      <c r="Y28" s="2">
        <v>-15</v>
      </c>
      <c r="Z28" s="5">
        <v>1</v>
      </c>
      <c r="AA28" s="4"/>
      <c r="AB28" s="4"/>
      <c r="AC28" s="4"/>
      <c r="AD28" s="5"/>
      <c r="AE28" s="4"/>
      <c r="AF28" s="4"/>
      <c r="AG28" s="4"/>
      <c r="AH28" s="5"/>
      <c r="AI28" s="4"/>
      <c r="AJ28" s="4"/>
      <c r="AK28" s="4"/>
      <c r="AL28" s="5"/>
      <c r="AM28" s="4"/>
      <c r="AN28" s="4"/>
      <c r="AO28" s="4"/>
      <c r="AP28" s="5"/>
      <c r="AQ28" s="4">
        <v>26</v>
      </c>
      <c r="AR28" s="2"/>
      <c r="AS28" s="2">
        <f>0.5*3/24</f>
        <v>6.25E-2</v>
      </c>
      <c r="AT28" s="2" t="s">
        <v>67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64" s="1" customFormat="1">
      <c r="A29" s="53" t="s">
        <v>54</v>
      </c>
      <c r="B29" s="54" t="s">
        <v>76</v>
      </c>
      <c r="C29" s="54"/>
      <c r="D29" s="54"/>
      <c r="E29" s="54" t="s">
        <v>57</v>
      </c>
      <c r="F29" s="54">
        <v>20</v>
      </c>
      <c r="G29" s="54">
        <v>20.295043010000001</v>
      </c>
      <c r="H29" s="54"/>
      <c r="I29" s="54">
        <v>20</v>
      </c>
      <c r="J29" s="54"/>
      <c r="K29" s="54"/>
      <c r="L29" s="54"/>
      <c r="M29" s="54"/>
      <c r="N29" s="54"/>
      <c r="O29" s="54"/>
      <c r="P29" s="65" t="s">
        <v>182</v>
      </c>
      <c r="Q29" s="65"/>
      <c r="R29" s="54" t="s">
        <v>70</v>
      </c>
      <c r="S29" s="3"/>
      <c r="T29" s="2">
        <v>2000000</v>
      </c>
      <c r="U29" s="2">
        <v>-2.5</v>
      </c>
      <c r="V29" s="5">
        <v>34</v>
      </c>
      <c r="W29" s="4"/>
      <c r="X29" s="2">
        <v>2000000</v>
      </c>
      <c r="Y29" s="2">
        <v>-2.5</v>
      </c>
      <c r="Z29" s="5">
        <v>34</v>
      </c>
      <c r="AA29" s="2"/>
      <c r="AB29" s="2"/>
      <c r="AC29" s="2"/>
      <c r="AD29" s="5"/>
      <c r="AE29" s="2"/>
      <c r="AF29" s="2"/>
      <c r="AG29" s="2"/>
      <c r="AH29" s="5"/>
      <c r="AI29" s="2"/>
      <c r="AJ29" s="2">
        <v>50000000</v>
      </c>
      <c r="AK29" s="2">
        <v>15.4</v>
      </c>
      <c r="AL29" s="5">
        <v>53</v>
      </c>
      <c r="AM29" s="2"/>
      <c r="AN29" s="12">
        <v>50000000</v>
      </c>
      <c r="AO29" s="2">
        <v>15.4</v>
      </c>
      <c r="AP29" s="5">
        <v>53</v>
      </c>
      <c r="AQ29" s="2">
        <v>4</v>
      </c>
      <c r="AR29" s="2"/>
      <c r="AS29" s="2">
        <v>1</v>
      </c>
      <c r="AT29" s="2" t="s">
        <v>67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spans="1:64" s="1" customFormat="1">
      <c r="A30" s="57" t="s">
        <v>54</v>
      </c>
      <c r="B30" s="58" t="s">
        <v>78</v>
      </c>
      <c r="C30" s="58"/>
      <c r="D30" s="58"/>
      <c r="E30" s="58" t="s">
        <v>57</v>
      </c>
      <c r="F30" s="58">
        <v>20</v>
      </c>
      <c r="G30" s="58">
        <v>20.295043010000001</v>
      </c>
      <c r="H30" s="58"/>
      <c r="I30" s="58">
        <v>20</v>
      </c>
      <c r="J30" s="58"/>
      <c r="K30" s="58"/>
      <c r="L30" s="58"/>
      <c r="M30" s="58"/>
      <c r="N30" s="58"/>
      <c r="O30" s="58"/>
      <c r="P30" s="65" t="s">
        <v>182</v>
      </c>
      <c r="Q30" s="65"/>
      <c r="R30" s="58" t="s">
        <v>70</v>
      </c>
      <c r="S30" s="3"/>
      <c r="T30" s="2">
        <v>2000000</v>
      </c>
      <c r="U30" s="2">
        <v>-2.5</v>
      </c>
      <c r="V30" s="5">
        <v>34</v>
      </c>
      <c r="W30" s="4"/>
      <c r="X30" s="2">
        <v>2000000</v>
      </c>
      <c r="Y30" s="2">
        <v>-2.5</v>
      </c>
      <c r="Z30" s="5">
        <v>34</v>
      </c>
      <c r="AA30" s="2"/>
      <c r="AB30" s="2"/>
      <c r="AC30" s="2"/>
      <c r="AD30" s="5"/>
      <c r="AE30" s="2"/>
      <c r="AF30" s="2"/>
      <c r="AG30" s="2"/>
      <c r="AH30" s="5"/>
      <c r="AI30" s="2"/>
      <c r="AJ30" s="2">
        <v>50000000</v>
      </c>
      <c r="AK30" s="2">
        <v>15.4</v>
      </c>
      <c r="AL30" s="5">
        <v>53</v>
      </c>
      <c r="AM30" s="2"/>
      <c r="AN30" s="12">
        <v>50000000</v>
      </c>
      <c r="AO30" s="2">
        <v>15.4</v>
      </c>
      <c r="AP30" s="5">
        <v>53</v>
      </c>
      <c r="AQ30" s="2">
        <v>4</v>
      </c>
      <c r="AR30" s="2"/>
      <c r="AS30" s="2">
        <v>1</v>
      </c>
      <c r="AT30" s="2" t="s">
        <v>67</v>
      </c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64" s="1" customFormat="1">
      <c r="A31" s="53" t="s">
        <v>54</v>
      </c>
      <c r="B31" s="54" t="s">
        <v>79</v>
      </c>
      <c r="C31" s="54"/>
      <c r="D31" s="54"/>
      <c r="E31" s="54" t="s">
        <v>57</v>
      </c>
      <c r="F31" s="54">
        <v>13</v>
      </c>
      <c r="G31" s="54">
        <v>13.869376129999999</v>
      </c>
      <c r="H31" s="54"/>
      <c r="I31" s="54">
        <v>13</v>
      </c>
      <c r="J31" s="54"/>
      <c r="K31" s="54"/>
      <c r="L31" s="54"/>
      <c r="M31" s="54"/>
      <c r="N31" s="54"/>
      <c r="O31" s="54"/>
      <c r="P31" s="65" t="s">
        <v>183</v>
      </c>
      <c r="Q31" s="65"/>
      <c r="R31" s="54" t="s">
        <v>70</v>
      </c>
      <c r="S31" s="3"/>
      <c r="T31" s="2">
        <v>2000000</v>
      </c>
      <c r="U31" s="2">
        <v>-2.5</v>
      </c>
      <c r="V31" s="5">
        <v>34</v>
      </c>
      <c r="W31" s="4"/>
      <c r="X31" s="2">
        <v>2000000</v>
      </c>
      <c r="Y31" s="2">
        <v>-2.5</v>
      </c>
      <c r="Z31" s="5">
        <v>34</v>
      </c>
      <c r="AA31" s="2"/>
      <c r="AB31" s="2"/>
      <c r="AC31" s="2"/>
      <c r="AD31" s="5"/>
      <c r="AE31" s="2"/>
      <c r="AF31" s="2"/>
      <c r="AG31" s="2"/>
      <c r="AH31" s="5"/>
      <c r="AI31" s="2"/>
      <c r="AJ31" s="2">
        <v>50000000</v>
      </c>
      <c r="AK31" s="2">
        <v>15.4</v>
      </c>
      <c r="AL31" s="5">
        <v>53</v>
      </c>
      <c r="AM31" s="2"/>
      <c r="AN31" s="12">
        <v>50000000</v>
      </c>
      <c r="AO31" s="2">
        <v>15.4</v>
      </c>
      <c r="AP31" s="5">
        <v>53</v>
      </c>
      <c r="AQ31" s="2">
        <v>3</v>
      </c>
      <c r="AR31" s="2"/>
      <c r="AS31" s="2">
        <v>1</v>
      </c>
      <c r="AT31" s="2" t="s">
        <v>67</v>
      </c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 s="1" customFormat="1">
      <c r="A32" s="57" t="s">
        <v>54</v>
      </c>
      <c r="B32" s="58" t="s">
        <v>81</v>
      </c>
      <c r="C32" s="58"/>
      <c r="D32" s="58"/>
      <c r="E32" s="58" t="s">
        <v>57</v>
      </c>
      <c r="F32" s="58">
        <v>13</v>
      </c>
      <c r="G32" s="58">
        <v>13.869376129999999</v>
      </c>
      <c r="H32" s="58"/>
      <c r="I32" s="58">
        <v>13</v>
      </c>
      <c r="J32" s="58"/>
      <c r="K32" s="58"/>
      <c r="L32" s="58"/>
      <c r="M32" s="58"/>
      <c r="N32" s="58"/>
      <c r="O32" s="58"/>
      <c r="P32" s="65" t="s">
        <v>183</v>
      </c>
      <c r="Q32" s="65"/>
      <c r="R32" s="58" t="s">
        <v>70</v>
      </c>
      <c r="S32" s="3"/>
      <c r="T32" s="2">
        <v>2000000</v>
      </c>
      <c r="U32" s="2">
        <v>-2.5</v>
      </c>
      <c r="V32" s="5">
        <v>34</v>
      </c>
      <c r="W32" s="4"/>
      <c r="X32" s="2">
        <v>2000000</v>
      </c>
      <c r="Y32" s="2">
        <v>-2.5</v>
      </c>
      <c r="Z32" s="5">
        <v>34</v>
      </c>
      <c r="AA32" s="2"/>
      <c r="AB32" s="2"/>
      <c r="AC32" s="2"/>
      <c r="AD32" s="5"/>
      <c r="AE32" s="2"/>
      <c r="AF32" s="2"/>
      <c r="AG32" s="2"/>
      <c r="AH32" s="5"/>
      <c r="AI32" s="2"/>
      <c r="AJ32" s="2">
        <v>50000000</v>
      </c>
      <c r="AK32" s="2">
        <v>15.4</v>
      </c>
      <c r="AL32" s="5">
        <v>53</v>
      </c>
      <c r="AM32" s="2"/>
      <c r="AN32" s="12">
        <v>50000000</v>
      </c>
      <c r="AO32" s="2">
        <v>15.4</v>
      </c>
      <c r="AP32" s="5">
        <v>53</v>
      </c>
      <c r="AQ32" s="2">
        <v>3</v>
      </c>
      <c r="AR32" s="4"/>
      <c r="AS32" s="2">
        <v>1</v>
      </c>
      <c r="AT32" s="2" t="s">
        <v>67</v>
      </c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spans="1:101" s="1" customFormat="1">
      <c r="A33" s="53" t="s">
        <v>54</v>
      </c>
      <c r="B33" s="54" t="s">
        <v>82</v>
      </c>
      <c r="C33" s="54"/>
      <c r="D33" s="54"/>
      <c r="E33" s="54" t="s">
        <v>57</v>
      </c>
      <c r="F33" s="54">
        <v>20.295043010000001</v>
      </c>
      <c r="G33" s="54">
        <v>30</v>
      </c>
      <c r="H33" s="54"/>
      <c r="I33" s="54" t="s">
        <v>225</v>
      </c>
      <c r="J33" s="54"/>
      <c r="K33" s="54"/>
      <c r="L33" s="54"/>
      <c r="M33" s="54"/>
      <c r="N33" s="54"/>
      <c r="O33" s="54"/>
      <c r="P33" s="66" t="s">
        <v>84</v>
      </c>
      <c r="Q33" s="66"/>
      <c r="R33" s="54" t="s">
        <v>70</v>
      </c>
      <c r="S33" s="3"/>
      <c r="T33" s="2">
        <v>2000000</v>
      </c>
      <c r="U33" s="2">
        <v>-2.5</v>
      </c>
      <c r="V33" s="5">
        <v>34</v>
      </c>
      <c r="W33" s="4"/>
      <c r="X33" s="2">
        <v>2000000</v>
      </c>
      <c r="Y33" s="2">
        <v>-2.5</v>
      </c>
      <c r="Z33" s="5">
        <v>34</v>
      </c>
      <c r="AA33" s="2"/>
      <c r="AB33" s="2"/>
      <c r="AC33" s="2"/>
      <c r="AD33" s="5"/>
      <c r="AE33" s="2"/>
      <c r="AF33" s="2"/>
      <c r="AG33" s="2"/>
      <c r="AH33" s="5"/>
      <c r="AI33" s="2"/>
      <c r="AJ33" s="2">
        <v>50000000</v>
      </c>
      <c r="AK33" s="2">
        <v>15.4</v>
      </c>
      <c r="AL33" s="5">
        <v>53</v>
      </c>
      <c r="AM33" s="2"/>
      <c r="AN33" s="12">
        <v>50000000</v>
      </c>
      <c r="AO33" s="2">
        <v>15.4</v>
      </c>
      <c r="AP33" s="5">
        <v>53</v>
      </c>
      <c r="AQ33" s="2">
        <v>11</v>
      </c>
      <c r="AR33" s="2"/>
      <c r="AS33" s="2">
        <f>2/24</f>
        <v>8.3333333333333329E-2</v>
      </c>
      <c r="AT33" s="2" t="s">
        <v>67</v>
      </c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1:101">
      <c r="A34" s="57" t="s">
        <v>54</v>
      </c>
      <c r="B34" s="58" t="s">
        <v>85</v>
      </c>
      <c r="C34" s="58"/>
      <c r="D34" s="58"/>
      <c r="E34" s="58" t="s">
        <v>57</v>
      </c>
      <c r="F34" s="58">
        <v>0</v>
      </c>
      <c r="G34" s="58">
        <v>9</v>
      </c>
      <c r="H34" s="58"/>
      <c r="I34" s="58" t="s">
        <v>223</v>
      </c>
      <c r="J34" s="58"/>
      <c r="K34" s="58"/>
      <c r="L34" s="58"/>
      <c r="M34" s="58"/>
      <c r="N34" s="58"/>
      <c r="O34" s="58"/>
      <c r="P34" s="66" t="s">
        <v>84</v>
      </c>
      <c r="Q34" s="66"/>
      <c r="R34" s="58" t="s">
        <v>70</v>
      </c>
      <c r="T34" s="2">
        <v>2000000</v>
      </c>
      <c r="U34" s="2">
        <v>-2.5</v>
      </c>
      <c r="V34" s="5">
        <v>34</v>
      </c>
      <c r="X34" s="2">
        <v>2000000</v>
      </c>
      <c r="Y34" s="2">
        <v>-2.5</v>
      </c>
      <c r="Z34" s="5">
        <v>34</v>
      </c>
      <c r="AA34" s="2"/>
      <c r="AB34" s="2"/>
      <c r="AC34" s="2"/>
      <c r="AE34" s="2"/>
      <c r="AF34" s="2"/>
      <c r="AG34" s="2"/>
      <c r="AI34" s="2"/>
      <c r="AJ34" s="2">
        <v>50000000</v>
      </c>
      <c r="AK34" s="2">
        <v>15.4</v>
      </c>
      <c r="AL34" s="5">
        <v>53</v>
      </c>
      <c r="AM34" s="2"/>
      <c r="AN34" s="12">
        <v>50000000</v>
      </c>
      <c r="AO34" s="2">
        <v>15.4</v>
      </c>
      <c r="AP34" s="5">
        <v>53</v>
      </c>
      <c r="AQ34" s="2">
        <v>12</v>
      </c>
      <c r="AR34" s="2"/>
      <c r="AS34" s="2">
        <v>0</v>
      </c>
      <c r="AT34" s="2" t="s">
        <v>67</v>
      </c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</row>
    <row r="35" spans="1:101" s="1" customFormat="1">
      <c r="A35" s="81" t="s">
        <v>54</v>
      </c>
      <c r="B35" s="82" t="s">
        <v>91</v>
      </c>
      <c r="C35" s="82"/>
      <c r="D35" s="82"/>
      <c r="E35" s="82" t="s">
        <v>57</v>
      </c>
      <c r="F35" s="82">
        <v>13</v>
      </c>
      <c r="G35" s="82">
        <v>27.5</v>
      </c>
      <c r="H35" s="82"/>
      <c r="I35" s="82" t="s">
        <v>92</v>
      </c>
      <c r="J35" s="82"/>
      <c r="K35" s="82"/>
      <c r="L35" s="82"/>
      <c r="M35" s="82"/>
      <c r="N35" s="82"/>
      <c r="O35" s="82"/>
      <c r="P35" s="82" t="s">
        <v>90</v>
      </c>
      <c r="Q35" s="82">
        <v>-200000</v>
      </c>
      <c r="R35" s="82" t="s">
        <v>70</v>
      </c>
      <c r="S35" s="91"/>
      <c r="T35" s="87">
        <v>4000000</v>
      </c>
      <c r="U35" s="87">
        <v>-21.4</v>
      </c>
      <c r="V35" s="92">
        <v>18.8</v>
      </c>
      <c r="W35" s="90"/>
      <c r="X35" s="87"/>
      <c r="Y35" s="87"/>
      <c r="Z35" s="92"/>
      <c r="AA35" s="87"/>
      <c r="AB35" s="87"/>
      <c r="AC35" s="87"/>
      <c r="AD35" s="92"/>
      <c r="AE35" s="87"/>
      <c r="AF35" s="87"/>
      <c r="AG35" s="87"/>
      <c r="AH35" s="92"/>
      <c r="AI35" s="87"/>
      <c r="AJ35" s="87"/>
      <c r="AK35" s="87"/>
      <c r="AL35" s="92"/>
      <c r="AM35" s="87"/>
      <c r="AN35" s="87"/>
      <c r="AO35" s="87"/>
      <c r="AP35" s="92"/>
      <c r="AQ35" s="87">
        <v>8</v>
      </c>
      <c r="AR35" s="87"/>
      <c r="AS35" s="87">
        <v>1</v>
      </c>
      <c r="AT35" s="87" t="s">
        <v>67</v>
      </c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101" s="2" customFormat="1">
      <c r="A36" s="81" t="s">
        <v>54</v>
      </c>
      <c r="B36" s="82" t="s">
        <v>93</v>
      </c>
      <c r="C36" s="82"/>
      <c r="D36" s="82"/>
      <c r="E36" s="82" t="s">
        <v>57</v>
      </c>
      <c r="F36" s="82">
        <v>27.5</v>
      </c>
      <c r="G36" s="82">
        <v>30</v>
      </c>
      <c r="H36" s="82"/>
      <c r="I36" s="82" t="s">
        <v>83</v>
      </c>
      <c r="J36" s="82"/>
      <c r="K36" s="82"/>
      <c r="L36" s="82"/>
      <c r="M36" s="82"/>
      <c r="N36" s="82"/>
      <c r="O36" s="82"/>
      <c r="P36" s="82" t="s">
        <v>90</v>
      </c>
      <c r="Q36" s="82">
        <v>-200000</v>
      </c>
      <c r="R36" s="82" t="s">
        <v>70</v>
      </c>
      <c r="S36" s="91"/>
      <c r="T36" s="87">
        <v>4000000</v>
      </c>
      <c r="U36" s="87">
        <v>-21.4</v>
      </c>
      <c r="V36" s="92">
        <v>18.8</v>
      </c>
      <c r="W36" s="90"/>
      <c r="X36" s="87"/>
      <c r="Y36" s="87"/>
      <c r="Z36" s="92"/>
      <c r="AA36" s="87"/>
      <c r="AB36" s="87"/>
      <c r="AC36" s="87"/>
      <c r="AD36" s="92"/>
      <c r="AE36" s="87"/>
      <c r="AF36" s="87"/>
      <c r="AG36" s="87"/>
      <c r="AH36" s="92"/>
      <c r="AI36" s="87"/>
      <c r="AJ36" s="87"/>
      <c r="AK36" s="87"/>
      <c r="AL36" s="92"/>
      <c r="AM36" s="87"/>
      <c r="AN36" s="87"/>
      <c r="AO36" s="87"/>
      <c r="AP36" s="92"/>
      <c r="AQ36" s="87">
        <v>10</v>
      </c>
      <c r="AR36" s="90"/>
      <c r="AS36" s="87">
        <v>1</v>
      </c>
      <c r="AT36" s="87" t="s">
        <v>67</v>
      </c>
    </row>
    <row r="37" spans="1:101" s="2" customFormat="1">
      <c r="A37" s="81" t="s">
        <v>54</v>
      </c>
      <c r="B37" s="82" t="s">
        <v>94</v>
      </c>
      <c r="C37" s="82"/>
      <c r="D37" s="82"/>
      <c r="E37" s="82" t="s">
        <v>57</v>
      </c>
      <c r="F37" s="82">
        <v>27.5</v>
      </c>
      <c r="G37" s="82">
        <v>30</v>
      </c>
      <c r="H37" s="82"/>
      <c r="I37" s="82" t="s">
        <v>83</v>
      </c>
      <c r="J37" s="82"/>
      <c r="K37" s="82"/>
      <c r="L37" s="82"/>
      <c r="M37" s="82"/>
      <c r="N37" s="82"/>
      <c r="O37" s="82"/>
      <c r="P37" s="82" t="s">
        <v>90</v>
      </c>
      <c r="Q37" s="82">
        <v>-200000</v>
      </c>
      <c r="R37" s="82" t="s">
        <v>70</v>
      </c>
      <c r="S37" s="91"/>
      <c r="T37" s="87">
        <v>4000000</v>
      </c>
      <c r="U37" s="87">
        <v>-21.4</v>
      </c>
      <c r="V37" s="92">
        <v>18.8</v>
      </c>
      <c r="W37" s="90"/>
      <c r="X37" s="87"/>
      <c r="Y37" s="87"/>
      <c r="Z37" s="92"/>
      <c r="AA37" s="87"/>
      <c r="AB37" s="87"/>
      <c r="AC37" s="87"/>
      <c r="AD37" s="92"/>
      <c r="AE37" s="87"/>
      <c r="AF37" s="87"/>
      <c r="AG37" s="87"/>
      <c r="AH37" s="92"/>
      <c r="AI37" s="87"/>
      <c r="AJ37" s="87"/>
      <c r="AK37" s="87"/>
      <c r="AL37" s="92"/>
      <c r="AM37" s="87"/>
      <c r="AN37" s="87"/>
      <c r="AO37" s="87"/>
      <c r="AP37" s="92"/>
      <c r="AQ37" s="87">
        <v>10</v>
      </c>
      <c r="AR37" s="90"/>
      <c r="AS37" s="87">
        <v>1</v>
      </c>
      <c r="AT37" s="87" t="s">
        <v>67</v>
      </c>
    </row>
    <row r="38" spans="1:101" s="1" customFormat="1">
      <c r="A38" s="81" t="s">
        <v>54</v>
      </c>
      <c r="B38" s="82" t="s">
        <v>95</v>
      </c>
      <c r="C38" s="82"/>
      <c r="D38" s="82"/>
      <c r="E38" s="82" t="s">
        <v>57</v>
      </c>
      <c r="F38" s="82">
        <v>0</v>
      </c>
      <c r="G38" s="82">
        <v>11</v>
      </c>
      <c r="H38" s="82"/>
      <c r="I38" s="82" t="s">
        <v>88</v>
      </c>
      <c r="J38" s="82"/>
      <c r="K38" s="82"/>
      <c r="L38" s="82"/>
      <c r="M38" s="82"/>
      <c r="N38" s="82"/>
      <c r="O38" s="82"/>
      <c r="P38" s="82" t="s">
        <v>90</v>
      </c>
      <c r="Q38" s="82">
        <v>-200000</v>
      </c>
      <c r="R38" s="82" t="s">
        <v>70</v>
      </c>
      <c r="S38" s="91"/>
      <c r="T38" s="87">
        <v>4000000</v>
      </c>
      <c r="U38" s="87">
        <v>-21.4</v>
      </c>
      <c r="V38" s="92">
        <v>18.8</v>
      </c>
      <c r="W38" s="90"/>
      <c r="X38" s="87"/>
      <c r="Y38" s="87"/>
      <c r="Z38" s="92"/>
      <c r="AA38" s="87"/>
      <c r="AB38" s="87"/>
      <c r="AC38" s="87"/>
      <c r="AD38" s="92"/>
      <c r="AE38" s="87"/>
      <c r="AF38" s="87"/>
      <c r="AG38" s="87"/>
      <c r="AH38" s="92"/>
      <c r="AI38" s="87"/>
      <c r="AJ38" s="87"/>
      <c r="AK38" s="87"/>
      <c r="AL38" s="92"/>
      <c r="AM38" s="87"/>
      <c r="AN38" s="87"/>
      <c r="AO38" s="87"/>
      <c r="AP38" s="92"/>
      <c r="AQ38" s="87">
        <v>7</v>
      </c>
      <c r="AR38" s="87"/>
      <c r="AS38" s="87">
        <v>1</v>
      </c>
      <c r="AT38" s="87" t="s">
        <v>67</v>
      </c>
      <c r="AU38" s="2"/>
      <c r="AV38" s="2"/>
      <c r="AW38" s="2"/>
      <c r="AX38" s="2"/>
      <c r="AY38" s="2"/>
      <c r="AZ38" s="2"/>
      <c r="BA38" s="2"/>
      <c r="BB38" s="2"/>
      <c r="BC38" s="2"/>
      <c r="BD38" s="2"/>
    </row>
    <row r="39" spans="1:101" s="2" customFormat="1">
      <c r="A39" s="81" t="s">
        <v>54</v>
      </c>
      <c r="B39" s="82" t="s">
        <v>96</v>
      </c>
      <c r="C39" s="82" t="s">
        <v>60</v>
      </c>
      <c r="D39" s="82" t="s">
        <v>60</v>
      </c>
      <c r="E39" s="82" t="s">
        <v>57</v>
      </c>
      <c r="F39" s="82">
        <v>0</v>
      </c>
      <c r="G39" s="82">
        <v>11</v>
      </c>
      <c r="H39" s="82"/>
      <c r="I39" s="82" t="s">
        <v>88</v>
      </c>
      <c r="J39" s="82" t="s">
        <v>60</v>
      </c>
      <c r="K39" s="82" t="s">
        <v>60</v>
      </c>
      <c r="L39" s="82" t="s">
        <v>60</v>
      </c>
      <c r="M39" s="82" t="s">
        <v>60</v>
      </c>
      <c r="N39" s="82" t="s">
        <v>60</v>
      </c>
      <c r="O39" s="82" t="s">
        <v>60</v>
      </c>
      <c r="P39" s="82" t="s">
        <v>90</v>
      </c>
      <c r="Q39" s="82">
        <v>-200000</v>
      </c>
      <c r="R39" s="82" t="s">
        <v>70</v>
      </c>
      <c r="S39" s="93"/>
      <c r="T39" s="87">
        <v>4000000</v>
      </c>
      <c r="U39" s="89">
        <v>-21.4</v>
      </c>
      <c r="V39" s="92">
        <v>18.8</v>
      </c>
      <c r="W39" s="89"/>
      <c r="X39" s="89"/>
      <c r="Y39" s="87"/>
      <c r="Z39" s="92"/>
      <c r="AA39" s="89"/>
      <c r="AB39" s="89"/>
      <c r="AC39" s="89"/>
      <c r="AD39" s="92"/>
      <c r="AE39" s="89"/>
      <c r="AF39" s="89"/>
      <c r="AG39" s="89"/>
      <c r="AH39" s="92"/>
      <c r="AI39" s="89"/>
      <c r="AJ39" s="89"/>
      <c r="AK39" s="89"/>
      <c r="AL39" s="92"/>
      <c r="AM39" s="89"/>
      <c r="AN39" s="89"/>
      <c r="AO39" s="89"/>
      <c r="AP39" s="94"/>
      <c r="AQ39" s="89">
        <v>7</v>
      </c>
      <c r="AR39" s="87"/>
      <c r="AS39" s="87">
        <v>1</v>
      </c>
      <c r="AT39" s="87" t="s">
        <v>67</v>
      </c>
    </row>
    <row r="40" spans="1:101">
      <c r="A40" s="57" t="s">
        <v>54</v>
      </c>
      <c r="B40" s="58" t="s">
        <v>231</v>
      </c>
      <c r="C40" s="58" t="s">
        <v>56</v>
      </c>
      <c r="D40" s="58" t="s">
        <v>56</v>
      </c>
      <c r="E40" s="58" t="s">
        <v>57</v>
      </c>
      <c r="F40" s="58">
        <v>0</v>
      </c>
      <c r="G40" s="58">
        <v>30</v>
      </c>
      <c r="H40" s="58"/>
      <c r="I40" s="58" t="s">
        <v>74</v>
      </c>
      <c r="J40" s="58">
        <v>1837400</v>
      </c>
      <c r="K40" s="59">
        <v>1.9499999999999999E-16</v>
      </c>
      <c r="L40" s="58">
        <v>90</v>
      </c>
      <c r="M40" s="58">
        <v>0</v>
      </c>
      <c r="N40" s="58">
        <v>180</v>
      </c>
      <c r="O40" s="58">
        <v>360</v>
      </c>
      <c r="P40" s="61" t="s">
        <v>56</v>
      </c>
      <c r="Q40" s="61"/>
      <c r="R40" s="58" t="s">
        <v>70</v>
      </c>
      <c r="T40" s="2">
        <v>1500000</v>
      </c>
      <c r="U40" s="2">
        <v>10</v>
      </c>
      <c r="V40" s="5">
        <v>40</v>
      </c>
      <c r="X40" s="2"/>
      <c r="Y40" s="2"/>
      <c r="AA40" s="2"/>
      <c r="AB40" s="2"/>
      <c r="AC40" s="2"/>
      <c r="AE40" s="2"/>
      <c r="AF40" s="2"/>
      <c r="AG40" s="2"/>
      <c r="AI40" s="2"/>
      <c r="AJ40" s="2"/>
      <c r="AK40" s="2"/>
      <c r="AM40" s="2"/>
      <c r="AN40" s="2"/>
      <c r="AO40" s="2"/>
      <c r="AQ40" s="2">
        <v>21</v>
      </c>
      <c r="AR40" s="2"/>
      <c r="AS40" s="2">
        <f>4*3/168</f>
        <v>7.1428571428571425E-2</v>
      </c>
      <c r="AT40" s="2" t="s">
        <v>67</v>
      </c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</row>
    <row r="41" spans="1:101">
      <c r="A41" s="26" t="s">
        <v>68</v>
      </c>
      <c r="B41" s="26" t="s">
        <v>184</v>
      </c>
      <c r="C41" s="26">
        <v>35.425899999999999</v>
      </c>
      <c r="D41" s="26">
        <v>-116.889</v>
      </c>
      <c r="E41" s="26" t="s">
        <v>98</v>
      </c>
      <c r="F41" s="26" t="s">
        <v>56</v>
      </c>
      <c r="G41" s="26" t="s">
        <v>56</v>
      </c>
      <c r="H41" s="26"/>
      <c r="I41" s="26" t="s">
        <v>56</v>
      </c>
      <c r="J41" s="26" t="s">
        <v>56</v>
      </c>
      <c r="K41" s="26" t="s">
        <v>56</v>
      </c>
      <c r="L41" s="26" t="s">
        <v>56</v>
      </c>
      <c r="M41" s="26" t="s">
        <v>56</v>
      </c>
      <c r="N41" s="26" t="s">
        <v>56</v>
      </c>
      <c r="O41" s="26" t="s">
        <v>56</v>
      </c>
      <c r="P41" s="26" t="s">
        <v>56</v>
      </c>
      <c r="Q41" s="26"/>
      <c r="R41" s="26" t="s">
        <v>99</v>
      </c>
      <c r="S41" s="6"/>
      <c r="T41" s="7">
        <v>0</v>
      </c>
      <c r="U41" s="8">
        <v>40.5</v>
      </c>
      <c r="V41" s="9">
        <v>98.7</v>
      </c>
      <c r="W41" s="7"/>
      <c r="X41" s="10"/>
      <c r="Y41" s="10"/>
      <c r="Z41" s="9"/>
      <c r="AA41" s="7"/>
      <c r="AB41" s="7">
        <v>0</v>
      </c>
      <c r="AC41" s="7">
        <v>54.3</v>
      </c>
      <c r="AD41" s="9">
        <v>109.5</v>
      </c>
      <c r="AE41" s="7"/>
      <c r="AF41" s="7"/>
      <c r="AG41" s="7"/>
      <c r="AH41" s="9"/>
      <c r="AI41" s="7"/>
      <c r="AJ41" s="7">
        <v>0</v>
      </c>
      <c r="AK41" s="7">
        <v>58.2</v>
      </c>
      <c r="AL41" s="9">
        <v>103.8</v>
      </c>
      <c r="AM41" s="7"/>
      <c r="AN41" s="7"/>
      <c r="AO41" s="7"/>
      <c r="AP41" s="9"/>
      <c r="AQ41" s="26"/>
      <c r="AR41" s="1">
        <v>1.02</v>
      </c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</row>
    <row r="42" spans="1:101">
      <c r="A42" s="26" t="s">
        <v>68</v>
      </c>
      <c r="B42" s="26" t="s">
        <v>185</v>
      </c>
      <c r="C42" s="26">
        <v>35.3399</v>
      </c>
      <c r="D42" s="26">
        <v>-116.87</v>
      </c>
      <c r="E42" s="26" t="s">
        <v>98</v>
      </c>
      <c r="F42" s="26" t="s">
        <v>56</v>
      </c>
      <c r="G42" s="26" t="s">
        <v>56</v>
      </c>
      <c r="H42" s="26"/>
      <c r="I42" s="26" t="s">
        <v>56</v>
      </c>
      <c r="J42" s="26" t="s">
        <v>56</v>
      </c>
      <c r="K42" s="26" t="s">
        <v>56</v>
      </c>
      <c r="L42" s="26" t="s">
        <v>56</v>
      </c>
      <c r="M42" s="26" t="s">
        <v>56</v>
      </c>
      <c r="N42" s="26" t="s">
        <v>56</v>
      </c>
      <c r="O42" s="26" t="s">
        <v>56</v>
      </c>
      <c r="P42" s="26" t="s">
        <v>56</v>
      </c>
      <c r="Q42" s="26"/>
      <c r="R42" s="26" t="s">
        <v>99</v>
      </c>
      <c r="S42" s="6"/>
      <c r="T42" s="7">
        <v>0</v>
      </c>
      <c r="U42" s="8">
        <v>39.06</v>
      </c>
      <c r="V42" s="9">
        <v>98.7</v>
      </c>
      <c r="W42" s="7"/>
      <c r="X42" s="7"/>
      <c r="Y42" s="10"/>
      <c r="Z42" s="9"/>
      <c r="AA42" s="7"/>
      <c r="AB42" s="7">
        <v>0</v>
      </c>
      <c r="AC42" s="7">
        <v>50.12</v>
      </c>
      <c r="AD42" s="9">
        <v>109.5</v>
      </c>
      <c r="AE42" s="7"/>
      <c r="AF42" s="7"/>
      <c r="AG42" s="7"/>
      <c r="AH42" s="9"/>
      <c r="AI42" s="7"/>
      <c r="AJ42" s="7">
        <v>0</v>
      </c>
      <c r="AK42" s="7">
        <v>50.4</v>
      </c>
      <c r="AL42" s="9">
        <v>103.8</v>
      </c>
      <c r="AM42" s="7"/>
      <c r="AN42" s="7"/>
      <c r="AO42" s="7"/>
      <c r="AP42" s="9"/>
      <c r="AQ42" s="26"/>
      <c r="AR42" s="1">
        <v>1.01</v>
      </c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</row>
    <row r="43" spans="1:101">
      <c r="A43" s="26" t="s">
        <v>68</v>
      </c>
      <c r="B43" s="26" t="s">
        <v>97</v>
      </c>
      <c r="C43" s="26">
        <v>35.3399</v>
      </c>
      <c r="D43" s="26">
        <v>-116.875</v>
      </c>
      <c r="E43" s="26" t="s">
        <v>98</v>
      </c>
      <c r="F43" s="26" t="s">
        <v>56</v>
      </c>
      <c r="G43" s="26" t="s">
        <v>56</v>
      </c>
      <c r="H43" s="26"/>
      <c r="I43" s="26" t="s">
        <v>56</v>
      </c>
      <c r="J43" s="26" t="s">
        <v>56</v>
      </c>
      <c r="K43" s="26" t="s">
        <v>56</v>
      </c>
      <c r="L43" s="26" t="s">
        <v>56</v>
      </c>
      <c r="M43" s="26" t="s">
        <v>56</v>
      </c>
      <c r="N43" s="26" t="s">
        <v>56</v>
      </c>
      <c r="O43" s="26" t="s">
        <v>56</v>
      </c>
      <c r="P43" s="26" t="s">
        <v>56</v>
      </c>
      <c r="Q43" s="26"/>
      <c r="R43" s="26" t="s">
        <v>99</v>
      </c>
      <c r="S43" s="6"/>
      <c r="T43" s="7">
        <v>0</v>
      </c>
      <c r="U43" s="8">
        <v>39.1</v>
      </c>
      <c r="V43" s="9">
        <v>98.7</v>
      </c>
      <c r="W43" s="7"/>
      <c r="X43" s="7"/>
      <c r="Y43" s="7"/>
      <c r="Z43" s="9"/>
      <c r="AA43" s="7"/>
      <c r="AB43" s="7">
        <v>0</v>
      </c>
      <c r="AC43" s="7">
        <v>50.12</v>
      </c>
      <c r="AD43" s="9">
        <v>109.5</v>
      </c>
      <c r="AE43" s="7"/>
      <c r="AF43" s="7"/>
      <c r="AG43" s="7"/>
      <c r="AH43" s="9"/>
      <c r="AI43" s="7"/>
      <c r="AJ43" s="7">
        <v>0</v>
      </c>
      <c r="AK43" s="7">
        <v>50.4</v>
      </c>
      <c r="AL43" s="9">
        <v>103.8</v>
      </c>
      <c r="AM43" s="7"/>
      <c r="AN43" s="7"/>
      <c r="AO43" s="7"/>
      <c r="AP43" s="9"/>
      <c r="AQ43" s="1"/>
      <c r="AR43" s="1">
        <v>1.03</v>
      </c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</row>
    <row r="44" spans="1:101">
      <c r="A44" s="1" t="s">
        <v>68</v>
      </c>
      <c r="B44" s="1" t="s">
        <v>100</v>
      </c>
      <c r="C44" s="1">
        <v>35.337600000000002</v>
      </c>
      <c r="D44" s="1">
        <v>-116.875</v>
      </c>
      <c r="E44" s="1" t="s">
        <v>98</v>
      </c>
      <c r="F44" s="1" t="s">
        <v>56</v>
      </c>
      <c r="G44" s="1" t="s">
        <v>56</v>
      </c>
      <c r="H44" s="1"/>
      <c r="I44" s="1" t="s">
        <v>56</v>
      </c>
      <c r="J44" s="1" t="s">
        <v>56</v>
      </c>
      <c r="K44" s="1" t="s">
        <v>56</v>
      </c>
      <c r="L44" s="1" t="s">
        <v>56</v>
      </c>
      <c r="M44" s="1" t="s">
        <v>56</v>
      </c>
      <c r="N44" s="1" t="s">
        <v>56</v>
      </c>
      <c r="O44" s="1" t="s">
        <v>56</v>
      </c>
      <c r="P44" s="1" t="s">
        <v>56</v>
      </c>
      <c r="Q44" s="1"/>
      <c r="R44" s="1" t="s">
        <v>99</v>
      </c>
      <c r="S44" s="6"/>
      <c r="T44" s="7">
        <v>0</v>
      </c>
      <c r="U44" s="8">
        <v>39.1</v>
      </c>
      <c r="V44" s="9">
        <v>98.7</v>
      </c>
      <c r="W44" s="7"/>
      <c r="X44" s="10"/>
      <c r="Y44" s="10"/>
      <c r="Z44" s="9"/>
      <c r="AA44" s="10"/>
      <c r="AB44" s="10">
        <v>0</v>
      </c>
      <c r="AC44" s="7">
        <v>50.12</v>
      </c>
      <c r="AD44" s="9">
        <v>109.5</v>
      </c>
      <c r="AE44" s="10"/>
      <c r="AF44" s="10"/>
      <c r="AG44" s="10"/>
      <c r="AH44" s="9"/>
      <c r="AI44" s="10"/>
      <c r="AJ44" s="10">
        <v>0</v>
      </c>
      <c r="AK44" s="7">
        <v>50.4</v>
      </c>
      <c r="AL44" s="9">
        <v>103.8</v>
      </c>
      <c r="AM44" s="10"/>
      <c r="AN44" s="10"/>
      <c r="AO44" s="10"/>
      <c r="AP44" s="9"/>
      <c r="AQ44" s="1"/>
      <c r="AR44" s="1">
        <v>1.04</v>
      </c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</row>
    <row r="45" spans="1:101">
      <c r="A45" s="1" t="s">
        <v>68</v>
      </c>
      <c r="B45" s="1" t="s">
        <v>101</v>
      </c>
      <c r="C45" s="1">
        <v>35.335700000000003</v>
      </c>
      <c r="D45" s="1">
        <v>-116.873</v>
      </c>
      <c r="E45" s="1" t="s">
        <v>98</v>
      </c>
      <c r="F45" s="1" t="s">
        <v>56</v>
      </c>
      <c r="G45" s="1" t="s">
        <v>56</v>
      </c>
      <c r="H45" s="1"/>
      <c r="I45" s="1" t="s">
        <v>56</v>
      </c>
      <c r="J45" s="1" t="s">
        <v>56</v>
      </c>
      <c r="K45" s="1" t="s">
        <v>56</v>
      </c>
      <c r="L45" s="1" t="s">
        <v>56</v>
      </c>
      <c r="M45" s="1" t="s">
        <v>56</v>
      </c>
      <c r="N45" s="1" t="s">
        <v>56</v>
      </c>
      <c r="O45" s="1" t="s">
        <v>56</v>
      </c>
      <c r="P45" s="1" t="s">
        <v>56</v>
      </c>
      <c r="Q45" s="1"/>
      <c r="R45" s="1" t="s">
        <v>99</v>
      </c>
      <c r="S45" s="6"/>
      <c r="T45" s="7">
        <v>0</v>
      </c>
      <c r="U45" s="8">
        <v>39.1</v>
      </c>
      <c r="V45" s="9">
        <v>98.7</v>
      </c>
      <c r="W45" s="7"/>
      <c r="X45" s="7"/>
      <c r="Y45" s="10"/>
      <c r="Z45" s="9"/>
      <c r="AA45" s="10"/>
      <c r="AB45" s="10">
        <v>0</v>
      </c>
      <c r="AC45" s="7">
        <v>50.12</v>
      </c>
      <c r="AD45" s="9">
        <v>109.5</v>
      </c>
      <c r="AE45" s="10"/>
      <c r="AF45" s="10"/>
      <c r="AG45" s="10"/>
      <c r="AH45" s="9"/>
      <c r="AI45" s="10"/>
      <c r="AJ45" s="10">
        <v>0</v>
      </c>
      <c r="AK45" s="7">
        <v>50.4</v>
      </c>
      <c r="AL45" s="9">
        <v>103.8</v>
      </c>
      <c r="AM45" s="10"/>
      <c r="AN45" s="7"/>
      <c r="AO45" s="10"/>
      <c r="AP45" s="9"/>
      <c r="AQ45" s="1"/>
      <c r="AR45" s="1">
        <v>1.05</v>
      </c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</row>
    <row r="46" spans="1:101" s="2" customFormat="1">
      <c r="A46" s="1" t="s">
        <v>68</v>
      </c>
      <c r="B46" s="1" t="s">
        <v>102</v>
      </c>
      <c r="C46" s="1">
        <v>-35.398499999999999</v>
      </c>
      <c r="D46" s="1">
        <v>148.982</v>
      </c>
      <c r="E46" s="1" t="s">
        <v>98</v>
      </c>
      <c r="F46" s="1" t="s">
        <v>56</v>
      </c>
      <c r="G46" s="1" t="s">
        <v>56</v>
      </c>
      <c r="H46" s="1"/>
      <c r="I46" s="1" t="s">
        <v>56</v>
      </c>
      <c r="J46" s="1" t="s">
        <v>56</v>
      </c>
      <c r="K46" s="1" t="s">
        <v>56</v>
      </c>
      <c r="L46" s="1" t="s">
        <v>56</v>
      </c>
      <c r="M46" s="1" t="s">
        <v>56</v>
      </c>
      <c r="N46" s="1" t="s">
        <v>56</v>
      </c>
      <c r="O46" s="1" t="s">
        <v>56</v>
      </c>
      <c r="P46" s="1" t="s">
        <v>56</v>
      </c>
      <c r="Q46" s="1"/>
      <c r="R46" s="1" t="s">
        <v>99</v>
      </c>
      <c r="S46" s="6"/>
      <c r="T46" s="7">
        <v>0</v>
      </c>
      <c r="U46" s="8">
        <v>38.97</v>
      </c>
      <c r="V46" s="9">
        <v>98.7</v>
      </c>
      <c r="W46" s="7"/>
      <c r="X46" s="7"/>
      <c r="Y46" s="10"/>
      <c r="Z46" s="9"/>
      <c r="AA46" s="10"/>
      <c r="AB46" s="10">
        <v>0</v>
      </c>
      <c r="AC46" s="10">
        <v>49.75</v>
      </c>
      <c r="AD46" s="9">
        <v>109.5</v>
      </c>
      <c r="AE46" s="10"/>
      <c r="AF46" s="10"/>
      <c r="AG46" s="10"/>
      <c r="AH46" s="9"/>
      <c r="AI46" s="10"/>
      <c r="AJ46" s="10">
        <v>0</v>
      </c>
      <c r="AK46" s="10">
        <v>43.89</v>
      </c>
      <c r="AL46" s="9">
        <v>103.8</v>
      </c>
      <c r="AM46" s="10"/>
      <c r="AN46" s="7"/>
      <c r="AO46" s="10"/>
      <c r="AP46" s="9"/>
      <c r="AQ46" s="1"/>
      <c r="AR46" s="1">
        <v>1.06</v>
      </c>
    </row>
    <row r="47" spans="1:101" s="2" customFormat="1">
      <c r="A47" s="1" t="s">
        <v>68</v>
      </c>
      <c r="B47" s="1" t="s">
        <v>103</v>
      </c>
      <c r="C47" s="1">
        <v>-35.398499999999999</v>
      </c>
      <c r="D47" s="1">
        <v>148.982</v>
      </c>
      <c r="E47" s="1" t="s">
        <v>98</v>
      </c>
      <c r="F47" s="1" t="s">
        <v>56</v>
      </c>
      <c r="G47" s="1" t="s">
        <v>56</v>
      </c>
      <c r="H47" s="1"/>
      <c r="I47" s="1" t="s">
        <v>56</v>
      </c>
      <c r="J47" s="1" t="s">
        <v>56</v>
      </c>
      <c r="K47" s="1" t="s">
        <v>56</v>
      </c>
      <c r="L47" s="1" t="s">
        <v>56</v>
      </c>
      <c r="M47" s="1" t="s">
        <v>56</v>
      </c>
      <c r="N47" s="1" t="s">
        <v>56</v>
      </c>
      <c r="O47" s="1" t="s">
        <v>56</v>
      </c>
      <c r="P47" s="1" t="s">
        <v>56</v>
      </c>
      <c r="Q47" s="1"/>
      <c r="R47" s="1" t="s">
        <v>99</v>
      </c>
      <c r="S47" s="6"/>
      <c r="T47" s="7">
        <v>0</v>
      </c>
      <c r="U47" s="8">
        <v>38.97</v>
      </c>
      <c r="V47" s="9">
        <v>98.7</v>
      </c>
      <c r="W47" s="7"/>
      <c r="X47" s="7"/>
      <c r="Y47" s="10"/>
      <c r="Z47" s="9"/>
      <c r="AA47" s="10"/>
      <c r="AB47" s="10">
        <v>0</v>
      </c>
      <c r="AC47" s="10">
        <v>49.75</v>
      </c>
      <c r="AD47" s="9">
        <v>109.5</v>
      </c>
      <c r="AE47" s="10"/>
      <c r="AF47" s="10"/>
      <c r="AG47" s="10"/>
      <c r="AH47" s="9"/>
      <c r="AI47" s="10"/>
      <c r="AJ47" s="10">
        <v>0</v>
      </c>
      <c r="AK47" s="10">
        <v>43.89</v>
      </c>
      <c r="AL47" s="9">
        <v>103.8</v>
      </c>
      <c r="AM47" s="10"/>
      <c r="AN47" s="7"/>
      <c r="AO47" s="10"/>
      <c r="AP47" s="9"/>
      <c r="AQ47" s="1"/>
      <c r="AR47" s="1">
        <v>1.07</v>
      </c>
    </row>
    <row r="48" spans="1:101" s="2" customFormat="1">
      <c r="A48" s="1" t="s">
        <v>68</v>
      </c>
      <c r="B48" s="1" t="s">
        <v>186</v>
      </c>
      <c r="C48" s="1">
        <v>-35.398499999999999</v>
      </c>
      <c r="D48" s="1">
        <v>148.982</v>
      </c>
      <c r="E48" s="1" t="s">
        <v>98</v>
      </c>
      <c r="F48" s="1" t="s">
        <v>56</v>
      </c>
      <c r="G48" s="1" t="s">
        <v>56</v>
      </c>
      <c r="H48" s="1"/>
      <c r="I48" s="1" t="s">
        <v>56</v>
      </c>
      <c r="J48" s="1" t="s">
        <v>56</v>
      </c>
      <c r="K48" s="1" t="s">
        <v>56</v>
      </c>
      <c r="L48" s="1" t="s">
        <v>56</v>
      </c>
      <c r="M48" s="1" t="s">
        <v>56</v>
      </c>
      <c r="N48" s="1" t="s">
        <v>56</v>
      </c>
      <c r="O48" s="1" t="s">
        <v>56</v>
      </c>
      <c r="P48" s="1" t="s">
        <v>56</v>
      </c>
      <c r="Q48" s="1"/>
      <c r="R48" s="1" t="s">
        <v>99</v>
      </c>
      <c r="S48" s="6"/>
      <c r="T48" s="7">
        <v>0</v>
      </c>
      <c r="U48" s="8">
        <v>38.97</v>
      </c>
      <c r="V48" s="9">
        <v>98.7</v>
      </c>
      <c r="W48" s="7"/>
      <c r="X48" s="7"/>
      <c r="Y48" s="10"/>
      <c r="Z48" s="9"/>
      <c r="AA48" s="10"/>
      <c r="AB48" s="10">
        <v>0</v>
      </c>
      <c r="AC48" s="10">
        <v>49.75</v>
      </c>
      <c r="AD48" s="9">
        <v>109.5</v>
      </c>
      <c r="AE48" s="10"/>
      <c r="AF48" s="10"/>
      <c r="AG48" s="10"/>
      <c r="AH48" s="9"/>
      <c r="AI48" s="10"/>
      <c r="AJ48" s="10">
        <v>0</v>
      </c>
      <c r="AK48" s="10">
        <v>43.89</v>
      </c>
      <c r="AL48" s="9">
        <v>103.8</v>
      </c>
      <c r="AM48" s="10"/>
      <c r="AN48" s="7"/>
      <c r="AO48" s="10"/>
      <c r="AP48" s="9"/>
      <c r="AQ48" s="1"/>
      <c r="AR48" s="1">
        <v>1.08</v>
      </c>
    </row>
    <row r="49" spans="1:101">
      <c r="A49" s="1" t="s">
        <v>68</v>
      </c>
      <c r="B49" s="1" t="s">
        <v>104</v>
      </c>
      <c r="C49" s="1">
        <v>-35.395099999999999</v>
      </c>
      <c r="D49" s="1">
        <v>148.97900000000001</v>
      </c>
      <c r="E49" s="1" t="s">
        <v>98</v>
      </c>
      <c r="F49" s="1" t="s">
        <v>56</v>
      </c>
      <c r="G49" s="1" t="s">
        <v>56</v>
      </c>
      <c r="H49" s="1"/>
      <c r="I49" s="1" t="s">
        <v>56</v>
      </c>
      <c r="J49" s="1" t="s">
        <v>56</v>
      </c>
      <c r="K49" s="1" t="s">
        <v>56</v>
      </c>
      <c r="L49" s="1" t="s">
        <v>56</v>
      </c>
      <c r="M49" s="1" t="s">
        <v>56</v>
      </c>
      <c r="N49" s="1" t="s">
        <v>56</v>
      </c>
      <c r="O49" s="1" t="s">
        <v>56</v>
      </c>
      <c r="P49" s="1" t="s">
        <v>56</v>
      </c>
      <c r="Q49" s="1"/>
      <c r="R49" s="1" t="s">
        <v>99</v>
      </c>
      <c r="S49" s="6"/>
      <c r="T49" s="7">
        <v>0</v>
      </c>
      <c r="U49" s="8">
        <v>38.97</v>
      </c>
      <c r="V49" s="9">
        <v>98.7</v>
      </c>
      <c r="W49" s="7"/>
      <c r="X49" s="10"/>
      <c r="Y49" s="10"/>
      <c r="Z49" s="9"/>
      <c r="AA49" s="10"/>
      <c r="AB49" s="10">
        <v>0</v>
      </c>
      <c r="AC49" s="10">
        <v>49.75</v>
      </c>
      <c r="AD49" s="9">
        <v>109.5</v>
      </c>
      <c r="AE49" s="10"/>
      <c r="AF49" s="10"/>
      <c r="AG49" s="10"/>
      <c r="AH49" s="9"/>
      <c r="AI49" s="10"/>
      <c r="AJ49" s="10">
        <v>0</v>
      </c>
      <c r="AK49" s="10">
        <v>43.89</v>
      </c>
      <c r="AL49" s="9">
        <v>103.8</v>
      </c>
      <c r="AM49" s="10"/>
      <c r="AN49" s="10"/>
      <c r="AO49" s="10"/>
      <c r="AP49" s="9"/>
      <c r="AQ49" s="1"/>
      <c r="AR49" s="1">
        <v>1.0900000000000001</v>
      </c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</row>
    <row r="50" spans="1:101">
      <c r="A50" s="1" t="s">
        <v>68</v>
      </c>
      <c r="B50" s="1" t="s">
        <v>105</v>
      </c>
      <c r="C50" s="1">
        <v>40.427100000000003</v>
      </c>
      <c r="D50" s="1">
        <v>-4.2534000000000001</v>
      </c>
      <c r="E50" s="1" t="s">
        <v>98</v>
      </c>
      <c r="F50" s="1" t="s">
        <v>56</v>
      </c>
      <c r="G50" s="1" t="s">
        <v>56</v>
      </c>
      <c r="H50" s="1"/>
      <c r="I50" s="1" t="s">
        <v>56</v>
      </c>
      <c r="J50" s="1" t="s">
        <v>56</v>
      </c>
      <c r="K50" s="1" t="s">
        <v>56</v>
      </c>
      <c r="L50" s="1" t="s">
        <v>56</v>
      </c>
      <c r="M50" s="1" t="s">
        <v>56</v>
      </c>
      <c r="N50" s="1" t="s">
        <v>56</v>
      </c>
      <c r="O50" s="1" t="s">
        <v>56</v>
      </c>
      <c r="P50" s="1" t="s">
        <v>56</v>
      </c>
      <c r="Q50" s="1"/>
      <c r="R50" s="1" t="s">
        <v>99</v>
      </c>
      <c r="S50" s="6"/>
      <c r="T50" s="7">
        <v>0</v>
      </c>
      <c r="U50" s="8">
        <v>38.86</v>
      </c>
      <c r="V50" s="9">
        <v>98.7</v>
      </c>
      <c r="W50" s="7"/>
      <c r="X50" s="10"/>
      <c r="Y50" s="10"/>
      <c r="Z50" s="9"/>
      <c r="AA50" s="10"/>
      <c r="AB50" s="10">
        <v>0</v>
      </c>
      <c r="AC50" s="10">
        <v>49.8</v>
      </c>
      <c r="AD50" s="9">
        <v>109.5</v>
      </c>
      <c r="AE50" s="10"/>
      <c r="AF50" s="10"/>
      <c r="AG50" s="10"/>
      <c r="AH50" s="9"/>
      <c r="AI50" s="10"/>
      <c r="AJ50" s="10">
        <v>0</v>
      </c>
      <c r="AK50" s="10">
        <v>44.84</v>
      </c>
      <c r="AL50" s="9">
        <v>103.8</v>
      </c>
      <c r="AM50" s="10"/>
      <c r="AN50" s="10"/>
      <c r="AO50" s="10"/>
      <c r="AP50" s="9"/>
      <c r="AQ50" s="1"/>
      <c r="AR50" s="1">
        <v>1.1000000000000001</v>
      </c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</row>
    <row r="51" spans="1:101">
      <c r="A51" s="1" t="s">
        <v>68</v>
      </c>
      <c r="B51" s="1" t="s">
        <v>106</v>
      </c>
      <c r="C51" s="1">
        <v>40.425699999999999</v>
      </c>
      <c r="D51" s="1">
        <v>-4.2541000000000002</v>
      </c>
      <c r="E51" s="1" t="s">
        <v>98</v>
      </c>
      <c r="F51" s="1" t="s">
        <v>56</v>
      </c>
      <c r="G51" s="1" t="s">
        <v>56</v>
      </c>
      <c r="H51" s="1"/>
      <c r="I51" s="1" t="s">
        <v>56</v>
      </c>
      <c r="J51" s="1" t="s">
        <v>56</v>
      </c>
      <c r="K51" s="1" t="s">
        <v>56</v>
      </c>
      <c r="L51" s="1" t="s">
        <v>56</v>
      </c>
      <c r="M51" s="1" t="s">
        <v>56</v>
      </c>
      <c r="N51" s="1" t="s">
        <v>56</v>
      </c>
      <c r="O51" s="1" t="s">
        <v>56</v>
      </c>
      <c r="P51" s="1" t="s">
        <v>56</v>
      </c>
      <c r="Q51" s="1"/>
      <c r="R51" s="1" t="s">
        <v>99</v>
      </c>
      <c r="S51" s="6"/>
      <c r="T51" s="7">
        <v>0</v>
      </c>
      <c r="U51" s="8">
        <v>38.86</v>
      </c>
      <c r="V51" s="9">
        <v>98.7</v>
      </c>
      <c r="W51" s="7"/>
      <c r="X51" s="10"/>
      <c r="Y51" s="10"/>
      <c r="Z51" s="9"/>
      <c r="AA51" s="10"/>
      <c r="AB51" s="10">
        <v>0</v>
      </c>
      <c r="AC51" s="10">
        <v>49.8</v>
      </c>
      <c r="AD51" s="9">
        <v>109.5</v>
      </c>
      <c r="AE51" s="10"/>
      <c r="AF51" s="10"/>
      <c r="AG51" s="10"/>
      <c r="AH51" s="9"/>
      <c r="AI51" s="10"/>
      <c r="AJ51" s="10">
        <v>0</v>
      </c>
      <c r="AK51" s="10">
        <v>44.84</v>
      </c>
      <c r="AL51" s="9">
        <v>103.8</v>
      </c>
      <c r="AM51" s="10"/>
      <c r="AN51" s="10"/>
      <c r="AO51" s="10"/>
      <c r="AP51" s="9"/>
      <c r="AQ51" s="1"/>
      <c r="AR51" s="1">
        <v>1.1100000000000001</v>
      </c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</row>
    <row r="52" spans="1:101">
      <c r="A52" s="1" t="s">
        <v>68</v>
      </c>
      <c r="B52" s="1" t="s">
        <v>107</v>
      </c>
      <c r="C52" s="1">
        <v>40.424300000000002</v>
      </c>
      <c r="D52" s="1">
        <v>-4.2526000000000002</v>
      </c>
      <c r="E52" s="1" t="s">
        <v>98</v>
      </c>
      <c r="F52" s="1" t="s">
        <v>56</v>
      </c>
      <c r="G52" s="1" t="s">
        <v>56</v>
      </c>
      <c r="H52" s="1"/>
      <c r="I52" s="1" t="s">
        <v>56</v>
      </c>
      <c r="J52" s="1" t="s">
        <v>56</v>
      </c>
      <c r="K52" s="1" t="s">
        <v>56</v>
      </c>
      <c r="L52" s="1" t="s">
        <v>56</v>
      </c>
      <c r="M52" s="1" t="s">
        <v>56</v>
      </c>
      <c r="N52" s="1" t="s">
        <v>56</v>
      </c>
      <c r="O52" s="1" t="s">
        <v>56</v>
      </c>
      <c r="P52" s="1" t="s">
        <v>56</v>
      </c>
      <c r="Q52" s="1"/>
      <c r="R52" s="1" t="s">
        <v>99</v>
      </c>
      <c r="S52" s="6"/>
      <c r="T52" s="7">
        <v>0</v>
      </c>
      <c r="U52" s="8">
        <v>38.86</v>
      </c>
      <c r="V52" s="9">
        <v>98.7</v>
      </c>
      <c r="W52" s="7"/>
      <c r="X52" s="10"/>
      <c r="Y52" s="10"/>
      <c r="Z52" s="9"/>
      <c r="AA52" s="10"/>
      <c r="AB52" s="10">
        <v>0</v>
      </c>
      <c r="AC52" s="10">
        <v>49.8</v>
      </c>
      <c r="AD52" s="9">
        <v>109.5</v>
      </c>
      <c r="AE52" s="10"/>
      <c r="AF52" s="10"/>
      <c r="AG52" s="10"/>
      <c r="AH52" s="9"/>
      <c r="AI52" s="10"/>
      <c r="AJ52" s="10">
        <v>0</v>
      </c>
      <c r="AK52" s="10">
        <v>44.84</v>
      </c>
      <c r="AL52" s="9">
        <v>103.8</v>
      </c>
      <c r="AM52" s="10"/>
      <c r="AN52" s="10"/>
      <c r="AO52" s="10"/>
      <c r="AP52" s="9"/>
      <c r="AQ52" s="1"/>
      <c r="AR52" s="1">
        <v>1.1200000000000001</v>
      </c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</row>
    <row r="53" spans="1:101">
      <c r="A53" s="1" t="s">
        <v>68</v>
      </c>
      <c r="B53" s="1" t="s">
        <v>108</v>
      </c>
      <c r="C53" s="1">
        <v>40.426000000000002</v>
      </c>
      <c r="D53" s="1">
        <v>-4.2521000000000004</v>
      </c>
      <c r="E53" s="1" t="s">
        <v>98</v>
      </c>
      <c r="F53" s="1" t="s">
        <v>56</v>
      </c>
      <c r="G53" s="1" t="s">
        <v>56</v>
      </c>
      <c r="H53" s="1"/>
      <c r="I53" s="1" t="s">
        <v>56</v>
      </c>
      <c r="J53" s="1" t="s">
        <v>56</v>
      </c>
      <c r="K53" s="1" t="s">
        <v>56</v>
      </c>
      <c r="L53" s="1" t="s">
        <v>56</v>
      </c>
      <c r="M53" s="1" t="s">
        <v>56</v>
      </c>
      <c r="N53" s="1" t="s">
        <v>56</v>
      </c>
      <c r="O53" s="1" t="s">
        <v>56</v>
      </c>
      <c r="P53" s="1" t="s">
        <v>56</v>
      </c>
      <c r="Q53" s="1"/>
      <c r="R53" s="1" t="s">
        <v>99</v>
      </c>
      <c r="S53" s="6"/>
      <c r="T53" s="7">
        <v>0</v>
      </c>
      <c r="U53" s="8">
        <v>38.86</v>
      </c>
      <c r="V53" s="9">
        <v>98.7</v>
      </c>
      <c r="W53" s="7"/>
      <c r="X53" s="10"/>
      <c r="Y53" s="10"/>
      <c r="Z53" s="9"/>
      <c r="AA53" s="10"/>
      <c r="AB53" s="10">
        <v>0</v>
      </c>
      <c r="AC53" s="10">
        <v>49.8</v>
      </c>
      <c r="AD53" s="9">
        <v>109.5</v>
      </c>
      <c r="AE53" s="10"/>
      <c r="AF53" s="10"/>
      <c r="AG53" s="10"/>
      <c r="AH53" s="9"/>
      <c r="AI53" s="10"/>
      <c r="AJ53" s="10">
        <v>0</v>
      </c>
      <c r="AK53" s="10">
        <v>44.84</v>
      </c>
      <c r="AL53" s="9">
        <v>103.8</v>
      </c>
      <c r="AM53" s="10"/>
      <c r="AN53" s="10"/>
      <c r="AO53" s="10"/>
      <c r="AP53" s="9"/>
      <c r="AQ53" s="1"/>
      <c r="AR53" s="1">
        <v>1.1299999999999999</v>
      </c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</row>
    <row r="54" spans="1:101">
      <c r="A54" s="1" t="s">
        <v>68</v>
      </c>
      <c r="B54" s="1" t="s">
        <v>109</v>
      </c>
      <c r="C54" s="1">
        <v>-29.0457</v>
      </c>
      <c r="D54" s="1">
        <v>115.349</v>
      </c>
      <c r="E54" s="1" t="s">
        <v>98</v>
      </c>
      <c r="F54" s="1" t="s">
        <v>56</v>
      </c>
      <c r="G54" s="1" t="s">
        <v>56</v>
      </c>
      <c r="H54" s="1"/>
      <c r="I54" s="1" t="s">
        <v>56</v>
      </c>
      <c r="J54" s="1" t="s">
        <v>56</v>
      </c>
      <c r="K54" s="1" t="s">
        <v>56</v>
      </c>
      <c r="L54" s="1" t="s">
        <v>56</v>
      </c>
      <c r="M54" s="1" t="s">
        <v>56</v>
      </c>
      <c r="N54" s="1" t="s">
        <v>56</v>
      </c>
      <c r="O54" s="1" t="s">
        <v>56</v>
      </c>
      <c r="P54" s="1" t="s">
        <v>56</v>
      </c>
      <c r="Q54" s="1"/>
      <c r="R54" s="1" t="s">
        <v>99</v>
      </c>
      <c r="S54" s="6"/>
      <c r="T54" s="7"/>
      <c r="U54" s="7"/>
      <c r="V54" s="9"/>
      <c r="W54" s="7"/>
      <c r="X54" s="10"/>
      <c r="Y54" s="10"/>
      <c r="Z54" s="9"/>
      <c r="AA54" s="10"/>
      <c r="AB54" s="10">
        <v>0</v>
      </c>
      <c r="AC54" s="10">
        <v>39</v>
      </c>
      <c r="AD54" s="9">
        <v>86</v>
      </c>
      <c r="AE54" s="10"/>
      <c r="AF54" s="10"/>
      <c r="AG54" s="10"/>
      <c r="AH54" s="9"/>
      <c r="AI54" s="10"/>
      <c r="AJ54" s="10">
        <v>0</v>
      </c>
      <c r="AK54" s="10">
        <v>47.5</v>
      </c>
      <c r="AL54" s="9">
        <v>89</v>
      </c>
      <c r="AM54" s="10"/>
      <c r="AN54" s="10"/>
      <c r="AO54" s="10"/>
      <c r="AP54" s="9"/>
      <c r="AQ54" s="23"/>
      <c r="AR54" s="26">
        <v>3.2</v>
      </c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</row>
    <row r="55" spans="1:101">
      <c r="A55" s="1" t="s">
        <v>68</v>
      </c>
      <c r="B55" s="1" t="s">
        <v>110</v>
      </c>
      <c r="C55" s="1">
        <v>-27</v>
      </c>
      <c r="D55" s="1">
        <v>27</v>
      </c>
      <c r="E55" s="1" t="s">
        <v>98</v>
      </c>
      <c r="F55" s="1" t="s">
        <v>56</v>
      </c>
      <c r="G55" s="1" t="s">
        <v>56</v>
      </c>
      <c r="H55" s="1"/>
      <c r="I55" s="1" t="s">
        <v>56</v>
      </c>
      <c r="J55" s="1" t="s">
        <v>56</v>
      </c>
      <c r="K55" s="1" t="s">
        <v>56</v>
      </c>
      <c r="L55" s="1" t="s">
        <v>56</v>
      </c>
      <c r="M55" s="1" t="s">
        <v>56</v>
      </c>
      <c r="N55" s="1" t="s">
        <v>56</v>
      </c>
      <c r="O55" s="1" t="s">
        <v>56</v>
      </c>
      <c r="P55" s="1" t="s">
        <v>56</v>
      </c>
      <c r="Q55" s="1"/>
      <c r="R55" s="1" t="s">
        <v>99</v>
      </c>
      <c r="S55" s="6"/>
      <c r="T55" s="7"/>
      <c r="U55" s="7"/>
      <c r="V55" s="9"/>
      <c r="W55" s="7"/>
      <c r="X55" s="10"/>
      <c r="Y55" s="10"/>
      <c r="Z55" s="9"/>
      <c r="AA55" s="10"/>
      <c r="AB55" s="10">
        <v>0</v>
      </c>
      <c r="AC55" s="10">
        <v>39</v>
      </c>
      <c r="AD55" s="9">
        <v>86</v>
      </c>
      <c r="AE55" s="10"/>
      <c r="AF55" s="10"/>
      <c r="AG55" s="10"/>
      <c r="AH55" s="9"/>
      <c r="AI55" s="10"/>
      <c r="AJ55" s="10">
        <v>0</v>
      </c>
      <c r="AK55" s="10">
        <v>47.5</v>
      </c>
      <c r="AL55" s="9">
        <v>89</v>
      </c>
      <c r="AM55" s="10"/>
      <c r="AN55" s="10"/>
      <c r="AO55" s="10"/>
      <c r="AP55" s="9"/>
      <c r="AQ55" s="23"/>
      <c r="AR55" s="1">
        <v>3.3</v>
      </c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</row>
    <row r="56" spans="1:101">
      <c r="A56" s="1" t="s">
        <v>68</v>
      </c>
      <c r="B56" s="1" t="s">
        <v>111</v>
      </c>
      <c r="C56" s="1">
        <v>32.500700000000002</v>
      </c>
      <c r="D56" s="1">
        <v>-106.60899999999999</v>
      </c>
      <c r="E56" s="1" t="s">
        <v>98</v>
      </c>
      <c r="F56" s="1" t="s">
        <v>56</v>
      </c>
      <c r="G56" s="1" t="s">
        <v>56</v>
      </c>
      <c r="H56" s="1"/>
      <c r="I56" s="1" t="s">
        <v>56</v>
      </c>
      <c r="J56" s="1" t="s">
        <v>56</v>
      </c>
      <c r="K56" s="1" t="s">
        <v>56</v>
      </c>
      <c r="L56" s="1" t="s">
        <v>56</v>
      </c>
      <c r="M56" s="1" t="s">
        <v>56</v>
      </c>
      <c r="N56" s="1" t="s">
        <v>56</v>
      </c>
      <c r="O56" s="1" t="s">
        <v>56</v>
      </c>
      <c r="P56" s="1" t="s">
        <v>56</v>
      </c>
      <c r="Q56" s="1"/>
      <c r="R56" s="1" t="s">
        <v>99</v>
      </c>
      <c r="S56" s="6"/>
      <c r="T56" s="7"/>
      <c r="U56" s="7"/>
      <c r="V56" s="9"/>
      <c r="W56" s="7"/>
      <c r="X56" s="10"/>
      <c r="Y56" s="10"/>
      <c r="Z56" s="9"/>
      <c r="AA56" s="10"/>
      <c r="AB56" s="10">
        <v>0</v>
      </c>
      <c r="AC56" s="10">
        <v>39</v>
      </c>
      <c r="AD56" s="9">
        <v>86</v>
      </c>
      <c r="AE56" s="10"/>
      <c r="AF56" s="10"/>
      <c r="AG56" s="10"/>
      <c r="AH56" s="9"/>
      <c r="AI56" s="10"/>
      <c r="AJ56" s="10">
        <v>0</v>
      </c>
      <c r="AK56" s="10">
        <v>47.5</v>
      </c>
      <c r="AL56" s="9">
        <v>89</v>
      </c>
      <c r="AM56" s="10"/>
      <c r="AN56" s="10"/>
      <c r="AO56" s="10"/>
      <c r="AP56" s="9"/>
      <c r="AQ56" s="23"/>
      <c r="AR56" s="1">
        <v>3.1</v>
      </c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</row>
    <row r="57" spans="1:101">
      <c r="A57" s="2" t="s">
        <v>115</v>
      </c>
      <c r="B57" s="2" t="s">
        <v>116</v>
      </c>
      <c r="C57" s="2"/>
      <c r="D57" s="2"/>
      <c r="E57" s="2"/>
      <c r="F57" s="2"/>
      <c r="G57" s="2"/>
      <c r="I57" s="2"/>
      <c r="J57" s="2"/>
      <c r="K57" s="2"/>
      <c r="L57" s="2"/>
      <c r="M57" s="2"/>
      <c r="N57" s="2"/>
      <c r="O57" s="2"/>
      <c r="P57" s="2"/>
      <c r="R57" s="2"/>
      <c r="T57" s="2"/>
      <c r="U57" s="2"/>
      <c r="X57" s="2"/>
      <c r="Y57" s="2"/>
      <c r="AA57" s="2"/>
      <c r="AB57" s="2"/>
      <c r="AC57" s="2"/>
      <c r="AE57" s="2"/>
      <c r="AF57" s="2"/>
      <c r="AG57" s="2"/>
      <c r="AI57" s="2"/>
      <c r="AJ57" s="2"/>
      <c r="AK57" s="2"/>
      <c r="AM57" s="2"/>
      <c r="AN57" s="2"/>
      <c r="AO57" s="2"/>
      <c r="AQ57" s="2">
        <v>99</v>
      </c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</row>
    <row r="58" spans="1:101">
      <c r="A58" s="4" t="s">
        <v>115</v>
      </c>
      <c r="B58" s="4" t="s">
        <v>117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T58" s="4"/>
      <c r="U58" s="2"/>
      <c r="X58" s="4"/>
      <c r="Y58" s="4"/>
      <c r="AA58" s="4"/>
      <c r="AB58" s="4"/>
      <c r="AC58" s="4"/>
      <c r="AE58" s="4"/>
      <c r="AF58" s="4"/>
      <c r="AG58" s="4"/>
      <c r="AI58" s="4"/>
      <c r="AJ58" s="4"/>
      <c r="AK58" s="4"/>
      <c r="AM58" s="4"/>
      <c r="AN58" s="4"/>
      <c r="AO58" s="4"/>
      <c r="AQ58" s="4">
        <v>99</v>
      </c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</row>
    <row r="59" spans="1:101">
      <c r="A59" s="4" t="s">
        <v>115</v>
      </c>
      <c r="B59" s="4" t="s">
        <v>118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T59" s="4"/>
      <c r="U59" s="2"/>
      <c r="X59" s="4"/>
      <c r="Y59" s="4"/>
      <c r="AA59" s="4"/>
      <c r="AB59" s="4"/>
      <c r="AC59" s="4"/>
      <c r="AE59" s="4"/>
      <c r="AF59" s="4"/>
      <c r="AG59" s="4"/>
      <c r="AI59" s="4"/>
      <c r="AJ59" s="4"/>
      <c r="AK59" s="4"/>
      <c r="AM59" s="4"/>
      <c r="AN59" s="4"/>
      <c r="AO59" s="4"/>
      <c r="AQ59" s="4">
        <v>99</v>
      </c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</row>
    <row r="60" spans="1:101">
      <c r="A60" s="4" t="s">
        <v>115</v>
      </c>
      <c r="B60" s="4" t="s">
        <v>119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T60" s="4"/>
      <c r="U60" s="2"/>
      <c r="X60" s="4"/>
      <c r="Y60" s="4"/>
      <c r="AA60" s="4"/>
      <c r="AB60" s="4"/>
      <c r="AC60" s="4"/>
      <c r="AE60" s="4"/>
      <c r="AF60" s="4"/>
      <c r="AG60" s="4"/>
      <c r="AI60" s="4"/>
      <c r="AJ60" s="4"/>
      <c r="AK60" s="4"/>
      <c r="AM60" s="4"/>
      <c r="AN60" s="4"/>
      <c r="AO60" s="4"/>
      <c r="AQ60" s="2">
        <v>99</v>
      </c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</row>
    <row r="61" spans="1:101">
      <c r="A61" s="2" t="s">
        <v>115</v>
      </c>
      <c r="B61" s="2" t="s">
        <v>120</v>
      </c>
      <c r="C61" s="2"/>
      <c r="D61" s="2"/>
      <c r="E61" s="2"/>
      <c r="F61" s="2"/>
      <c r="G61" s="2"/>
      <c r="I61" s="2"/>
      <c r="J61" s="2"/>
      <c r="K61" s="2"/>
      <c r="L61" s="2"/>
      <c r="M61" s="2"/>
      <c r="N61" s="2"/>
      <c r="O61" s="2"/>
      <c r="P61" s="2"/>
      <c r="R61" s="2"/>
      <c r="T61" s="2"/>
      <c r="U61" s="2"/>
      <c r="X61" s="2"/>
      <c r="Y61" s="2"/>
      <c r="AA61" s="2"/>
      <c r="AB61" s="2"/>
      <c r="AC61" s="2"/>
      <c r="AE61" s="2"/>
      <c r="AF61" s="2"/>
      <c r="AG61" s="2"/>
      <c r="AI61" s="2"/>
      <c r="AJ61" s="2"/>
      <c r="AK61" s="2"/>
      <c r="AM61" s="2"/>
      <c r="AN61" s="2"/>
      <c r="AO61" s="2"/>
      <c r="AQ61" s="2">
        <v>99</v>
      </c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</row>
    <row r="62" spans="1:101">
      <c r="A62" s="2" t="s">
        <v>115</v>
      </c>
      <c r="B62" s="2" t="s">
        <v>121</v>
      </c>
      <c r="C62" s="2"/>
      <c r="D62" s="2"/>
      <c r="E62" s="2"/>
      <c r="F62" s="2"/>
      <c r="G62" s="2"/>
      <c r="I62" s="2"/>
      <c r="J62" s="2"/>
      <c r="K62" s="2"/>
      <c r="L62" s="2"/>
      <c r="M62" s="2"/>
      <c r="N62" s="2"/>
      <c r="O62" s="2"/>
      <c r="P62" s="2"/>
      <c r="R62" s="2"/>
      <c r="T62" s="2"/>
      <c r="U62" s="2"/>
      <c r="X62" s="4"/>
      <c r="Y62" s="2"/>
      <c r="AA62" s="2"/>
      <c r="AB62" s="2"/>
      <c r="AC62" s="2"/>
      <c r="AE62" s="2"/>
      <c r="AF62" s="2"/>
      <c r="AG62" s="2"/>
      <c r="AI62" s="2"/>
      <c r="AJ62" s="2"/>
      <c r="AK62" s="2"/>
      <c r="AM62" s="2"/>
      <c r="AN62" s="4"/>
      <c r="AO62" s="2"/>
      <c r="AQ62" s="2">
        <v>99</v>
      </c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</row>
    <row r="63" spans="1:101">
      <c r="A63" s="2" t="s">
        <v>115</v>
      </c>
      <c r="B63" s="2" t="s">
        <v>122</v>
      </c>
      <c r="C63" s="2"/>
      <c r="D63" s="2"/>
      <c r="E63" s="2"/>
      <c r="F63" s="2"/>
      <c r="G63" s="2"/>
      <c r="I63" s="2"/>
      <c r="J63" s="2"/>
      <c r="K63" s="2"/>
      <c r="L63" s="2"/>
      <c r="M63" s="2"/>
      <c r="N63" s="2"/>
      <c r="O63" s="2"/>
      <c r="P63" s="2"/>
      <c r="R63" s="2"/>
      <c r="T63" s="2"/>
      <c r="U63" s="2"/>
      <c r="X63" s="4"/>
      <c r="Y63" s="2"/>
      <c r="AA63" s="2"/>
      <c r="AB63" s="2"/>
      <c r="AC63" s="2"/>
      <c r="AE63" s="2"/>
      <c r="AF63" s="2"/>
      <c r="AG63" s="2"/>
      <c r="AI63" s="2"/>
      <c r="AJ63" s="2"/>
      <c r="AK63" s="2"/>
      <c r="AM63" s="2"/>
      <c r="AN63" s="4"/>
      <c r="AO63" s="2"/>
      <c r="AQ63" s="2">
        <v>99</v>
      </c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</row>
    <row r="64" spans="1:101">
      <c r="A64" s="2" t="s">
        <v>115</v>
      </c>
      <c r="B64" s="2" t="s">
        <v>123</v>
      </c>
      <c r="C64" s="2"/>
      <c r="D64" s="2"/>
      <c r="E64" s="2"/>
      <c r="F64" s="2"/>
      <c r="G64" s="2"/>
      <c r="I64" s="2"/>
      <c r="J64" s="2"/>
      <c r="K64" s="2"/>
      <c r="L64" s="2"/>
      <c r="M64" s="2"/>
      <c r="N64" s="2"/>
      <c r="O64" s="2"/>
      <c r="P64" s="2"/>
      <c r="R64" s="2"/>
      <c r="T64" s="2"/>
      <c r="U64" s="2"/>
      <c r="X64" s="4"/>
      <c r="Y64" s="2"/>
      <c r="AA64" s="2"/>
      <c r="AB64" s="2"/>
      <c r="AC64" s="2"/>
      <c r="AE64" s="2"/>
      <c r="AF64" s="2"/>
      <c r="AG64" s="2"/>
      <c r="AI64" s="2"/>
      <c r="AJ64" s="2"/>
      <c r="AK64" s="2"/>
      <c r="AM64" s="2"/>
      <c r="AN64" s="4"/>
      <c r="AO64" s="2"/>
      <c r="AQ64" s="2">
        <v>99</v>
      </c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</row>
    <row r="65" spans="1:101">
      <c r="A65" s="2" t="s">
        <v>115</v>
      </c>
      <c r="B65" s="2" t="s">
        <v>124</v>
      </c>
      <c r="C65" s="2"/>
      <c r="D65" s="2"/>
      <c r="E65" s="2"/>
      <c r="F65" s="2"/>
      <c r="G65" s="2"/>
      <c r="I65" s="2"/>
      <c r="J65" s="2"/>
      <c r="K65" s="2"/>
      <c r="L65" s="2"/>
      <c r="M65" s="2"/>
      <c r="N65" s="2"/>
      <c r="O65" s="2"/>
      <c r="P65" s="2"/>
      <c r="R65" s="2"/>
      <c r="T65" s="2"/>
      <c r="U65" s="2"/>
      <c r="X65" s="4"/>
      <c r="Y65" s="2"/>
      <c r="AA65" s="2"/>
      <c r="AB65" s="2"/>
      <c r="AC65" s="2"/>
      <c r="AE65" s="2"/>
      <c r="AF65" s="2"/>
      <c r="AG65" s="2"/>
      <c r="AI65" s="2"/>
      <c r="AJ65" s="2"/>
      <c r="AK65" s="2"/>
      <c r="AM65" s="2"/>
      <c r="AN65" s="4"/>
      <c r="AO65" s="2"/>
      <c r="AQ65" s="2">
        <v>99</v>
      </c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</row>
    <row r="66" spans="1:101">
      <c r="A66" s="2" t="s">
        <v>115</v>
      </c>
      <c r="B66" s="2" t="s">
        <v>125</v>
      </c>
      <c r="C66" s="2"/>
      <c r="D66" s="2"/>
      <c r="E66" s="2"/>
      <c r="F66" s="2"/>
      <c r="G66" s="2"/>
      <c r="I66" s="2"/>
      <c r="J66" s="2"/>
      <c r="K66" s="2"/>
      <c r="L66" s="2"/>
      <c r="M66" s="2"/>
      <c r="N66" s="2"/>
      <c r="O66" s="2"/>
      <c r="P66" s="2"/>
      <c r="R66" s="2"/>
      <c r="T66" s="2"/>
      <c r="U66" s="2"/>
      <c r="X66" s="2"/>
      <c r="Y66" s="2"/>
      <c r="AA66" s="2"/>
      <c r="AB66" s="2"/>
      <c r="AC66" s="2"/>
      <c r="AE66" s="2"/>
      <c r="AF66" s="2"/>
      <c r="AG66" s="2"/>
      <c r="AI66" s="2"/>
      <c r="AJ66" s="2"/>
      <c r="AK66" s="2"/>
      <c r="AM66" s="2"/>
      <c r="AN66" s="2"/>
      <c r="AO66" s="2"/>
      <c r="AQ66" s="2">
        <v>99</v>
      </c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</row>
    <row r="67" spans="1:101">
      <c r="A67" s="2" t="s">
        <v>115</v>
      </c>
      <c r="B67" s="2" t="s">
        <v>126</v>
      </c>
      <c r="C67" s="2"/>
      <c r="D67" s="2"/>
      <c r="E67" s="2"/>
      <c r="F67" s="2"/>
      <c r="G67" s="2"/>
      <c r="I67" s="2"/>
      <c r="J67" s="2"/>
      <c r="K67" s="2"/>
      <c r="L67" s="2"/>
      <c r="M67" s="2"/>
      <c r="N67" s="2"/>
      <c r="O67" s="2"/>
      <c r="P67" s="2"/>
      <c r="R67" s="2"/>
      <c r="T67" s="2"/>
      <c r="U67" s="2"/>
      <c r="X67" s="2"/>
      <c r="Y67" s="2"/>
      <c r="AA67" s="2"/>
      <c r="AB67" s="2"/>
      <c r="AC67" s="2"/>
      <c r="AE67" s="2"/>
      <c r="AF67" s="2"/>
      <c r="AG67" s="2"/>
      <c r="AI67" s="2"/>
      <c r="AJ67" s="2"/>
      <c r="AK67" s="2"/>
      <c r="AM67" s="2"/>
      <c r="AN67" s="2"/>
      <c r="AO67" s="2"/>
      <c r="AQ67" s="2">
        <v>99</v>
      </c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</row>
    <row r="68" spans="1:101">
      <c r="A68" s="2" t="s">
        <v>115</v>
      </c>
      <c r="B68" s="2" t="s">
        <v>127</v>
      </c>
      <c r="C68" s="2"/>
      <c r="D68" s="2"/>
      <c r="E68" s="2"/>
      <c r="F68" s="2"/>
      <c r="G68" s="2"/>
      <c r="I68" s="2"/>
      <c r="J68" s="2"/>
      <c r="K68" s="2"/>
      <c r="L68" s="2"/>
      <c r="M68" s="2"/>
      <c r="N68" s="2"/>
      <c r="O68" s="2"/>
      <c r="P68" s="2"/>
      <c r="R68" s="2"/>
      <c r="T68" s="2"/>
      <c r="U68" s="2"/>
      <c r="X68" s="2"/>
      <c r="Y68" s="2"/>
      <c r="AA68" s="2"/>
      <c r="AB68" s="2"/>
      <c r="AC68" s="2"/>
      <c r="AE68" s="2"/>
      <c r="AF68" s="2"/>
      <c r="AG68" s="2"/>
      <c r="AI68" s="2"/>
      <c r="AJ68" s="2"/>
      <c r="AK68" s="2"/>
      <c r="AM68" s="2"/>
      <c r="AN68" s="2"/>
      <c r="AO68" s="2"/>
      <c r="AQ68" s="2">
        <v>99</v>
      </c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</row>
    <row r="69" spans="1:101">
      <c r="A69" s="2" t="s">
        <v>115</v>
      </c>
      <c r="B69" s="2" t="s">
        <v>128</v>
      </c>
      <c r="C69" s="2"/>
      <c r="D69" s="2"/>
      <c r="E69" s="2"/>
      <c r="F69" s="2"/>
      <c r="G69" s="2"/>
      <c r="I69" s="2"/>
      <c r="J69" s="2"/>
      <c r="K69" s="2"/>
      <c r="L69" s="2"/>
      <c r="M69" s="2"/>
      <c r="N69" s="2"/>
      <c r="O69" s="2"/>
      <c r="P69" s="2"/>
      <c r="R69" s="2"/>
      <c r="T69" s="2"/>
      <c r="U69" s="2"/>
      <c r="X69" s="2"/>
      <c r="Y69" s="2"/>
      <c r="AA69" s="2"/>
      <c r="AB69" s="2"/>
      <c r="AC69" s="2"/>
      <c r="AE69" s="2"/>
      <c r="AF69" s="2"/>
      <c r="AG69" s="2"/>
      <c r="AI69" s="2"/>
      <c r="AJ69" s="2"/>
      <c r="AK69" s="2"/>
      <c r="AM69" s="2"/>
      <c r="AN69" s="2"/>
      <c r="AO69" s="2"/>
      <c r="AQ69" s="2">
        <v>99</v>
      </c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</row>
    <row r="70" spans="1:101">
      <c r="A70" s="2" t="s">
        <v>115</v>
      </c>
      <c r="B70" s="2" t="s">
        <v>129</v>
      </c>
      <c r="C70" s="2"/>
      <c r="D70" s="2"/>
      <c r="E70" s="2"/>
      <c r="F70" s="2"/>
      <c r="G70" s="2"/>
      <c r="I70" s="2"/>
      <c r="J70" s="2"/>
      <c r="K70" s="2"/>
      <c r="L70" s="2"/>
      <c r="M70" s="2"/>
      <c r="N70" s="2"/>
      <c r="O70" s="2"/>
      <c r="P70" s="2"/>
      <c r="R70" s="2"/>
      <c r="T70" s="2"/>
      <c r="U70" s="2"/>
      <c r="X70" s="2"/>
      <c r="Y70" s="2"/>
      <c r="AA70" s="2"/>
      <c r="AB70" s="2"/>
      <c r="AC70" s="2"/>
      <c r="AE70" s="2"/>
      <c r="AF70" s="2"/>
      <c r="AG70" s="2"/>
      <c r="AI70" s="2"/>
      <c r="AJ70" s="2"/>
      <c r="AK70" s="2"/>
      <c r="AM70" s="2"/>
      <c r="AN70" s="2"/>
      <c r="AO70" s="2"/>
      <c r="AQ70" s="2">
        <v>99</v>
      </c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</row>
    <row r="71" spans="1:101">
      <c r="A71" s="2" t="s">
        <v>115</v>
      </c>
      <c r="B71" s="2" t="s">
        <v>130</v>
      </c>
      <c r="C71" s="2"/>
      <c r="D71" s="2"/>
      <c r="E71" s="2"/>
      <c r="F71" s="2"/>
      <c r="G71" s="2"/>
      <c r="I71" s="2"/>
      <c r="J71" s="2"/>
      <c r="K71" s="2"/>
      <c r="L71" s="2"/>
      <c r="M71" s="2"/>
      <c r="N71" s="2"/>
      <c r="O71" s="2"/>
      <c r="P71" s="2"/>
      <c r="R71" s="2"/>
      <c r="T71" s="2"/>
      <c r="U71" s="2"/>
      <c r="X71" s="2"/>
      <c r="Y71" s="2"/>
      <c r="AA71" s="2"/>
      <c r="AB71" s="2"/>
      <c r="AC71" s="2"/>
      <c r="AE71" s="2"/>
      <c r="AF71" s="2"/>
      <c r="AG71" s="2"/>
      <c r="AI71" s="2"/>
      <c r="AJ71" s="2"/>
      <c r="AK71" s="2"/>
      <c r="AM71" s="2"/>
      <c r="AN71" s="2"/>
      <c r="AO71" s="2"/>
      <c r="AQ71" s="2">
        <v>99</v>
      </c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</row>
    <row r="72" spans="1:101">
      <c r="A72" s="2" t="s">
        <v>115</v>
      </c>
      <c r="B72" s="2" t="s">
        <v>131</v>
      </c>
      <c r="C72" s="2"/>
      <c r="D72" s="2"/>
      <c r="E72" s="2"/>
      <c r="F72" s="2"/>
      <c r="G72" s="2"/>
      <c r="I72" s="2"/>
      <c r="J72" s="2"/>
      <c r="K72" s="2"/>
      <c r="L72" s="2"/>
      <c r="M72" s="2"/>
      <c r="N72" s="2"/>
      <c r="O72" s="2"/>
      <c r="P72" s="2"/>
      <c r="R72" s="2"/>
      <c r="T72" s="2"/>
      <c r="U72" s="2"/>
      <c r="X72" s="2"/>
      <c r="Y72" s="2"/>
      <c r="AA72" s="2"/>
      <c r="AB72" s="2"/>
      <c r="AC72" s="2"/>
      <c r="AE72" s="2"/>
      <c r="AF72" s="2"/>
      <c r="AG72" s="2"/>
      <c r="AI72" s="2"/>
      <c r="AJ72" s="2"/>
      <c r="AK72" s="2"/>
      <c r="AM72" s="2"/>
      <c r="AN72" s="2"/>
      <c r="AO72" s="2"/>
      <c r="AQ72" s="2">
        <v>99</v>
      </c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</row>
    <row r="73" spans="1:101">
      <c r="A73" s="2" t="s">
        <v>115</v>
      </c>
      <c r="B73" s="2" t="s">
        <v>132</v>
      </c>
      <c r="C73" s="2"/>
      <c r="D73" s="2"/>
      <c r="E73" s="2"/>
      <c r="F73" s="2"/>
      <c r="G73" s="2"/>
      <c r="I73" s="2"/>
      <c r="J73" s="2"/>
      <c r="K73" s="2"/>
      <c r="L73" s="2"/>
      <c r="M73" s="2"/>
      <c r="N73" s="2"/>
      <c r="O73" s="2"/>
      <c r="P73" s="2"/>
      <c r="R73" s="2"/>
      <c r="T73" s="2"/>
      <c r="U73" s="2"/>
      <c r="X73" s="4"/>
      <c r="Y73" s="2"/>
      <c r="AA73" s="2"/>
      <c r="AB73" s="2"/>
      <c r="AC73" s="2"/>
      <c r="AE73" s="2"/>
      <c r="AF73" s="2"/>
      <c r="AG73" s="2"/>
      <c r="AI73" s="2"/>
      <c r="AJ73" s="2"/>
      <c r="AK73" s="2"/>
      <c r="AM73" s="2"/>
      <c r="AN73" s="4"/>
      <c r="AO73" s="2"/>
      <c r="AQ73" s="2">
        <v>99</v>
      </c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</row>
    <row r="74" spans="1:101">
      <c r="A74" s="2" t="s">
        <v>115</v>
      </c>
      <c r="B74" s="2" t="s">
        <v>133</v>
      </c>
      <c r="C74" s="2"/>
      <c r="D74" s="2"/>
      <c r="E74" s="2"/>
      <c r="F74" s="2"/>
      <c r="G74" s="2"/>
      <c r="I74" s="2"/>
      <c r="J74" s="2"/>
      <c r="K74" s="2"/>
      <c r="L74" s="2"/>
      <c r="M74" s="2"/>
      <c r="N74" s="2"/>
      <c r="O74" s="2"/>
      <c r="P74" s="2"/>
      <c r="R74" s="2"/>
      <c r="T74" s="2"/>
      <c r="U74" s="2"/>
      <c r="X74" s="4"/>
      <c r="Y74" s="2"/>
      <c r="AA74" s="2"/>
      <c r="AB74" s="2"/>
      <c r="AC74" s="2"/>
      <c r="AE74" s="2"/>
      <c r="AF74" s="2"/>
      <c r="AG74" s="2"/>
      <c r="AI74" s="2"/>
      <c r="AJ74" s="2"/>
      <c r="AK74" s="2"/>
      <c r="AM74" s="2"/>
      <c r="AN74" s="4"/>
      <c r="AO74" s="2"/>
      <c r="AQ74" s="2">
        <v>99</v>
      </c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</row>
    <row r="75" spans="1:101">
      <c r="A75" s="2" t="s">
        <v>115</v>
      </c>
      <c r="B75" s="2" t="s">
        <v>134</v>
      </c>
      <c r="C75" s="2"/>
      <c r="D75" s="2"/>
      <c r="E75" s="2"/>
      <c r="F75" s="2"/>
      <c r="G75" s="2"/>
      <c r="I75" s="2"/>
      <c r="J75" s="2"/>
      <c r="K75" s="2"/>
      <c r="L75" s="2"/>
      <c r="M75" s="2"/>
      <c r="N75" s="2"/>
      <c r="O75" s="2"/>
      <c r="P75" s="2"/>
      <c r="R75" s="2"/>
      <c r="T75" s="2"/>
      <c r="U75" s="2"/>
      <c r="X75" s="4"/>
      <c r="Y75" s="2"/>
      <c r="AA75" s="2"/>
      <c r="AB75" s="2"/>
      <c r="AC75" s="2"/>
      <c r="AE75" s="2"/>
      <c r="AF75" s="2"/>
      <c r="AG75" s="2"/>
      <c r="AI75" s="2"/>
      <c r="AJ75" s="2"/>
      <c r="AK75" s="2"/>
      <c r="AM75" s="2"/>
      <c r="AN75" s="4"/>
      <c r="AO75" s="2"/>
      <c r="AQ75" s="2">
        <v>99</v>
      </c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</row>
    <row r="76" spans="1:101">
      <c r="A76" s="2" t="s">
        <v>115</v>
      </c>
      <c r="B76" s="2" t="s">
        <v>135</v>
      </c>
      <c r="C76" s="2"/>
      <c r="D76" s="2"/>
      <c r="E76" s="2"/>
      <c r="F76" s="2"/>
      <c r="G76" s="2"/>
      <c r="I76" s="2"/>
      <c r="J76" s="2"/>
      <c r="K76" s="2"/>
      <c r="L76" s="2"/>
      <c r="M76" s="2"/>
      <c r="N76" s="2"/>
      <c r="O76" s="2"/>
      <c r="P76" s="2"/>
      <c r="R76" s="2"/>
      <c r="T76" s="2"/>
      <c r="U76" s="2"/>
      <c r="X76" s="4"/>
      <c r="Y76" s="2"/>
      <c r="AA76" s="2"/>
      <c r="AB76" s="2"/>
      <c r="AC76" s="2"/>
      <c r="AE76" s="2"/>
      <c r="AF76" s="2"/>
      <c r="AG76" s="2"/>
      <c r="AI76" s="2"/>
      <c r="AJ76" s="2"/>
      <c r="AK76" s="2"/>
      <c r="AM76" s="2"/>
      <c r="AN76" s="4"/>
      <c r="AO76" s="2"/>
      <c r="AQ76" s="2">
        <v>99</v>
      </c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</row>
    <row r="77" spans="1:101">
      <c r="A77" s="2" t="s">
        <v>115</v>
      </c>
      <c r="B77" s="2" t="s">
        <v>136</v>
      </c>
      <c r="C77" s="2"/>
      <c r="D77" s="2"/>
      <c r="E77" s="2"/>
      <c r="F77" s="2"/>
      <c r="G77" s="2"/>
      <c r="I77" s="2"/>
      <c r="J77" s="2"/>
      <c r="K77" s="2"/>
      <c r="L77" s="2"/>
      <c r="M77" s="2"/>
      <c r="N77" s="2"/>
      <c r="O77" s="2"/>
      <c r="P77" s="2"/>
      <c r="R77" s="2"/>
      <c r="T77" s="2"/>
      <c r="U77" s="2"/>
      <c r="X77" s="2"/>
      <c r="Y77" s="2"/>
      <c r="AA77" s="2"/>
      <c r="AB77" s="2"/>
      <c r="AC77" s="2"/>
      <c r="AE77" s="2"/>
      <c r="AF77" s="2"/>
      <c r="AG77" s="2"/>
      <c r="AI77" s="2"/>
      <c r="AJ77" s="2"/>
      <c r="AK77" s="2"/>
      <c r="AM77" s="2"/>
      <c r="AN77" s="2"/>
      <c r="AO77" s="2"/>
      <c r="AQ77" s="2">
        <v>99</v>
      </c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</row>
    <row r="78" spans="1:101">
      <c r="A78" s="2" t="s">
        <v>115</v>
      </c>
      <c r="B78" s="2" t="s">
        <v>137</v>
      </c>
      <c r="C78" s="2"/>
      <c r="D78" s="2"/>
      <c r="E78" s="2"/>
      <c r="F78" s="2"/>
      <c r="G78" s="2"/>
      <c r="I78" s="2"/>
      <c r="J78" s="2"/>
      <c r="K78" s="2"/>
      <c r="L78" s="2"/>
      <c r="M78" s="2"/>
      <c r="N78" s="2"/>
      <c r="O78" s="2"/>
      <c r="P78" s="2"/>
      <c r="R78" s="2"/>
      <c r="T78" s="2"/>
      <c r="U78" s="2"/>
      <c r="X78" s="2"/>
      <c r="Y78" s="2"/>
      <c r="AA78" s="2"/>
      <c r="AB78" s="2"/>
      <c r="AC78" s="2"/>
      <c r="AE78" s="2"/>
      <c r="AF78" s="2"/>
      <c r="AG78" s="2"/>
      <c r="AI78" s="2"/>
      <c r="AJ78" s="2"/>
      <c r="AK78" s="2"/>
      <c r="AM78" s="2"/>
      <c r="AN78" s="2"/>
      <c r="AO78" s="2"/>
      <c r="AQ78" s="2">
        <v>99</v>
      </c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</row>
    <row r="79" spans="1:101">
      <c r="A79" s="2" t="s">
        <v>115</v>
      </c>
      <c r="B79" s="2" t="s">
        <v>138</v>
      </c>
      <c r="C79" s="2"/>
      <c r="D79" s="2"/>
      <c r="E79" s="2"/>
      <c r="F79" s="2"/>
      <c r="G79" s="2"/>
      <c r="I79" s="2"/>
      <c r="J79" s="2"/>
      <c r="K79" s="2"/>
      <c r="L79" s="2"/>
      <c r="M79" s="2"/>
      <c r="N79" s="2"/>
      <c r="O79" s="2"/>
      <c r="P79" s="2"/>
      <c r="R79" s="2"/>
      <c r="T79" s="2"/>
      <c r="U79" s="2"/>
      <c r="X79" s="2"/>
      <c r="Y79" s="2"/>
      <c r="AA79" s="2"/>
      <c r="AB79" s="2"/>
      <c r="AC79" s="2"/>
      <c r="AE79" s="2"/>
      <c r="AF79" s="2"/>
      <c r="AG79" s="2"/>
      <c r="AI79" s="2"/>
      <c r="AJ79" s="2"/>
      <c r="AK79" s="2"/>
      <c r="AM79" s="2"/>
      <c r="AN79" s="2"/>
      <c r="AO79" s="2"/>
      <c r="AQ79" s="2">
        <v>99</v>
      </c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</row>
    <row r="80" spans="1:101">
      <c r="A80" s="2" t="s">
        <v>115</v>
      </c>
      <c r="B80" s="2" t="s">
        <v>139</v>
      </c>
      <c r="C80" s="2"/>
      <c r="D80" s="2"/>
      <c r="E80" s="2"/>
      <c r="F80" s="2"/>
      <c r="G80" s="2"/>
      <c r="I80" s="2"/>
      <c r="J80" s="2"/>
      <c r="K80" s="2"/>
      <c r="L80" s="2"/>
      <c r="M80" s="2"/>
      <c r="N80" s="2"/>
      <c r="O80" s="2"/>
      <c r="P80" s="2"/>
      <c r="R80" s="2"/>
      <c r="T80" s="2"/>
      <c r="U80" s="2"/>
      <c r="X80" s="2"/>
      <c r="Y80" s="2"/>
      <c r="AA80" s="2"/>
      <c r="AB80" s="2"/>
      <c r="AC80" s="2"/>
      <c r="AE80" s="2"/>
      <c r="AF80" s="2"/>
      <c r="AG80" s="2"/>
      <c r="AI80" s="2"/>
      <c r="AJ80" s="2"/>
      <c r="AK80" s="2"/>
      <c r="AM80" s="2"/>
      <c r="AN80" s="2"/>
      <c r="AO80" s="2"/>
      <c r="AQ80" s="2">
        <v>99</v>
      </c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</row>
    <row r="81" spans="1:101">
      <c r="A81" s="2" t="s">
        <v>115</v>
      </c>
      <c r="B81" s="2" t="s">
        <v>140</v>
      </c>
      <c r="C81" s="2"/>
      <c r="D81" s="2"/>
      <c r="E81" s="2"/>
      <c r="F81" s="2"/>
      <c r="G81" s="2"/>
      <c r="I81" s="2"/>
      <c r="J81" s="2"/>
      <c r="K81" s="2"/>
      <c r="L81" s="2"/>
      <c r="M81" s="2"/>
      <c r="N81" s="2"/>
      <c r="O81" s="2"/>
      <c r="P81" s="2"/>
      <c r="R81" s="2"/>
      <c r="T81" s="2"/>
      <c r="U81" s="2"/>
      <c r="X81" s="2"/>
      <c r="Y81" s="2"/>
      <c r="AA81" s="2"/>
      <c r="AB81" s="2"/>
      <c r="AC81" s="2"/>
      <c r="AE81" s="2"/>
      <c r="AF81" s="2"/>
      <c r="AG81" s="2"/>
      <c r="AI81" s="2"/>
      <c r="AJ81" s="2"/>
      <c r="AK81" s="2"/>
      <c r="AM81" s="2"/>
      <c r="AN81" s="2"/>
      <c r="AO81" s="2"/>
      <c r="AQ81" s="2">
        <v>99</v>
      </c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</row>
    <row r="82" spans="1:101">
      <c r="A82" s="2" t="s">
        <v>115</v>
      </c>
      <c r="B82" s="2" t="s">
        <v>141</v>
      </c>
      <c r="C82" s="2"/>
      <c r="D82" s="2"/>
      <c r="E82" s="2"/>
      <c r="F82" s="2"/>
      <c r="G82" s="2"/>
      <c r="I82" s="2"/>
      <c r="J82" s="2"/>
      <c r="K82" s="2"/>
      <c r="L82" s="2"/>
      <c r="M82" s="2"/>
      <c r="N82" s="2"/>
      <c r="O82" s="2"/>
      <c r="P82" s="2"/>
      <c r="R82" s="2"/>
      <c r="T82" s="2"/>
      <c r="U82" s="2"/>
      <c r="X82" s="2"/>
      <c r="Y82" s="2"/>
      <c r="AA82" s="2"/>
      <c r="AB82" s="2"/>
      <c r="AC82" s="2"/>
      <c r="AE82" s="2"/>
      <c r="AF82" s="2"/>
      <c r="AG82" s="2"/>
      <c r="AI82" s="2"/>
      <c r="AJ82" s="2"/>
      <c r="AK82" s="2"/>
      <c r="AM82" s="2"/>
      <c r="AN82" s="2"/>
      <c r="AO82" s="2"/>
      <c r="AQ82" s="2">
        <v>99</v>
      </c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</row>
    <row r="83" spans="1:101">
      <c r="A83" s="2" t="s">
        <v>115</v>
      </c>
      <c r="B83" s="2" t="s">
        <v>142</v>
      </c>
      <c r="C83" s="2"/>
      <c r="D83" s="2"/>
      <c r="E83" s="2"/>
      <c r="F83" s="2"/>
      <c r="G83" s="2"/>
      <c r="I83" s="2"/>
      <c r="J83" s="2"/>
      <c r="K83" s="2"/>
      <c r="L83" s="2"/>
      <c r="M83" s="2"/>
      <c r="N83" s="2"/>
      <c r="O83" s="2"/>
      <c r="P83" s="2"/>
      <c r="R83" s="2"/>
      <c r="T83" s="2"/>
      <c r="U83" s="2"/>
      <c r="X83" s="2"/>
      <c r="Y83" s="2"/>
      <c r="AA83" s="2"/>
      <c r="AB83" s="2"/>
      <c r="AC83" s="2"/>
      <c r="AE83" s="2"/>
      <c r="AF83" s="2"/>
      <c r="AG83" s="2"/>
      <c r="AI83" s="2"/>
      <c r="AJ83" s="2"/>
      <c r="AK83" s="2"/>
      <c r="AM83" s="2"/>
      <c r="AN83" s="2"/>
      <c r="AO83" s="2"/>
      <c r="AQ83" s="2">
        <v>99</v>
      </c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</row>
    <row r="84" spans="1:101">
      <c r="A84" s="2" t="s">
        <v>115</v>
      </c>
      <c r="B84" s="2" t="s">
        <v>143</v>
      </c>
      <c r="C84" s="2"/>
      <c r="D84" s="2"/>
      <c r="E84" s="2"/>
      <c r="F84" s="2"/>
      <c r="G84" s="2"/>
      <c r="I84" s="2"/>
      <c r="J84" s="2"/>
      <c r="K84" s="2"/>
      <c r="L84" s="2"/>
      <c r="M84" s="2"/>
      <c r="N84" s="2"/>
      <c r="O84" s="2"/>
      <c r="P84" s="2"/>
      <c r="R84" s="2"/>
      <c r="T84" s="2"/>
      <c r="U84" s="2"/>
      <c r="X84" s="2"/>
      <c r="Y84" s="2"/>
      <c r="AA84" s="2"/>
      <c r="AB84" s="2"/>
      <c r="AC84" s="2"/>
      <c r="AE84" s="2"/>
      <c r="AF84" s="2"/>
      <c r="AG84" s="2"/>
      <c r="AI84" s="2"/>
      <c r="AJ84" s="2"/>
      <c r="AK84" s="2"/>
      <c r="AM84" s="2"/>
      <c r="AN84" s="2"/>
      <c r="AO84" s="2"/>
      <c r="AQ84" s="2">
        <v>99</v>
      </c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</row>
    <row r="85" spans="1:101">
      <c r="A85" s="2" t="s">
        <v>115</v>
      </c>
      <c r="B85" s="2" t="s">
        <v>144</v>
      </c>
      <c r="C85" s="2"/>
      <c r="D85" s="2"/>
      <c r="E85" s="2"/>
      <c r="F85" s="2"/>
      <c r="G85" s="2"/>
      <c r="I85" s="2"/>
      <c r="J85" s="2"/>
      <c r="K85" s="2"/>
      <c r="L85" s="2"/>
      <c r="M85" s="2"/>
      <c r="N85" s="2"/>
      <c r="O85" s="2"/>
      <c r="P85" s="2"/>
      <c r="R85" s="2"/>
      <c r="T85" s="2"/>
      <c r="U85" s="2"/>
      <c r="X85" s="2"/>
      <c r="Y85" s="2"/>
      <c r="AA85" s="2"/>
      <c r="AB85" s="2"/>
      <c r="AC85" s="2"/>
      <c r="AE85" s="2"/>
      <c r="AF85" s="2"/>
      <c r="AG85" s="2"/>
      <c r="AI85" s="2"/>
      <c r="AJ85" s="2"/>
      <c r="AK85" s="2"/>
      <c r="AM85" s="2"/>
      <c r="AN85" s="2"/>
      <c r="AO85" s="2"/>
      <c r="AQ85" s="2">
        <v>99</v>
      </c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</row>
    <row r="86" spans="1:101">
      <c r="A86" s="2" t="s">
        <v>115</v>
      </c>
      <c r="B86" s="2" t="s">
        <v>145</v>
      </c>
      <c r="C86" s="2"/>
      <c r="D86" s="2"/>
      <c r="E86" s="2"/>
      <c r="F86" s="2"/>
      <c r="G86" s="2"/>
      <c r="I86" s="2"/>
      <c r="J86" s="2"/>
      <c r="K86" s="2"/>
      <c r="L86" s="2"/>
      <c r="M86" s="2"/>
      <c r="N86" s="2"/>
      <c r="O86" s="2"/>
      <c r="P86" s="2"/>
      <c r="R86" s="2"/>
      <c r="T86" s="2"/>
      <c r="U86" s="2"/>
      <c r="X86" s="2"/>
      <c r="Y86" s="2"/>
      <c r="AA86" s="2"/>
      <c r="AB86" s="2"/>
      <c r="AC86" s="2"/>
      <c r="AE86" s="2"/>
      <c r="AF86" s="2"/>
      <c r="AG86" s="2"/>
      <c r="AI86" s="2"/>
      <c r="AJ86" s="2"/>
      <c r="AK86" s="2"/>
      <c r="AM86" s="2"/>
      <c r="AN86" s="2"/>
      <c r="AO86" s="2"/>
      <c r="AQ86" s="2">
        <v>99</v>
      </c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</row>
    <row r="87" spans="1:101">
      <c r="A87" s="2" t="s">
        <v>115</v>
      </c>
      <c r="B87" s="2" t="s">
        <v>146</v>
      </c>
      <c r="C87" s="2"/>
      <c r="D87" s="2"/>
      <c r="E87" s="2"/>
      <c r="F87" s="2"/>
      <c r="G87" s="2"/>
      <c r="I87" s="2"/>
      <c r="J87" s="2"/>
      <c r="K87" s="2"/>
      <c r="L87" s="2"/>
      <c r="M87" s="2"/>
      <c r="N87" s="2"/>
      <c r="O87" s="2"/>
      <c r="P87" s="2"/>
      <c r="R87" s="2"/>
      <c r="T87" s="2"/>
      <c r="U87" s="2"/>
      <c r="X87" s="2"/>
      <c r="Y87" s="2"/>
      <c r="AA87" s="2"/>
      <c r="AB87" s="2"/>
      <c r="AC87" s="2"/>
      <c r="AE87" s="2"/>
      <c r="AF87" s="2"/>
      <c r="AG87" s="2"/>
      <c r="AI87" s="2"/>
      <c r="AJ87" s="2"/>
      <c r="AK87" s="2"/>
      <c r="AM87" s="2"/>
      <c r="AN87" s="2"/>
      <c r="AO87" s="2"/>
      <c r="AQ87" s="2">
        <v>99</v>
      </c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</row>
    <row r="88" spans="1:101">
      <c r="A88" s="2" t="s">
        <v>115</v>
      </c>
      <c r="B88" s="2" t="s">
        <v>147</v>
      </c>
      <c r="C88" s="2"/>
      <c r="D88" s="2"/>
      <c r="E88" s="2"/>
      <c r="F88" s="2"/>
      <c r="G88" s="2"/>
      <c r="I88" s="2"/>
      <c r="J88" s="2"/>
      <c r="K88" s="2"/>
      <c r="L88" s="2"/>
      <c r="M88" s="2"/>
      <c r="N88" s="2"/>
      <c r="O88" s="2"/>
      <c r="P88" s="2"/>
      <c r="R88" s="2"/>
      <c r="T88" s="2"/>
      <c r="U88" s="2"/>
      <c r="X88" s="2"/>
      <c r="Y88" s="2"/>
      <c r="AA88" s="2"/>
      <c r="AB88" s="2"/>
      <c r="AC88" s="2"/>
      <c r="AE88" s="2"/>
      <c r="AF88" s="2"/>
      <c r="AG88" s="2"/>
      <c r="AI88" s="2"/>
      <c r="AJ88" s="2"/>
      <c r="AK88" s="2"/>
      <c r="AM88" s="2"/>
      <c r="AN88" s="2"/>
      <c r="AO88" s="2"/>
      <c r="AQ88" s="2">
        <v>99</v>
      </c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</row>
    <row r="89" spans="1:101">
      <c r="A89" s="2" t="s">
        <v>115</v>
      </c>
      <c r="B89" s="2" t="s">
        <v>148</v>
      </c>
      <c r="C89" s="2"/>
      <c r="D89" s="2"/>
      <c r="E89" s="2"/>
      <c r="F89" s="2"/>
      <c r="G89" s="2"/>
      <c r="I89" s="2"/>
      <c r="J89" s="2"/>
      <c r="K89" s="2"/>
      <c r="L89" s="2"/>
      <c r="M89" s="2"/>
      <c r="N89" s="2"/>
      <c r="O89" s="2"/>
      <c r="P89" s="2"/>
      <c r="R89" s="2"/>
      <c r="T89" s="2"/>
      <c r="U89" s="2"/>
      <c r="X89" s="2"/>
      <c r="Y89" s="2"/>
      <c r="AA89" s="2"/>
      <c r="AB89" s="2"/>
      <c r="AC89" s="2"/>
      <c r="AE89" s="2"/>
      <c r="AF89" s="2"/>
      <c r="AG89" s="2"/>
      <c r="AI89" s="2"/>
      <c r="AJ89" s="2"/>
      <c r="AK89" s="2"/>
      <c r="AM89" s="2"/>
      <c r="AN89" s="2"/>
      <c r="AO89" s="2"/>
      <c r="AQ89" s="2">
        <v>99</v>
      </c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</row>
    <row r="90" spans="1:101">
      <c r="A90" s="2" t="s">
        <v>115</v>
      </c>
      <c r="B90" s="2" t="s">
        <v>149</v>
      </c>
      <c r="C90" s="2"/>
      <c r="D90" s="2"/>
      <c r="E90" s="2"/>
      <c r="F90" s="2"/>
      <c r="G90" s="2"/>
      <c r="I90" s="2"/>
      <c r="J90" s="2"/>
      <c r="K90" s="2"/>
      <c r="L90" s="2"/>
      <c r="M90" s="2"/>
      <c r="N90" s="2"/>
      <c r="O90" s="2"/>
      <c r="P90" s="2"/>
      <c r="R90" s="2"/>
      <c r="T90" s="2"/>
      <c r="U90" s="2"/>
      <c r="X90" s="2"/>
      <c r="Y90" s="2"/>
      <c r="AA90" s="2"/>
      <c r="AB90" s="2"/>
      <c r="AC90" s="2"/>
      <c r="AE90" s="2"/>
      <c r="AF90" s="2"/>
      <c r="AG90" s="2"/>
      <c r="AI90" s="2"/>
      <c r="AJ90" s="2"/>
      <c r="AK90" s="2"/>
      <c r="AM90" s="2"/>
      <c r="AN90" s="2"/>
      <c r="AO90" s="2"/>
      <c r="AQ90" s="2">
        <v>99</v>
      </c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</row>
    <row r="91" spans="1:101">
      <c r="A91" s="2" t="s">
        <v>115</v>
      </c>
      <c r="B91" s="2" t="s">
        <v>150</v>
      </c>
      <c r="C91" s="2"/>
      <c r="D91" s="2"/>
      <c r="E91" s="2"/>
      <c r="F91" s="2"/>
      <c r="G91" s="2"/>
      <c r="I91" s="2"/>
      <c r="J91" s="2"/>
      <c r="K91" s="2"/>
      <c r="L91" s="2"/>
      <c r="M91" s="2"/>
      <c r="N91" s="2"/>
      <c r="O91" s="2"/>
      <c r="P91" s="2"/>
      <c r="R91" s="2"/>
      <c r="T91" s="2"/>
      <c r="U91" s="2"/>
      <c r="X91" s="2"/>
      <c r="Y91" s="2"/>
      <c r="AA91" s="2"/>
      <c r="AB91" s="2"/>
      <c r="AC91" s="2"/>
      <c r="AE91" s="2"/>
      <c r="AF91" s="2"/>
      <c r="AG91" s="2"/>
      <c r="AI91" s="2"/>
      <c r="AJ91" s="2"/>
      <c r="AK91" s="2"/>
      <c r="AM91" s="2"/>
      <c r="AN91" s="2"/>
      <c r="AO91" s="2"/>
      <c r="AQ91" s="2">
        <v>99</v>
      </c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</row>
    <row r="92" spans="1:101">
      <c r="A92" s="2" t="s">
        <v>115</v>
      </c>
      <c r="B92" s="2" t="s">
        <v>151</v>
      </c>
      <c r="C92" s="2"/>
      <c r="D92" s="2"/>
      <c r="E92" s="2"/>
      <c r="F92" s="2"/>
      <c r="G92" s="2"/>
      <c r="I92" s="2"/>
      <c r="J92" s="2"/>
      <c r="K92" s="2"/>
      <c r="L92" s="2"/>
      <c r="M92" s="2"/>
      <c r="N92" s="2"/>
      <c r="O92" s="2"/>
      <c r="P92" s="2"/>
      <c r="R92" s="2"/>
      <c r="T92" s="2"/>
      <c r="U92" s="2"/>
      <c r="X92" s="2"/>
      <c r="Y92" s="2"/>
      <c r="AA92" s="2"/>
      <c r="AB92" s="2"/>
      <c r="AC92" s="2"/>
      <c r="AE92" s="2"/>
      <c r="AF92" s="2"/>
      <c r="AG92" s="2"/>
      <c r="AI92" s="2"/>
      <c r="AJ92" s="2"/>
      <c r="AK92" s="2"/>
      <c r="AM92" s="2"/>
      <c r="AN92" s="2"/>
      <c r="AO92" s="2"/>
      <c r="AQ92" s="2">
        <v>99</v>
      </c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</row>
    <row r="93" spans="1:101">
      <c r="A93" s="2" t="s">
        <v>115</v>
      </c>
      <c r="B93" s="2" t="s">
        <v>152</v>
      </c>
      <c r="C93" s="2"/>
      <c r="D93" s="2"/>
      <c r="E93" s="2"/>
      <c r="F93" s="2"/>
      <c r="G93" s="2"/>
      <c r="I93" s="2"/>
      <c r="J93" s="2"/>
      <c r="K93" s="2"/>
      <c r="L93" s="2"/>
      <c r="M93" s="2"/>
      <c r="N93" s="2"/>
      <c r="O93" s="2"/>
      <c r="P93" s="2"/>
      <c r="R93" s="2"/>
      <c r="T93" s="2"/>
      <c r="U93" s="2"/>
      <c r="X93" s="2"/>
      <c r="Y93" s="2"/>
      <c r="AA93" s="2"/>
      <c r="AB93" s="2"/>
      <c r="AC93" s="2"/>
      <c r="AE93" s="2"/>
      <c r="AF93" s="2"/>
      <c r="AG93" s="2"/>
      <c r="AI93" s="2"/>
      <c r="AJ93" s="2"/>
      <c r="AK93" s="2"/>
      <c r="AM93" s="2"/>
      <c r="AN93" s="2"/>
      <c r="AO93" s="2"/>
      <c r="AQ93" s="2">
        <v>99</v>
      </c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</row>
    <row r="94" spans="1:101">
      <c r="A94" s="2" t="s">
        <v>115</v>
      </c>
      <c r="B94" s="2" t="s">
        <v>153</v>
      </c>
      <c r="C94" s="2"/>
      <c r="D94" s="2"/>
      <c r="E94" s="2"/>
      <c r="F94" s="2"/>
      <c r="G94" s="2"/>
      <c r="I94" s="2"/>
      <c r="J94" s="2"/>
      <c r="K94" s="2"/>
      <c r="L94" s="2"/>
      <c r="M94" s="2"/>
      <c r="N94" s="2"/>
      <c r="O94" s="2"/>
      <c r="P94" s="2"/>
      <c r="R94" s="2"/>
      <c r="T94" s="2"/>
      <c r="U94" s="2"/>
      <c r="X94" s="2"/>
      <c r="Y94" s="2"/>
      <c r="AA94" s="2"/>
      <c r="AB94" s="2"/>
      <c r="AC94" s="2"/>
      <c r="AE94" s="2"/>
      <c r="AF94" s="2"/>
      <c r="AG94" s="2"/>
      <c r="AI94" s="2"/>
      <c r="AJ94" s="2"/>
      <c r="AK94" s="2"/>
      <c r="AM94" s="2"/>
      <c r="AN94" s="2"/>
      <c r="AO94" s="2"/>
      <c r="AQ94" s="2">
        <v>99</v>
      </c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</row>
    <row r="95" spans="1:101">
      <c r="A95" s="2" t="s">
        <v>115</v>
      </c>
      <c r="B95" s="2" t="s">
        <v>154</v>
      </c>
      <c r="C95" s="2"/>
      <c r="D95" s="2"/>
      <c r="E95" s="2"/>
      <c r="F95" s="2"/>
      <c r="G95" s="2"/>
      <c r="I95" s="2"/>
      <c r="J95" s="2"/>
      <c r="K95" s="2"/>
      <c r="L95" s="2"/>
      <c r="M95" s="2"/>
      <c r="N95" s="2"/>
      <c r="O95" s="2"/>
      <c r="P95" s="2"/>
      <c r="R95" s="2"/>
      <c r="T95" s="2"/>
      <c r="U95" s="2"/>
      <c r="X95" s="2"/>
      <c r="Y95" s="2"/>
      <c r="AA95" s="2"/>
      <c r="AB95" s="2"/>
      <c r="AC95" s="2"/>
      <c r="AE95" s="2"/>
      <c r="AF95" s="2"/>
      <c r="AG95" s="2"/>
      <c r="AI95" s="2"/>
      <c r="AJ95" s="2"/>
      <c r="AK95" s="2"/>
      <c r="AM95" s="2"/>
      <c r="AN95" s="2"/>
      <c r="AO95" s="2"/>
      <c r="AQ95" s="2">
        <v>99</v>
      </c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</row>
    <row r="96" spans="1:101">
      <c r="A96" s="2" t="s">
        <v>115</v>
      </c>
      <c r="B96" s="2" t="s">
        <v>155</v>
      </c>
      <c r="C96" s="2"/>
      <c r="D96" s="2"/>
      <c r="E96" s="2"/>
      <c r="F96" s="2"/>
      <c r="G96" s="2"/>
      <c r="I96" s="2"/>
      <c r="J96" s="2"/>
      <c r="K96" s="2"/>
      <c r="L96" s="2"/>
      <c r="M96" s="2"/>
      <c r="N96" s="2"/>
      <c r="O96" s="2"/>
      <c r="P96" s="2"/>
      <c r="R96" s="2"/>
      <c r="T96" s="2"/>
      <c r="U96" s="2"/>
      <c r="X96" s="2"/>
      <c r="Y96" s="2"/>
      <c r="AA96" s="2"/>
      <c r="AB96" s="2"/>
      <c r="AC96" s="2"/>
      <c r="AE96" s="2"/>
      <c r="AF96" s="2"/>
      <c r="AG96" s="2"/>
      <c r="AI96" s="2"/>
      <c r="AJ96" s="2"/>
      <c r="AK96" s="2"/>
      <c r="AM96" s="2"/>
      <c r="AN96" s="2"/>
      <c r="AO96" s="2"/>
      <c r="AQ96" s="2">
        <v>99</v>
      </c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</row>
    <row r="97" spans="1:101">
      <c r="A97" s="2" t="s">
        <v>115</v>
      </c>
      <c r="B97" s="2" t="s">
        <v>156</v>
      </c>
      <c r="C97" s="2"/>
      <c r="D97" s="2"/>
      <c r="E97" s="2"/>
      <c r="F97" s="2"/>
      <c r="G97" s="2"/>
      <c r="I97" s="2"/>
      <c r="J97" s="2"/>
      <c r="K97" s="2"/>
      <c r="L97" s="2"/>
      <c r="M97" s="2"/>
      <c r="N97" s="2"/>
      <c r="O97" s="2"/>
      <c r="P97" s="2"/>
      <c r="R97" s="2"/>
      <c r="T97" s="2"/>
      <c r="U97" s="2"/>
      <c r="X97" s="2"/>
      <c r="Y97" s="2"/>
      <c r="AA97" s="2"/>
      <c r="AB97" s="2"/>
      <c r="AC97" s="2"/>
      <c r="AE97" s="2"/>
      <c r="AF97" s="2"/>
      <c r="AG97" s="2"/>
      <c r="AI97" s="2"/>
      <c r="AJ97" s="2"/>
      <c r="AK97" s="2"/>
      <c r="AM97" s="2"/>
      <c r="AN97" s="2"/>
      <c r="AO97" s="2"/>
      <c r="AQ97" s="2">
        <v>99</v>
      </c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</row>
    <row r="98" spans="1:101">
      <c r="A98" s="2" t="s">
        <v>115</v>
      </c>
      <c r="B98" s="2" t="s">
        <v>157</v>
      </c>
      <c r="C98" s="2"/>
      <c r="D98" s="2"/>
      <c r="E98" s="2"/>
      <c r="F98" s="2"/>
      <c r="G98" s="2"/>
      <c r="I98" s="2"/>
      <c r="J98" s="2"/>
      <c r="K98" s="2"/>
      <c r="L98" s="2"/>
      <c r="M98" s="2"/>
      <c r="N98" s="2"/>
      <c r="O98" s="2"/>
      <c r="P98" s="2"/>
      <c r="R98" s="2"/>
      <c r="T98" s="2"/>
      <c r="U98" s="2"/>
      <c r="X98" s="2"/>
      <c r="Y98" s="2"/>
      <c r="AA98" s="2"/>
      <c r="AB98" s="2"/>
      <c r="AC98" s="2"/>
      <c r="AE98" s="2"/>
      <c r="AF98" s="2"/>
      <c r="AG98" s="2"/>
      <c r="AI98" s="2"/>
      <c r="AJ98" s="2"/>
      <c r="AK98" s="2"/>
      <c r="AM98" s="2"/>
      <c r="AN98" s="2"/>
      <c r="AO98" s="2"/>
      <c r="AQ98" s="2">
        <v>99</v>
      </c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</row>
    <row r="99" spans="1:101">
      <c r="A99" s="2" t="s">
        <v>115</v>
      </c>
      <c r="B99" s="2" t="s">
        <v>158</v>
      </c>
      <c r="C99" s="2"/>
      <c r="D99" s="2"/>
      <c r="E99" s="2"/>
      <c r="F99" s="2"/>
      <c r="G99" s="2"/>
      <c r="I99" s="2"/>
      <c r="J99" s="2"/>
      <c r="K99" s="2"/>
      <c r="L99" s="2"/>
      <c r="M99" s="2"/>
      <c r="N99" s="2"/>
      <c r="O99" s="2"/>
      <c r="P99" s="2"/>
      <c r="R99" s="2"/>
      <c r="T99" s="2"/>
      <c r="U99" s="2"/>
      <c r="X99" s="2"/>
      <c r="Y99" s="2"/>
      <c r="AA99" s="2"/>
      <c r="AB99" s="2"/>
      <c r="AC99" s="2"/>
      <c r="AE99" s="2"/>
      <c r="AF99" s="2"/>
      <c r="AG99" s="2"/>
      <c r="AI99" s="2"/>
      <c r="AJ99" s="2"/>
      <c r="AK99" s="2"/>
      <c r="AM99" s="2"/>
      <c r="AN99" s="2"/>
      <c r="AO99" s="2"/>
      <c r="AQ99" s="2">
        <v>99</v>
      </c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</row>
    <row r="100" spans="1:101">
      <c r="A100" s="2" t="s">
        <v>115</v>
      </c>
      <c r="B100" s="2" t="s">
        <v>159</v>
      </c>
      <c r="C100" s="2"/>
      <c r="D100" s="2"/>
      <c r="E100" s="2"/>
      <c r="F100" s="2"/>
      <c r="G100" s="2"/>
      <c r="I100" s="2"/>
      <c r="J100" s="2"/>
      <c r="K100" s="2"/>
      <c r="L100" s="2"/>
      <c r="M100" s="2"/>
      <c r="N100" s="2"/>
      <c r="O100" s="2"/>
      <c r="P100" s="2"/>
      <c r="R100" s="2"/>
      <c r="T100" s="2"/>
      <c r="U100" s="2"/>
      <c r="X100" s="2"/>
      <c r="Y100" s="2"/>
      <c r="AA100" s="2"/>
      <c r="AB100" s="2"/>
      <c r="AC100" s="2"/>
      <c r="AE100" s="2"/>
      <c r="AF100" s="2"/>
      <c r="AG100" s="2"/>
      <c r="AI100" s="2"/>
      <c r="AJ100" s="2"/>
      <c r="AK100" s="2"/>
      <c r="AM100" s="2"/>
      <c r="AN100" s="2"/>
      <c r="AO100" s="2"/>
      <c r="AQ100" s="2">
        <v>99</v>
      </c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</row>
    <row r="101" spans="1:101" s="2" customFormat="1">
      <c r="A101" s="2" t="s">
        <v>115</v>
      </c>
      <c r="B101" s="2" t="s">
        <v>160</v>
      </c>
      <c r="S101" s="3"/>
      <c r="V101" s="5"/>
      <c r="W101" s="4"/>
      <c r="Z101" s="5"/>
      <c r="AD101" s="5"/>
      <c r="AH101" s="5"/>
      <c r="AL101" s="5"/>
      <c r="AP101" s="5"/>
      <c r="AQ101" s="2">
        <v>99</v>
      </c>
    </row>
    <row r="102" spans="1:101" s="2" customFormat="1">
      <c r="A102" s="2" t="s">
        <v>115</v>
      </c>
      <c r="B102" s="2" t="s">
        <v>161</v>
      </c>
      <c r="S102" s="3"/>
      <c r="V102" s="5"/>
      <c r="W102" s="4"/>
      <c r="Z102" s="5"/>
      <c r="AD102" s="5"/>
      <c r="AH102" s="5"/>
      <c r="AL102" s="5"/>
      <c r="AP102" s="5"/>
      <c r="AQ102" s="2">
        <v>99</v>
      </c>
    </row>
    <row r="103" spans="1:101" s="2" customFormat="1">
      <c r="A103" s="2" t="s">
        <v>115</v>
      </c>
      <c r="B103" s="2" t="s">
        <v>162</v>
      </c>
      <c r="S103" s="3"/>
      <c r="V103" s="5"/>
      <c r="W103" s="4"/>
      <c r="Z103" s="5"/>
      <c r="AD103" s="5"/>
      <c r="AH103" s="5"/>
      <c r="AL103" s="5"/>
      <c r="AP103" s="5"/>
      <c r="AQ103" s="2">
        <v>99</v>
      </c>
    </row>
    <row r="104" spans="1:101" s="2" customFormat="1">
      <c r="A104" s="2" t="s">
        <v>115</v>
      </c>
      <c r="B104" s="2" t="s">
        <v>163</v>
      </c>
      <c r="S104" s="3"/>
      <c r="V104" s="5"/>
      <c r="W104" s="4"/>
      <c r="Z104" s="5"/>
      <c r="AD104" s="5"/>
      <c r="AH104" s="5"/>
      <c r="AL104" s="5"/>
      <c r="AP104" s="5"/>
      <c r="AQ104" s="2">
        <v>99</v>
      </c>
    </row>
    <row r="105" spans="1:101" s="2" customFormat="1">
      <c r="A105" s="2" t="s">
        <v>115</v>
      </c>
      <c r="B105" s="2" t="s">
        <v>164</v>
      </c>
      <c r="S105" s="3"/>
      <c r="V105" s="5"/>
      <c r="W105" s="4"/>
      <c r="Z105" s="5"/>
      <c r="AD105" s="5"/>
      <c r="AH105" s="5"/>
      <c r="AL105" s="5"/>
      <c r="AP105" s="5"/>
      <c r="AQ105" s="2">
        <v>99</v>
      </c>
    </row>
    <row r="106" spans="1:101" s="2" customFormat="1">
      <c r="A106" s="2" t="s">
        <v>115</v>
      </c>
      <c r="B106" s="2" t="s">
        <v>165</v>
      </c>
      <c r="S106" s="3"/>
      <c r="V106" s="5"/>
      <c r="W106" s="4"/>
      <c r="Z106" s="5"/>
      <c r="AD106" s="5"/>
      <c r="AH106" s="5"/>
      <c r="AL106" s="5"/>
      <c r="AP106" s="5"/>
      <c r="AQ106" s="2">
        <v>99</v>
      </c>
    </row>
    <row r="107" spans="1:101" s="23" customFormat="1">
      <c r="A107" s="2" t="s">
        <v>115</v>
      </c>
      <c r="B107" s="2" t="s">
        <v>166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3"/>
      <c r="T107" s="2"/>
      <c r="U107" s="2"/>
      <c r="V107" s="5"/>
      <c r="W107" s="4"/>
      <c r="X107" s="2"/>
      <c r="Y107" s="2"/>
      <c r="Z107" s="5"/>
      <c r="AA107" s="2"/>
      <c r="AB107" s="2"/>
      <c r="AC107" s="2"/>
      <c r="AD107" s="5"/>
      <c r="AE107" s="2"/>
      <c r="AF107" s="2"/>
      <c r="AG107" s="2"/>
      <c r="AH107" s="5"/>
      <c r="AI107" s="2"/>
      <c r="AJ107" s="2"/>
      <c r="AK107" s="2"/>
      <c r="AL107" s="5"/>
      <c r="AM107" s="2"/>
      <c r="AN107" s="2"/>
      <c r="AO107" s="2"/>
      <c r="AP107" s="5"/>
      <c r="AQ107" s="2">
        <v>99</v>
      </c>
      <c r="AR107" s="2"/>
    </row>
    <row r="108" spans="1:101" s="23" customFormat="1">
      <c r="A108" s="2" t="s">
        <v>115</v>
      </c>
      <c r="B108" s="2" t="s">
        <v>167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3"/>
      <c r="T108" s="2"/>
      <c r="U108" s="2"/>
      <c r="V108" s="5"/>
      <c r="W108" s="4"/>
      <c r="X108" s="2"/>
      <c r="Y108" s="2"/>
      <c r="Z108" s="5"/>
      <c r="AA108" s="2"/>
      <c r="AB108" s="2"/>
      <c r="AC108" s="2"/>
      <c r="AD108" s="5"/>
      <c r="AE108" s="2"/>
      <c r="AF108" s="2"/>
      <c r="AG108" s="2"/>
      <c r="AH108" s="5"/>
      <c r="AI108" s="2"/>
      <c r="AJ108" s="2"/>
      <c r="AK108" s="2"/>
      <c r="AL108" s="5"/>
      <c r="AM108" s="2"/>
      <c r="AN108" s="2"/>
      <c r="AO108" s="2"/>
      <c r="AP108" s="5"/>
      <c r="AQ108" s="2">
        <v>99</v>
      </c>
      <c r="AR108" s="2"/>
    </row>
    <row r="109" spans="1:101" s="23" customFormat="1">
      <c r="A109" s="2" t="s">
        <v>115</v>
      </c>
      <c r="B109" s="2" t="s">
        <v>168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3"/>
      <c r="T109" s="2"/>
      <c r="U109" s="2"/>
      <c r="V109" s="5"/>
      <c r="W109" s="4"/>
      <c r="X109" s="2"/>
      <c r="Y109" s="2"/>
      <c r="Z109" s="5"/>
      <c r="AA109" s="2"/>
      <c r="AB109" s="2"/>
      <c r="AC109" s="2"/>
      <c r="AD109" s="5"/>
      <c r="AE109" s="2"/>
      <c r="AF109" s="2"/>
      <c r="AG109" s="2"/>
      <c r="AH109" s="5"/>
      <c r="AI109" s="2"/>
      <c r="AJ109" s="2"/>
      <c r="AK109" s="2"/>
      <c r="AL109" s="5"/>
      <c r="AM109" s="2"/>
      <c r="AN109" s="2"/>
      <c r="AO109" s="2"/>
      <c r="AP109" s="5"/>
      <c r="AQ109" s="2">
        <v>99</v>
      </c>
      <c r="AR109" s="2"/>
    </row>
    <row r="110" spans="1:101" s="23" customFormat="1">
      <c r="A110" s="2" t="s">
        <v>115</v>
      </c>
      <c r="B110" s="2" t="s">
        <v>169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3"/>
      <c r="T110" s="2"/>
      <c r="U110" s="2"/>
      <c r="V110" s="5"/>
      <c r="W110" s="4"/>
      <c r="X110" s="2"/>
      <c r="Y110" s="2"/>
      <c r="Z110" s="5"/>
      <c r="AA110" s="2"/>
      <c r="AB110" s="2"/>
      <c r="AC110" s="2"/>
      <c r="AD110" s="5"/>
      <c r="AE110" s="2"/>
      <c r="AF110" s="2"/>
      <c r="AG110" s="2"/>
      <c r="AH110" s="5"/>
      <c r="AI110" s="2"/>
      <c r="AJ110" s="2"/>
      <c r="AK110" s="2"/>
      <c r="AL110" s="5"/>
      <c r="AM110" s="2"/>
      <c r="AN110" s="2"/>
      <c r="AO110" s="2"/>
      <c r="AP110" s="5"/>
      <c r="AQ110" s="2">
        <v>99</v>
      </c>
      <c r="AR110" s="2"/>
    </row>
    <row r="111" spans="1:101" s="23" customFormat="1">
      <c r="A111" s="2" t="s">
        <v>115</v>
      </c>
      <c r="B111" s="2" t="s">
        <v>170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3"/>
      <c r="T111" s="2"/>
      <c r="U111" s="2"/>
      <c r="V111" s="5"/>
      <c r="W111" s="4"/>
      <c r="X111" s="2"/>
      <c r="Y111" s="2"/>
      <c r="Z111" s="5"/>
      <c r="AA111" s="2"/>
      <c r="AB111" s="2"/>
      <c r="AC111" s="2"/>
      <c r="AD111" s="5"/>
      <c r="AE111" s="2"/>
      <c r="AF111" s="2"/>
      <c r="AG111" s="2"/>
      <c r="AH111" s="5"/>
      <c r="AI111" s="2"/>
      <c r="AJ111" s="2"/>
      <c r="AK111" s="2"/>
      <c r="AL111" s="5"/>
      <c r="AM111" s="2"/>
      <c r="AN111" s="2"/>
      <c r="AO111" s="2"/>
      <c r="AP111" s="5"/>
      <c r="AQ111" s="2">
        <v>99</v>
      </c>
      <c r="AR111" s="2"/>
    </row>
    <row r="112" spans="1:101" s="23" customFormat="1">
      <c r="A112" s="2" t="s">
        <v>115</v>
      </c>
      <c r="B112" s="2" t="s">
        <v>171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3"/>
      <c r="T112" s="2"/>
      <c r="U112" s="2"/>
      <c r="V112" s="5"/>
      <c r="W112" s="4"/>
      <c r="X112" s="2"/>
      <c r="Y112" s="2"/>
      <c r="Z112" s="5"/>
      <c r="AA112" s="2"/>
      <c r="AB112" s="2"/>
      <c r="AC112" s="2"/>
      <c r="AD112" s="5"/>
      <c r="AE112" s="2"/>
      <c r="AF112" s="2"/>
      <c r="AG112" s="2"/>
      <c r="AH112" s="5"/>
      <c r="AI112" s="2"/>
      <c r="AJ112" s="2"/>
      <c r="AK112" s="2"/>
      <c r="AL112" s="5"/>
      <c r="AM112" s="2"/>
      <c r="AN112" s="2"/>
      <c r="AO112" s="2"/>
      <c r="AP112" s="5"/>
      <c r="AQ112" s="2">
        <v>99</v>
      </c>
      <c r="AR112" s="2"/>
    </row>
    <row r="113" spans="1:101">
      <c r="A113" s="2" t="s">
        <v>115</v>
      </c>
      <c r="B113" s="2" t="s">
        <v>172</v>
      </c>
      <c r="C113" s="2"/>
      <c r="D113" s="2"/>
      <c r="E113" s="2"/>
      <c r="F113" s="2"/>
      <c r="G113" s="2"/>
      <c r="I113" s="2"/>
      <c r="J113" s="2"/>
      <c r="K113" s="2"/>
      <c r="L113" s="2"/>
      <c r="M113" s="2"/>
      <c r="N113" s="2"/>
      <c r="O113" s="2"/>
      <c r="P113" s="2"/>
      <c r="R113" s="2"/>
      <c r="T113" s="2"/>
      <c r="U113" s="2"/>
      <c r="X113" s="2"/>
      <c r="Y113" s="2"/>
      <c r="AA113" s="2"/>
      <c r="AB113" s="2"/>
      <c r="AC113" s="2"/>
      <c r="AE113" s="2"/>
      <c r="AF113" s="2"/>
      <c r="AG113" s="2"/>
      <c r="AI113" s="2"/>
      <c r="AJ113" s="2"/>
      <c r="AK113" s="2"/>
      <c r="AM113" s="2"/>
      <c r="AN113" s="2"/>
      <c r="AO113" s="2"/>
      <c r="AQ113" s="2">
        <v>99</v>
      </c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</row>
    <row r="114" spans="1:101">
      <c r="A114" s="2" t="s">
        <v>115</v>
      </c>
      <c r="B114" s="2" t="s">
        <v>173</v>
      </c>
      <c r="C114" s="2"/>
      <c r="D114" s="2"/>
      <c r="E114" s="2"/>
      <c r="F114" s="2"/>
      <c r="G114" s="2"/>
      <c r="I114" s="2"/>
      <c r="J114" s="2"/>
      <c r="K114" s="2"/>
      <c r="L114" s="2"/>
      <c r="M114" s="2"/>
      <c r="N114" s="2"/>
      <c r="O114" s="2"/>
      <c r="P114" s="2"/>
      <c r="R114" s="2"/>
      <c r="T114" s="2"/>
      <c r="U114" s="2"/>
      <c r="X114" s="2"/>
      <c r="Y114" s="2"/>
      <c r="AA114" s="2"/>
      <c r="AB114" s="2"/>
      <c r="AC114" s="2"/>
      <c r="AE114" s="2"/>
      <c r="AF114" s="2"/>
      <c r="AG114" s="2"/>
      <c r="AI114" s="2"/>
      <c r="AJ114" s="2"/>
      <c r="AK114" s="2"/>
      <c r="AM114" s="2"/>
      <c r="AN114" s="2"/>
      <c r="AO114" s="2"/>
      <c r="AQ114" s="2">
        <v>99</v>
      </c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</row>
    <row r="115" spans="1:101">
      <c r="A115" s="2" t="s">
        <v>115</v>
      </c>
      <c r="B115" s="2" t="s">
        <v>174</v>
      </c>
      <c r="C115" s="2"/>
      <c r="D115" s="2"/>
      <c r="E115" s="2"/>
      <c r="F115" s="2"/>
      <c r="G115" s="2"/>
      <c r="I115" s="2"/>
      <c r="J115" s="2"/>
      <c r="K115" s="2"/>
      <c r="L115" s="2"/>
      <c r="M115" s="2"/>
      <c r="N115" s="2"/>
      <c r="O115" s="2"/>
      <c r="P115" s="2"/>
      <c r="R115" s="2"/>
      <c r="T115" s="2"/>
      <c r="U115" s="2"/>
      <c r="X115" s="2"/>
      <c r="Y115" s="2"/>
      <c r="AA115" s="2"/>
      <c r="AB115" s="2"/>
      <c r="AC115" s="2"/>
      <c r="AE115" s="2"/>
      <c r="AF115" s="2"/>
      <c r="AG115" s="2"/>
      <c r="AI115" s="2"/>
      <c r="AJ115" s="2"/>
      <c r="AK115" s="2"/>
      <c r="AM115" s="2"/>
      <c r="AN115" s="2"/>
      <c r="AO115" s="2"/>
      <c r="AQ115" s="2">
        <v>99</v>
      </c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</row>
    <row r="116" spans="1:101">
      <c r="A116" s="2" t="s">
        <v>115</v>
      </c>
      <c r="B116" s="2" t="s">
        <v>175</v>
      </c>
      <c r="C116" s="2"/>
      <c r="D116" s="2"/>
      <c r="E116" s="2"/>
      <c r="F116" s="2"/>
      <c r="G116" s="2"/>
      <c r="I116" s="2"/>
      <c r="J116" s="2"/>
      <c r="K116" s="2"/>
      <c r="L116" s="2"/>
      <c r="M116" s="2"/>
      <c r="N116" s="2"/>
      <c r="O116" s="2"/>
      <c r="P116" s="2"/>
      <c r="R116" s="2"/>
      <c r="T116" s="2"/>
      <c r="U116" s="2"/>
      <c r="X116" s="2"/>
      <c r="Y116" s="2"/>
      <c r="AA116" s="2"/>
      <c r="AB116" s="2"/>
      <c r="AC116" s="2"/>
      <c r="AE116" s="2"/>
      <c r="AF116" s="2"/>
      <c r="AG116" s="2"/>
      <c r="AI116" s="2"/>
      <c r="AJ116" s="2"/>
      <c r="AK116" s="2"/>
      <c r="AM116" s="2"/>
      <c r="AN116" s="2"/>
      <c r="AO116" s="2"/>
      <c r="AQ116" s="2">
        <v>99</v>
      </c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</row>
    <row r="117" spans="1:101">
      <c r="A117" s="2" t="s">
        <v>115</v>
      </c>
      <c r="B117" s="2" t="s">
        <v>176</v>
      </c>
      <c r="C117" s="2"/>
      <c r="D117" s="2"/>
      <c r="E117" s="2"/>
      <c r="F117" s="2"/>
      <c r="G117" s="2"/>
      <c r="I117" s="2"/>
      <c r="J117" s="2"/>
      <c r="K117" s="2"/>
      <c r="L117" s="2"/>
      <c r="M117" s="2"/>
      <c r="N117" s="2"/>
      <c r="O117" s="2"/>
      <c r="P117" s="2"/>
      <c r="R117" s="2"/>
      <c r="T117" s="2"/>
      <c r="U117" s="2"/>
      <c r="X117" s="2"/>
      <c r="Y117" s="2"/>
      <c r="AA117" s="2"/>
      <c r="AB117" s="2"/>
      <c r="AC117" s="2"/>
      <c r="AE117" s="2"/>
      <c r="AF117" s="2"/>
      <c r="AG117" s="2"/>
      <c r="AI117" s="2"/>
      <c r="AJ117" s="2"/>
      <c r="AK117" s="2"/>
      <c r="AM117" s="2"/>
      <c r="AN117" s="2"/>
      <c r="AO117" s="2"/>
      <c r="AQ117" s="2">
        <v>99</v>
      </c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</row>
    <row r="118" spans="1:101">
      <c r="A118" s="2" t="s">
        <v>115</v>
      </c>
      <c r="B118" s="2" t="s">
        <v>177</v>
      </c>
      <c r="C118" s="2"/>
      <c r="D118" s="2"/>
      <c r="E118" s="2"/>
      <c r="F118" s="2"/>
      <c r="G118" s="2"/>
      <c r="I118" s="2"/>
      <c r="J118" s="2"/>
      <c r="K118" s="2"/>
      <c r="L118" s="2"/>
      <c r="M118" s="2"/>
      <c r="N118" s="2"/>
      <c r="O118" s="2"/>
      <c r="P118" s="2"/>
      <c r="R118" s="2"/>
      <c r="T118" s="2"/>
      <c r="U118" s="2"/>
      <c r="X118" s="2"/>
      <c r="Y118" s="2"/>
      <c r="AA118" s="2"/>
      <c r="AB118" s="2"/>
      <c r="AC118" s="2"/>
      <c r="AE118" s="2"/>
      <c r="AF118" s="2"/>
      <c r="AG118" s="2"/>
      <c r="AI118" s="2"/>
      <c r="AJ118" s="2"/>
      <c r="AK118" s="2"/>
      <c r="AM118" s="2"/>
      <c r="AN118" s="2"/>
      <c r="AO118" s="2"/>
      <c r="AQ118" s="2">
        <v>99</v>
      </c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</row>
    <row r="119" spans="1:101">
      <c r="A119" s="2" t="s">
        <v>115</v>
      </c>
      <c r="B119" s="2" t="s">
        <v>178</v>
      </c>
      <c r="C119" s="2"/>
      <c r="D119" s="2"/>
      <c r="E119" s="2"/>
      <c r="F119" s="2"/>
      <c r="G119" s="2"/>
      <c r="I119" s="2"/>
      <c r="J119" s="2"/>
      <c r="K119" s="2"/>
      <c r="L119" s="2"/>
      <c r="M119" s="2"/>
      <c r="N119" s="2"/>
      <c r="O119" s="2"/>
      <c r="P119" s="2"/>
      <c r="R119" s="2"/>
      <c r="T119" s="2"/>
      <c r="U119" s="2"/>
      <c r="X119" s="2"/>
      <c r="Y119" s="2"/>
      <c r="AA119" s="2"/>
      <c r="AB119" s="2"/>
      <c r="AC119" s="2"/>
      <c r="AE119" s="2"/>
      <c r="AF119" s="2"/>
      <c r="AG119" s="2"/>
      <c r="AI119" s="2"/>
      <c r="AJ119" s="2"/>
      <c r="AK119" s="2"/>
      <c r="AM119" s="2"/>
      <c r="AN119" s="2"/>
      <c r="AO119" s="2"/>
      <c r="AQ119" s="2">
        <v>99</v>
      </c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</row>
    <row r="120" spans="1:101">
      <c r="A120" s="2" t="s">
        <v>115</v>
      </c>
      <c r="B120" s="2" t="s">
        <v>179</v>
      </c>
      <c r="C120" s="2"/>
      <c r="D120" s="2"/>
      <c r="E120" s="2"/>
      <c r="F120" s="2"/>
      <c r="G120" s="2"/>
      <c r="I120" s="2"/>
      <c r="J120" s="2"/>
      <c r="K120" s="2"/>
      <c r="L120" s="2"/>
      <c r="M120" s="2"/>
      <c r="N120" s="2"/>
      <c r="O120" s="2"/>
      <c r="P120" s="2"/>
      <c r="R120" s="2"/>
      <c r="T120" s="2"/>
      <c r="U120" s="2"/>
      <c r="X120" s="2"/>
      <c r="Y120" s="2"/>
      <c r="AA120" s="2"/>
      <c r="AB120" s="2"/>
      <c r="AC120" s="2"/>
      <c r="AE120" s="2"/>
      <c r="AF120" s="2"/>
      <c r="AG120" s="2"/>
      <c r="AI120" s="2"/>
      <c r="AJ120" s="2"/>
      <c r="AK120" s="2"/>
      <c r="AM120" s="2"/>
      <c r="AN120" s="2"/>
      <c r="AO120" s="2"/>
      <c r="AQ120" s="2">
        <v>99</v>
      </c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</row>
  </sheetData>
  <conditionalFormatting sqref="A35:AT39">
    <cfRule type="expression" dxfId="10" priority="3">
      <formula>AND($A35="Facility",$E35="Earth")</formula>
    </cfRule>
  </conditionalFormatting>
  <conditionalFormatting sqref="AA11 AC11:AP11">
    <cfRule type="expression" dxfId="9" priority="2">
      <formula>AND($A11="Facility",$E11="Earth")</formula>
    </cfRule>
  </conditionalFormatting>
  <conditionalFormatting sqref="AB11">
    <cfRule type="expression" dxfId="8" priority="1">
      <formula>AND($A11="Facility",$E11="Earth")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NASA/GSFC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Stein, Ciara M. (GSFC-5660)</dc:creator>
  <cp:keywords/>
  <dc:description/>
  <cp:lastModifiedBy/>
  <cp:revision/>
  <dcterms:created xsi:type="dcterms:W3CDTF">2022-02-03T18:06:35Z</dcterms:created>
  <dcterms:modified xsi:type="dcterms:W3CDTF">2022-07-27T13:46:49Z</dcterms:modified>
  <cp:category/>
  <cp:contentStatus/>
</cp:coreProperties>
</file>