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nder\OneDrive\Documents\GitHub\Daisys-ResourcePool-Framework\documentation\"/>
    </mc:Choice>
  </mc:AlternateContent>
  <xr:revisionPtr revIDLastSave="0" documentId="13_ncr:1_{D9BA990B-CC3A-40A1-8D09-02BA65716F99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Disclaimers" sheetId="5" r:id="rId1"/>
    <sheet name="General" sheetId="1" r:id="rId2"/>
    <sheet name="alterPool" sheetId="3" r:id="rId3"/>
    <sheet name="Set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M32" i="3"/>
  <c r="L32" i="3"/>
  <c r="K32" i="3"/>
  <c r="J32" i="3"/>
  <c r="I32" i="3"/>
  <c r="H32" i="3"/>
  <c r="G32" i="3"/>
  <c r="F32" i="3"/>
  <c r="E32" i="3"/>
  <c r="D32" i="3"/>
  <c r="C32" i="3"/>
  <c r="B32" i="3"/>
  <c r="M24" i="3"/>
  <c r="L24" i="3"/>
  <c r="K24" i="3"/>
  <c r="J24" i="3"/>
  <c r="I24" i="3"/>
  <c r="H24" i="3"/>
  <c r="G24" i="3"/>
  <c r="F24" i="3"/>
  <c r="E24" i="3"/>
  <c r="D24" i="3"/>
  <c r="C24" i="3"/>
  <c r="B24" i="3"/>
  <c r="B16" i="3"/>
  <c r="F16" i="3"/>
  <c r="M9" i="3"/>
  <c r="L9" i="3"/>
  <c r="K9" i="3"/>
  <c r="J9" i="3"/>
  <c r="J10" i="3" s="1"/>
  <c r="I9" i="3"/>
  <c r="H9" i="3"/>
  <c r="G9" i="3"/>
  <c r="F9" i="3"/>
  <c r="F10" i="3" s="1"/>
  <c r="E9" i="3"/>
  <c r="D9" i="3"/>
  <c r="C9" i="3"/>
  <c r="B9" i="3"/>
  <c r="B10" i="3" s="1"/>
  <c r="M16" i="3"/>
  <c r="L16" i="3"/>
  <c r="K16" i="3"/>
  <c r="J16" i="3"/>
  <c r="I16" i="3"/>
  <c r="H16" i="3"/>
  <c r="G16" i="3"/>
  <c r="E16" i="3"/>
  <c r="D16" i="3"/>
  <c r="C16" i="3"/>
  <c r="F7" i="4"/>
  <c r="D7" i="4"/>
  <c r="C7" i="4"/>
  <c r="B7" i="4"/>
  <c r="G7" i="1"/>
  <c r="F7" i="1"/>
  <c r="E7" i="1"/>
  <c r="D7" i="1"/>
  <c r="C7" i="1"/>
  <c r="B7" i="1"/>
  <c r="J17" i="3" l="1"/>
  <c r="F17" i="3"/>
  <c r="B17" i="3"/>
  <c r="F25" i="3" l="1"/>
  <c r="F26" i="3" s="1"/>
  <c r="F33" i="3" s="1"/>
  <c r="F34" i="3" s="1"/>
  <c r="B25" i="3"/>
  <c r="B26" i="3" s="1"/>
  <c r="J25" i="3"/>
  <c r="J26" i="3" s="1"/>
  <c r="B33" i="3" l="1"/>
  <c r="B34" i="3" s="1"/>
  <c r="J33" i="3"/>
  <c r="J3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Daisy Baertschi</author>
  </authors>
  <commentList>
    <comment ref="B17" authorId="0" shapeId="0" xr:uid="{46189C7A-F514-49A4-8310-B43B0F1EA8FA}">
      <text>
        <r>
          <rPr>
            <b/>
            <sz val="9"/>
            <color indexed="81"/>
            <rFont val="Tahoma"/>
            <family val="2"/>
          </rPr>
          <t>Daisy Baertschi:</t>
        </r>
        <r>
          <rPr>
            <sz val="9"/>
            <color indexed="81"/>
            <rFont val="Tahoma"/>
            <family val="2"/>
          </rPr>
          <t xml:space="preserve">
counter = 0;
</t>
        </r>
      </text>
    </comment>
    <comment ref="A21" authorId="0" shapeId="0" xr:uid="{4B712ECD-8718-4D29-974E-88CF8C5B799B}">
      <text>
        <r>
          <rPr>
            <b/>
            <sz val="9"/>
            <color indexed="81"/>
            <rFont val="Tahoma"/>
            <family val="2"/>
          </rPr>
          <t>Daisy Baertschi:</t>
        </r>
        <r>
          <rPr>
            <sz val="9"/>
            <color indexed="81"/>
            <rFont val="Tahoma"/>
            <family val="2"/>
          </rPr>
          <t xml:space="preserve">
both removePool funcs had a precall of 1000 random pools utilizing createPool (0) 's code per test.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Daisy Baertschi</author>
    <author>tc={7C0C70C3-A614-4E89-9F39-24817672D100}</author>
  </authors>
  <commentList>
    <comment ref="B1" authorId="0" shapeId="0" xr:uid="{955405CA-E57B-45A2-86A6-E664625D6CE2}">
      <text>
        <r>
          <rPr>
            <b/>
            <sz val="9"/>
            <color indexed="81"/>
            <rFont val="Tahoma"/>
            <family val="2"/>
          </rPr>
          <t>Daisy Baertschi:</t>
        </r>
        <r>
          <rPr>
            <sz val="9"/>
            <color indexed="81"/>
            <rFont val="Tahoma"/>
            <family val="2"/>
          </rPr>
          <t xml:space="preserve">
x chosen with:
{floor random [0,50,100]}</t>
        </r>
      </text>
    </comment>
    <comment ref="F1" authorId="0" shapeId="0" xr:uid="{5413DD51-C61F-4A1B-908D-8AC5F9811C2E}">
      <text>
        <r>
          <rPr>
            <b/>
            <sz val="9"/>
            <color indexed="81"/>
            <rFont val="Tahoma"/>
            <family val="2"/>
          </rPr>
          <t>Daisy Baertschi:</t>
        </r>
        <r>
          <rPr>
            <sz val="9"/>
            <color indexed="81"/>
            <rFont val="Tahoma"/>
            <family val="2"/>
          </rPr>
          <t xml:space="preserve">
x chosen with:
{floor random [100,300,500]}</t>
        </r>
      </text>
    </comment>
    <comment ref="J1" authorId="0" shapeId="0" xr:uid="{788CBDC0-D478-4DAE-A0CC-289876DD5422}">
      <text>
        <r>
          <rPr>
            <b/>
            <sz val="9"/>
            <color indexed="81"/>
            <rFont val="Tahoma"/>
            <family val="2"/>
          </rPr>
          <t>Daisy Baertschi:</t>
        </r>
        <r>
          <rPr>
            <sz val="9"/>
            <color indexed="81"/>
            <rFont val="Tahoma"/>
            <family val="2"/>
          </rPr>
          <t xml:space="preserve">
x chosen with:
{floor random [500,750,1000]}</t>
        </r>
      </text>
    </comment>
    <comment ref="A3" authorId="1" shapeId="0" xr:uid="{7C0C70C3-A614-4E89-9F39-24817672D1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Todo: redo boolean tests for alterPool and alterAllPools</t>
      </text>
    </comment>
    <comment ref="A26" authorId="0" shapeId="0" xr:uid="{17AB1C1F-519A-4E51-877A-7A23DD93E925}">
      <text>
        <r>
          <rPr>
            <b/>
            <sz val="9"/>
            <color indexed="81"/>
            <rFont val="Tahoma"/>
            <family val="2"/>
          </rPr>
          <t xml:space="preserve">Daisy Baertschi:
</t>
        </r>
        <r>
          <rPr>
            <sz val="9"/>
            <color indexed="81"/>
            <rFont val="Tahoma"/>
            <family val="2"/>
          </rPr>
          <t>overall avg alterAll / # pools - overall avg alter</t>
        </r>
      </text>
    </comment>
    <comment ref="A34" authorId="0" shapeId="0" xr:uid="{EC874592-5E94-4833-ABE3-F808C796F830}">
      <text>
        <r>
          <rPr>
            <b/>
            <sz val="9"/>
            <color indexed="81"/>
            <rFont val="Tahoma"/>
            <family val="2"/>
          </rPr>
          <t xml:space="preserve">Daisy Baertschi:
</t>
        </r>
        <r>
          <rPr>
            <sz val="9"/>
            <color indexed="81"/>
            <rFont val="Tahoma"/>
            <family val="2"/>
          </rPr>
          <t>overall avg alterAll / # pools - overall avg alter</t>
        </r>
      </text>
    </comment>
  </commentList>
</comments>
</file>

<file path=xl/sharedStrings.xml><?xml version="1.0" encoding="utf-8"?>
<sst xmlns="http://schemas.openxmlformats.org/spreadsheetml/2006/main" count="112" uniqueCount="70">
  <si>
    <t>removePool</t>
  </si>
  <si>
    <t>freezePool</t>
  </si>
  <si>
    <t>sub clamp</t>
  </si>
  <si>
    <t>add reject</t>
  </si>
  <si>
    <t>sub reject</t>
  </si>
  <si>
    <t>Test 1</t>
  </si>
  <si>
    <t>Test 2</t>
  </si>
  <si>
    <t>Test 3</t>
  </si>
  <si>
    <t>Test 4</t>
  </si>
  <si>
    <t>Test 5</t>
  </si>
  <si>
    <t>Average (ms/exec)</t>
  </si>
  <si>
    <t>x &lt; 100</t>
  </si>
  <si>
    <t>100 &lt; x &lt; 500</t>
  </si>
  <si>
    <t>500 &lt; x &lt; 1000</t>
  </si>
  <si>
    <t>add clamp</t>
  </si>
  <si>
    <t>Overall Average (")</t>
  </si>
  <si>
    <t>x = number used as _amount argument</t>
  </si>
  <si>
    <t>removeAllPools</t>
  </si>
  <si>
    <t>alterPool</t>
  </si>
  <si>
    <t>alterAllPools (tested with 5 pools on object)</t>
  </si>
  <si>
    <t>(1000 executions / test)</t>
  </si>
  <si>
    <t>createPool (arg 0)</t>
  </si>
  <si>
    <t>createPool (arg 1)</t>
  </si>
  <si>
    <t>createPool (arg 2)</t>
  </si>
  <si>
    <t>Load compared to alterPool (%)</t>
  </si>
  <si>
    <t>Test 1 [Boolean]</t>
  </si>
  <si>
    <t>Test 2 [Boolean]</t>
  </si>
  <si>
    <t>Test 3 [Boolean]</t>
  </si>
  <si>
    <t>Test 4 [Boolean]</t>
  </si>
  <si>
    <t>Test 5 [Boolean]</t>
  </si>
  <si>
    <t>Test 1 [String]</t>
  </si>
  <si>
    <t>Test 2 [String]</t>
  </si>
  <si>
    <t>Test 3 [String]</t>
  </si>
  <si>
    <t>Test 4 [String]</t>
  </si>
  <si>
    <t>Test 5 [String]</t>
  </si>
  <si>
    <t>poolSetLimit</t>
  </si>
  <si>
    <t>poolSetRate</t>
  </si>
  <si>
    <t>poolSetDecay</t>
  </si>
  <si>
    <t>poolSetRenew</t>
  </si>
  <si>
    <t>Computer Specifications</t>
  </si>
  <si>
    <t>Processor</t>
  </si>
  <si>
    <t>Installed RAM</t>
  </si>
  <si>
    <t>8.00 GB (5.94 GB usable)</t>
  </si>
  <si>
    <t>System type</t>
  </si>
  <si>
    <t>64-bit operating system, x64-based processor</t>
  </si>
  <si>
    <t>AMD Ryzen 3 3200U with Radeon Vega Mobile Gfx (2.60 GHz)</t>
  </si>
  <si>
    <t>Programs run during tests</t>
  </si>
  <si>
    <t>Excel (Office)</t>
  </si>
  <si>
    <t>Arma 3 Launcher</t>
  </si>
  <si>
    <t>Arma 3 Game</t>
  </si>
  <si>
    <t>Mods Loaded</t>
  </si>
  <si>
    <t>CBA</t>
  </si>
  <si>
    <t>Advanced Developer Tools</t>
  </si>
  <si>
    <t>RPF</t>
  </si>
  <si>
    <t>Code Used</t>
  </si>
  <si>
    <t>[box1,("pool" + str counter),(floor random [0,500,1000]),0,[(floor random [0,50,100]),(floor random [0,30,60])]] call RPF_fnc_createPool;</t>
  </si>
  <si>
    <t>createPool (0)</t>
  </si>
  <si>
    <t>createPool (1)</t>
  </si>
  <si>
    <t>createPool (2)</t>
  </si>
  <si>
    <t>[box1,("pool" + str counter),(floor random [0,500,1000]),1,[(floor random [0,50,100]),(floor random [0,30,60])]] call RPF_fnc_createPool;</t>
  </si>
  <si>
    <t>[box1,("pool" + str counter),(floor random [0,500,1000]),2,[(floor random [0,50,100]),(floor random [0,30,60])]] call RPF_fnc_createPool;</t>
  </si>
  <si>
    <t>[box1,"pool"] call RPF_fnc_freezePool;</t>
  </si>
  <si>
    <t>poolStopRD</t>
  </si>
  <si>
    <t>[box1,"pool", (floor random [0,500,1000])] call RPF_fnc_poolSetLimit;</t>
  </si>
  <si>
    <t>[box1,"pool",[(floor random [0,50,100]),(floor random [0,30,60])]] call RPF_fnc_poolSetRate;</t>
  </si>
  <si>
    <t>[box1,"pool",[(floor random [0,50,100]),(floor random [0,30,60])]] call RPF_fnc_poolSetRenew;</t>
  </si>
  <si>
    <t>[box1,"pool",[(floor random [0,50,100]),(floor random [0,30,60])]] call RPF_fnc_poolSetDecay;</t>
  </si>
  <si>
    <t>[box1,"pool"] call RPF_fnc_poolStopRD;</t>
  </si>
  <si>
    <t>[box1,("pool" + str counter)] call RPF_fnc_removePool; counter = counter + 1;</t>
  </si>
  <si>
    <t>box1 call RPF_fnc_removeAllPools;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</si>
</sst>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9"/>
      <color theme="1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3" xfId="0" applyFont="1" applyBorder="1" applyAlignment="1">
      <alignment wrapText="1"/>
    </xf>
    <xf numFmtId="0" fontId="0" fillId="0" borderId="1" xfId="0" applyBorder="1"/>
    <xf numFmtId="0" fontId="2" fillId="0" borderId="14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6" fillId="0" borderId="1" xfId="0" applyFont="1" applyBorder="1"/>
    <xf numFmtId="0" fontId="6" fillId="0" borderId="5" xfId="0" applyFont="1" applyBorder="1"/>
    <xf numFmtId="0" fontId="6" fillId="0" borderId="8" xfId="0" applyFont="1" applyBorder="1"/>
    <xf numFmtId="0" fontId="2" fillId="0" borderId="0" xfId="0" applyFont="1" applyAlignment="1">
      <alignment wrapText="1"/>
    </xf>
    <xf numFmtId="0" fontId="0" fillId="2" borderId="0" xfId="0" applyFill="1"/>
    <xf numFmtId="0" fontId="2" fillId="0" borderId="15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3" fillId="0" borderId="1" xfId="0" applyFont="1" applyBorder="1"/>
    <xf numFmtId="0" fontId="2" fillId="0" borderId="31" xfId="0" applyFont="1" applyBorder="1" applyAlignment="1">
      <alignment wrapText="1"/>
    </xf>
    <xf numFmtId="0" fontId="3" fillId="0" borderId="10" xfId="0" applyFont="1" applyBorder="1"/>
    <xf numFmtId="0" fontId="2" fillId="0" borderId="4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21" xfId="0" applyFont="1" applyBorder="1" applyAlignment="1">
      <alignment horizontal="right" wrapText="1"/>
    </xf>
    <xf numFmtId="0" fontId="3" fillId="0" borderId="8" xfId="0" applyFont="1" applyBorder="1" applyAlignment="1">
      <alignment horizontal="right" wrapText="1"/>
    </xf>
    <xf numFmtId="0" fontId="3" fillId="0" borderId="10" xfId="0" applyFont="1" applyBorder="1" applyAlignment="1">
      <alignment horizontal="right" wrapText="1"/>
    </xf>
    <xf numFmtId="0" fontId="3" fillId="0" borderId="10" xfId="0" applyFont="1" applyBorder="1" applyAlignment="1">
      <alignment wrapText="1"/>
    </xf>
    <xf numFmtId="0" fontId="3" fillId="0" borderId="32" xfId="0" applyFont="1" applyBorder="1" applyAlignment="1">
      <alignment horizontal="right" wrapText="1"/>
    </xf>
    <xf numFmtId="0" fontId="2" fillId="0" borderId="33" xfId="0" applyFont="1" applyBorder="1" applyAlignment="1">
      <alignment wrapText="1"/>
    </xf>
    <xf numFmtId="0" fontId="2" fillId="0" borderId="34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3" fillId="0" borderId="22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3" fillId="0" borderId="27" xfId="0" applyFont="1" applyBorder="1" applyAlignment="1">
      <alignment horizontal="right" wrapText="1"/>
    </xf>
    <xf numFmtId="0" fontId="2" fillId="0" borderId="36" xfId="0" applyFont="1" applyBorder="1" applyAlignment="1">
      <alignment wrapText="1"/>
    </xf>
    <xf numFmtId="0" fontId="3" fillId="0" borderId="23" xfId="0" applyFont="1" applyBorder="1" applyAlignment="1">
      <alignment horizontal="right" wrapText="1"/>
    </xf>
    <xf numFmtId="0" fontId="3" fillId="0" borderId="19" xfId="0" applyFont="1" applyBorder="1"/>
    <xf numFmtId="0" fontId="3" fillId="0" borderId="19" xfId="0" applyFont="1" applyBorder="1" applyAlignment="1">
      <alignment horizontal="right" wrapText="1"/>
    </xf>
    <xf numFmtId="0" fontId="3" fillId="0" borderId="19" xfId="0" applyFont="1" applyBorder="1" applyAlignment="1">
      <alignment wrapText="1"/>
    </xf>
    <xf numFmtId="0" fontId="3" fillId="0" borderId="20" xfId="0" applyFont="1" applyBorder="1" applyAlignment="1">
      <alignment horizontal="right" wrapText="1"/>
    </xf>
    <xf numFmtId="0" fontId="3" fillId="0" borderId="34" xfId="0" applyFont="1" applyBorder="1" applyAlignment="1">
      <alignment horizontal="right" wrapText="1"/>
    </xf>
    <xf numFmtId="0" fontId="3" fillId="0" borderId="35" xfId="0" applyFont="1" applyBorder="1" applyAlignment="1">
      <alignment horizontal="right" wrapText="1"/>
    </xf>
    <xf numFmtId="0" fontId="2" fillId="0" borderId="24" xfId="0" applyFont="1" applyBorder="1" applyAlignment="1">
      <alignment wrapText="1"/>
    </xf>
    <xf numFmtId="0" fontId="3" fillId="0" borderId="33" xfId="0" applyFont="1" applyBorder="1" applyAlignment="1">
      <alignment horizontal="right" wrapText="1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3" fillId="0" borderId="32" xfId="0" applyFont="1" applyBorder="1"/>
    <xf numFmtId="0" fontId="3" fillId="0" borderId="21" xfId="0" applyFont="1" applyBorder="1"/>
    <xf numFmtId="0" fontId="3" fillId="0" borderId="20" xfId="0" applyFont="1" applyBorder="1"/>
    <xf numFmtId="0" fontId="2" fillId="0" borderId="1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right" wrapText="1"/>
    </xf>
    <xf numFmtId="0" fontId="3" fillId="0" borderId="38" xfId="0" applyFont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3" fillId="0" borderId="5" xfId="0" applyFont="1" applyBorder="1" applyAlignment="1">
      <alignment horizontal="right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5" xfId="0" applyBorder="1"/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0" fillId="0" borderId="8" xfId="0" applyBorder="1"/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29" xfId="0" applyFont="1" applyBorder="1" applyAlignment="1">
      <alignment horizontal="right" wrapText="1"/>
    </xf>
    <xf numFmtId="0" fontId="6" fillId="0" borderId="29" xfId="0" applyFont="1" applyBorder="1"/>
    <xf numFmtId="0" fontId="6" fillId="0" borderId="2" xfId="0" applyFont="1" applyBorder="1"/>
    <xf numFmtId="0" fontId="6" fillId="0" borderId="27" xfId="0" applyFont="1" applyBorder="1"/>
    <xf numFmtId="0" fontId="5" fillId="0" borderId="1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3" fillId="0" borderId="40" xfId="0" applyFont="1" applyBorder="1" applyAlignment="1">
      <alignment wrapText="1"/>
    </xf>
    <xf numFmtId="10" fontId="3" fillId="0" borderId="16" xfId="0" applyNumberFormat="1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1" fillId="0" borderId="18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0" borderId="4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/>
    <xf numFmtId="0" fontId="2" fillId="0" borderId="42" xfId="0" applyFont="1" applyBorder="1"/>
    <xf numFmtId="0" fontId="2" fillId="0" borderId="7" xfId="0" applyFont="1" applyBorder="1"/>
    <xf numFmtId="0" fontId="3" fillId="0" borderId="9" xfId="0" applyFont="1" applyBorder="1"/>
    <xf numFmtId="0" fontId="2" fillId="0" borderId="16" xfId="0" applyFont="1" applyBorder="1" applyAlignment="1">
      <alignment horizontal="center"/>
    </xf>
    <xf numFmtId="0" fontId="2" fillId="0" borderId="42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wrapText="1"/>
    </xf>
    <xf numFmtId="0" fontId="2" fillId="0" borderId="43" xfId="0" applyFont="1" applyBorder="1" applyAlignment="1">
      <alignment wrapText="1"/>
    </xf>
    <xf numFmtId="0" fontId="2" fillId="0" borderId="44" xfId="0" applyFont="1" applyBorder="1" applyAlignment="1">
      <alignment wrapText="1"/>
    </xf>
    <xf numFmtId="0" fontId="3" fillId="0" borderId="2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F8FC56"/>
      <color rgb="FFF3FE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ertschi, Daisy" id="{292A1861-4278-4556-B3EF-F3F11234D010}" userId="S::q54p378@msu.montana.edu::67ba216e-0529-42c6-951d-f937b6e8146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4-03-26T21:07:05.45" personId="{292A1861-4278-4556-B3EF-F3F11234D010}" id="{7C0C70C3-A614-4E89-9F39-24817672D100}">
    <text>Todo: redo boolean tests for alterPool and alterAllPools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AB785-9BFA-4E94-8904-5E164AEE6572}">
  <dimension ref="A1:B28"/>
  <sheetViews>
    <sheetView topLeftCell="A13" workbookViewId="0">
      <selection activeCell="B22" sqref="B22"/>
    </sheetView>
  </sheetViews>
  <sheetFormatPr defaultColWidth="0" defaultRowHeight="13" x14ac:dyDescent="0.3"/>
  <cols>
    <col min="1" max="1" width="14.7265625" style="101" customWidth="1"/>
    <col min="2" max="2" width="52.08984375" style="91" customWidth="1"/>
    <col min="3" max="3" width="0.81640625" style="91" customWidth="1"/>
    <col min="4" max="16384" width="8.7265625" style="91" hidden="1"/>
  </cols>
  <sheetData>
    <row r="1" spans="1:2" x14ac:dyDescent="0.3">
      <c r="A1" s="89" t="s">
        <v>39</v>
      </c>
      <c r="B1" s="90"/>
    </row>
    <row r="2" spans="1:2" x14ac:dyDescent="0.3">
      <c r="A2" s="92" t="s">
        <v>40</v>
      </c>
      <c r="B2" s="43" t="s">
        <v>45</v>
      </c>
    </row>
    <row r="3" spans="1:2" x14ac:dyDescent="0.3">
      <c r="A3" s="92" t="s">
        <v>41</v>
      </c>
      <c r="B3" s="43" t="s">
        <v>42</v>
      </c>
    </row>
    <row r="4" spans="1:2" ht="13.5" thickBot="1" x14ac:dyDescent="0.35">
      <c r="A4" s="93" t="s">
        <v>43</v>
      </c>
      <c r="B4" s="94" t="s">
        <v>44</v>
      </c>
    </row>
    <row r="5" spans="1:2" ht="6.5" customHeight="1" thickBot="1" x14ac:dyDescent="0.35">
      <c r="A5" s="95"/>
      <c r="B5" s="95"/>
    </row>
    <row r="6" spans="1:2" x14ac:dyDescent="0.3">
      <c r="A6" s="89" t="s">
        <v>46</v>
      </c>
      <c r="B6" s="90"/>
    </row>
    <row r="7" spans="1:2" x14ac:dyDescent="0.25">
      <c r="A7" s="96">
        <v>1</v>
      </c>
      <c r="B7" s="43" t="s">
        <v>47</v>
      </c>
    </row>
    <row r="8" spans="1:2" x14ac:dyDescent="0.25">
      <c r="A8" s="96">
        <v>2</v>
      </c>
      <c r="B8" s="43" t="s">
        <v>48</v>
      </c>
    </row>
    <row r="9" spans="1:2" ht="13.5" thickBot="1" x14ac:dyDescent="0.3">
      <c r="A9" s="97">
        <v>3</v>
      </c>
      <c r="B9" s="94" t="s">
        <v>49</v>
      </c>
    </row>
    <row r="10" spans="1:2" ht="6" customHeight="1" thickBot="1" x14ac:dyDescent="0.35">
      <c r="A10" s="98"/>
      <c r="B10" s="98"/>
    </row>
    <row r="11" spans="1:2" x14ac:dyDescent="0.3">
      <c r="A11" s="89" t="s">
        <v>50</v>
      </c>
      <c r="B11" s="90"/>
    </row>
    <row r="12" spans="1:2" x14ac:dyDescent="0.3">
      <c r="A12" s="99">
        <v>1</v>
      </c>
      <c r="B12" s="43" t="s">
        <v>52</v>
      </c>
    </row>
    <row r="13" spans="1:2" x14ac:dyDescent="0.3">
      <c r="A13" s="99">
        <v>2</v>
      </c>
      <c r="B13" s="43" t="s">
        <v>51</v>
      </c>
    </row>
    <row r="14" spans="1:2" ht="13.5" thickBot="1" x14ac:dyDescent="0.35">
      <c r="A14" s="100">
        <v>3</v>
      </c>
      <c r="B14" s="94" t="s">
        <v>53</v>
      </c>
    </row>
    <row r="16" spans="1:2" x14ac:dyDescent="0.3">
      <c r="A16" s="102" t="s">
        <v>54</v>
      </c>
      <c r="B16" s="102"/>
    </row>
    <row r="17" spans="1:2" ht="37.5" x14ac:dyDescent="0.25">
      <c r="A17" s="104" t="s">
        <v>56</v>
      </c>
      <c r="B17" s="103" t="s">
        <v>55</v>
      </c>
    </row>
    <row r="18" spans="1:2" ht="37.5" x14ac:dyDescent="0.25">
      <c r="A18" s="104" t="s">
        <v>57</v>
      </c>
      <c r="B18" s="103" t="s">
        <v>59</v>
      </c>
    </row>
    <row r="19" spans="1:2" ht="37.5" x14ac:dyDescent="0.25">
      <c r="A19" s="104" t="s">
        <v>58</v>
      </c>
      <c r="B19" s="103" t="s">
        <v>60</v>
      </c>
    </row>
    <row r="20" spans="1:2" x14ac:dyDescent="0.25">
      <c r="A20" s="104" t="s">
        <v>1</v>
      </c>
      <c r="B20" s="103" t="s">
        <v>61</v>
      </c>
    </row>
    <row r="21" spans="1:2" ht="25" x14ac:dyDescent="0.25">
      <c r="A21" s="104" t="s">
        <v>0</v>
      </c>
      <c r="B21" s="103" t="s">
        <v>68</v>
      </c>
    </row>
    <row r="22" spans="1:2" x14ac:dyDescent="0.25">
      <c r="A22" s="104" t="s">
        <v>17</v>
      </c>
      <c r="B22" s="103" t="s">
        <v>69</v>
      </c>
    </row>
    <row r="23" spans="1:2" ht="25" x14ac:dyDescent="0.25">
      <c r="A23" s="104" t="s">
        <v>35</v>
      </c>
      <c r="B23" s="103" t="s">
        <v>63</v>
      </c>
    </row>
    <row r="24" spans="1:2" ht="25" x14ac:dyDescent="0.25">
      <c r="A24" s="104" t="s">
        <v>36</v>
      </c>
      <c r="B24" s="103" t="s">
        <v>64</v>
      </c>
    </row>
    <row r="25" spans="1:2" ht="25" x14ac:dyDescent="0.25">
      <c r="A25" s="104" t="s">
        <v>38</v>
      </c>
      <c r="B25" s="103" t="s">
        <v>65</v>
      </c>
    </row>
    <row r="26" spans="1:2" ht="25" x14ac:dyDescent="0.25">
      <c r="A26" s="104" t="s">
        <v>37</v>
      </c>
      <c r="B26" s="103" t="s">
        <v>66</v>
      </c>
    </row>
    <row r="27" spans="1:2" x14ac:dyDescent="0.25">
      <c r="A27" s="104" t="s">
        <v>62</v>
      </c>
      <c r="B27" s="103" t="s">
        <v>67</v>
      </c>
    </row>
    <row r="28" spans="1:2" x14ac:dyDescent="0.25">
      <c r="A28" s="104"/>
      <c r="B28" s="103"/>
    </row>
  </sheetData>
  <mergeCells count="6">
    <mergeCell ref="A1:B1"/>
    <mergeCell ref="A6:B6"/>
    <mergeCell ref="A11:B11"/>
    <mergeCell ref="A5:B5"/>
    <mergeCell ref="A10:B10"/>
    <mergeCell ref="A16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zoomScaleNormal="100" workbookViewId="0">
      <selection activeCell="H5" sqref="H5"/>
    </sheetView>
  </sheetViews>
  <sheetFormatPr defaultColWidth="0" defaultRowHeight="14.5" zeroHeight="1" x14ac:dyDescent="0.35"/>
  <cols>
    <col min="1" max="1" width="21.6328125" customWidth="1"/>
    <col min="2" max="5" width="17.26953125" customWidth="1"/>
    <col min="6" max="6" width="16.1796875" customWidth="1"/>
    <col min="7" max="7" width="17.453125" customWidth="1"/>
    <col min="8" max="8" width="14.26953125" customWidth="1"/>
    <col min="9" max="10" width="12.453125" hidden="1" customWidth="1"/>
    <col min="11" max="11" width="12.453125" hidden="1"/>
    <col min="12" max="16384" width="8.7265625" hidden="1"/>
  </cols>
  <sheetData>
    <row r="1" spans="1:10" ht="39" customHeight="1" thickBot="1" x14ac:dyDescent="0.4">
      <c r="A1" s="45" t="s">
        <v>20</v>
      </c>
      <c r="B1" s="46" t="s">
        <v>21</v>
      </c>
      <c r="C1" s="47" t="s">
        <v>22</v>
      </c>
      <c r="D1" s="47" t="s">
        <v>23</v>
      </c>
      <c r="E1" s="48" t="s">
        <v>1</v>
      </c>
      <c r="F1" s="46" t="s">
        <v>0</v>
      </c>
      <c r="G1" s="48" t="s">
        <v>17</v>
      </c>
    </row>
    <row r="2" spans="1:10" x14ac:dyDescent="0.35">
      <c r="A2" s="3" t="s">
        <v>5</v>
      </c>
      <c r="B2" s="26">
        <v>0.39500000000000002</v>
      </c>
      <c r="C2" s="21">
        <v>0.192</v>
      </c>
      <c r="D2" s="21">
        <v>0.374</v>
      </c>
      <c r="E2" s="20">
        <v>4.5999999999999999E-2</v>
      </c>
      <c r="F2" s="20">
        <v>0.11</v>
      </c>
      <c r="G2" s="42">
        <v>0.2</v>
      </c>
    </row>
    <row r="3" spans="1:10" x14ac:dyDescent="0.35">
      <c r="A3" s="10" t="s">
        <v>6</v>
      </c>
      <c r="B3" s="27">
        <v>0.25</v>
      </c>
      <c r="C3" s="17">
        <v>0.46</v>
      </c>
      <c r="D3" s="17">
        <v>0.65</v>
      </c>
      <c r="E3" s="16">
        <v>4.9000000000000002E-2</v>
      </c>
      <c r="F3" s="16">
        <v>0.104</v>
      </c>
      <c r="G3" s="43">
        <v>5.0999999999999997E-2</v>
      </c>
    </row>
    <row r="4" spans="1:10" x14ac:dyDescent="0.35">
      <c r="A4" s="10" t="s">
        <v>7</v>
      </c>
      <c r="B4" s="27">
        <v>0.26700000000000002</v>
      </c>
      <c r="C4" s="17">
        <v>0.59799999999999998</v>
      </c>
      <c r="D4" s="17">
        <v>0.36</v>
      </c>
      <c r="E4" s="16">
        <v>4.8000000000000001E-2</v>
      </c>
      <c r="F4" s="16">
        <v>0.108</v>
      </c>
      <c r="G4" s="43">
        <v>5.1999999999999998E-2</v>
      </c>
    </row>
    <row r="5" spans="1:10" x14ac:dyDescent="0.35">
      <c r="A5" s="10" t="s">
        <v>8</v>
      </c>
      <c r="B5" s="27">
        <v>0.30099999999999999</v>
      </c>
      <c r="C5" s="17">
        <v>0.53400000000000003</v>
      </c>
      <c r="D5" s="17">
        <v>0.40400000000000003</v>
      </c>
      <c r="E5" s="16">
        <v>4.8000000000000001E-2</v>
      </c>
      <c r="F5" s="16">
        <v>0.107</v>
      </c>
      <c r="G5" s="43">
        <v>5.0999999999999997E-2</v>
      </c>
    </row>
    <row r="6" spans="1:10" ht="15" thickBot="1" x14ac:dyDescent="0.4">
      <c r="A6" s="11" t="s">
        <v>9</v>
      </c>
      <c r="B6" s="30">
        <v>0.33100000000000002</v>
      </c>
      <c r="C6" s="33">
        <v>0.251</v>
      </c>
      <c r="D6" s="33">
        <v>0.42499999999999999</v>
      </c>
      <c r="E6" s="32">
        <v>4.7E-2</v>
      </c>
      <c r="F6" s="32">
        <v>0.105</v>
      </c>
      <c r="G6" s="44">
        <v>0.05</v>
      </c>
    </row>
    <row r="7" spans="1:10" ht="15" thickBot="1" x14ac:dyDescent="0.4">
      <c r="A7" s="15" t="s">
        <v>10</v>
      </c>
      <c r="B7" s="39">
        <f>AVERAGE(B2:B6)</f>
        <v>0.30880000000000002</v>
      </c>
      <c r="C7" s="40">
        <f t="shared" ref="C7:D7" si="0">AVERAGE(C2:C6)</f>
        <v>0.40700000000000003</v>
      </c>
      <c r="D7" s="40">
        <f t="shared" si="0"/>
        <v>0.44259999999999994</v>
      </c>
      <c r="E7" s="40">
        <f>AVERAGE(E2:E6)</f>
        <v>4.7599999999999996E-2</v>
      </c>
      <c r="F7" s="40">
        <f>AVERAGE(F2:F6)</f>
        <v>0.10680000000000001</v>
      </c>
      <c r="G7" s="41">
        <f>AVERAGE(G2:G6)</f>
        <v>8.0799999999999997E-2</v>
      </c>
    </row>
    <row r="8" spans="1:10" x14ac:dyDescent="0.35"/>
    <row r="16" spans="1:10" ht="15" hidden="1" thickBot="1" x14ac:dyDescent="0.4">
      <c r="A16" s="37"/>
      <c r="B16" s="23"/>
      <c r="C16" s="24"/>
      <c r="D16" s="24"/>
      <c r="E16" s="24"/>
      <c r="F16" s="24"/>
      <c r="G16" s="24"/>
      <c r="H16" s="25"/>
      <c r="I16" s="1"/>
      <c r="J16" s="13"/>
    </row>
    <row r="17" spans="1:8" hidden="1" x14ac:dyDescent="0.35">
      <c r="A17" s="29"/>
      <c r="B17" s="26"/>
      <c r="C17" s="14"/>
      <c r="D17" s="20"/>
      <c r="E17" s="20"/>
      <c r="F17" s="21"/>
      <c r="G17" s="21"/>
      <c r="H17" s="22"/>
    </row>
    <row r="18" spans="1:8" hidden="1" x14ac:dyDescent="0.35">
      <c r="A18" s="10"/>
      <c r="B18" s="27"/>
      <c r="C18" s="12"/>
      <c r="D18" s="16"/>
      <c r="E18" s="16"/>
      <c r="F18" s="17"/>
      <c r="G18" s="17"/>
      <c r="H18" s="18"/>
    </row>
    <row r="19" spans="1:8" hidden="1" x14ac:dyDescent="0.35">
      <c r="A19" s="10"/>
      <c r="B19" s="27"/>
      <c r="C19" s="12"/>
      <c r="D19" s="16"/>
      <c r="E19" s="16"/>
      <c r="F19" s="17"/>
      <c r="G19" s="17"/>
      <c r="H19" s="18"/>
    </row>
    <row r="20" spans="1:8" hidden="1" x14ac:dyDescent="0.35">
      <c r="A20" s="10"/>
      <c r="B20" s="27"/>
      <c r="C20" s="12"/>
      <c r="D20" s="16"/>
      <c r="E20" s="16"/>
      <c r="F20" s="17"/>
      <c r="G20" s="17"/>
      <c r="H20" s="18"/>
    </row>
    <row r="21" spans="1:8" hidden="1" x14ac:dyDescent="0.35">
      <c r="A21" s="11"/>
      <c r="B21" s="30"/>
      <c r="C21" s="31"/>
      <c r="D21" s="32"/>
      <c r="E21" s="32"/>
      <c r="F21" s="33"/>
      <c r="G21" s="33"/>
      <c r="H21" s="34"/>
    </row>
    <row r="22" spans="1:8" ht="15" hidden="1" thickBot="1" x14ac:dyDescent="0.4">
      <c r="A22" s="37"/>
      <c r="B22" s="38"/>
      <c r="C22" s="35"/>
      <c r="D22" s="35"/>
      <c r="E22" s="35"/>
      <c r="F22" s="35"/>
      <c r="G22" s="35"/>
      <c r="H22" s="36"/>
    </row>
  </sheetData>
  <conditionalFormatting sqref="B7:G7">
    <cfRule type="colorScale" priority="1">
      <colorScale>
        <cfvo type="num" val="0"/>
        <cfvo type="num" val="0.5"/>
        <cfvo type="num" val="1"/>
        <color rgb="FF00B050"/>
        <color rgb="FFFFFF0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F78F2-64FB-4F80-B2F6-918927A183F0}">
  <dimension ref="A1:N35"/>
  <sheetViews>
    <sheetView tabSelected="1" topLeftCell="A8" zoomScaleNormal="100" workbookViewId="0">
      <selection activeCell="F17" sqref="F17:I17"/>
    </sheetView>
  </sheetViews>
  <sheetFormatPr defaultColWidth="0" defaultRowHeight="14.5" zeroHeight="1" x14ac:dyDescent="0.35"/>
  <cols>
    <col min="1" max="1" width="22.81640625" customWidth="1"/>
    <col min="2" max="4" width="8.7265625" customWidth="1"/>
    <col min="5" max="5" width="7.90625" customWidth="1"/>
    <col min="6" max="8" width="8.7265625" customWidth="1"/>
    <col min="9" max="9" width="8" customWidth="1"/>
    <col min="10" max="12" width="8.7265625" customWidth="1"/>
    <col min="13" max="13" width="8.08984375" customWidth="1"/>
    <col min="14" max="14" width="0.7265625" customWidth="1"/>
    <col min="15" max="16384" width="8.7265625" hidden="1"/>
  </cols>
  <sheetData>
    <row r="1" spans="1:13" ht="39" customHeight="1" x14ac:dyDescent="0.35">
      <c r="A1" s="69" t="s">
        <v>16</v>
      </c>
      <c r="B1" s="77" t="s">
        <v>11</v>
      </c>
      <c r="C1" s="78"/>
      <c r="D1" s="78"/>
      <c r="E1" s="79"/>
      <c r="F1" s="77" t="s">
        <v>12</v>
      </c>
      <c r="G1" s="78"/>
      <c r="H1" s="78"/>
      <c r="I1" s="79"/>
      <c r="J1" s="77" t="s">
        <v>13</v>
      </c>
      <c r="K1" s="78"/>
      <c r="L1" s="78"/>
      <c r="M1" s="79"/>
    </row>
    <row r="2" spans="1:13" ht="27" thickBot="1" x14ac:dyDescent="0.4">
      <c r="A2" s="70" t="s">
        <v>20</v>
      </c>
      <c r="B2" s="71" t="s">
        <v>14</v>
      </c>
      <c r="C2" s="72" t="s">
        <v>2</v>
      </c>
      <c r="D2" s="72" t="s">
        <v>3</v>
      </c>
      <c r="E2" s="73" t="s">
        <v>4</v>
      </c>
      <c r="F2" s="71" t="s">
        <v>14</v>
      </c>
      <c r="G2" s="72" t="s">
        <v>2</v>
      </c>
      <c r="H2" s="72" t="s">
        <v>3</v>
      </c>
      <c r="I2" s="73" t="s">
        <v>4</v>
      </c>
      <c r="J2" s="71" t="s">
        <v>14</v>
      </c>
      <c r="K2" s="72" t="s">
        <v>2</v>
      </c>
      <c r="L2" s="72" t="s">
        <v>3</v>
      </c>
      <c r="M2" s="73" t="s">
        <v>4</v>
      </c>
    </row>
    <row r="3" spans="1:13" ht="36" customHeight="1" thickBot="1" x14ac:dyDescent="0.4">
      <c r="A3" s="83" t="s">
        <v>18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5"/>
    </row>
    <row r="4" spans="1:13" x14ac:dyDescent="0.35">
      <c r="A4" s="3" t="s">
        <v>25</v>
      </c>
      <c r="B4" s="65"/>
      <c r="C4" s="52"/>
      <c r="D4" s="52"/>
      <c r="E4" s="52"/>
      <c r="F4" s="53"/>
      <c r="G4" s="53"/>
      <c r="H4" s="53"/>
      <c r="I4" s="53"/>
      <c r="J4" s="53"/>
      <c r="K4" s="53"/>
      <c r="L4" s="53"/>
      <c r="M4" s="54"/>
    </row>
    <row r="5" spans="1:13" x14ac:dyDescent="0.35">
      <c r="A5" s="10" t="s">
        <v>26</v>
      </c>
      <c r="B5" s="27"/>
      <c r="C5" s="16"/>
      <c r="D5" s="16"/>
      <c r="E5" s="16"/>
      <c r="F5" s="51"/>
      <c r="G5" s="51"/>
      <c r="H5" s="51"/>
      <c r="I5" s="51"/>
      <c r="J5" s="51"/>
      <c r="K5" s="51"/>
      <c r="L5" s="51"/>
      <c r="M5" s="55"/>
    </row>
    <row r="6" spans="1:13" x14ac:dyDescent="0.35">
      <c r="A6" s="10" t="s">
        <v>27</v>
      </c>
      <c r="B6" s="27"/>
      <c r="C6" s="16"/>
      <c r="D6" s="16"/>
      <c r="E6" s="16"/>
      <c r="F6" s="51"/>
      <c r="G6" s="51"/>
      <c r="H6" s="51"/>
      <c r="I6" s="51"/>
      <c r="J6" s="51"/>
      <c r="K6" s="51"/>
      <c r="L6" s="51"/>
      <c r="M6" s="55"/>
    </row>
    <row r="7" spans="1:13" x14ac:dyDescent="0.35">
      <c r="A7" s="10" t="s">
        <v>28</v>
      </c>
      <c r="B7" s="27"/>
      <c r="C7" s="16"/>
      <c r="D7" s="16"/>
      <c r="E7" s="16"/>
      <c r="F7" s="51"/>
      <c r="G7" s="51"/>
      <c r="H7" s="51"/>
      <c r="I7" s="51"/>
      <c r="J7" s="51"/>
      <c r="K7" s="51"/>
      <c r="L7" s="51"/>
      <c r="M7" s="55"/>
    </row>
    <row r="8" spans="1:13" ht="15" thickBot="1" x14ac:dyDescent="0.4">
      <c r="A8" s="4" t="s">
        <v>29</v>
      </c>
      <c r="B8" s="28"/>
      <c r="C8" s="19"/>
      <c r="D8" s="19"/>
      <c r="E8" s="19"/>
      <c r="F8" s="56"/>
      <c r="G8" s="56"/>
      <c r="H8" s="56"/>
      <c r="I8" s="56"/>
      <c r="J8" s="56"/>
      <c r="K8" s="56"/>
      <c r="L8" s="56"/>
      <c r="M8" s="57"/>
    </row>
    <row r="9" spans="1:13" x14ac:dyDescent="0.35">
      <c r="A9" s="29" t="s">
        <v>10</v>
      </c>
      <c r="B9" s="49" t="e">
        <f>AVERAGE(B4:B8)</f>
        <v>#DIV/0!</v>
      </c>
      <c r="C9" s="49" t="e">
        <f t="shared" ref="C9" si="0">AVERAGE(C4:C8)</f>
        <v>#DIV/0!</v>
      </c>
      <c r="D9" s="49" t="e">
        <f t="shared" ref="D9" si="1">AVERAGE(D4:D8)</f>
        <v>#DIV/0!</v>
      </c>
      <c r="E9" s="49" t="e">
        <f t="shared" ref="E9" si="2">AVERAGE(E4:E8)</f>
        <v>#DIV/0!</v>
      </c>
      <c r="F9" s="49" t="e">
        <f t="shared" ref="F9" si="3">AVERAGE(F4:F8)</f>
        <v>#DIV/0!</v>
      </c>
      <c r="G9" s="49" t="e">
        <f t="shared" ref="G9" si="4">AVERAGE(G4:G8)</f>
        <v>#DIV/0!</v>
      </c>
      <c r="H9" s="49" t="e">
        <f t="shared" ref="H9" si="5">AVERAGE(H4:H8)</f>
        <v>#DIV/0!</v>
      </c>
      <c r="I9" s="49" t="e">
        <f t="shared" ref="I9" si="6">AVERAGE(I4:I8)</f>
        <v>#DIV/0!</v>
      </c>
      <c r="J9" s="49" t="e">
        <f t="shared" ref="J9" si="7">AVERAGE(J4:J8)</f>
        <v>#DIV/0!</v>
      </c>
      <c r="K9" s="49" t="e">
        <f t="shared" ref="K9" si="8">AVERAGE(K4:K8)</f>
        <v>#DIV/0!</v>
      </c>
      <c r="L9" s="49" t="e">
        <f t="shared" ref="L9" si="9">AVERAGE(L4:L8)</f>
        <v>#DIV/0!</v>
      </c>
      <c r="M9" s="49" t="e">
        <f t="shared" ref="M9" si="10">AVERAGE(M4:M8)</f>
        <v>#DIV/0!</v>
      </c>
    </row>
    <row r="10" spans="1:13" ht="15" thickBot="1" x14ac:dyDescent="0.4">
      <c r="A10" s="4" t="s">
        <v>15</v>
      </c>
      <c r="B10" s="108" t="e">
        <f>AVERAGE(B9:E9)</f>
        <v>#DIV/0!</v>
      </c>
      <c r="C10" s="81"/>
      <c r="D10" s="81"/>
      <c r="E10" s="81"/>
      <c r="F10" s="81" t="e">
        <f>AVERAGE(F9:I9)</f>
        <v>#DIV/0!</v>
      </c>
      <c r="G10" s="81"/>
      <c r="H10" s="81"/>
      <c r="I10" s="81"/>
      <c r="J10" s="81" t="e">
        <f>AVERAGE(J9:M9)</f>
        <v>#DIV/0!</v>
      </c>
      <c r="K10" s="81"/>
      <c r="L10" s="81"/>
      <c r="M10" s="82"/>
    </row>
    <row r="11" spans="1:13" x14ac:dyDescent="0.35">
      <c r="A11" s="105" t="s">
        <v>30</v>
      </c>
      <c r="B11" s="2">
        <v>3.3000000000000002E-2</v>
      </c>
      <c r="C11" s="52">
        <v>0.03</v>
      </c>
      <c r="D11" s="52">
        <v>3.3000000000000002E-2</v>
      </c>
      <c r="E11" s="52">
        <v>4.3999999999999997E-2</v>
      </c>
      <c r="F11" s="65">
        <v>0.03</v>
      </c>
      <c r="G11" s="53">
        <v>3.3000000000000002E-2</v>
      </c>
      <c r="H11" s="53">
        <v>3.4000000000000002E-2</v>
      </c>
      <c r="I11" s="51">
        <v>3.4000000000000002E-2</v>
      </c>
      <c r="J11" s="53">
        <v>3.2000000000000001E-2</v>
      </c>
      <c r="K11" s="53">
        <v>3.4000000000000002E-2</v>
      </c>
      <c r="L11" s="53">
        <v>3.5000000000000003E-2</v>
      </c>
      <c r="M11" s="54">
        <v>0.03</v>
      </c>
    </row>
    <row r="12" spans="1:13" x14ac:dyDescent="0.35">
      <c r="A12" s="106" t="s">
        <v>31</v>
      </c>
      <c r="B12" s="2">
        <v>3.2000000000000001E-2</v>
      </c>
      <c r="C12" s="16">
        <v>0.03</v>
      </c>
      <c r="D12" s="16">
        <v>3.2000000000000001E-2</v>
      </c>
      <c r="E12" s="16">
        <v>3.1E-2</v>
      </c>
      <c r="F12" s="27">
        <v>2.9000000000000001E-2</v>
      </c>
      <c r="G12" s="51">
        <v>2.8000000000000001E-2</v>
      </c>
      <c r="H12" s="51">
        <v>3.3000000000000002E-2</v>
      </c>
      <c r="I12" s="51">
        <v>2.9000000000000001E-2</v>
      </c>
      <c r="J12" s="51">
        <v>3.2000000000000001E-2</v>
      </c>
      <c r="K12" s="51">
        <v>2.8000000000000001E-2</v>
      </c>
      <c r="L12" s="51">
        <v>3.2000000000000001E-2</v>
      </c>
      <c r="M12" s="55">
        <v>4.9000000000000002E-2</v>
      </c>
    </row>
    <row r="13" spans="1:13" x14ac:dyDescent="0.35">
      <c r="A13" s="106" t="s">
        <v>32</v>
      </c>
      <c r="B13" s="2">
        <v>3.3000000000000002E-2</v>
      </c>
      <c r="C13" s="16">
        <v>3.6999999999999998E-2</v>
      </c>
      <c r="D13" s="16">
        <v>2.8000000000000001E-2</v>
      </c>
      <c r="E13" s="16">
        <v>3.2000000000000001E-2</v>
      </c>
      <c r="F13" s="27">
        <v>3.7999999999999999E-2</v>
      </c>
      <c r="G13" s="51">
        <v>3.9E-2</v>
      </c>
      <c r="H13" s="51">
        <v>3.4000000000000002E-2</v>
      </c>
      <c r="I13" s="51">
        <v>3.2000000000000001E-2</v>
      </c>
      <c r="J13" s="51">
        <v>3.4000000000000002E-2</v>
      </c>
      <c r="K13" s="51">
        <v>3.5999999999999997E-2</v>
      </c>
      <c r="L13" s="51">
        <v>3.5999999999999997E-2</v>
      </c>
      <c r="M13" s="55">
        <v>3.2000000000000001E-2</v>
      </c>
    </row>
    <row r="14" spans="1:13" x14ac:dyDescent="0.35">
      <c r="A14" s="106" t="s">
        <v>33</v>
      </c>
      <c r="B14" s="2">
        <v>3.1E-2</v>
      </c>
      <c r="C14" s="16">
        <v>0.03</v>
      </c>
      <c r="D14" s="16">
        <v>2.9000000000000001E-2</v>
      </c>
      <c r="E14" s="16">
        <v>0.03</v>
      </c>
      <c r="F14" s="27">
        <v>0.03</v>
      </c>
      <c r="G14" s="51">
        <v>3.1E-2</v>
      </c>
      <c r="H14" s="51">
        <v>3.3000000000000002E-2</v>
      </c>
      <c r="I14" s="51">
        <v>0.03</v>
      </c>
      <c r="J14" s="51">
        <v>3.5999999999999997E-2</v>
      </c>
      <c r="K14" s="51">
        <v>0.03</v>
      </c>
      <c r="L14" s="51">
        <v>2.9000000000000001E-2</v>
      </c>
      <c r="M14" s="55">
        <v>3.5999999999999997E-2</v>
      </c>
    </row>
    <row r="15" spans="1:13" ht="15" thickBot="1" x14ac:dyDescent="0.4">
      <c r="A15" s="107" t="s">
        <v>34</v>
      </c>
      <c r="B15" s="2">
        <v>2.9000000000000001E-2</v>
      </c>
      <c r="C15" s="19">
        <v>3.2000000000000001E-2</v>
      </c>
      <c r="D15" s="19">
        <v>2.9000000000000001E-2</v>
      </c>
      <c r="E15" s="19">
        <v>3.4000000000000002E-2</v>
      </c>
      <c r="F15" s="28">
        <v>3.2000000000000001E-2</v>
      </c>
      <c r="G15" s="56">
        <v>0.03</v>
      </c>
      <c r="H15" s="56">
        <v>3.5000000000000003E-2</v>
      </c>
      <c r="I15" s="56">
        <v>4.7E-2</v>
      </c>
      <c r="J15" s="56">
        <v>3.4000000000000002E-2</v>
      </c>
      <c r="K15" s="56">
        <v>0.03</v>
      </c>
      <c r="L15" s="56">
        <v>3.3000000000000002E-2</v>
      </c>
      <c r="M15" s="57">
        <v>3.5999999999999997E-2</v>
      </c>
    </row>
    <row r="16" spans="1:13" x14ac:dyDescent="0.35">
      <c r="A16" s="29" t="s">
        <v>10</v>
      </c>
      <c r="B16" s="49">
        <f t="shared" ref="B16:M16" si="11">AVERAGE(B11:B15)</f>
        <v>3.1600000000000003E-2</v>
      </c>
      <c r="C16" s="49">
        <f t="shared" si="11"/>
        <v>3.1800000000000002E-2</v>
      </c>
      <c r="D16" s="49">
        <f t="shared" si="11"/>
        <v>3.0199999999999998E-2</v>
      </c>
      <c r="E16" s="49">
        <f t="shared" si="11"/>
        <v>3.4200000000000001E-2</v>
      </c>
      <c r="F16" s="49">
        <f t="shared" si="11"/>
        <v>3.1800000000000002E-2</v>
      </c>
      <c r="G16" s="49">
        <f t="shared" si="11"/>
        <v>3.2199999999999999E-2</v>
      </c>
      <c r="H16" s="49">
        <f t="shared" si="11"/>
        <v>3.3800000000000004E-2</v>
      </c>
      <c r="I16" s="49">
        <f t="shared" si="11"/>
        <v>3.44E-2</v>
      </c>
      <c r="J16" s="49">
        <f t="shared" si="11"/>
        <v>3.3600000000000005E-2</v>
      </c>
      <c r="K16" s="49">
        <f t="shared" si="11"/>
        <v>3.1600000000000003E-2</v>
      </c>
      <c r="L16" s="49">
        <f t="shared" si="11"/>
        <v>3.3000000000000002E-2</v>
      </c>
      <c r="M16" s="49">
        <f t="shared" si="11"/>
        <v>3.6600000000000001E-2</v>
      </c>
    </row>
    <row r="17" spans="1:14" ht="15" thickBot="1" x14ac:dyDescent="0.4">
      <c r="A17" s="4" t="s">
        <v>15</v>
      </c>
      <c r="B17" s="80">
        <f>AVERAGE(B16:E16)</f>
        <v>3.1950000000000006E-2</v>
      </c>
      <c r="C17" s="81"/>
      <c r="D17" s="81"/>
      <c r="E17" s="81"/>
      <c r="F17" s="81">
        <f>AVERAGE(F16:I16)</f>
        <v>3.3049999999999996E-2</v>
      </c>
      <c r="G17" s="81"/>
      <c r="H17" s="81"/>
      <c r="I17" s="81"/>
      <c r="J17" s="81">
        <f>AVERAGE(J16:M16)</f>
        <v>3.3700000000000001E-2</v>
      </c>
      <c r="K17" s="81"/>
      <c r="L17" s="81"/>
      <c r="M17" s="82"/>
    </row>
    <row r="18" spans="1:14" s="9" customFormat="1" ht="40.5" customHeight="1" thickBot="1" x14ac:dyDescent="0.4">
      <c r="A18" s="86" t="s">
        <v>19</v>
      </c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8"/>
      <c r="N18"/>
    </row>
    <row r="19" spans="1:14" x14ac:dyDescent="0.35">
      <c r="A19" s="3" t="s">
        <v>25</v>
      </c>
      <c r="B19" s="66"/>
      <c r="C19" s="58"/>
      <c r="D19" s="58"/>
      <c r="E19" s="58"/>
      <c r="F19" s="6"/>
      <c r="G19" s="59"/>
      <c r="H19" s="59"/>
      <c r="I19" s="59"/>
      <c r="J19" s="6"/>
      <c r="K19" s="60"/>
      <c r="L19" s="60"/>
      <c r="M19" s="59"/>
    </row>
    <row r="20" spans="1:14" x14ac:dyDescent="0.35">
      <c r="A20" s="10" t="s">
        <v>26</v>
      </c>
      <c r="B20" s="67"/>
      <c r="C20" s="2"/>
      <c r="D20" s="2"/>
      <c r="E20" s="2"/>
      <c r="F20" s="5"/>
      <c r="G20" s="17"/>
      <c r="H20" s="17"/>
      <c r="I20" s="17"/>
      <c r="J20" s="5"/>
      <c r="K20" s="61"/>
      <c r="L20" s="61"/>
      <c r="M20" s="17"/>
    </row>
    <row r="21" spans="1:14" x14ac:dyDescent="0.35">
      <c r="A21" s="10" t="s">
        <v>27</v>
      </c>
      <c r="B21" s="67"/>
      <c r="C21" s="2"/>
      <c r="D21" s="2"/>
      <c r="E21" s="2"/>
      <c r="F21" s="5"/>
      <c r="G21" s="17"/>
      <c r="H21" s="17"/>
      <c r="I21" s="17"/>
      <c r="J21" s="74"/>
      <c r="K21" s="61"/>
      <c r="L21" s="61"/>
      <c r="M21" s="17"/>
    </row>
    <row r="22" spans="1:14" x14ac:dyDescent="0.35">
      <c r="A22" s="10" t="s">
        <v>28</v>
      </c>
      <c r="B22" s="67"/>
      <c r="C22" s="2"/>
      <c r="D22" s="2"/>
      <c r="E22" s="2"/>
      <c r="F22" s="5"/>
      <c r="G22" s="17"/>
      <c r="H22" s="17"/>
      <c r="I22" s="17"/>
      <c r="J22" s="5"/>
      <c r="K22" s="61"/>
      <c r="L22" s="61"/>
      <c r="M22" s="17"/>
    </row>
    <row r="23" spans="1:14" ht="15" thickBot="1" x14ac:dyDescent="0.4">
      <c r="A23" s="4" t="s">
        <v>29</v>
      </c>
      <c r="B23" s="68"/>
      <c r="C23" s="62"/>
      <c r="D23" s="62"/>
      <c r="E23" s="62"/>
      <c r="F23" s="7"/>
      <c r="G23" s="63"/>
      <c r="H23" s="63"/>
      <c r="I23" s="63"/>
      <c r="J23" s="7"/>
      <c r="K23" s="64"/>
      <c r="L23" s="64"/>
      <c r="M23" s="63"/>
    </row>
    <row r="24" spans="1:14" x14ac:dyDescent="0.35">
      <c r="A24" s="29" t="s">
        <v>10</v>
      </c>
      <c r="B24" s="50" t="e">
        <f>AVERAGE(B19:B23)</f>
        <v>#DIV/0!</v>
      </c>
      <c r="C24" s="50" t="e">
        <f t="shared" ref="C24:M24" si="12">AVERAGE(C19:C23)</f>
        <v>#DIV/0!</v>
      </c>
      <c r="D24" s="50" t="e">
        <f t="shared" si="12"/>
        <v>#DIV/0!</v>
      </c>
      <c r="E24" s="50" t="e">
        <f t="shared" si="12"/>
        <v>#DIV/0!</v>
      </c>
      <c r="F24" s="50" t="e">
        <f t="shared" si="12"/>
        <v>#DIV/0!</v>
      </c>
      <c r="G24" s="50" t="e">
        <f t="shared" si="12"/>
        <v>#DIV/0!</v>
      </c>
      <c r="H24" s="50" t="e">
        <f t="shared" si="12"/>
        <v>#DIV/0!</v>
      </c>
      <c r="I24" s="50" t="e">
        <f t="shared" si="12"/>
        <v>#DIV/0!</v>
      </c>
      <c r="J24" s="50" t="e">
        <f t="shared" si="12"/>
        <v>#DIV/0!</v>
      </c>
      <c r="K24" s="50" t="e">
        <f t="shared" si="12"/>
        <v>#DIV/0!</v>
      </c>
      <c r="L24" s="50" t="e">
        <f t="shared" si="12"/>
        <v>#DIV/0!</v>
      </c>
      <c r="M24" s="50" t="e">
        <f t="shared" si="12"/>
        <v>#DIV/0!</v>
      </c>
    </row>
    <row r="25" spans="1:14" ht="15" thickBot="1" x14ac:dyDescent="0.4">
      <c r="A25" s="4" t="s">
        <v>15</v>
      </c>
      <c r="B25" s="81" t="e">
        <f>AVERAGE(B24:E24)</f>
        <v>#DIV/0!</v>
      </c>
      <c r="C25" s="81"/>
      <c r="D25" s="81"/>
      <c r="E25" s="81"/>
      <c r="F25" s="81" t="e">
        <f>AVERAGE(F24:I24)</f>
        <v>#DIV/0!</v>
      </c>
      <c r="G25" s="81"/>
      <c r="H25" s="81"/>
      <c r="I25" s="81"/>
      <c r="J25" s="81" t="e">
        <f>AVERAGE(J24:M24)</f>
        <v>#DIV/0!</v>
      </c>
      <c r="K25" s="81"/>
      <c r="L25" s="81"/>
      <c r="M25" s="82"/>
    </row>
    <row r="26" spans="1:14" ht="36" customHeight="1" thickBot="1" x14ac:dyDescent="0.4">
      <c r="A26" s="8" t="s">
        <v>24</v>
      </c>
      <c r="B26" s="75" t="e">
        <f>(((B25/5)/B10))</f>
        <v>#DIV/0!</v>
      </c>
      <c r="C26" s="76"/>
      <c r="D26" s="76"/>
      <c r="E26" s="76"/>
      <c r="F26" s="75" t="e">
        <f>(((F25/5)/F9))</f>
        <v>#DIV/0!</v>
      </c>
      <c r="G26" s="75"/>
      <c r="H26" s="75"/>
      <c r="I26" s="75"/>
      <c r="J26" s="75" t="e">
        <f>(((J25/5)/J9))</f>
        <v>#DIV/0!</v>
      </c>
      <c r="K26" s="76"/>
      <c r="L26" s="76"/>
      <c r="M26" s="76"/>
    </row>
    <row r="27" spans="1:14" x14ac:dyDescent="0.35">
      <c r="A27" s="3" t="s">
        <v>30</v>
      </c>
      <c r="B27" s="66"/>
      <c r="C27" s="58"/>
      <c r="D27" s="58"/>
      <c r="E27" s="58"/>
      <c r="F27" s="6"/>
      <c r="G27" s="59"/>
      <c r="H27" s="59"/>
      <c r="I27" s="59"/>
      <c r="J27" s="6"/>
      <c r="K27" s="60"/>
      <c r="L27" s="60"/>
      <c r="M27" s="59"/>
    </row>
    <row r="28" spans="1:14" x14ac:dyDescent="0.35">
      <c r="A28" s="10" t="s">
        <v>31</v>
      </c>
      <c r="B28" s="67"/>
      <c r="C28" s="2"/>
      <c r="D28" s="2"/>
      <c r="E28" s="2"/>
      <c r="F28" s="5"/>
      <c r="G28" s="17"/>
      <c r="H28" s="17"/>
      <c r="I28" s="17"/>
      <c r="J28" s="5"/>
      <c r="K28" s="61"/>
      <c r="L28" s="61"/>
      <c r="M28" s="17"/>
    </row>
    <row r="29" spans="1:14" x14ac:dyDescent="0.35">
      <c r="A29" s="10" t="s">
        <v>32</v>
      </c>
      <c r="B29" s="67"/>
      <c r="C29" s="2"/>
      <c r="D29" s="2"/>
      <c r="E29" s="2"/>
      <c r="F29" s="5"/>
      <c r="G29" s="17"/>
      <c r="H29" s="17"/>
      <c r="I29" s="17"/>
      <c r="J29" s="74"/>
      <c r="K29" s="61"/>
      <c r="L29" s="61"/>
      <c r="M29" s="17"/>
    </row>
    <row r="30" spans="1:14" x14ac:dyDescent="0.35">
      <c r="A30" s="10" t="s">
        <v>33</v>
      </c>
      <c r="B30" s="67"/>
      <c r="C30" s="2"/>
      <c r="D30" s="2"/>
      <c r="E30" s="2"/>
      <c r="F30" s="5"/>
      <c r="G30" s="17"/>
      <c r="H30" s="17"/>
      <c r="I30" s="17"/>
      <c r="J30" s="5"/>
      <c r="K30" s="61"/>
      <c r="L30" s="61"/>
      <c r="M30" s="17"/>
    </row>
    <row r="31" spans="1:14" ht="15" thickBot="1" x14ac:dyDescent="0.4">
      <c r="A31" s="4" t="s">
        <v>34</v>
      </c>
      <c r="B31" s="68"/>
      <c r="C31" s="62"/>
      <c r="D31" s="62"/>
      <c r="E31" s="62"/>
      <c r="F31" s="7"/>
      <c r="G31" s="63"/>
      <c r="H31" s="63"/>
      <c r="I31" s="63"/>
      <c r="J31" s="7"/>
      <c r="K31" s="64"/>
      <c r="L31" s="64"/>
      <c r="M31" s="63"/>
    </row>
    <row r="32" spans="1:14" x14ac:dyDescent="0.35">
      <c r="A32" s="29" t="s">
        <v>10</v>
      </c>
      <c r="B32" s="50" t="e">
        <f>AVERAGE(B27:B31)</f>
        <v>#DIV/0!</v>
      </c>
      <c r="C32" s="50" t="e">
        <f t="shared" ref="C32:M32" si="13">AVERAGE(C27:C31)</f>
        <v>#DIV/0!</v>
      </c>
      <c r="D32" s="50" t="e">
        <f t="shared" si="13"/>
        <v>#DIV/0!</v>
      </c>
      <c r="E32" s="50" t="e">
        <f t="shared" si="13"/>
        <v>#DIV/0!</v>
      </c>
      <c r="F32" s="50" t="e">
        <f t="shared" si="13"/>
        <v>#DIV/0!</v>
      </c>
      <c r="G32" s="50" t="e">
        <f t="shared" si="13"/>
        <v>#DIV/0!</v>
      </c>
      <c r="H32" s="50" t="e">
        <f t="shared" si="13"/>
        <v>#DIV/0!</v>
      </c>
      <c r="I32" s="50" t="e">
        <f t="shared" si="13"/>
        <v>#DIV/0!</v>
      </c>
      <c r="J32" s="50" t="e">
        <f t="shared" si="13"/>
        <v>#DIV/0!</v>
      </c>
      <c r="K32" s="50" t="e">
        <f t="shared" si="13"/>
        <v>#DIV/0!</v>
      </c>
      <c r="L32" s="50" t="e">
        <f t="shared" si="13"/>
        <v>#DIV/0!</v>
      </c>
      <c r="M32" s="50" t="e">
        <f t="shared" si="13"/>
        <v>#DIV/0!</v>
      </c>
    </row>
    <row r="33" spans="1:13" ht="15" thickBot="1" x14ac:dyDescent="0.4">
      <c r="A33" s="4" t="s">
        <v>15</v>
      </c>
      <c r="B33" s="81" t="e">
        <f>AVERAGE(B32:E32)</f>
        <v>#DIV/0!</v>
      </c>
      <c r="C33" s="81"/>
      <c r="D33" s="81"/>
      <c r="E33" s="81"/>
      <c r="F33" s="81" t="e">
        <f>AVERAGE(F32:I32)</f>
        <v>#DIV/0!</v>
      </c>
      <c r="G33" s="81"/>
      <c r="H33" s="81"/>
      <c r="I33" s="81"/>
      <c r="J33" s="81" t="e">
        <f>AVERAGE(J32:M32)</f>
        <v>#DIV/0!</v>
      </c>
      <c r="K33" s="81"/>
      <c r="L33" s="81"/>
      <c r="M33" s="82"/>
    </row>
    <row r="34" spans="1:13" ht="36" customHeight="1" x14ac:dyDescent="0.35">
      <c r="A34" s="8" t="s">
        <v>24</v>
      </c>
      <c r="B34" s="75" t="e">
        <f>(((B33/5)/B17))</f>
        <v>#DIV/0!</v>
      </c>
      <c r="C34" s="76"/>
      <c r="D34" s="76"/>
      <c r="E34" s="76"/>
      <c r="F34" s="75" t="e">
        <f>(((F33/5)/F17))</f>
        <v>#DIV/0!</v>
      </c>
      <c r="G34" s="75"/>
      <c r="H34" s="75"/>
      <c r="I34" s="75"/>
      <c r="J34" s="75" t="e">
        <f>(((J33/5)/J17))</f>
        <v>#DIV/0!</v>
      </c>
      <c r="K34" s="76"/>
      <c r="L34" s="76"/>
      <c r="M34" s="76"/>
    </row>
    <row r="35" spans="1:13" ht="16" hidden="1" customHeight="1" x14ac:dyDescent="0.35"/>
  </sheetData>
  <mergeCells count="23">
    <mergeCell ref="J10:M10"/>
    <mergeCell ref="B25:E25"/>
    <mergeCell ref="F25:I25"/>
    <mergeCell ref="J25:M25"/>
    <mergeCell ref="B26:E26"/>
    <mergeCell ref="F26:I26"/>
    <mergeCell ref="J26:M26"/>
    <mergeCell ref="B34:E34"/>
    <mergeCell ref="F34:I34"/>
    <mergeCell ref="J34:M34"/>
    <mergeCell ref="B1:E1"/>
    <mergeCell ref="F1:I1"/>
    <mergeCell ref="J1:M1"/>
    <mergeCell ref="B17:E17"/>
    <mergeCell ref="F33:I33"/>
    <mergeCell ref="J33:M33"/>
    <mergeCell ref="A3:M3"/>
    <mergeCell ref="A18:M18"/>
    <mergeCell ref="F17:I17"/>
    <mergeCell ref="J17:M17"/>
    <mergeCell ref="B33:E33"/>
    <mergeCell ref="B10:E10"/>
    <mergeCell ref="F10:I10"/>
  </mergeCells>
  <conditionalFormatting sqref="B16:M16">
    <cfRule type="colorScale" priority="8">
      <colorScale>
        <cfvo type="num" val="0"/>
        <cfvo type="num" val="0.5"/>
        <cfvo type="num" val="1"/>
        <color rgb="FF92D050"/>
        <color rgb="FFF8FC56"/>
        <color rgb="FFFF4747"/>
      </colorScale>
    </cfRule>
  </conditionalFormatting>
  <conditionalFormatting sqref="B17:M17">
    <cfRule type="colorScale" priority="9">
      <colorScale>
        <cfvo type="num" val="0"/>
        <cfvo type="num" val="0.5"/>
        <cfvo type="num" val="1"/>
        <color rgb="FF00B050"/>
        <color rgb="FFFFFF00"/>
        <color rgb="FFFF0000"/>
      </colorScale>
    </cfRule>
  </conditionalFormatting>
  <conditionalFormatting sqref="B32:M32">
    <cfRule type="colorScale" priority="6">
      <colorScale>
        <cfvo type="num" val="0"/>
        <cfvo type="num" val="0.5"/>
        <cfvo type="num" val="1"/>
        <color rgb="FF92D050"/>
        <color rgb="FFF8FC56"/>
        <color rgb="FFFF4747"/>
      </colorScale>
    </cfRule>
  </conditionalFormatting>
  <conditionalFormatting sqref="B33:M33">
    <cfRule type="colorScale" priority="7">
      <colorScale>
        <cfvo type="num" val="0"/>
        <cfvo type="num" val="0.5"/>
        <cfvo type="num" val="1"/>
        <color rgb="FF00B050"/>
        <color rgb="FFFFFF00"/>
        <color rgb="FFFF0000"/>
      </colorScale>
    </cfRule>
  </conditionalFormatting>
  <conditionalFormatting sqref="B34:M34">
    <cfRule type="colorScale" priority="13">
      <colorScale>
        <cfvo type="num" val="1.1000000000000001"/>
        <cfvo type="num" val="1.55"/>
        <cfvo type="num" val="2"/>
        <color rgb="FF00B050"/>
        <color rgb="FFFFFF00"/>
        <color rgb="FFFF0000"/>
      </colorScale>
    </cfRule>
  </conditionalFormatting>
  <conditionalFormatting sqref="B9:M9">
    <cfRule type="colorScale" priority="4">
      <colorScale>
        <cfvo type="num" val="0"/>
        <cfvo type="num" val="0.5"/>
        <cfvo type="num" val="1"/>
        <color rgb="FF92D050"/>
        <color rgb="FFF8FC56"/>
        <color rgb="FFFF4747"/>
      </colorScale>
    </cfRule>
  </conditionalFormatting>
  <conditionalFormatting sqref="B10:M10">
    <cfRule type="colorScale" priority="5">
      <colorScale>
        <cfvo type="num" val="0"/>
        <cfvo type="num" val="0.5"/>
        <cfvo type="num" val="1"/>
        <color rgb="FF00B050"/>
        <color rgb="FFFFFF00"/>
        <color rgb="FFFF0000"/>
      </colorScale>
    </cfRule>
  </conditionalFormatting>
  <conditionalFormatting sqref="B24:M24">
    <cfRule type="colorScale" priority="1">
      <colorScale>
        <cfvo type="num" val="0"/>
        <cfvo type="num" val="0.5"/>
        <cfvo type="num" val="1"/>
        <color rgb="FF92D050"/>
        <color rgb="FFF8FC56"/>
        <color rgb="FFFF4747"/>
      </colorScale>
    </cfRule>
  </conditionalFormatting>
  <conditionalFormatting sqref="B25:M25">
    <cfRule type="colorScale" priority="2">
      <colorScale>
        <cfvo type="num" val="0"/>
        <cfvo type="num" val="0.5"/>
        <cfvo type="num" val="1"/>
        <color rgb="FF00B050"/>
        <color rgb="FFFFFF00"/>
        <color rgb="FFFF0000"/>
      </colorScale>
    </cfRule>
  </conditionalFormatting>
  <conditionalFormatting sqref="B26:M26">
    <cfRule type="colorScale" priority="3">
      <colorScale>
        <cfvo type="num" val="1.1000000000000001"/>
        <cfvo type="num" val="1.55"/>
        <cfvo type="num" val="2"/>
        <color rgb="FF00B050"/>
        <color rgb="FFFFFF00"/>
        <color rgb="FFFF000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C839-56A6-4979-82BB-E075095D0BB8}">
  <dimension ref="A1:F8"/>
  <sheetViews>
    <sheetView zoomScaleNormal="100" workbookViewId="0">
      <selection activeCell="E3" sqref="E3"/>
    </sheetView>
  </sheetViews>
  <sheetFormatPr defaultColWidth="0" defaultRowHeight="14.5" zeroHeight="1" x14ac:dyDescent="0.35"/>
  <cols>
    <col min="1" max="6" width="17" customWidth="1"/>
    <col min="7" max="7" width="8.7265625" customWidth="1"/>
    <col min="8" max="16384" width="8.7265625" hidden="1"/>
  </cols>
  <sheetData>
    <row r="1" spans="1:6" ht="26.5" thickBot="1" x14ac:dyDescent="0.4">
      <c r="A1" s="45" t="s">
        <v>20</v>
      </c>
      <c r="B1" s="46" t="s">
        <v>35</v>
      </c>
      <c r="C1" s="47" t="s">
        <v>36</v>
      </c>
      <c r="D1" s="47" t="s">
        <v>37</v>
      </c>
      <c r="E1" s="48" t="s">
        <v>38</v>
      </c>
      <c r="F1" s="48" t="s">
        <v>62</v>
      </c>
    </row>
    <row r="2" spans="1:6" x14ac:dyDescent="0.35">
      <c r="A2" s="3" t="s">
        <v>5</v>
      </c>
      <c r="B2" s="26">
        <v>2.9000000000000001E-2</v>
      </c>
      <c r="C2" s="21">
        <v>3.1E-2</v>
      </c>
      <c r="D2" s="21">
        <v>3.5999999999999997E-2</v>
      </c>
      <c r="E2" s="20">
        <v>0.03</v>
      </c>
      <c r="F2" s="20">
        <v>2.5999999999999999E-2</v>
      </c>
    </row>
    <row r="3" spans="1:6" x14ac:dyDescent="0.35">
      <c r="A3" s="10" t="s">
        <v>6</v>
      </c>
      <c r="B3" s="27">
        <v>2.5999999999999999E-2</v>
      </c>
      <c r="C3" s="17">
        <v>0.03</v>
      </c>
      <c r="D3" s="17">
        <v>0.03</v>
      </c>
      <c r="E3" s="16">
        <v>3.9E-2</v>
      </c>
      <c r="F3" s="16">
        <v>2.8000000000000001E-2</v>
      </c>
    </row>
    <row r="4" spans="1:6" x14ac:dyDescent="0.35">
      <c r="A4" s="10" t="s">
        <v>7</v>
      </c>
      <c r="B4" s="27">
        <v>2.9000000000000001E-2</v>
      </c>
      <c r="C4" s="17">
        <v>2.8000000000000001E-2</v>
      </c>
      <c r="D4" s="17">
        <v>3.1E-2</v>
      </c>
      <c r="E4" s="16">
        <v>2.9000000000000001E-2</v>
      </c>
      <c r="F4" s="16">
        <v>2.9000000000000001E-2</v>
      </c>
    </row>
    <row r="5" spans="1:6" x14ac:dyDescent="0.35">
      <c r="A5" s="10" t="s">
        <v>8</v>
      </c>
      <c r="B5" s="27">
        <v>2.7E-2</v>
      </c>
      <c r="C5" s="17">
        <v>3.1E-2</v>
      </c>
      <c r="D5" s="17">
        <v>2.9000000000000001E-2</v>
      </c>
      <c r="E5" s="16">
        <v>3.1E-2</v>
      </c>
      <c r="F5" s="16">
        <v>3.1E-2</v>
      </c>
    </row>
    <row r="6" spans="1:6" ht="15" thickBot="1" x14ac:dyDescent="0.4">
      <c r="A6" s="11" t="s">
        <v>9</v>
      </c>
      <c r="B6" s="30">
        <v>2.8000000000000001E-2</v>
      </c>
      <c r="C6" s="33">
        <v>3.7999999999999999E-2</v>
      </c>
      <c r="D6" s="33">
        <v>3.2000000000000001E-2</v>
      </c>
      <c r="E6" s="32">
        <v>0.03</v>
      </c>
      <c r="F6" s="32">
        <v>2.5000000000000001E-2</v>
      </c>
    </row>
    <row r="7" spans="1:6" ht="15" thickBot="1" x14ac:dyDescent="0.4">
      <c r="A7" s="15" t="s">
        <v>10</v>
      </c>
      <c r="B7" s="39">
        <f>AVERAGE(B2:B6)</f>
        <v>2.7800000000000002E-2</v>
      </c>
      <c r="C7" s="40">
        <f t="shared" ref="C7:D7" si="0">AVERAGE(C2:C6)</f>
        <v>3.1600000000000003E-2</v>
      </c>
      <c r="D7" s="40">
        <f t="shared" si="0"/>
        <v>3.1600000000000003E-2</v>
      </c>
      <c r="E7" s="40">
        <f>AVERAGE(E2:E6)</f>
        <v>3.1800000000000002E-2</v>
      </c>
      <c r="F7" s="40">
        <f>AVERAGE(F2:F6)</f>
        <v>2.7800000000000002E-2</v>
      </c>
    </row>
    <row r="8" spans="1:6" x14ac:dyDescent="0.35"/>
  </sheetData>
  <conditionalFormatting sqref="B7:F7">
    <cfRule type="colorScale" priority="1">
      <colorScale>
        <cfvo type="num" val="0"/>
        <cfvo type="num" val="0.5"/>
        <cfvo type="num" val="1"/>
        <color rgb="FF00B050"/>
        <color rgb="FFFFFF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Disclaimers</vt:lpstr>
      <vt:lpstr>General</vt:lpstr>
      <vt:lpstr>alterPool</vt:lpstr>
      <vt:lpstr>Set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D41sy</dc:creator>
  <cp:lastModifiedBy>Baertschi, Daisy</cp:lastModifiedBy>
  <dcterms:created xsi:type="dcterms:W3CDTF">2015-06-05T18:17:20Z</dcterms:created>
  <dcterms:modified xsi:type="dcterms:W3CDTF">2024-03-26T22:36:02Z</dcterms:modified>
</cp:coreProperties>
</file>