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330" windowHeight="11820" activeTab="4"/>
  </bookViews>
  <sheets>
    <sheet name="Simulated series - Part 1" sheetId="1" r:id="rId1"/>
    <sheet name="Patterns ACF PACF" sheetId="2" r:id="rId2"/>
    <sheet name="ARMA_PE_IND" sheetId="11" r:id="rId3"/>
    <sheet name="Generated series - Part 2" sheetId="4" r:id="rId4"/>
    <sheet name="Spurious regression" sheetId="5" r:id="rId5"/>
    <sheet name="Tests on Simulated Series" sheetId="9" r:id="rId6"/>
    <sheet name="Tests on Series" sheetId="10" r:id="rId7"/>
    <sheet name="Tests on Series-inked" sheetId="6" r:id="rId8"/>
    <sheet name="Sheet1" sheetId="8" r:id="rId9"/>
  </sheets>
  <calcPr calcId="125725"/>
</workbook>
</file>

<file path=xl/calcChain.xml><?xml version="1.0" encoding="utf-8"?>
<calcChain xmlns="http://schemas.openxmlformats.org/spreadsheetml/2006/main">
  <c r="E7" i="5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6"/>
  <c r="J157" i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F50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8"/>
  <c r="F7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C6" i="5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A6"/>
  <c r="E5"/>
  <c r="C5"/>
  <c r="C6" i="4"/>
  <c r="C5"/>
  <c r="A6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A9" i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8"/>
  <c r="H7" l="1"/>
  <c r="A7" i="5"/>
  <c r="C7" i="4"/>
  <c r="A7"/>
  <c r="J7" i="1"/>
  <c r="A8" i="5" l="1"/>
  <c r="C8" i="4"/>
  <c r="A8"/>
  <c r="H8" i="1"/>
  <c r="K8" s="1"/>
  <c r="J8"/>
  <c r="A9" i="5" l="1"/>
  <c r="C9" i="4"/>
  <c r="A9"/>
  <c r="H9" i="1"/>
  <c r="K9" s="1"/>
  <c r="J9"/>
  <c r="A10" i="5" l="1"/>
  <c r="C10" i="4"/>
  <c r="A10"/>
  <c r="J10" i="1"/>
  <c r="H10"/>
  <c r="K10" s="1"/>
  <c r="A11" i="5" l="1"/>
  <c r="C11" i="4"/>
  <c r="A11"/>
  <c r="J11" i="1"/>
  <c r="H11"/>
  <c r="K11" s="1"/>
  <c r="A12" i="5" l="1"/>
  <c r="C12" i="4"/>
  <c r="A12"/>
  <c r="J12" i="1"/>
  <c r="H12"/>
  <c r="K12" s="1"/>
  <c r="A13" i="5" l="1"/>
  <c r="A13" i="4"/>
  <c r="C13"/>
  <c r="H13" i="1"/>
  <c r="K13" s="1"/>
  <c r="J13"/>
  <c r="A14" i="5" l="1"/>
  <c r="A14" i="4"/>
  <c r="C14"/>
  <c r="H14" i="1"/>
  <c r="K14" s="1"/>
  <c r="J14"/>
  <c r="A15" i="5" l="1"/>
  <c r="C15" i="4"/>
  <c r="A15"/>
  <c r="H15" i="1"/>
  <c r="K15" s="1"/>
  <c r="J15"/>
  <c r="A16" i="5" l="1"/>
  <c r="C16" i="4"/>
  <c r="A16"/>
  <c r="H16" i="1"/>
  <c r="K16" s="1"/>
  <c r="J16"/>
  <c r="A17" i="5" l="1"/>
  <c r="C17" i="4"/>
  <c r="A17"/>
  <c r="J17" i="1"/>
  <c r="H17"/>
  <c r="K17" s="1"/>
  <c r="A18" i="5" l="1"/>
  <c r="A18" i="4"/>
  <c r="C18"/>
  <c r="J18" i="1"/>
  <c r="H18"/>
  <c r="K18" s="1"/>
  <c r="A19" i="5" l="1"/>
  <c r="C19" i="4"/>
  <c r="A19"/>
  <c r="H19" i="1"/>
  <c r="K19" s="1"/>
  <c r="J19"/>
  <c r="A20" i="5" l="1"/>
  <c r="C20" i="4"/>
  <c r="A20"/>
  <c r="J20" i="1"/>
  <c r="H20"/>
  <c r="K20" s="1"/>
  <c r="A21" i="5" l="1"/>
  <c r="A21" i="4"/>
  <c r="C21"/>
  <c r="H21" i="1"/>
  <c r="K21" s="1"/>
  <c r="J21"/>
  <c r="A22" i="5" l="1"/>
  <c r="A22" i="4"/>
  <c r="C22"/>
  <c r="H22" i="1"/>
  <c r="K22" s="1"/>
  <c r="J22"/>
  <c r="A23" i="5" l="1"/>
  <c r="C23" i="4"/>
  <c r="A23"/>
  <c r="H23" i="1"/>
  <c r="K23" s="1"/>
  <c r="J23"/>
  <c r="A24" i="5" l="1"/>
  <c r="C24" i="4"/>
  <c r="A24"/>
  <c r="H24" i="1"/>
  <c r="K24" s="1"/>
  <c r="J24"/>
  <c r="A25" i="5" l="1"/>
  <c r="C25" i="4"/>
  <c r="A25"/>
  <c r="H25" i="1"/>
  <c r="K25" s="1"/>
  <c r="J25"/>
  <c r="A26" i="5" l="1"/>
  <c r="A26" i="4"/>
  <c r="C26"/>
  <c r="J26" i="1"/>
  <c r="H26"/>
  <c r="K26" s="1"/>
  <c r="A27" i="5" l="1"/>
  <c r="C27" i="4"/>
  <c r="A27"/>
  <c r="J27" i="1"/>
  <c r="H27"/>
  <c r="K27" s="1"/>
  <c r="A28" i="5" l="1"/>
  <c r="A28" i="4"/>
  <c r="C28"/>
  <c r="J28" i="1"/>
  <c r="H28"/>
  <c r="K28" s="1"/>
  <c r="A29" i="5" l="1"/>
  <c r="A29" i="4"/>
  <c r="C29"/>
  <c r="H29" i="1"/>
  <c r="K29" s="1"/>
  <c r="J29"/>
  <c r="A30" i="5" l="1"/>
  <c r="C30" i="4"/>
  <c r="A30"/>
  <c r="J30" i="1"/>
  <c r="H30"/>
  <c r="K30" s="1"/>
  <c r="A31" i="5" l="1"/>
  <c r="C31" i="4"/>
  <c r="A31"/>
  <c r="H31" i="1"/>
  <c r="K31" s="1"/>
  <c r="J31"/>
  <c r="A32" i="5" l="1"/>
  <c r="C32" i="4"/>
  <c r="A32"/>
  <c r="H32" i="1"/>
  <c r="K32" s="1"/>
  <c r="J32"/>
  <c r="A33" i="5" l="1"/>
  <c r="C33" i="4"/>
  <c r="A33"/>
  <c r="H33" i="1"/>
  <c r="K33" s="1"/>
  <c r="J33"/>
  <c r="A34" i="5" l="1"/>
  <c r="A34" i="4"/>
  <c r="C34"/>
  <c r="J34" i="1"/>
  <c r="H34"/>
  <c r="K34" s="1"/>
  <c r="A35" i="5" l="1"/>
  <c r="C35" i="4"/>
  <c r="A35"/>
  <c r="J35" i="1"/>
  <c r="H35"/>
  <c r="K35" s="1"/>
  <c r="A36" i="5" l="1"/>
  <c r="A36" i="4"/>
  <c r="C36"/>
  <c r="H37" i="1"/>
  <c r="J36"/>
  <c r="H36"/>
  <c r="K36" s="1"/>
  <c r="K37" l="1"/>
  <c r="A37" i="5"/>
  <c r="A37" i="4"/>
  <c r="C37"/>
  <c r="J38" i="1"/>
  <c r="J37"/>
  <c r="A38" i="5" l="1"/>
  <c r="C38" i="4"/>
  <c r="A38"/>
  <c r="H39" i="1"/>
  <c r="K39" s="1"/>
  <c r="H38"/>
  <c r="K38" s="1"/>
  <c r="A39" i="5" l="1"/>
  <c r="C39" i="4"/>
  <c r="A39"/>
  <c r="J39" i="1"/>
  <c r="A40" i="5" l="1"/>
  <c r="C40" i="4"/>
  <c r="A40"/>
  <c r="H40" i="1"/>
  <c r="K40" s="1"/>
  <c r="J40"/>
  <c r="A41" i="5" l="1"/>
  <c r="C41" i="4"/>
  <c r="A41"/>
  <c r="J42" i="1"/>
  <c r="H41"/>
  <c r="K41" s="1"/>
  <c r="J41"/>
  <c r="A42" i="5" l="1"/>
  <c r="A42" i="4"/>
  <c r="C42"/>
  <c r="H43" i="1"/>
  <c r="K43" s="1"/>
  <c r="H42"/>
  <c r="K42" s="1"/>
  <c r="A43" i="5" l="1"/>
  <c r="C43" i="4"/>
  <c r="A43"/>
  <c r="J43" i="1"/>
  <c r="A44" i="5" l="1"/>
  <c r="A44" i="4"/>
  <c r="C44"/>
  <c r="H45" i="1"/>
  <c r="J44"/>
  <c r="H44"/>
  <c r="K44" s="1"/>
  <c r="K45" l="1"/>
  <c r="A45" i="5"/>
  <c r="A45" i="4"/>
  <c r="C45"/>
  <c r="H46" i="1"/>
  <c r="K46" s="1"/>
  <c r="J45"/>
  <c r="A46" i="5" l="1"/>
  <c r="C46" i="4"/>
  <c r="A46"/>
  <c r="H47" i="1"/>
  <c r="K47" s="1"/>
  <c r="J46"/>
  <c r="A47" i="5" l="1"/>
  <c r="C47" i="4"/>
  <c r="A47"/>
  <c r="J47" i="1"/>
  <c r="A48" i="5" l="1"/>
  <c r="C48" i="4"/>
  <c r="A48"/>
  <c r="H48" i="1"/>
  <c r="K48" s="1"/>
  <c r="J48"/>
  <c r="A49" i="5" l="1"/>
  <c r="C49" i="4"/>
  <c r="A49"/>
  <c r="J50" i="1"/>
  <c r="H49"/>
  <c r="K49" s="1"/>
  <c r="J49"/>
  <c r="A50" i="5" l="1"/>
  <c r="A50" i="4"/>
  <c r="C50"/>
  <c r="H50" i="1"/>
  <c r="K50" s="1"/>
  <c r="A51" i="5" l="1"/>
  <c r="C51" i="4"/>
  <c r="A51"/>
  <c r="H52" i="1"/>
  <c r="K52" s="1"/>
  <c r="J51"/>
  <c r="H51"/>
  <c r="K51" s="1"/>
  <c r="A52" i="5" l="1"/>
  <c r="A52" i="4"/>
  <c r="C52"/>
  <c r="H53" i="1"/>
  <c r="K53" s="1"/>
  <c r="J52"/>
  <c r="A53" i="5" l="1"/>
  <c r="A53" i="4"/>
  <c r="C53"/>
  <c r="H54" i="1"/>
  <c r="K54" s="1"/>
  <c r="J53"/>
  <c r="A54" i="5" l="1"/>
  <c r="C54" i="4"/>
  <c r="A54"/>
  <c r="H55" i="1"/>
  <c r="K55" s="1"/>
  <c r="J54"/>
  <c r="A55" i="5" l="1"/>
  <c r="C55" i="4"/>
  <c r="A55"/>
  <c r="J55" i="1"/>
  <c r="A56" i="5" l="1"/>
  <c r="C56" i="4"/>
  <c r="A56"/>
  <c r="H56" i="1"/>
  <c r="K56" s="1"/>
  <c r="J56"/>
  <c r="A57" i="5" l="1"/>
  <c r="C57" i="4"/>
  <c r="A57"/>
  <c r="J58" i="1"/>
  <c r="H57"/>
  <c r="K57" s="1"/>
  <c r="J57"/>
  <c r="A58" i="5" l="1"/>
  <c r="A58" i="4"/>
  <c r="C58"/>
  <c r="H59" i="1"/>
  <c r="K59" s="1"/>
  <c r="H58"/>
  <c r="K58" s="1"/>
  <c r="A59" i="5" l="1"/>
  <c r="C59" i="4"/>
  <c r="A59"/>
  <c r="H60" i="1"/>
  <c r="K60" s="1"/>
  <c r="J59"/>
  <c r="A60" i="5" l="1"/>
  <c r="A60" i="4"/>
  <c r="C60"/>
  <c r="H61" i="1"/>
  <c r="K61" s="1"/>
  <c r="J60"/>
  <c r="A61" i="5" l="1"/>
  <c r="A61" i="4"/>
  <c r="C61"/>
  <c r="J62" i="1"/>
  <c r="J61"/>
  <c r="A62" i="5" l="1"/>
  <c r="C62" i="4"/>
  <c r="A62"/>
  <c r="H63" i="1"/>
  <c r="H62"/>
  <c r="K62" s="1"/>
  <c r="K63" l="1"/>
  <c r="A63" i="5"/>
  <c r="C63" i="4"/>
  <c r="A63"/>
  <c r="J63" i="1"/>
  <c r="A64" i="5" l="1"/>
  <c r="C64" i="4"/>
  <c r="A64"/>
  <c r="J65" i="1"/>
  <c r="H64"/>
  <c r="K64" s="1"/>
  <c r="J64"/>
  <c r="A65" i="5" l="1"/>
  <c r="C65" i="4"/>
  <c r="A65"/>
  <c r="J66" i="1"/>
  <c r="H65"/>
  <c r="K65" s="1"/>
  <c r="A66" i="5" l="1"/>
  <c r="A66" i="4"/>
  <c r="C66"/>
  <c r="H66" i="1"/>
  <c r="K66" s="1"/>
  <c r="A67" i="5" l="1"/>
  <c r="C67" i="4"/>
  <c r="A67"/>
  <c r="H68" i="1"/>
  <c r="K68" s="1"/>
  <c r="J67"/>
  <c r="H67"/>
  <c r="K67" s="1"/>
  <c r="A68" i="5" l="1"/>
  <c r="A68" i="4"/>
  <c r="C68"/>
  <c r="H69" i="1"/>
  <c r="K69" s="1"/>
  <c r="J68"/>
  <c r="A69" i="5" l="1"/>
  <c r="A69" i="4"/>
  <c r="C69"/>
  <c r="J70" i="1"/>
  <c r="J69"/>
  <c r="A70" i="5" l="1"/>
  <c r="C70" i="4"/>
  <c r="A70"/>
  <c r="H71" i="1"/>
  <c r="K71" s="1"/>
  <c r="H70"/>
  <c r="K70" s="1"/>
  <c r="A71" i="5" l="1"/>
  <c r="C71" i="4"/>
  <c r="A71"/>
  <c r="J71" i="1"/>
  <c r="A72" i="5" l="1"/>
  <c r="C72" i="4"/>
  <c r="A72"/>
  <c r="H72" i="1"/>
  <c r="K72" s="1"/>
  <c r="J72"/>
  <c r="A73" i="5" l="1"/>
  <c r="C73" i="4"/>
  <c r="A73"/>
  <c r="J74" i="1"/>
  <c r="H73"/>
  <c r="K73" s="1"/>
  <c r="J73"/>
  <c r="A74" i="5" l="1"/>
  <c r="A74" i="4"/>
  <c r="C74"/>
  <c r="H75" i="1"/>
  <c r="K75" s="1"/>
  <c r="H74"/>
  <c r="K74" s="1"/>
  <c r="A75" i="5" l="1"/>
  <c r="C75" i="4"/>
  <c r="A75"/>
  <c r="H76" i="1"/>
  <c r="K76" s="1"/>
  <c r="J75"/>
  <c r="A76" i="5" l="1"/>
  <c r="A76" i="4"/>
  <c r="C76"/>
  <c r="H77" i="1"/>
  <c r="K77" s="1"/>
  <c r="J76"/>
  <c r="A77" i="5" l="1"/>
  <c r="A77" i="4"/>
  <c r="C77"/>
  <c r="H78" i="1"/>
  <c r="K78" s="1"/>
  <c r="J77"/>
  <c r="A78" i="5" l="1"/>
  <c r="C78" i="4"/>
  <c r="A78"/>
  <c r="H79" i="1"/>
  <c r="K79" s="1"/>
  <c r="J78"/>
  <c r="A79" i="5" l="1"/>
  <c r="C79" i="4"/>
  <c r="A79"/>
  <c r="J79" i="1"/>
  <c r="A80" i="5" l="1"/>
  <c r="C80" i="4"/>
  <c r="A80"/>
  <c r="J81" i="1"/>
  <c r="H80"/>
  <c r="K80" s="1"/>
  <c r="J80"/>
  <c r="A81" i="5" l="1"/>
  <c r="C81" i="4"/>
  <c r="A81"/>
  <c r="J82" i="1"/>
  <c r="H81"/>
  <c r="K81" s="1"/>
  <c r="A82" i="5" l="1"/>
  <c r="A82" i="4"/>
  <c r="C82"/>
  <c r="H82" i="1"/>
  <c r="K82" s="1"/>
  <c r="A83" i="5" l="1"/>
  <c r="C83" i="4"/>
  <c r="A83"/>
  <c r="H84" i="1"/>
  <c r="K84" s="1"/>
  <c r="J83"/>
  <c r="H83"/>
  <c r="K83" s="1"/>
  <c r="A84" i="5" l="1"/>
  <c r="A84" i="4"/>
  <c r="C84"/>
  <c r="H85" i="1"/>
  <c r="K85" s="1"/>
  <c r="J84"/>
  <c r="A85" i="5" l="1"/>
  <c r="A85" i="4"/>
  <c r="C85"/>
  <c r="J86" i="1"/>
  <c r="J85"/>
  <c r="A86" i="5" l="1"/>
  <c r="C86" i="4"/>
  <c r="A86"/>
  <c r="H87" i="1"/>
  <c r="K87" s="1"/>
  <c r="H86"/>
  <c r="K86" s="1"/>
  <c r="A87" i="5" l="1"/>
  <c r="C87" i="4"/>
  <c r="A87"/>
  <c r="J87" i="1"/>
  <c r="A88" i="5" l="1"/>
  <c r="C88" i="4"/>
  <c r="A88"/>
  <c r="H88" i="1"/>
  <c r="K88" s="1"/>
  <c r="J88"/>
  <c r="A89" i="5" l="1"/>
  <c r="C89" i="4"/>
  <c r="A89"/>
  <c r="J90" i="1"/>
  <c r="H89"/>
  <c r="K89" s="1"/>
  <c r="J89"/>
  <c r="A90" i="5" l="1"/>
  <c r="A90" i="4"/>
  <c r="C90"/>
  <c r="H91" i="1"/>
  <c r="H90"/>
  <c r="K90" s="1"/>
  <c r="A91" i="5" l="1"/>
  <c r="C91" i="4"/>
  <c r="A91"/>
  <c r="K91" i="1"/>
  <c r="J91"/>
  <c r="A92" i="5" l="1"/>
  <c r="A92" i="4"/>
  <c r="C92"/>
  <c r="H93" i="1"/>
  <c r="K93" s="1"/>
  <c r="J92"/>
  <c r="H92"/>
  <c r="K92" s="1"/>
  <c r="A93" i="5" l="1"/>
  <c r="A93" i="4"/>
  <c r="C93"/>
  <c r="H94" i="1"/>
  <c r="K94" s="1"/>
  <c r="J93"/>
  <c r="A94" i="5" l="1"/>
  <c r="C94" i="4"/>
  <c r="A94"/>
  <c r="H95" i="1"/>
  <c r="K95" s="1"/>
  <c r="J94"/>
  <c r="A95" i="5" l="1"/>
  <c r="C95" i="4"/>
  <c r="A95"/>
  <c r="J95" i="1"/>
  <c r="A96" i="5" l="1"/>
  <c r="C96" i="4"/>
  <c r="A96"/>
  <c r="H96" i="1"/>
  <c r="K96" s="1"/>
  <c r="J96"/>
  <c r="A97" i="5" l="1"/>
  <c r="C97" i="4"/>
  <c r="A97"/>
  <c r="J98" i="1"/>
  <c r="H97"/>
  <c r="K97" s="1"/>
  <c r="J97"/>
  <c r="A98" i="5" l="1"/>
  <c r="A98" i="4"/>
  <c r="C98"/>
  <c r="H98" i="1"/>
  <c r="K98" s="1"/>
  <c r="A99" i="5" l="1"/>
  <c r="C99" i="4"/>
  <c r="A99"/>
  <c r="H100" i="1"/>
  <c r="J99"/>
  <c r="H99"/>
  <c r="K99" s="1"/>
  <c r="K100" l="1"/>
  <c r="A100" i="5"/>
  <c r="A100" i="4"/>
  <c r="C100"/>
  <c r="H101" i="1"/>
  <c r="K101" s="1"/>
  <c r="J100"/>
  <c r="A101" i="5" l="1"/>
  <c r="A101" i="4"/>
  <c r="C101"/>
  <c r="J102" i="1"/>
  <c r="J101"/>
  <c r="A102" i="5" l="1"/>
  <c r="C102" i="4"/>
  <c r="A102"/>
  <c r="H103" i="1"/>
  <c r="K103" s="1"/>
  <c r="H102"/>
  <c r="K102" s="1"/>
  <c r="A103" i="5" l="1"/>
  <c r="C103" i="4"/>
  <c r="A103"/>
  <c r="J103" i="1"/>
  <c r="A104" i="5" l="1"/>
  <c r="C104" i="4"/>
  <c r="A104"/>
  <c r="H104" i="1"/>
  <c r="K104" s="1"/>
  <c r="J104"/>
  <c r="A105" i="5" l="1"/>
  <c r="C105" i="4"/>
  <c r="A105"/>
  <c r="J106" i="1"/>
  <c r="H105"/>
  <c r="K105" s="1"/>
  <c r="J105"/>
  <c r="A106" i="5" l="1"/>
  <c r="A106" i="4"/>
  <c r="C106"/>
  <c r="H107" i="1"/>
  <c r="K107" s="1"/>
  <c r="H106"/>
  <c r="K106" s="1"/>
  <c r="A107" i="5" l="1"/>
  <c r="C107" i="4"/>
  <c r="A107"/>
  <c r="H108" i="1"/>
  <c r="K108" s="1"/>
  <c r="J107"/>
  <c r="A108" i="5" l="1"/>
  <c r="A108" i="4"/>
  <c r="C108"/>
  <c r="H109" i="1"/>
  <c r="K109" s="1"/>
  <c r="J108"/>
  <c r="A109" i="5" l="1"/>
  <c r="A109" i="4"/>
  <c r="C109"/>
  <c r="J110" i="1"/>
  <c r="J109"/>
  <c r="A110" i="5" l="1"/>
  <c r="C110" i="4"/>
  <c r="A110"/>
  <c r="H111" i="1"/>
  <c r="H110"/>
  <c r="K110" s="1"/>
  <c r="A111" i="5" l="1"/>
  <c r="C111" i="4"/>
  <c r="A111"/>
  <c r="K111" i="1"/>
  <c r="J111"/>
  <c r="A112" i="5" l="1"/>
  <c r="C112" i="4"/>
  <c r="A112"/>
  <c r="J113" i="1"/>
  <c r="H112"/>
  <c r="K112" s="1"/>
  <c r="J112"/>
  <c r="A113" i="5" l="1"/>
  <c r="C113" i="4"/>
  <c r="A113"/>
  <c r="J114" i="1"/>
  <c r="H113"/>
  <c r="K113" s="1"/>
  <c r="A114" i="5" l="1"/>
  <c r="A114" i="4"/>
  <c r="C114"/>
  <c r="H115" i="1"/>
  <c r="K115" s="1"/>
  <c r="H114"/>
  <c r="K114" s="1"/>
  <c r="A115" i="5" l="1"/>
  <c r="C115" i="4"/>
  <c r="A115"/>
  <c r="H116" i="1"/>
  <c r="K116" s="1"/>
  <c r="J115"/>
  <c r="A116" i="5" l="1"/>
  <c r="A116" i="4"/>
  <c r="C116"/>
  <c r="H117" i="1"/>
  <c r="K117" s="1"/>
  <c r="J116"/>
  <c r="A117" i="5" l="1"/>
  <c r="A117" i="4"/>
  <c r="C117"/>
  <c r="H118" i="1"/>
  <c r="K118" s="1"/>
  <c r="J117"/>
  <c r="A118" i="5" l="1"/>
  <c r="C118" i="4"/>
  <c r="A118"/>
  <c r="H119" i="1"/>
  <c r="K119" s="1"/>
  <c r="J118"/>
  <c r="A119" i="5" l="1"/>
  <c r="C119" i="4"/>
  <c r="A119"/>
  <c r="J119" i="1"/>
  <c r="A120" i="5" l="1"/>
  <c r="C120" i="4"/>
  <c r="A120"/>
  <c r="J120" i="1"/>
  <c r="H120"/>
  <c r="K120" s="1"/>
  <c r="A121" i="5" l="1"/>
  <c r="C121" i="4"/>
  <c r="A121"/>
  <c r="J122" i="1"/>
  <c r="J121"/>
  <c r="H121"/>
  <c r="K121" s="1"/>
  <c r="A122" i="5" l="1"/>
  <c r="A122" i="4"/>
  <c r="C122"/>
  <c r="H123" i="1"/>
  <c r="K123" s="1"/>
  <c r="H122"/>
  <c r="K122" s="1"/>
  <c r="A123" i="5" l="1"/>
  <c r="C123" i="4"/>
  <c r="A123"/>
  <c r="H124" i="1"/>
  <c r="K124" s="1"/>
  <c r="J123"/>
  <c r="A124" i="5" l="1"/>
  <c r="A124" i="4"/>
  <c r="C124"/>
  <c r="H125" i="1"/>
  <c r="K125" s="1"/>
  <c r="J124"/>
  <c r="A125" i="5" l="1"/>
  <c r="C125" i="4"/>
  <c r="A125"/>
  <c r="J126" i="1"/>
  <c r="J125"/>
  <c r="A126" i="5" l="1"/>
  <c r="C126" i="4"/>
  <c r="A126"/>
  <c r="H127" i="1"/>
  <c r="K127" s="1"/>
  <c r="H126"/>
  <c r="K126" s="1"/>
  <c r="A127" i="5" l="1"/>
  <c r="C127" i="4"/>
  <c r="A127"/>
  <c r="J127" i="1"/>
  <c r="A128" i="5" l="1"/>
  <c r="A128" i="4"/>
  <c r="C128"/>
  <c r="J129" i="1"/>
  <c r="H128"/>
  <c r="K128" s="1"/>
  <c r="J128"/>
  <c r="A129" i="5" l="1"/>
  <c r="A129" i="4"/>
  <c r="C129"/>
  <c r="J130" i="1"/>
  <c r="H129"/>
  <c r="K129" s="1"/>
  <c r="A130" i="5" l="1"/>
  <c r="A130" i="4"/>
  <c r="C130"/>
  <c r="H130" i="1"/>
  <c r="K130" s="1"/>
  <c r="A131" i="5" l="1"/>
  <c r="A131" i="4"/>
  <c r="C131"/>
  <c r="H132" i="1"/>
  <c r="K132" s="1"/>
  <c r="J131"/>
  <c r="H131"/>
  <c r="K131" s="1"/>
  <c r="A132" i="5" l="1"/>
  <c r="A132" i="4"/>
  <c r="C132"/>
  <c r="H133" i="1"/>
  <c r="K133" s="1"/>
  <c r="J132"/>
  <c r="A133" i="5" l="1"/>
  <c r="C133" i="4"/>
  <c r="A133"/>
  <c r="H134" i="1"/>
  <c r="K134" s="1"/>
  <c r="J133"/>
  <c r="A134" i="5" l="1"/>
  <c r="C134" i="4"/>
  <c r="A134"/>
  <c r="H135" i="1"/>
  <c r="K135" s="1"/>
  <c r="J134"/>
  <c r="A135" i="5" l="1"/>
  <c r="A135" i="4"/>
  <c r="C135"/>
  <c r="J135" i="1"/>
  <c r="A136" i="5" l="1"/>
  <c r="A136" i="4"/>
  <c r="C136"/>
  <c r="H136" i="1"/>
  <c r="K136" s="1"/>
  <c r="J136"/>
  <c r="A137" i="5" l="1"/>
  <c r="A137" i="4"/>
  <c r="C137"/>
  <c r="J137" i="1"/>
  <c r="J138"/>
  <c r="H137"/>
  <c r="K137" s="1"/>
  <c r="A138" i="5" l="1"/>
  <c r="A138" i="4"/>
  <c r="C138"/>
  <c r="H139" i="1"/>
  <c r="K139" s="1"/>
  <c r="H138"/>
  <c r="K138" s="1"/>
  <c r="A139" i="5" l="1"/>
  <c r="A139" i="4"/>
  <c r="C139"/>
  <c r="H140" i="1"/>
  <c r="K140" s="1"/>
  <c r="J139"/>
  <c r="A140" i="5" l="1"/>
  <c r="A140" i="4"/>
  <c r="C140"/>
  <c r="H141" i="1"/>
  <c r="K141" s="1"/>
  <c r="J140"/>
  <c r="A141" i="5" l="1"/>
  <c r="C141" i="4"/>
  <c r="A141"/>
  <c r="H142" i="1"/>
  <c r="K142" s="1"/>
  <c r="J141"/>
  <c r="A142" i="5" l="1"/>
  <c r="C142" i="4"/>
  <c r="A142"/>
  <c r="H143" i="1"/>
  <c r="K143" s="1"/>
  <c r="J142"/>
  <c r="A143" i="5" l="1"/>
  <c r="C143" i="4"/>
  <c r="A143"/>
  <c r="J143" i="1"/>
  <c r="A144" i="5" l="1"/>
  <c r="A144" i="4"/>
  <c r="C144"/>
  <c r="J145" i="1"/>
  <c r="H144"/>
  <c r="K144" s="1"/>
  <c r="J144"/>
  <c r="A145" i="5" l="1"/>
  <c r="A145" i="4"/>
  <c r="C145"/>
  <c r="J146" i="1"/>
  <c r="H145"/>
  <c r="K145" s="1"/>
  <c r="A146" i="5" l="1"/>
  <c r="A146" i="4"/>
  <c r="C146"/>
  <c r="H147" i="1"/>
  <c r="K147" s="1"/>
  <c r="H146"/>
  <c r="K146" s="1"/>
  <c r="A147" i="5" l="1"/>
  <c r="A147" i="4"/>
  <c r="C147"/>
  <c r="H148" i="1"/>
  <c r="K148" s="1"/>
  <c r="J147"/>
  <c r="A148" i="5" l="1"/>
  <c r="A148" i="4"/>
  <c r="C148"/>
  <c r="H149" i="1"/>
  <c r="K149" s="1"/>
  <c r="J148"/>
  <c r="A149" i="5" l="1"/>
  <c r="C149" i="4"/>
  <c r="A149"/>
  <c r="J150" i="1"/>
  <c r="J149"/>
  <c r="A150" i="5" l="1"/>
  <c r="C150" i="4"/>
  <c r="A150"/>
  <c r="H151" i="1"/>
  <c r="K151" s="1"/>
  <c r="H150"/>
  <c r="K150" s="1"/>
  <c r="A151" i="5" l="1"/>
  <c r="C151" i="4"/>
  <c r="A151"/>
  <c r="J151" i="1"/>
  <c r="A152" i="5" l="1"/>
  <c r="A152" i="4"/>
  <c r="C152"/>
  <c r="H152" i="1"/>
  <c r="K152" s="1"/>
  <c r="J152"/>
  <c r="A153" i="5" l="1"/>
  <c r="A153" i="4"/>
  <c r="C153"/>
  <c r="H153" i="1"/>
  <c r="K153" s="1"/>
  <c r="J153"/>
  <c r="A154" i="5" l="1"/>
  <c r="A154" i="4"/>
  <c r="C154"/>
  <c r="J154" i="1"/>
  <c r="H154"/>
  <c r="K154" s="1"/>
  <c r="A155" i="5" l="1"/>
  <c r="A155" i="4"/>
  <c r="C155"/>
  <c r="H155" i="1"/>
  <c r="K155" s="1"/>
  <c r="J155"/>
  <c r="A156" i="5" l="1"/>
  <c r="A156" i="4"/>
  <c r="C156"/>
  <c r="J156" i="1"/>
  <c r="H156"/>
  <c r="K156" s="1"/>
  <c r="H157"/>
  <c r="A157" i="5" l="1"/>
  <c r="C157" i="4"/>
  <c r="A157"/>
  <c r="K157" i="1"/>
  <c r="H158"/>
  <c r="K158" s="1"/>
  <c r="A158" i="5" l="1"/>
  <c r="C158" i="4"/>
  <c r="A158"/>
  <c r="H159" i="1"/>
  <c r="K159" s="1"/>
  <c r="A159" i="5" l="1"/>
  <c r="C159" i="4"/>
  <c r="A159"/>
  <c r="A160" i="5" l="1"/>
  <c r="A160" i="4"/>
  <c r="C160"/>
  <c r="H160" i="1"/>
  <c r="K160" s="1"/>
  <c r="A161" i="5" l="1"/>
  <c r="A161" i="4"/>
  <c r="C161"/>
  <c r="H161" i="1"/>
  <c r="K161" s="1"/>
  <c r="A162" i="5" l="1"/>
  <c r="A162" i="4"/>
  <c r="C162"/>
  <c r="H162" i="1"/>
  <c r="K162" s="1"/>
  <c r="A163" i="5" l="1"/>
  <c r="A163" i="4"/>
  <c r="C163"/>
  <c r="H164" i="1"/>
  <c r="K164" s="1"/>
  <c r="H163"/>
  <c r="K163" s="1"/>
  <c r="A164" i="5" l="1"/>
  <c r="A164" i="4"/>
  <c r="C164"/>
  <c r="H165" i="1"/>
  <c r="K165" s="1"/>
  <c r="A165" i="5" l="1"/>
  <c r="C165" i="4"/>
  <c r="A165"/>
  <c r="A166" i="5" l="1"/>
  <c r="C166" i="4"/>
  <c r="A166"/>
  <c r="H167" i="1"/>
  <c r="K167" s="1"/>
  <c r="H166"/>
  <c r="K166" s="1"/>
  <c r="A167" i="5" l="1"/>
  <c r="C167" i="4"/>
  <c r="A167"/>
  <c r="A168" i="5" l="1"/>
  <c r="A168" i="4"/>
  <c r="C168"/>
  <c r="H168" i="1"/>
  <c r="K168" s="1"/>
  <c r="A169" i="5" l="1"/>
  <c r="A169" i="4"/>
  <c r="C169"/>
  <c r="H169" i="1"/>
  <c r="K169" s="1"/>
  <c r="A170" i="5" l="1"/>
  <c r="A170" i="4"/>
  <c r="C170"/>
  <c r="H171" i="1"/>
  <c r="K171" s="1"/>
  <c r="H170"/>
  <c r="K170" s="1"/>
  <c r="A171" i="5" l="1"/>
  <c r="A171" i="4"/>
  <c r="C171"/>
  <c r="H172" i="1"/>
  <c r="K172" s="1"/>
  <c r="A172" i="5" l="1"/>
  <c r="A172" i="4"/>
  <c r="C172"/>
  <c r="H173" i="1"/>
  <c r="K173" s="1"/>
  <c r="A173" i="5" l="1"/>
  <c r="C173" i="4"/>
  <c r="A173"/>
  <c r="H174" i="1"/>
  <c r="K174" s="1"/>
  <c r="A174" i="5" l="1"/>
  <c r="C174" i="4"/>
  <c r="A174"/>
  <c r="H175" i="1"/>
  <c r="K175" s="1"/>
  <c r="A175" i="5" l="1"/>
  <c r="C175" i="4"/>
  <c r="A175"/>
  <c r="A176" i="5" l="1"/>
  <c r="A176" i="4"/>
  <c r="C176"/>
  <c r="H176" i="1"/>
  <c r="K176" s="1"/>
  <c r="A177" i="5" l="1"/>
  <c r="A177" i="4"/>
  <c r="C177"/>
  <c r="H177" i="1"/>
  <c r="K177" s="1"/>
  <c r="A178" i="5" l="1"/>
  <c r="A178" i="4"/>
  <c r="C178"/>
  <c r="H178" i="1"/>
  <c r="K178" s="1"/>
  <c r="A179" i="5" l="1"/>
  <c r="A179" i="4"/>
  <c r="C179"/>
  <c r="H180" i="1"/>
  <c r="H179"/>
  <c r="K179" s="1"/>
  <c r="A180" i="5" l="1"/>
  <c r="A180" i="4"/>
  <c r="C180"/>
  <c r="K180" i="1"/>
  <c r="H181"/>
  <c r="K181" s="1"/>
  <c r="A181" i="5" l="1"/>
  <c r="C181" i="4"/>
  <c r="A181"/>
  <c r="H182" i="1"/>
  <c r="K182" s="1"/>
  <c r="A182" i="5" l="1"/>
  <c r="C182" i="4"/>
  <c r="A182"/>
  <c r="H183" i="1"/>
  <c r="K183" s="1"/>
  <c r="A183" i="5" l="1"/>
  <c r="C183" i="4"/>
  <c r="A183"/>
  <c r="A184" i="5" l="1"/>
  <c r="A184" i="4"/>
  <c r="C184"/>
  <c r="H184" i="1"/>
  <c r="K184" s="1"/>
  <c r="A185" i="5" l="1"/>
  <c r="A185" i="4"/>
  <c r="C185"/>
  <c r="H185" i="1"/>
  <c r="K185" s="1"/>
  <c r="A186" i="5" l="1"/>
  <c r="A186" i="4"/>
  <c r="C186"/>
  <c r="H187" i="1"/>
  <c r="H186"/>
  <c r="K186" s="1"/>
  <c r="A187" i="5" l="1"/>
  <c r="A187" i="4"/>
  <c r="C187"/>
  <c r="K187" i="1"/>
  <c r="H188"/>
  <c r="K188" s="1"/>
  <c r="A188" i="5" l="1"/>
  <c r="A188" i="4"/>
  <c r="C188"/>
  <c r="H189" i="1"/>
  <c r="K189" s="1"/>
  <c r="A189" i="5" l="1"/>
  <c r="C189" i="4"/>
  <c r="A189"/>
  <c r="A190" i="5" l="1"/>
  <c r="C190" i="4"/>
  <c r="A190"/>
  <c r="H191" i="1"/>
  <c r="K191" s="1"/>
  <c r="H190"/>
  <c r="K190" s="1"/>
  <c r="A191" i="5" l="1"/>
  <c r="C191" i="4"/>
  <c r="A191"/>
  <c r="A192" i="5" l="1"/>
  <c r="A192" i="4"/>
  <c r="C192"/>
  <c r="H192" i="1"/>
  <c r="K192" s="1"/>
  <c r="A193" i="5" l="1"/>
  <c r="A193" i="4"/>
  <c r="C193"/>
  <c r="H193" i="1"/>
  <c r="K193" s="1"/>
  <c r="A194" i="5" l="1"/>
  <c r="A194" i="4"/>
  <c r="C194"/>
  <c r="H195" i="1"/>
  <c r="K195" s="1"/>
  <c r="H194"/>
  <c r="K194" s="1"/>
  <c r="A195" i="5" l="1"/>
  <c r="A195" i="4"/>
  <c r="C195"/>
  <c r="H196" i="1"/>
  <c r="K196" s="1"/>
  <c r="A196" i="5" l="1"/>
  <c r="A196" i="4"/>
  <c r="C196"/>
  <c r="H197" i="1"/>
  <c r="K197" s="1"/>
  <c r="A197" i="5" l="1"/>
  <c r="C197" i="4"/>
  <c r="A197"/>
  <c r="A198" i="5" l="1"/>
  <c r="C198" i="4"/>
  <c r="A198"/>
  <c r="H199" i="1"/>
  <c r="K199" s="1"/>
  <c r="H198"/>
  <c r="K198" s="1"/>
  <c r="A199" i="5" l="1"/>
  <c r="C199" i="4"/>
  <c r="A199"/>
  <c r="A200" i="5" l="1"/>
  <c r="A200" i="4"/>
  <c r="C200"/>
  <c r="H200" i="1"/>
  <c r="K200" s="1"/>
  <c r="A201" i="5" l="1"/>
  <c r="A201" i="4"/>
  <c r="C201"/>
  <c r="H201" i="1"/>
  <c r="K201" s="1"/>
  <c r="A202" i="5" l="1"/>
  <c r="A202" i="4"/>
  <c r="C202"/>
  <c r="H203" i="1"/>
  <c r="K203" s="1"/>
  <c r="H202"/>
  <c r="K202" s="1"/>
  <c r="A203" i="5" l="1"/>
  <c r="A203" i="4"/>
  <c r="C203"/>
  <c r="H204" i="1"/>
  <c r="K204" s="1"/>
  <c r="A204" i="5" l="1"/>
  <c r="A204" i="4"/>
  <c r="C204"/>
  <c r="H205" i="1"/>
  <c r="K205" s="1"/>
  <c r="A205" i="5" l="1"/>
  <c r="C205" i="4"/>
  <c r="A205"/>
  <c r="H206" i="1"/>
  <c r="K206" s="1"/>
  <c r="A206" i="5" l="1"/>
  <c r="C206" i="4"/>
  <c r="A206"/>
  <c r="H207" i="1"/>
  <c r="K207" s="1"/>
  <c r="A207" i="5" l="1"/>
  <c r="C207" i="4"/>
  <c r="A207"/>
  <c r="A208" i="5" l="1"/>
  <c r="A208" i="4"/>
  <c r="C208"/>
  <c r="H208" i="1"/>
  <c r="K208" s="1"/>
  <c r="A209" i="5" l="1"/>
  <c r="A209" i="4"/>
  <c r="C209"/>
  <c r="H209" i="1"/>
  <c r="K209" s="1"/>
  <c r="A210" i="5" l="1"/>
  <c r="A210" i="4"/>
  <c r="C210"/>
  <c r="H210" i="1"/>
  <c r="K210" s="1"/>
  <c r="A211" i="5" l="1"/>
  <c r="A211" i="4"/>
  <c r="C211"/>
  <c r="H212" i="1"/>
  <c r="K212" s="1"/>
  <c r="H211"/>
  <c r="K211" s="1"/>
  <c r="A212" i="5" l="1"/>
  <c r="A212" i="4"/>
  <c r="C212"/>
  <c r="H213" i="1"/>
  <c r="K213" s="1"/>
  <c r="A213" i="5" l="1"/>
  <c r="C213" i="4"/>
  <c r="A213"/>
  <c r="A214" i="5" l="1"/>
  <c r="C214" i="4"/>
  <c r="A214"/>
  <c r="H215" i="1"/>
  <c r="K215" s="1"/>
  <c r="H214"/>
  <c r="K214" s="1"/>
  <c r="A215" i="5" l="1"/>
  <c r="C215" i="4"/>
  <c r="A215"/>
  <c r="A216" i="5" l="1"/>
  <c r="A216" i="4"/>
  <c r="C216"/>
  <c r="H216" i="1"/>
  <c r="K216" s="1"/>
  <c r="A217" i="5" l="1"/>
  <c r="A217" i="4"/>
  <c r="C217"/>
  <c r="H217" i="1"/>
  <c r="K217" s="1"/>
  <c r="A218" i="5" l="1"/>
  <c r="A218" i="4"/>
  <c r="C218"/>
  <c r="H219" i="1"/>
  <c r="H218"/>
  <c r="K218" s="1"/>
  <c r="A219" i="5" l="1"/>
  <c r="A219" i="4"/>
  <c r="C219"/>
  <c r="K219" i="1"/>
  <c r="A220" i="5" l="1"/>
  <c r="A220" i="4"/>
  <c r="C220"/>
  <c r="H221" i="1"/>
  <c r="H220"/>
  <c r="K220" s="1"/>
  <c r="A221" i="5" l="1"/>
  <c r="C221" i="4"/>
  <c r="A221"/>
  <c r="K221" i="1"/>
  <c r="H222"/>
  <c r="K222" s="1"/>
  <c r="A222" i="5" l="1"/>
  <c r="C222" i="4"/>
  <c r="A222"/>
  <c r="H223" i="1"/>
  <c r="K223" s="1"/>
  <c r="A223" i="5" l="1"/>
  <c r="C223" i="4"/>
  <c r="A223"/>
  <c r="A224" i="5" l="1"/>
  <c r="A224" i="4"/>
  <c r="C224"/>
  <c r="H224" i="1"/>
  <c r="K224" s="1"/>
  <c r="A225" i="5" l="1"/>
  <c r="A225" i="4"/>
  <c r="C225"/>
  <c r="H225" i="1"/>
  <c r="K225" s="1"/>
  <c r="A226" i="5" l="1"/>
  <c r="A226" i="4"/>
  <c r="C226"/>
  <c r="H227" i="1"/>
  <c r="H226"/>
  <c r="K226" s="1"/>
  <c r="A227" i="5" l="1"/>
  <c r="A227" i="4"/>
  <c r="C227"/>
  <c r="K227" i="1"/>
  <c r="H228"/>
  <c r="K228" s="1"/>
  <c r="A228" i="5" l="1"/>
  <c r="A228" i="4"/>
  <c r="C228"/>
  <c r="H229" i="1"/>
  <c r="K229" s="1"/>
  <c r="A229" i="5" l="1"/>
  <c r="C229" i="4"/>
  <c r="A229"/>
  <c r="A230" i="5" l="1"/>
  <c r="C230" i="4"/>
  <c r="A230"/>
  <c r="H231" i="1"/>
  <c r="K231" s="1"/>
  <c r="H230"/>
  <c r="K230" s="1"/>
  <c r="A231" i="5" l="1"/>
  <c r="C231" i="4"/>
  <c r="A231"/>
  <c r="A232" i="5" l="1"/>
  <c r="A232" i="4"/>
  <c r="C232"/>
  <c r="H232" i="1"/>
  <c r="K232" s="1"/>
  <c r="A233" i="5" l="1"/>
  <c r="A233" i="4"/>
  <c r="C233"/>
  <c r="H233" i="1"/>
  <c r="K233" s="1"/>
  <c r="A234" i="5" l="1"/>
  <c r="A234" i="4"/>
  <c r="C234"/>
  <c r="H235" i="1"/>
  <c r="H234"/>
  <c r="K234" s="1"/>
  <c r="A235" i="5" l="1"/>
  <c r="A235" i="4"/>
  <c r="C235"/>
  <c r="K235" i="1"/>
  <c r="H236"/>
  <c r="K236" s="1"/>
  <c r="A236" i="5" l="1"/>
  <c r="A236" i="4"/>
  <c r="C236"/>
  <c r="H237" i="1"/>
  <c r="K237" s="1"/>
  <c r="A237" i="5" l="1"/>
  <c r="C237" i="4"/>
  <c r="A237"/>
  <c r="H238" i="1"/>
  <c r="K238" s="1"/>
  <c r="A238" i="5" l="1"/>
  <c r="C238" i="4"/>
  <c r="A238"/>
  <c r="H239" i="1"/>
  <c r="K239" s="1"/>
  <c r="A239" i="5" l="1"/>
  <c r="C239" i="4"/>
  <c r="A239"/>
  <c r="A240" i="5" l="1"/>
  <c r="A240" i="4"/>
  <c r="C240"/>
  <c r="H240" i="1"/>
  <c r="K240" s="1"/>
  <c r="A241" i="5" l="1"/>
  <c r="A241" i="4"/>
  <c r="C241"/>
  <c r="H241" i="1"/>
  <c r="K241" s="1"/>
  <c r="A242" i="5" l="1"/>
  <c r="A242" i="4"/>
  <c r="C242"/>
  <c r="H242" i="1"/>
  <c r="K242" s="1"/>
  <c r="A243" i="5" l="1"/>
  <c r="A243" i="4"/>
  <c r="C243"/>
  <c r="H244" i="1"/>
  <c r="K244" s="1"/>
  <c r="H243"/>
  <c r="K243" s="1"/>
  <c r="A244" i="5" l="1"/>
  <c r="A244" i="4"/>
  <c r="C244"/>
  <c r="H245" i="1"/>
  <c r="K245" s="1"/>
  <c r="A245" i="5" l="1"/>
  <c r="C245" i="4"/>
  <c r="A245"/>
  <c r="H246" i="1"/>
  <c r="K246" s="1"/>
  <c r="A246" i="5" l="1"/>
  <c r="C246" i="4"/>
  <c r="A246"/>
  <c r="H247" i="1"/>
  <c r="K247" s="1"/>
  <c r="A247" i="5" l="1"/>
  <c r="C247" i="4"/>
  <c r="A247"/>
  <c r="A248" i="5" l="1"/>
  <c r="A248" i="4"/>
  <c r="C248"/>
  <c r="H248" i="1"/>
  <c r="K248" s="1"/>
  <c r="A249" i="5" l="1"/>
  <c r="A249" i="4"/>
  <c r="C249"/>
  <c r="H249" i="1"/>
  <c r="K249" s="1"/>
  <c r="A250" i="5" l="1"/>
  <c r="A250" i="4"/>
  <c r="C250"/>
  <c r="H251" i="1"/>
  <c r="K251" s="1"/>
  <c r="H250"/>
  <c r="K250" s="1"/>
  <c r="A251" i="5" l="1"/>
  <c r="C251" i="4"/>
  <c r="A251"/>
  <c r="H252" i="1"/>
  <c r="K252" s="1"/>
  <c r="A252" i="5" l="1"/>
  <c r="C252" i="4"/>
  <c r="A252"/>
  <c r="H253" i="1"/>
  <c r="K253" s="1"/>
  <c r="A253" i="5" l="1"/>
  <c r="C253" i="4"/>
  <c r="A253"/>
  <c r="A254" i="5" l="1"/>
  <c r="A254" i="4"/>
  <c r="C254"/>
  <c r="H255" i="1"/>
  <c r="K255" s="1"/>
  <c r="H254"/>
  <c r="K254" s="1"/>
  <c r="A255" i="5" l="1"/>
  <c r="C255" i="4"/>
  <c r="A255"/>
  <c r="A256" i="5" l="1"/>
  <c r="A256" i="4"/>
  <c r="C256"/>
  <c r="H256" i="1"/>
  <c r="K256" s="1"/>
  <c r="A257" i="5" l="1"/>
  <c r="A257" i="4"/>
  <c r="C257"/>
  <c r="H257" i="1"/>
  <c r="K257" s="1"/>
  <c r="A258" i="5" l="1"/>
  <c r="A258" i="4"/>
  <c r="C258"/>
  <c r="H259" i="1"/>
  <c r="H258"/>
  <c r="K258" s="1"/>
  <c r="A259" i="5" l="1"/>
  <c r="A259" i="4"/>
  <c r="C259"/>
  <c r="K259" i="1"/>
  <c r="H260"/>
  <c r="K260" s="1"/>
  <c r="A260" i="5" l="1"/>
  <c r="C260" i="4"/>
  <c r="A260"/>
  <c r="H261" i="1"/>
  <c r="K261" s="1"/>
  <c r="A261" i="5" l="1"/>
  <c r="C261" i="4"/>
  <c r="A261"/>
  <c r="H262" i="1"/>
  <c r="K262" s="1"/>
  <c r="A262" i="5" l="1"/>
  <c r="C262" i="4"/>
  <c r="A262"/>
  <c r="H263" i="1"/>
  <c r="K263" s="1"/>
  <c r="A263" i="5" l="1"/>
  <c r="C263" i="4"/>
  <c r="A263"/>
  <c r="A264" i="5" l="1"/>
  <c r="A264" i="4"/>
  <c r="C264"/>
  <c r="H264" i="1"/>
  <c r="K264" s="1"/>
  <c r="A265" i="5" l="1"/>
  <c r="A265" i="4"/>
  <c r="C265"/>
  <c r="H265" i="1"/>
  <c r="K265" s="1"/>
  <c r="A266" i="5" l="1"/>
  <c r="A266" i="4"/>
  <c r="C266"/>
  <c r="H267" i="1"/>
  <c r="H266"/>
  <c r="K266" s="1"/>
  <c r="A267" i="5" l="1"/>
  <c r="C267" i="4"/>
  <c r="A267"/>
  <c r="K267" i="1"/>
  <c r="A268" i="5" l="1"/>
  <c r="C268" i="4"/>
  <c r="A268"/>
  <c r="H269" i="1"/>
  <c r="K269" s="1"/>
  <c r="H268"/>
  <c r="K268" s="1"/>
  <c r="A269" i="5" l="1"/>
  <c r="C269" i="4"/>
  <c r="A269"/>
  <c r="H270" i="1"/>
  <c r="K270" s="1"/>
  <c r="A270" i="5" l="1"/>
  <c r="C270" i="4"/>
  <c r="A270"/>
  <c r="H271" i="1"/>
  <c r="K271" s="1"/>
  <c r="A271" i="5" l="1"/>
  <c r="C271" i="4"/>
  <c r="A271"/>
  <c r="A272" i="5" l="1"/>
  <c r="A272" i="4"/>
  <c r="C272"/>
  <c r="H272" i="1"/>
  <c r="K272" s="1"/>
  <c r="A273" i="5" l="1"/>
  <c r="A273" i="4"/>
  <c r="C273"/>
  <c r="H273" i="1"/>
  <c r="K273" s="1"/>
  <c r="A274" i="5" l="1"/>
  <c r="A274" i="4"/>
  <c r="C274"/>
  <c r="H274" i="1"/>
  <c r="K274" s="1"/>
  <c r="A275" i="5" l="1"/>
  <c r="C275" i="4"/>
  <c r="A275"/>
  <c r="H276" i="1"/>
  <c r="K276" s="1"/>
  <c r="H275"/>
  <c r="K275" s="1"/>
  <c r="A276" i="5" l="1"/>
  <c r="C276" i="4"/>
  <c r="A276"/>
  <c r="H277" i="1"/>
  <c r="K277" s="1"/>
  <c r="A277" i="5" l="1"/>
  <c r="C277" i="4"/>
  <c r="A277"/>
  <c r="A278" i="5" l="1"/>
  <c r="C278" i="4"/>
  <c r="A278"/>
  <c r="H279" i="1"/>
  <c r="K279" s="1"/>
  <c r="H278"/>
  <c r="K278" s="1"/>
  <c r="A279" i="5" l="1"/>
  <c r="C279" i="4"/>
  <c r="A279"/>
  <c r="A280" i="5" l="1"/>
  <c r="A280" i="4"/>
  <c r="C280"/>
  <c r="H280" i="1"/>
  <c r="K280" s="1"/>
  <c r="A281" i="5" l="1"/>
  <c r="A281" i="4"/>
  <c r="C281"/>
  <c r="H281" i="1"/>
  <c r="K281" s="1"/>
  <c r="A282" i="5" l="1"/>
  <c r="A282" i="4"/>
  <c r="C282"/>
  <c r="H283" i="1"/>
  <c r="H282"/>
  <c r="K282" s="1"/>
  <c r="A283" i="5" l="1"/>
  <c r="C283" i="4"/>
  <c r="A283"/>
  <c r="K283" i="1"/>
  <c r="H284"/>
  <c r="K284" s="1"/>
  <c r="A284" i="5" l="1"/>
  <c r="C284" i="4"/>
  <c r="A284"/>
  <c r="H285" i="1"/>
  <c r="K285" s="1"/>
  <c r="A285" i="5" l="1"/>
  <c r="C285" i="4"/>
  <c r="A285"/>
  <c r="H286" i="1"/>
  <c r="K286" s="1"/>
  <c r="A286" i="5" l="1"/>
  <c r="C286" i="4"/>
  <c r="A286"/>
  <c r="H287" i="1"/>
  <c r="K287" s="1"/>
  <c r="A287" i="5" l="1"/>
  <c r="C287" i="4"/>
  <c r="A287"/>
  <c r="A288" i="5" l="1"/>
  <c r="A288" i="4"/>
  <c r="C288"/>
  <c r="H288" i="1"/>
  <c r="K288" s="1"/>
  <c r="A289" i="5" l="1"/>
  <c r="A289" i="4"/>
  <c r="C289"/>
  <c r="H289" i="1"/>
  <c r="K289" s="1"/>
  <c r="A290" i="5" l="1"/>
  <c r="A290" i="4"/>
  <c r="C290"/>
  <c r="H291" i="1"/>
  <c r="H290"/>
  <c r="K290" s="1"/>
  <c r="A291" i="5" l="1"/>
  <c r="C291" i="4"/>
  <c r="A291"/>
  <c r="K291" i="1"/>
  <c r="H292"/>
  <c r="K292" s="1"/>
  <c r="A292" i="5" l="1"/>
  <c r="C292" i="4"/>
  <c r="A292"/>
  <c r="H293" i="1"/>
  <c r="K293" s="1"/>
  <c r="A293" i="5" l="1"/>
  <c r="C293" i="4"/>
  <c r="A293"/>
  <c r="A294" i="5" l="1"/>
  <c r="C294" i="4"/>
  <c r="A294"/>
  <c r="H295" i="1"/>
  <c r="K295" s="1"/>
  <c r="H294"/>
  <c r="K294" s="1"/>
  <c r="A295" i="5" l="1"/>
  <c r="C295" i="4"/>
  <c r="A295"/>
  <c r="A296" i="5" l="1"/>
  <c r="A296" i="4"/>
  <c r="C296"/>
  <c r="H296" i="1"/>
  <c r="K296" s="1"/>
  <c r="A297" i="5" l="1"/>
  <c r="A297" i="4"/>
  <c r="C297"/>
  <c r="H297" i="1"/>
  <c r="K297" s="1"/>
  <c r="A298" i="5" l="1"/>
  <c r="A298" i="4"/>
  <c r="C298"/>
  <c r="H299" i="1"/>
  <c r="H298"/>
  <c r="K298" s="1"/>
  <c r="A299" i="5" l="1"/>
  <c r="C299" i="4"/>
  <c r="A299"/>
  <c r="K299" i="1"/>
  <c r="H300"/>
  <c r="K300" s="1"/>
  <c r="A300" i="5" l="1"/>
  <c r="C300" i="4"/>
  <c r="A300"/>
  <c r="H301" i="1"/>
  <c r="K301" s="1"/>
  <c r="A301" i="5" l="1"/>
  <c r="C301" i="4"/>
  <c r="A301"/>
  <c r="H302" i="1"/>
  <c r="K302" s="1"/>
  <c r="A302" i="5" l="1"/>
  <c r="C302" i="4"/>
  <c r="A302"/>
  <c r="H303" i="1"/>
  <c r="K303" s="1"/>
  <c r="A303" i="5" l="1"/>
  <c r="C303" i="4"/>
  <c r="A303"/>
  <c r="A304" i="5" l="1"/>
  <c r="A304" i="4"/>
  <c r="C304"/>
  <c r="H304" i="1"/>
  <c r="K304" s="1"/>
  <c r="A305" i="5" l="1"/>
  <c r="A305" i="4"/>
  <c r="C305"/>
  <c r="H305" i="1"/>
  <c r="K305" s="1"/>
  <c r="A306" i="5" l="1"/>
  <c r="A306" i="4"/>
  <c r="C306"/>
  <c r="H306" i="1"/>
  <c r="K306" s="1"/>
  <c r="A307" i="5" l="1"/>
  <c r="C307" i="4"/>
  <c r="A307"/>
  <c r="H308" i="1"/>
  <c r="K308" s="1"/>
  <c r="H307"/>
  <c r="K307" s="1"/>
  <c r="A308" i="5" l="1"/>
  <c r="C308" i="4"/>
  <c r="A308"/>
  <c r="H309" i="1"/>
  <c r="K309" s="1"/>
  <c r="A309" i="5" l="1"/>
  <c r="C309" i="4"/>
  <c r="A309"/>
  <c r="H310" i="1"/>
  <c r="K310" s="1"/>
  <c r="A310" i="5" l="1"/>
  <c r="C310" i="4"/>
  <c r="A310"/>
  <c r="H311" i="1"/>
  <c r="K311" s="1"/>
  <c r="A311" i="5" l="1"/>
  <c r="C311" i="4"/>
  <c r="A311"/>
  <c r="A312" i="5" l="1"/>
  <c r="A312" i="4"/>
  <c r="C312"/>
  <c r="H312" i="1"/>
  <c r="K312" s="1"/>
  <c r="A313" i="5" l="1"/>
  <c r="A313" i="4"/>
  <c r="C313"/>
  <c r="H313" i="1"/>
  <c r="K313" s="1"/>
  <c r="A314" i="5" l="1"/>
  <c r="A314" i="4"/>
  <c r="C314"/>
  <c r="H315" i="1"/>
  <c r="H314"/>
  <c r="K314" s="1"/>
  <c r="A315" i="5" l="1"/>
  <c r="C315" i="4"/>
  <c r="A315"/>
  <c r="K315" i="1"/>
  <c r="H316"/>
  <c r="K316" s="1"/>
  <c r="A316" i="5" l="1"/>
  <c r="C316" i="4"/>
  <c r="A316"/>
  <c r="H317" i="1"/>
  <c r="K317" s="1"/>
  <c r="A317" i="5" l="1"/>
  <c r="C317" i="4"/>
  <c r="A317"/>
  <c r="A318" i="5" l="1"/>
  <c r="C318" i="4"/>
  <c r="A318"/>
  <c r="H319" i="1"/>
  <c r="K319" s="1"/>
  <c r="H318"/>
  <c r="K318" s="1"/>
  <c r="A319" i="5" l="1"/>
  <c r="C319" i="4"/>
  <c r="A319"/>
  <c r="A320" i="5" l="1"/>
  <c r="A320" i="4"/>
  <c r="C320"/>
  <c r="H320" i="1"/>
  <c r="K320" s="1"/>
  <c r="A321" i="5" l="1"/>
  <c r="A321" i="4"/>
  <c r="C321"/>
  <c r="H321" i="1"/>
  <c r="K321" s="1"/>
  <c r="A322" i="5" l="1"/>
  <c r="A322" i="4"/>
  <c r="C322"/>
  <c r="H323" i="1"/>
  <c r="H322"/>
  <c r="K322" s="1"/>
  <c r="A323" i="5" l="1"/>
  <c r="C323" i="4"/>
  <c r="A323"/>
  <c r="K323" i="1"/>
  <c r="H324"/>
  <c r="K324" s="1"/>
  <c r="A324" i="5" l="1"/>
  <c r="C324" i="4"/>
  <c r="A324"/>
  <c r="H325" i="1"/>
  <c r="K325" s="1"/>
  <c r="A325" i="5" l="1"/>
  <c r="C325" i="4"/>
  <c r="A325"/>
  <c r="H326" i="1"/>
  <c r="K326" s="1"/>
  <c r="A326" i="5" l="1"/>
  <c r="C326" i="4"/>
  <c r="A326"/>
  <c r="A327" i="5" l="1"/>
  <c r="C327" i="4"/>
  <c r="A327"/>
  <c r="H327" i="1"/>
  <c r="K327" s="1"/>
  <c r="A328" i="5" l="1"/>
  <c r="A328" i="4"/>
  <c r="C328"/>
  <c r="H328" i="1"/>
  <c r="K328" s="1"/>
  <c r="A329" i="5" l="1"/>
  <c r="A329" i="4"/>
  <c r="C329"/>
  <c r="H329" i="1"/>
  <c r="K329" s="1"/>
  <c r="A330" i="5" l="1"/>
  <c r="A330" i="4"/>
  <c r="C330"/>
  <c r="H331" i="1"/>
  <c r="H330"/>
  <c r="K330" s="1"/>
  <c r="A331" i="5" l="1"/>
  <c r="C331" i="4"/>
  <c r="A331"/>
  <c r="K331" i="1"/>
  <c r="A332" i="5" l="1"/>
  <c r="C332" i="4"/>
  <c r="A332"/>
  <c r="H333" i="1"/>
  <c r="K333" s="1"/>
  <c r="H332"/>
  <c r="K332" s="1"/>
  <c r="A333" i="5" l="1"/>
  <c r="C333" i="4"/>
  <c r="A333"/>
  <c r="H334" i="1"/>
  <c r="K334" s="1"/>
  <c r="A334" i="5" l="1"/>
  <c r="C334" i="4"/>
  <c r="A334"/>
  <c r="H335" i="1"/>
  <c r="K335" s="1"/>
  <c r="A335" i="5" l="1"/>
  <c r="C335" i="4"/>
  <c r="A335"/>
  <c r="A336" i="5" l="1"/>
  <c r="A336" i="4"/>
  <c r="C336"/>
  <c r="H336" i="1"/>
  <c r="K336" s="1"/>
  <c r="A337" i="5" l="1"/>
  <c r="A337" i="4"/>
  <c r="C337"/>
  <c r="H337" i="1"/>
  <c r="K337" s="1"/>
  <c r="A338" i="5" l="1"/>
  <c r="A338" i="4"/>
  <c r="C338"/>
  <c r="H338" i="1"/>
  <c r="K338" s="1"/>
  <c r="A339" i="5" l="1"/>
  <c r="C339" i="4"/>
  <c r="A339"/>
  <c r="H340" i="1"/>
  <c r="H339"/>
  <c r="K339" s="1"/>
  <c r="A340" i="5" l="1"/>
  <c r="C340" i="4"/>
  <c r="A340"/>
  <c r="K340" i="1"/>
  <c r="H341"/>
  <c r="K341" s="1"/>
  <c r="A341" i="5" l="1"/>
  <c r="C341" i="4"/>
  <c r="A341"/>
  <c r="H342" i="1"/>
  <c r="K342" s="1"/>
  <c r="A342" i="5" l="1"/>
  <c r="C342" i="4"/>
  <c r="A342"/>
  <c r="H343" i="1"/>
  <c r="K343" s="1"/>
  <c r="A343" i="5" l="1"/>
  <c r="C343" i="4"/>
  <c r="A343"/>
  <c r="A344" i="5" l="1"/>
  <c r="A344" i="4"/>
  <c r="C344"/>
  <c r="H344" i="1"/>
  <c r="K344" s="1"/>
  <c r="A345" i="5" l="1"/>
  <c r="A345" i="4"/>
  <c r="C345"/>
  <c r="H345" i="1"/>
  <c r="K345" s="1"/>
  <c r="A346" i="5" l="1"/>
  <c r="A346" i="4"/>
  <c r="C346"/>
  <c r="H347" i="1"/>
  <c r="H346"/>
  <c r="K346" s="1"/>
  <c r="A347" i="5" l="1"/>
  <c r="C347" i="4"/>
  <c r="A347"/>
  <c r="K347" i="1"/>
  <c r="A348" i="5" l="1"/>
  <c r="C348" i="4"/>
  <c r="A348"/>
  <c r="H349" i="1"/>
  <c r="K349" s="1"/>
  <c r="H348"/>
  <c r="K348" s="1"/>
  <c r="A349" i="5" l="1"/>
  <c r="C349" i="4"/>
  <c r="A349"/>
  <c r="H350" i="1"/>
  <c r="K350" s="1"/>
  <c r="A350" i="5" l="1"/>
  <c r="C350" i="4"/>
  <c r="A350"/>
  <c r="H351" i="1"/>
  <c r="K351" s="1"/>
  <c r="A351" i="5" l="1"/>
  <c r="C351" i="4"/>
  <c r="A351"/>
  <c r="A352" i="5" l="1"/>
  <c r="A352" i="4"/>
  <c r="C352"/>
  <c r="H352" i="1"/>
  <c r="K352" s="1"/>
  <c r="A353" i="5" l="1"/>
  <c r="A353" i="4"/>
  <c r="C353"/>
  <c r="H353" i="1"/>
  <c r="K353" s="1"/>
  <c r="A354" i="5" l="1"/>
  <c r="A354" i="4"/>
  <c r="C354"/>
  <c r="H354" i="1"/>
  <c r="K354" s="1"/>
  <c r="A355" i="5" l="1"/>
  <c r="C355" i="4"/>
  <c r="A355"/>
  <c r="H355" i="1"/>
  <c r="K355" s="1"/>
  <c r="A356" i="5" l="1"/>
  <c r="C356" i="4"/>
  <c r="A356"/>
  <c r="H357" i="1"/>
  <c r="K357" s="1"/>
  <c r="H356"/>
  <c r="K356" s="1"/>
  <c r="A357" i="5" l="1"/>
  <c r="C357" i="4"/>
  <c r="A357"/>
  <c r="H358" i="1"/>
  <c r="K358" s="1"/>
  <c r="A358" i="5" l="1"/>
  <c r="C358" i="4"/>
  <c r="A358"/>
  <c r="H359" i="1"/>
  <c r="K359" s="1"/>
  <c r="A359" i="5" l="1"/>
  <c r="C359" i="4"/>
  <c r="A359"/>
  <c r="A360" i="5" l="1"/>
  <c r="A360" i="4"/>
  <c r="C360"/>
  <c r="H360" i="1"/>
  <c r="K360" s="1"/>
  <c r="A361" i="5" l="1"/>
  <c r="A361" i="4"/>
  <c r="C361"/>
  <c r="H361" i="1"/>
  <c r="K361" s="1"/>
  <c r="A362" i="5" l="1"/>
  <c r="A362" i="4"/>
  <c r="C362"/>
  <c r="H363" i="1"/>
  <c r="H362"/>
  <c r="K362" s="1"/>
  <c r="A363" i="5" l="1"/>
  <c r="C363" i="4"/>
  <c r="A363"/>
  <c r="K363" i="1"/>
  <c r="H364"/>
  <c r="K364" s="1"/>
  <c r="A364" i="5" l="1"/>
  <c r="C364" i="4"/>
  <c r="A364"/>
  <c r="H365" i="1"/>
  <c r="K365" s="1"/>
  <c r="A365" i="5" l="1"/>
  <c r="C365" i="4"/>
  <c r="A365"/>
  <c r="H366" i="1"/>
  <c r="K366" s="1"/>
  <c r="A366" i="5" l="1"/>
  <c r="C366" i="4"/>
  <c r="A366"/>
  <c r="H367" i="1"/>
  <c r="K367" s="1"/>
  <c r="A367" i="5" l="1"/>
  <c r="C367" i="4"/>
  <c r="A367"/>
  <c r="A368" i="5" l="1"/>
  <c r="A368" i="4"/>
  <c r="C368"/>
  <c r="H368" i="1"/>
  <c r="K368" s="1"/>
  <c r="A369" i="5" l="1"/>
  <c r="A369" i="4"/>
  <c r="C369"/>
  <c r="H369" i="1"/>
  <c r="K369" s="1"/>
  <c r="A370" i="5" l="1"/>
  <c r="A370" i="4"/>
  <c r="C370"/>
  <c r="H370" i="1"/>
  <c r="K370" s="1"/>
  <c r="A371" i="5" l="1"/>
  <c r="C371" i="4"/>
  <c r="A371"/>
  <c r="H371" i="1"/>
  <c r="K371" s="1"/>
  <c r="A372" i="5" l="1"/>
  <c r="C372" i="4"/>
  <c r="A372"/>
  <c r="H373" i="1"/>
  <c r="K373" s="1"/>
  <c r="H372"/>
  <c r="K372" s="1"/>
  <c r="A373" i="5" l="1"/>
  <c r="C373" i="4"/>
  <c r="A373"/>
  <c r="H374" i="1"/>
  <c r="K374" s="1"/>
  <c r="A374" i="5" l="1"/>
  <c r="C374" i="4"/>
  <c r="A374"/>
  <c r="H375" i="1"/>
  <c r="K375" s="1"/>
  <c r="A375" i="5" l="1"/>
  <c r="C375" i="4"/>
  <c r="A375"/>
  <c r="A376" i="5" l="1"/>
  <c r="A376" i="4"/>
  <c r="C376"/>
  <c r="H376" i="1"/>
  <c r="K376" s="1"/>
  <c r="A377" i="5" l="1"/>
  <c r="A377" i="4"/>
  <c r="C377"/>
  <c r="H377" i="1"/>
  <c r="K377" s="1"/>
  <c r="A378" i="5" l="1"/>
  <c r="A378" i="4"/>
  <c r="C378"/>
  <c r="H379" i="1"/>
  <c r="H378"/>
  <c r="K378" s="1"/>
  <c r="A379" i="5" l="1"/>
  <c r="C379" i="4"/>
  <c r="A379"/>
  <c r="K379" i="1"/>
  <c r="A380" i="5" l="1"/>
  <c r="C380" i="4"/>
  <c r="A380"/>
  <c r="H381" i="1"/>
  <c r="K381" s="1"/>
  <c r="H380"/>
  <c r="K380" s="1"/>
  <c r="A381" i="5" l="1"/>
  <c r="C381" i="4"/>
  <c r="A381"/>
  <c r="H382" i="1"/>
  <c r="K382" s="1"/>
  <c r="A382" i="5" l="1"/>
  <c r="C382" i="4"/>
  <c r="A382"/>
  <c r="H383" i="1"/>
  <c r="K383" s="1"/>
  <c r="A383" i="5" l="1"/>
  <c r="C383" i="4"/>
  <c r="A383"/>
  <c r="A384" i="5" l="1"/>
  <c r="A384" i="4"/>
  <c r="C384"/>
  <c r="H384" i="1"/>
  <c r="K384" s="1"/>
  <c r="A385" i="5" l="1"/>
  <c r="A385" i="4"/>
  <c r="C385"/>
  <c r="H385" i="1"/>
  <c r="K385" s="1"/>
  <c r="A386" i="5" l="1"/>
  <c r="A386" i="4"/>
  <c r="C386"/>
  <c r="H387" i="1"/>
  <c r="K387" s="1"/>
  <c r="H386"/>
  <c r="K386" s="1"/>
  <c r="A387" i="5" l="1"/>
  <c r="C387" i="4"/>
  <c r="A387"/>
  <c r="H388" i="1"/>
  <c r="K388" s="1"/>
  <c r="A388" i="5" l="1"/>
  <c r="C388" i="4"/>
  <c r="A388"/>
  <c r="H389" i="1"/>
  <c r="K389" s="1"/>
  <c r="A389" i="5" l="1"/>
  <c r="C389" i="4"/>
  <c r="A389"/>
  <c r="H390" i="1"/>
  <c r="K390" s="1"/>
  <c r="A390" i="5" l="1"/>
  <c r="C390" i="4"/>
  <c r="A390"/>
  <c r="H391" i="1"/>
  <c r="K391" s="1"/>
  <c r="A391" i="5" l="1"/>
  <c r="C391" i="4"/>
  <c r="A391"/>
  <c r="A392" i="5" l="1"/>
  <c r="A392" i="4"/>
  <c r="C392"/>
  <c r="H392" i="1"/>
  <c r="K392" s="1"/>
  <c r="A393" i="5" l="1"/>
  <c r="A393" i="4"/>
  <c r="C393"/>
  <c r="H393" i="1"/>
  <c r="K393" s="1"/>
  <c r="A394" i="5" l="1"/>
  <c r="A394" i="4"/>
  <c r="C394"/>
  <c r="H395" i="1"/>
  <c r="K395" s="1"/>
  <c r="H394"/>
  <c r="K394" s="1"/>
  <c r="A395" i="5" l="1"/>
  <c r="C395" i="4"/>
  <c r="A395"/>
  <c r="H396" i="1"/>
  <c r="K396" s="1"/>
  <c r="A396" i="5" l="1"/>
  <c r="C396" i="4"/>
  <c r="A396"/>
  <c r="H397" i="1"/>
  <c r="K397" s="1"/>
  <c r="A397" i="5" l="1"/>
  <c r="C397" i="4"/>
  <c r="A397"/>
  <c r="H398" i="1"/>
  <c r="K398" s="1"/>
  <c r="A398" i="5" l="1"/>
  <c r="C398" i="4"/>
  <c r="A398"/>
  <c r="H399" i="1"/>
  <c r="K399" s="1"/>
  <c r="A399" i="5" l="1"/>
  <c r="C399" i="4"/>
  <c r="A399"/>
  <c r="A400" i="5" l="1"/>
  <c r="A400" i="4"/>
  <c r="C400"/>
  <c r="H400" i="1"/>
  <c r="K400" s="1"/>
  <c r="A401" i="5" l="1"/>
  <c r="A401" i="4"/>
  <c r="C401"/>
  <c r="H401" i="1"/>
  <c r="K401" s="1"/>
  <c r="A402" i="5" l="1"/>
  <c r="A402" i="4"/>
  <c r="C402"/>
  <c r="H402" i="1"/>
  <c r="K402" s="1"/>
  <c r="A403" i="5" l="1"/>
  <c r="C403" i="4"/>
  <c r="A403"/>
  <c r="H404" i="1"/>
  <c r="K404" s="1"/>
  <c r="H403"/>
  <c r="K403" s="1"/>
  <c r="A404" i="5" l="1"/>
  <c r="C404" i="4"/>
  <c r="A404"/>
  <c r="H405" i="1"/>
  <c r="K405" s="1"/>
  <c r="A405" i="5" l="1"/>
  <c r="C405" i="4"/>
  <c r="A405"/>
  <c r="H406" i="1"/>
  <c r="K406" s="1"/>
  <c r="A406" i="5" l="1"/>
  <c r="C406" i="4"/>
  <c r="A406"/>
  <c r="H407" i="1"/>
  <c r="K407" s="1"/>
  <c r="A407" i="5" l="1"/>
  <c r="C407" i="4"/>
  <c r="A407"/>
  <c r="A408" i="5" l="1"/>
  <c r="A408" i="4"/>
  <c r="C408"/>
  <c r="H408" i="1"/>
  <c r="K408" s="1"/>
  <c r="A409" i="5" l="1"/>
  <c r="A409" i="4"/>
  <c r="C409"/>
  <c r="H409" i="1"/>
  <c r="K409" s="1"/>
  <c r="A410" i="5" l="1"/>
  <c r="A410" i="4"/>
  <c r="C410"/>
  <c r="H411" i="1"/>
  <c r="H410"/>
  <c r="K410" s="1"/>
  <c r="A411" i="5" l="1"/>
  <c r="C411" i="4"/>
  <c r="A411"/>
  <c r="K411" i="1"/>
  <c r="A412" i="5" l="1"/>
  <c r="C412" i="4"/>
  <c r="A412"/>
  <c r="H413" i="1"/>
  <c r="K413" s="1"/>
  <c r="H412"/>
  <c r="K412" s="1"/>
  <c r="A413" i="5" l="1"/>
  <c r="C413" i="4"/>
  <c r="A413"/>
  <c r="H414" i="1"/>
  <c r="K414" s="1"/>
  <c r="A414" i="5" l="1"/>
  <c r="C414" i="4"/>
  <c r="A414"/>
  <c r="H415" i="1"/>
  <c r="K415" s="1"/>
  <c r="A415" i="5" l="1"/>
  <c r="C415" i="4"/>
  <c r="A415"/>
  <c r="A416" i="5" l="1"/>
  <c r="A416" i="4"/>
  <c r="C416"/>
  <c r="H416" i="1"/>
  <c r="K416" s="1"/>
  <c r="A417" i="5" l="1"/>
  <c r="A417" i="4"/>
  <c r="C417"/>
  <c r="H417" i="1"/>
  <c r="K417" s="1"/>
  <c r="A418" i="5" l="1"/>
  <c r="A418" i="4"/>
  <c r="C418"/>
  <c r="H418" i="1"/>
  <c r="K418" s="1"/>
  <c r="A419" i="5" l="1"/>
  <c r="C419" i="4"/>
  <c r="A419"/>
  <c r="H419" i="1"/>
  <c r="K419" s="1"/>
  <c r="A420" i="5" l="1"/>
  <c r="C420" i="4"/>
  <c r="A420"/>
  <c r="H421" i="1"/>
  <c r="H420"/>
  <c r="K420" s="1"/>
  <c r="A421" i="5" l="1"/>
  <c r="C421" i="4"/>
  <c r="A421"/>
  <c r="K421" i="1"/>
  <c r="H422"/>
  <c r="K422" s="1"/>
  <c r="A422" i="5" l="1"/>
  <c r="C422" i="4"/>
  <c r="A422"/>
  <c r="H423" i="1"/>
  <c r="K423" s="1"/>
  <c r="A423" i="5" l="1"/>
  <c r="C423" i="4"/>
  <c r="A423"/>
  <c r="A424" i="5" l="1"/>
  <c r="A424" i="4"/>
  <c r="C424"/>
  <c r="H424" i="1"/>
  <c r="K424" s="1"/>
  <c r="A425" i="5" l="1"/>
  <c r="A425" i="4"/>
  <c r="C425"/>
  <c r="H425" i="1"/>
  <c r="K425" s="1"/>
  <c r="A426" i="5" l="1"/>
  <c r="A426" i="4"/>
  <c r="C426"/>
  <c r="H427" i="1"/>
  <c r="H426"/>
  <c r="K426" s="1"/>
  <c r="K427" l="1"/>
  <c r="A427" i="5"/>
  <c r="C427" i="4"/>
  <c r="A427"/>
  <c r="H428" i="1"/>
  <c r="K428" s="1"/>
  <c r="A428" i="5" l="1"/>
  <c r="C428" i="4"/>
  <c r="A428"/>
  <c r="H429" i="1"/>
  <c r="K429" s="1"/>
  <c r="A429" i="5" l="1"/>
  <c r="C429" i="4"/>
  <c r="A429"/>
  <c r="H430" i="1"/>
  <c r="K430" s="1"/>
  <c r="A430" i="5" l="1"/>
  <c r="C430" i="4"/>
  <c r="A430"/>
  <c r="H431" i="1"/>
  <c r="K431" s="1"/>
  <c r="A431" i="5" l="1"/>
  <c r="C431" i="4"/>
  <c r="A431"/>
  <c r="A432" i="5" l="1"/>
  <c r="A432" i="4"/>
  <c r="C432"/>
  <c r="H432" i="1"/>
  <c r="K432" s="1"/>
  <c r="A433" i="5" l="1"/>
  <c r="A433" i="4"/>
  <c r="C433"/>
  <c r="H433" i="1"/>
  <c r="K433" s="1"/>
  <c r="A434" i="5" l="1"/>
  <c r="A434" i="4"/>
  <c r="C434"/>
  <c r="H434" i="1"/>
  <c r="K434" s="1"/>
  <c r="A435" i="5" l="1"/>
  <c r="C435" i="4"/>
  <c r="A435"/>
  <c r="H435" i="1"/>
  <c r="K435" s="1"/>
  <c r="A436" i="5" l="1"/>
  <c r="C436" i="4"/>
  <c r="A436"/>
  <c r="H437" i="1"/>
  <c r="K437" s="1"/>
  <c r="H436"/>
  <c r="K436" s="1"/>
  <c r="A437" i="5" l="1"/>
  <c r="C437" i="4"/>
  <c r="A437"/>
  <c r="H438" i="1"/>
  <c r="K438" s="1"/>
  <c r="A438" i="5" l="1"/>
  <c r="C438" i="4"/>
  <c r="A438"/>
  <c r="H439" i="1"/>
  <c r="K439" s="1"/>
  <c r="A439" i="5" l="1"/>
  <c r="C439" i="4"/>
  <c r="A439"/>
  <c r="A440" i="5" l="1"/>
  <c r="A440" i="4"/>
  <c r="C440"/>
  <c r="H440" i="1"/>
  <c r="K440" s="1"/>
  <c r="A441" i="5" l="1"/>
  <c r="A441" i="4"/>
  <c r="C441"/>
  <c r="H441" i="1"/>
  <c r="K441" s="1"/>
  <c r="A442" i="5" l="1"/>
  <c r="A442" i="4"/>
  <c r="C442"/>
  <c r="H443" i="1"/>
  <c r="H442"/>
  <c r="K442" s="1"/>
  <c r="A443" i="5" l="1"/>
  <c r="C443" i="4"/>
  <c r="A443"/>
  <c r="K443" i="1"/>
  <c r="A444" i="5" l="1"/>
  <c r="C444" i="4"/>
  <c r="A444"/>
  <c r="H445" i="1"/>
  <c r="K445" s="1"/>
  <c r="H444"/>
  <c r="K444" s="1"/>
  <c r="A445" i="5" l="1"/>
  <c r="C445" i="4"/>
  <c r="A445"/>
  <c r="H446" i="1"/>
  <c r="K446" s="1"/>
  <c r="A446" i="5" l="1"/>
  <c r="C446" i="4"/>
  <c r="A446"/>
  <c r="H447" i="1"/>
  <c r="K447" s="1"/>
  <c r="A447" i="5" l="1"/>
  <c r="C447" i="4"/>
  <c r="A447"/>
  <c r="A448" i="5" l="1"/>
  <c r="A448" i="4"/>
  <c r="C448"/>
  <c r="H448" i="1"/>
  <c r="K448" s="1"/>
  <c r="A449" i="5" l="1"/>
  <c r="A449" i="4"/>
  <c r="C449"/>
  <c r="H449" i="1"/>
  <c r="K449" s="1"/>
  <c r="A450" i="5" l="1"/>
  <c r="A450" i="4"/>
  <c r="C450"/>
  <c r="H451" i="1"/>
  <c r="H450"/>
  <c r="K450" s="1"/>
  <c r="A451" i="5" l="1"/>
  <c r="C451" i="4"/>
  <c r="A451"/>
  <c r="K451" i="1"/>
  <c r="H452"/>
  <c r="K452" s="1"/>
  <c r="A452" i="5" l="1"/>
  <c r="C452" i="4"/>
  <c r="A452"/>
  <c r="H453" i="1"/>
  <c r="K453" s="1"/>
  <c r="A453" i="5" l="1"/>
  <c r="C453" i="4"/>
  <c r="A453"/>
  <c r="H454" i="1"/>
  <c r="K454" s="1"/>
  <c r="A454" i="5" l="1"/>
  <c r="C454" i="4"/>
  <c r="A454"/>
  <c r="H455" i="1"/>
  <c r="K455" s="1"/>
  <c r="A455" i="5" l="1"/>
  <c r="C455" i="4"/>
  <c r="A455"/>
  <c r="A456" i="5" l="1"/>
  <c r="A456" i="4"/>
  <c r="C456"/>
  <c r="H456" i="1"/>
  <c r="K456" s="1"/>
  <c r="A457" i="5" l="1"/>
  <c r="A457" i="4"/>
  <c r="C457"/>
  <c r="H457" i="1"/>
  <c r="K457" s="1"/>
  <c r="A458" i="5" l="1"/>
  <c r="A458" i="4"/>
  <c r="C458"/>
  <c r="H459" i="1"/>
  <c r="H458"/>
  <c r="K458" s="1"/>
  <c r="A459" i="5" l="1"/>
  <c r="C459" i="4"/>
  <c r="A459"/>
  <c r="K459" i="1"/>
  <c r="H460"/>
  <c r="K460" s="1"/>
  <c r="A460" i="5" l="1"/>
  <c r="C460" i="4"/>
  <c r="A460"/>
  <c r="H461" i="1"/>
  <c r="K461" s="1"/>
  <c r="A461" i="5" l="1"/>
  <c r="C461" i="4"/>
  <c r="A461"/>
  <c r="H462" i="1"/>
  <c r="K462" s="1"/>
  <c r="A462" i="5" l="1"/>
  <c r="C462" i="4"/>
  <c r="A462"/>
  <c r="H463" i="1"/>
  <c r="K463" s="1"/>
  <c r="A463" i="5" l="1"/>
  <c r="C463" i="4"/>
  <c r="A463"/>
  <c r="A464" i="5" l="1"/>
  <c r="A464" i="4"/>
  <c r="C464"/>
  <c r="H464" i="1"/>
  <c r="K464" s="1"/>
  <c r="A465" i="5" l="1"/>
  <c r="A465" i="4"/>
  <c r="C465"/>
  <c r="H465" i="1"/>
  <c r="K465" s="1"/>
  <c r="A466" i="5" l="1"/>
  <c r="A466" i="4"/>
  <c r="C466"/>
  <c r="H466" i="1"/>
  <c r="K466" s="1"/>
  <c r="A467" i="5" l="1"/>
  <c r="C467" i="4"/>
  <c r="A467"/>
  <c r="H468" i="1"/>
  <c r="H467"/>
  <c r="K467" s="1"/>
  <c r="A468" i="5" l="1"/>
  <c r="C468" i="4"/>
  <c r="A468"/>
  <c r="K468" i="1"/>
  <c r="H469"/>
  <c r="K469" s="1"/>
  <c r="A469" i="5" l="1"/>
  <c r="C469" i="4"/>
  <c r="A469"/>
  <c r="H470" i="1"/>
  <c r="K470" s="1"/>
  <c r="A470" i="5" l="1"/>
  <c r="C470" i="4"/>
  <c r="A470"/>
  <c r="H471" i="1"/>
  <c r="K471" s="1"/>
  <c r="A471" i="5" l="1"/>
  <c r="C471" i="4"/>
  <c r="A471"/>
  <c r="A472" i="5" l="1"/>
  <c r="A472" i="4"/>
  <c r="C472"/>
  <c r="H472" i="1"/>
  <c r="K472" s="1"/>
  <c r="A473" i="5" l="1"/>
  <c r="A473" i="4"/>
  <c r="C473"/>
  <c r="H473" i="1"/>
  <c r="K473" s="1"/>
  <c r="A474" i="5" l="1"/>
  <c r="A474" i="4"/>
  <c r="C474"/>
  <c r="H475" i="1"/>
  <c r="H474"/>
  <c r="K474" s="1"/>
  <c r="A475" i="5" l="1"/>
  <c r="C475" i="4"/>
  <c r="A475"/>
  <c r="K475" i="1"/>
  <c r="A476" i="5" l="1"/>
  <c r="C476" i="4"/>
  <c r="A476"/>
  <c r="H477" i="1"/>
  <c r="K477" s="1"/>
  <c r="H476"/>
  <c r="K476" s="1"/>
  <c r="A477" i="5" l="1"/>
  <c r="C477" i="4"/>
  <c r="A477"/>
  <c r="H478" i="1"/>
  <c r="K478" s="1"/>
  <c r="A478" i="5" l="1"/>
  <c r="C478" i="4"/>
  <c r="A478"/>
  <c r="H479" i="1"/>
  <c r="K479" s="1"/>
  <c r="A479" i="5" l="1"/>
  <c r="C479" i="4"/>
  <c r="A479"/>
  <c r="A480" i="5" l="1"/>
  <c r="A480" i="4"/>
  <c r="C480"/>
  <c r="H480" i="1"/>
  <c r="K480" s="1"/>
  <c r="A481" i="5" l="1"/>
  <c r="A481" i="4"/>
  <c r="C481"/>
  <c r="H481" i="1"/>
  <c r="K481" s="1"/>
  <c r="A482" i="5" l="1"/>
  <c r="A482" i="4"/>
  <c r="C482"/>
  <c r="H482" i="1"/>
  <c r="K482" s="1"/>
  <c r="A483" i="5" l="1"/>
  <c r="C483" i="4"/>
  <c r="A483"/>
  <c r="H483" i="1"/>
  <c r="K483" s="1"/>
  <c r="A484" i="5" l="1"/>
  <c r="C484" i="4"/>
  <c r="A484"/>
  <c r="H485" i="1"/>
  <c r="K485" s="1"/>
  <c r="H484"/>
  <c r="K484" s="1"/>
  <c r="A485" i="5" l="1"/>
  <c r="C485" i="4"/>
  <c r="A485"/>
  <c r="H486" i="1"/>
  <c r="K486" s="1"/>
  <c r="A486" i="5" l="1"/>
  <c r="C486" i="4"/>
  <c r="A486"/>
  <c r="H487" i="1"/>
  <c r="K487" s="1"/>
  <c r="A487" i="5" l="1"/>
  <c r="C487" i="4"/>
  <c r="A487"/>
  <c r="A488" i="5" l="1"/>
  <c r="A488" i="4"/>
  <c r="C488"/>
  <c r="H488" i="1"/>
  <c r="K488" s="1"/>
  <c r="A489" i="5" l="1"/>
  <c r="A489" i="4"/>
  <c r="C489"/>
  <c r="H489" i="1"/>
  <c r="K489" s="1"/>
  <c r="A490" i="5" l="1"/>
  <c r="A490" i="4"/>
  <c r="C490"/>
  <c r="H491" i="1"/>
  <c r="K491" s="1"/>
  <c r="H490"/>
  <c r="K490" s="1"/>
  <c r="A491" i="5" l="1"/>
  <c r="C491" i="4"/>
  <c r="A491"/>
  <c r="H492" i="1"/>
  <c r="K492" s="1"/>
  <c r="A492" i="5" l="1"/>
  <c r="C492" i="4"/>
  <c r="A492"/>
  <c r="H493" i="1"/>
  <c r="K493" s="1"/>
  <c r="A493" i="5" l="1"/>
  <c r="C493" i="4"/>
  <c r="A493"/>
  <c r="H494" i="1"/>
  <c r="K494" s="1"/>
  <c r="A494" i="5" l="1"/>
  <c r="C494" i="4"/>
  <c r="A494"/>
  <c r="H495" i="1"/>
  <c r="K495" s="1"/>
  <c r="A495" i="5" l="1"/>
  <c r="C495" i="4"/>
  <c r="A495"/>
  <c r="A496" i="5" l="1"/>
  <c r="A496" i="4"/>
  <c r="C496"/>
  <c r="H496" i="1"/>
  <c r="K496" s="1"/>
  <c r="A497" i="5" l="1"/>
  <c r="A497" i="4"/>
  <c r="C497"/>
  <c r="H497" i="1"/>
  <c r="K497" s="1"/>
  <c r="A498" i="5" l="1"/>
  <c r="A498" i="4"/>
  <c r="C498"/>
  <c r="H498" i="1"/>
  <c r="K498" s="1"/>
  <c r="A499" i="5" l="1"/>
  <c r="C499" i="4"/>
  <c r="A499"/>
  <c r="H499" i="1"/>
  <c r="K499" s="1"/>
  <c r="A500" i="5" l="1"/>
  <c r="C500" i="4"/>
  <c r="A500"/>
  <c r="H501" i="1"/>
  <c r="K501" s="1"/>
  <c r="H500"/>
  <c r="K500" s="1"/>
  <c r="A501" i="5" l="1"/>
  <c r="C501" i="4"/>
  <c r="A501"/>
  <c r="H502" i="1"/>
  <c r="K502" s="1"/>
  <c r="A502" i="5" l="1"/>
  <c r="C502" i="4"/>
  <c r="A502"/>
  <c r="H503" i="1"/>
  <c r="K503" s="1"/>
  <c r="A503" i="5" l="1"/>
  <c r="C503" i="4"/>
  <c r="A503"/>
  <c r="A504" i="5" l="1"/>
  <c r="A504" i="4"/>
  <c r="C504"/>
  <c r="H504" i="1"/>
  <c r="K504" s="1"/>
  <c r="L7" l="1"/>
  <c r="H505"/>
  <c r="K505" s="1"/>
  <c r="L9" l="1"/>
  <c r="L10"/>
  <c r="L8"/>
  <c r="L12"/>
  <c r="L11"/>
  <c r="L16"/>
  <c r="L13"/>
  <c r="L14"/>
  <c r="L15"/>
  <c r="L19"/>
  <c r="L20"/>
  <c r="L17"/>
  <c r="L18"/>
  <c r="L22"/>
  <c r="L21"/>
  <c r="L23"/>
  <c r="L24"/>
  <c r="L25"/>
  <c r="L26"/>
  <c r="H506"/>
  <c r="K506" s="1"/>
  <c r="K508" s="1"/>
  <c r="M8" l="1"/>
  <c r="M7"/>
  <c r="M10"/>
  <c r="M9"/>
  <c r="M11"/>
  <c r="M12"/>
  <c r="M13"/>
  <c r="M16"/>
  <c r="M14"/>
  <c r="M15"/>
  <c r="M17"/>
  <c r="M19"/>
  <c r="M18"/>
  <c r="M21"/>
  <c r="M20"/>
  <c r="M22"/>
  <c r="M23"/>
  <c r="M25"/>
  <c r="M24"/>
  <c r="M26"/>
</calcChain>
</file>

<file path=xl/sharedStrings.xml><?xml version="1.0" encoding="utf-8"?>
<sst xmlns="http://schemas.openxmlformats.org/spreadsheetml/2006/main" count="162" uniqueCount="93">
  <si>
    <t>Variable 1</t>
  </si>
  <si>
    <t>trend</t>
  </si>
  <si>
    <t>Variable 2</t>
  </si>
  <si>
    <t>Variable 3</t>
  </si>
  <si>
    <t>AR(1)</t>
  </si>
  <si>
    <t>MA(1)</t>
  </si>
  <si>
    <t>AR(1) with trend</t>
  </si>
  <si>
    <t>AR(1) with break</t>
  </si>
  <si>
    <t>Variable 4</t>
  </si>
  <si>
    <t>Variable 3*</t>
  </si>
  <si>
    <t>Variable 3 differenced</t>
  </si>
  <si>
    <t>ACF</t>
  </si>
  <si>
    <t>et</t>
  </si>
  <si>
    <t>b1:</t>
  </si>
  <si>
    <t>White noise</t>
  </si>
  <si>
    <t>PACF</t>
  </si>
  <si>
    <r>
      <t>All</t>
    </r>
    <r>
      <rPr>
        <i/>
        <sz val="11"/>
        <color theme="1"/>
        <rFont val="Symbol"/>
        <family val="1"/>
        <charset val="2"/>
      </rPr>
      <t xml:space="preserve"> r</t>
    </r>
    <r>
      <rPr>
        <i/>
        <sz val="11"/>
        <color theme="1"/>
        <rFont val="Calibri"/>
        <family val="2"/>
        <scheme val="minor"/>
      </rPr>
      <t>'s</t>
    </r>
    <r>
      <rPr>
        <sz val="11"/>
        <color theme="1"/>
        <rFont val="Calibri"/>
        <family val="2"/>
        <scheme val="minor"/>
      </rPr>
      <t xml:space="preserve"> = 0</t>
    </r>
  </si>
  <si>
    <r>
      <t xml:space="preserve">All </t>
    </r>
    <r>
      <rPr>
        <i/>
        <sz val="11"/>
        <color theme="1"/>
        <rFont val="Calibri"/>
        <family val="2"/>
        <scheme val="minor"/>
      </rPr>
      <t xml:space="preserve">b's </t>
    </r>
    <r>
      <rPr>
        <sz val="11"/>
        <color theme="1"/>
        <rFont val="Calibri"/>
        <family val="2"/>
        <scheme val="minor"/>
      </rPr>
      <t>= 0</t>
    </r>
  </si>
  <si>
    <t>AR(p)</t>
  </si>
  <si>
    <t>Decays toward zero, may oscillate</t>
  </si>
  <si>
    <t>Cutoff after lag p.</t>
  </si>
  <si>
    <t>Cutoff after lag 1.</t>
  </si>
  <si>
    <r>
      <t xml:space="preserve">Geometric decay (oscillating if </t>
    </r>
    <r>
      <rPr>
        <b/>
        <i/>
        <sz val="11"/>
        <color rgb="FFC00000"/>
        <rFont val="Calibri"/>
        <family val="2"/>
        <scheme val="minor"/>
      </rPr>
      <t>b</t>
    </r>
    <r>
      <rPr>
        <b/>
        <sz val="11"/>
        <color rgb="FFC00000"/>
        <rFont val="Calibri"/>
        <family val="2"/>
        <scheme val="minor"/>
      </rPr>
      <t>&lt;0)</t>
    </r>
  </si>
  <si>
    <r>
      <t xml:space="preserve">Cutoff after lag 1; </t>
    </r>
    <r>
      <rPr>
        <b/>
        <i/>
        <sz val="11"/>
        <color rgb="FF0070C0"/>
        <rFont val="Symbol"/>
        <family val="1"/>
        <charset val="2"/>
      </rPr>
      <t>r</t>
    </r>
    <r>
      <rPr>
        <b/>
        <i/>
        <vertAlign val="subscript"/>
        <sz val="11"/>
        <color rgb="FF0070C0"/>
        <rFont val="Calibri"/>
        <family val="2"/>
        <scheme val="minor"/>
      </rPr>
      <t>1</t>
    </r>
    <r>
      <rPr>
        <b/>
        <i/>
        <sz val="11"/>
        <color rgb="FF0070C0"/>
        <rFont val="Calibri"/>
        <family val="2"/>
        <scheme val="minor"/>
      </rPr>
      <t xml:space="preserve"> = b</t>
    </r>
    <r>
      <rPr>
        <b/>
        <i/>
        <vertAlign val="subscript"/>
        <sz val="11"/>
        <color rgb="FF0070C0"/>
        <rFont val="Calibri"/>
        <family val="2"/>
        <scheme val="minor"/>
      </rPr>
      <t>1</t>
    </r>
  </si>
  <si>
    <t>ARMA(1,1)</t>
  </si>
  <si>
    <r>
      <t xml:space="preserve">Geometric decay after lag 1 (oscillating if </t>
    </r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&lt;0)</t>
    </r>
  </si>
  <si>
    <t>ARMA(p,q)</t>
  </si>
  <si>
    <t>Decay (direct or oscillatory) after lag q</t>
  </si>
  <si>
    <t>Decay (direct or oscillatory) after lag p</t>
  </si>
  <si>
    <t>Variable 5</t>
  </si>
  <si>
    <t>Random Walk</t>
  </si>
  <si>
    <t>Variable 6</t>
  </si>
  <si>
    <t>Random Walk with drift</t>
  </si>
  <si>
    <t>m</t>
  </si>
  <si>
    <t>b</t>
  </si>
  <si>
    <t>Deterministic trend</t>
  </si>
  <si>
    <r>
      <t xml:space="preserve">y=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 xml:space="preserve"> + (yt-1)+et</t>
    </r>
  </si>
  <si>
    <t>Variable 7</t>
  </si>
  <si>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1:</t>
    </r>
  </si>
  <si>
    <r>
      <t xml:space="preserve">y = 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  <scheme val="minor"/>
      </rPr>
      <t xml:space="preserve">t + </t>
    </r>
    <r>
      <rPr>
        <b/>
        <sz val="11"/>
        <color theme="1"/>
        <rFont val="Symbol"/>
        <family val="1"/>
        <charset val="2"/>
      </rPr>
      <t>e</t>
    </r>
    <r>
      <rPr>
        <b/>
        <sz val="11"/>
        <color theme="1"/>
        <rFont val="Calibri"/>
        <family val="2"/>
        <scheme val="minor"/>
      </rPr>
      <t>t</t>
    </r>
  </si>
  <si>
    <r>
      <t xml:space="preserve">y= </t>
    </r>
    <r>
      <rPr>
        <b/>
        <sz val="11"/>
        <color theme="1"/>
        <rFont val="Calibri"/>
        <family val="2"/>
        <scheme val="minor"/>
      </rPr>
      <t>yt-1+et</t>
    </r>
  </si>
  <si>
    <r>
      <t xml:space="preserve">Geometric decay (oscillating if </t>
    </r>
    <r>
      <rPr>
        <b/>
        <i/>
        <sz val="11"/>
        <color rgb="FFC00000"/>
        <rFont val="Symbol"/>
        <family val="1"/>
        <charset val="2"/>
      </rPr>
      <t>f</t>
    </r>
    <r>
      <rPr>
        <b/>
        <sz val="11"/>
        <color rgb="FFC00000"/>
        <rFont val="Calibri"/>
        <family val="2"/>
        <scheme val="minor"/>
      </rPr>
      <t>&lt;0)</t>
    </r>
  </si>
  <si>
    <r>
      <t xml:space="preserve">Geometric decay after lag 1 (oscillating if </t>
    </r>
    <r>
      <rPr>
        <i/>
        <sz val="11"/>
        <color theme="1"/>
        <rFont val="Calibri"/>
        <family val="2"/>
        <scheme val="minor"/>
      </rPr>
      <t>b&lt;</t>
    </r>
    <r>
      <rPr>
        <sz val="11"/>
        <color theme="1"/>
        <rFont val="Calibri"/>
        <family val="2"/>
        <scheme val="minor"/>
      </rPr>
      <t>0)</t>
    </r>
  </si>
  <si>
    <t>a:</t>
  </si>
  <si>
    <t>y=a+b1(yt-1)+et</t>
  </si>
  <si>
    <t>m:</t>
  </si>
  <si>
    <r>
      <t>y=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+et+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1(et-1)</t>
    </r>
  </si>
  <si>
    <r>
      <t>y=a+(</t>
    </r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t) +b1(yt-1)+et</t>
    </r>
  </si>
  <si>
    <t>b1 (obs 151:320)</t>
  </si>
  <si>
    <t>MA(q)</t>
  </si>
  <si>
    <t>Cutoff after lag q.</t>
  </si>
  <si>
    <r>
      <t xml:space="preserve">Decay (oscillating if </t>
    </r>
    <r>
      <rPr>
        <i/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&lt;0)</t>
    </r>
  </si>
  <si>
    <t>p-values of Tests</t>
  </si>
  <si>
    <t>ADF Tests</t>
  </si>
  <si>
    <t>PP Tests</t>
  </si>
  <si>
    <t>Intercept</t>
  </si>
  <si>
    <t>Intercept and trend</t>
  </si>
  <si>
    <t>None</t>
  </si>
  <si>
    <t>KPSS</t>
  </si>
  <si>
    <t>Unit Root &amp; Stationarity Tests on Simulated Series</t>
  </si>
  <si>
    <t>Full sample (1,381 obs)</t>
  </si>
  <si>
    <t>Last 121 obs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</si>
  <si>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Series is stationary</t>
    </r>
  </si>
  <si>
    <t>p &gt; 0.10</t>
  </si>
  <si>
    <t>0.05 &lt; p &lt; 0.10</t>
  </si>
  <si>
    <t>p &lt; 0.01</t>
  </si>
  <si>
    <t>0.01 &lt; p &lt; 0.05</t>
  </si>
  <si>
    <t>PE_SAF</t>
  </si>
  <si>
    <t>Full sample (1995:09 - 2015:02)</t>
  </si>
  <si>
    <t>REER_MYS</t>
  </si>
  <si>
    <t>Full sample (1979:01 - 2014:12)</t>
  </si>
  <si>
    <t>Post-Asian Crisis (1998:05 - 2014:12)</t>
  </si>
  <si>
    <t>Near-Unit Root</t>
  </si>
  <si>
    <t>Unit Root &amp; Stationarity Tests on Real World Series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</si>
  <si>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 0.5 + 0.96 y</t>
    </r>
    <r>
      <rPr>
        <b/>
        <vertAlign val="subscript"/>
        <sz val="11"/>
        <color theme="1"/>
        <rFont val="Calibri"/>
        <family val="2"/>
        <scheme val="minor"/>
      </rPr>
      <t>t-1</t>
    </r>
    <r>
      <rPr>
        <b/>
        <sz val="11"/>
        <color theme="1"/>
        <rFont val="Calibri"/>
        <family val="2"/>
        <scheme val="minor"/>
      </rPr>
      <t xml:space="preserve"> +</t>
    </r>
    <r>
      <rPr>
        <b/>
        <sz val="11"/>
        <color theme="1"/>
        <rFont val="Symbol"/>
        <family val="1"/>
        <charset val="2"/>
      </rPr>
      <t xml:space="preserve"> e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</si>
  <si>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 0.8 + z</t>
    </r>
    <r>
      <rPr>
        <b/>
        <vertAlign val="subscript"/>
        <sz val="11"/>
        <color theme="1"/>
        <rFont val="Calibri"/>
        <family val="2"/>
        <scheme val="minor"/>
      </rPr>
      <t>t-1</t>
    </r>
    <r>
      <rPr>
        <b/>
        <sz val="11"/>
        <color theme="1"/>
        <rFont val="Calibri"/>
        <family val="2"/>
        <scheme val="minor"/>
      </rPr>
      <t xml:space="preserve"> +</t>
    </r>
    <r>
      <rPr>
        <b/>
        <sz val="11"/>
        <color theme="1"/>
        <rFont val="Symbol"/>
        <family val="1"/>
        <charset val="2"/>
      </rPr>
      <t xml:space="preserve"> e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</si>
  <si>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Trend Stationary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</si>
  <si>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 0.5 + 0.75x</t>
    </r>
    <r>
      <rPr>
        <b/>
        <vertAlign val="subscript"/>
        <sz val="11"/>
        <color theme="1"/>
        <rFont val="Calibri"/>
        <family val="2"/>
        <scheme val="minor"/>
      </rPr>
      <t>t-1</t>
    </r>
    <r>
      <rPr>
        <b/>
        <sz val="11"/>
        <color theme="1"/>
        <rFont val="Calibri"/>
        <family val="2"/>
        <scheme val="minor"/>
      </rPr>
      <t xml:space="preserve"> +</t>
    </r>
    <r>
      <rPr>
        <b/>
        <sz val="11"/>
        <color theme="1"/>
        <rFont val="Symbol"/>
        <family val="1"/>
        <charset val="2"/>
      </rPr>
      <t xml:space="preserve"> 0.01</t>
    </r>
    <r>
      <rPr>
        <b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Symbol"/>
        <family val="1"/>
        <charset val="2"/>
      </rPr>
      <t xml:space="preserve"> + e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</si>
  <si>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Series has a unit root</t>
    </r>
  </si>
  <si>
    <t>Alternative Models for pe_ind (price-earnings ratio for India)</t>
  </si>
  <si>
    <t>AIC</t>
  </si>
  <si>
    <t>SBC</t>
  </si>
  <si>
    <t>Model 1</t>
  </si>
  <si>
    <t>Model 2</t>
  </si>
  <si>
    <t>AR(1,8)</t>
  </si>
  <si>
    <t>Model 3</t>
  </si>
  <si>
    <t>AR(1,8), MA at lag 8</t>
  </si>
  <si>
    <r>
      <t>m</t>
    </r>
    <r>
      <rPr>
        <b/>
        <vertAlign val="subscript"/>
        <sz val="12"/>
        <color theme="1"/>
        <rFont val="Calibri"/>
        <family val="2"/>
        <scheme val="minor"/>
      </rPr>
      <t>m</t>
    </r>
    <r>
      <rPr>
        <b/>
        <sz val="12"/>
        <color theme="1"/>
        <rFont val="Symbol"/>
        <family val="1"/>
        <charset val="2"/>
      </rPr>
      <t>: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</si>
  <si>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Symbol"/>
        <family val="1"/>
        <charset val="2"/>
      </rPr>
      <t>:</t>
    </r>
  </si>
  <si>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2"/>
        <color theme="1"/>
        <rFont val="Calibri"/>
        <family val="2"/>
        <scheme val="minor"/>
      </rPr>
      <t>mt</t>
    </r>
  </si>
  <si>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2"/>
        <color theme="1"/>
        <rFont val="Calibri"/>
        <family val="2"/>
        <scheme val="minor"/>
      </rPr>
      <t>nt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</si>
  <si>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 xml:space="preserve">= </t>
    </r>
    <r>
      <rPr>
        <b/>
        <sz val="12"/>
        <color theme="1"/>
        <rFont val="Symbol"/>
        <family val="1"/>
        <charset val="2"/>
      </rPr>
      <t>m</t>
    </r>
    <r>
      <rPr>
        <b/>
        <vertAlign val="subscript"/>
        <sz val="12"/>
        <color theme="1"/>
        <rFont val="Calibri"/>
        <family val="2"/>
        <scheme val="minor"/>
      </rPr>
      <t>m</t>
    </r>
    <r>
      <rPr>
        <b/>
        <sz val="12"/>
        <color theme="1"/>
        <rFont val="Calibri"/>
        <family val="2"/>
        <scheme val="minor"/>
      </rPr>
      <t xml:space="preserve"> + (m</t>
    </r>
    <r>
      <rPr>
        <b/>
        <vertAlign val="subscript"/>
        <sz val="12"/>
        <color theme="1"/>
        <rFont val="Calibri"/>
        <family val="2"/>
        <scheme val="minor"/>
      </rPr>
      <t>t-1</t>
    </r>
    <r>
      <rPr>
        <b/>
        <sz val="12"/>
        <color theme="1"/>
        <rFont val="Calibri"/>
        <family val="2"/>
        <scheme val="minor"/>
      </rPr>
      <t xml:space="preserve">)+ </t>
    </r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2"/>
        <color theme="1"/>
        <rFont val="Calibri"/>
        <family val="2"/>
        <scheme val="minor"/>
      </rPr>
      <t>mt</t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</si>
  <si>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 xml:space="preserve">= </t>
    </r>
    <r>
      <rPr>
        <b/>
        <sz val="12"/>
        <color theme="1"/>
        <rFont val="Symbol"/>
        <family val="1"/>
        <charset val="2"/>
      </rPr>
      <t>m</t>
    </r>
    <r>
      <rPr>
        <b/>
        <vertAlign val="subscript"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 xml:space="preserve"> + (n</t>
    </r>
    <r>
      <rPr>
        <b/>
        <vertAlign val="subscript"/>
        <sz val="12"/>
        <color theme="1"/>
        <rFont val="Calibri"/>
        <family val="2"/>
        <scheme val="minor"/>
      </rPr>
      <t xml:space="preserve">t-1 </t>
    </r>
    <r>
      <rPr>
        <b/>
        <sz val="12"/>
        <color theme="1"/>
        <rFont val="Calibri"/>
        <family val="2"/>
        <scheme val="minor"/>
      </rPr>
      <t xml:space="preserve">)+ </t>
    </r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2"/>
        <color theme="1"/>
        <rFont val="Calibri"/>
        <family val="2"/>
        <scheme val="minor"/>
      </rPr>
      <t>nt</t>
    </r>
  </si>
</sst>
</file>

<file path=xl/styles.xml><?xml version="1.0" encoding="utf-8"?>
<styleSheet xmlns="http://schemas.openxmlformats.org/spreadsheetml/2006/main">
  <numFmts count="5">
    <numFmt numFmtId="164" formatCode="0.000000000"/>
    <numFmt numFmtId="165" formatCode="#,##0.0"/>
    <numFmt numFmtId="166" formatCode="0.000"/>
    <numFmt numFmtId="168" formatCode="0.0000"/>
    <numFmt numFmtId="169" formatCode="0.000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Symbol"/>
      <family val="1"/>
      <charset val="2"/>
    </font>
    <font>
      <b/>
      <i/>
      <vertAlign val="subscript"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rgb="FFC00000"/>
      <name val="Symbol"/>
      <family val="1"/>
      <charset val="2"/>
    </font>
    <font>
      <b/>
      <sz val="14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/>
    <xf numFmtId="4" fontId="1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0" fillId="4" borderId="0" xfId="0" applyFill="1"/>
    <xf numFmtId="4" fontId="1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5" borderId="0" xfId="0" applyFont="1" applyFill="1"/>
    <xf numFmtId="2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right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1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169" fontId="19" fillId="0" borderId="0" xfId="0" applyNumberFormat="1" applyFont="1" applyBorder="1" applyAlignment="1">
      <alignment horizontal="center" vertical="center" wrapText="1"/>
    </xf>
    <xf numFmtId="169" fontId="19" fillId="0" borderId="0" xfId="0" applyNumberFormat="1" applyFont="1" applyBorder="1" applyAlignment="1">
      <alignment horizontal="center" wrapText="1"/>
    </xf>
    <xf numFmtId="0" fontId="0" fillId="0" borderId="0" xfId="0" applyBorder="1"/>
    <xf numFmtId="168" fontId="0" fillId="4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20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 wrapText="1"/>
    </xf>
    <xf numFmtId="168" fontId="20" fillId="0" borderId="0" xfId="0" applyNumberFormat="1" applyFont="1" applyAlignment="1">
      <alignment horizontal="center" wrapText="1"/>
    </xf>
    <xf numFmtId="165" fontId="20" fillId="0" borderId="0" xfId="0" applyNumberFormat="1" applyFont="1" applyAlignment="1">
      <alignment horizontal="center"/>
    </xf>
    <xf numFmtId="168" fontId="20" fillId="0" borderId="0" xfId="0" applyNumberFormat="1" applyFont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 wrapText="1"/>
    </xf>
    <xf numFmtId="168" fontId="21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</a:t>
            </a:r>
            <a:r>
              <a:rPr lang="en-US"/>
              <a:t>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836"/>
          <c:h val="0.80935148731408746"/>
        </c:manualLayout>
      </c:layout>
      <c:scatterChart>
        <c:scatterStyle val="smoothMarker"/>
        <c:ser>
          <c:idx val="1"/>
          <c:order val="0"/>
          <c:tx>
            <c:v>Variable 1</c:v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'Simulated series - Part 1'!$D$7:$D$507</c:f>
              <c:numCache>
                <c:formatCode>General</c:formatCode>
                <c:ptCount val="501"/>
                <c:pt idx="0" formatCode="0.000000000">
                  <c:v>1.2240136609543697</c:v>
                </c:pt>
                <c:pt idx="1">
                  <c:v>1.1223402950410672</c:v>
                </c:pt>
                <c:pt idx="2">
                  <c:v>0.75707700587321591</c:v>
                </c:pt>
                <c:pt idx="3">
                  <c:v>0.63582056785126762</c:v>
                </c:pt>
                <c:pt idx="4">
                  <c:v>0.38538574067217768</c:v>
                </c:pt>
                <c:pt idx="5">
                  <c:v>1.4161293164849555</c:v>
                </c:pt>
                <c:pt idx="6">
                  <c:v>2.4266917832508454</c:v>
                </c:pt>
                <c:pt idx="7">
                  <c:v>3.5666286845980237</c:v>
                </c:pt>
                <c:pt idx="8">
                  <c:v>3.8272755093643922</c:v>
                </c:pt>
                <c:pt idx="9">
                  <c:v>4.2817331408968347</c:v>
                </c:pt>
                <c:pt idx="10">
                  <c:v>4.4297154459772594</c:v>
                </c:pt>
                <c:pt idx="11">
                  <c:v>5.199761450230346</c:v>
                </c:pt>
                <c:pt idx="12">
                  <c:v>4.2719452504650359</c:v>
                </c:pt>
                <c:pt idx="13">
                  <c:v>4.4573735622653974</c:v>
                </c:pt>
                <c:pt idx="14">
                  <c:v>4.1442483238938568</c:v>
                </c:pt>
                <c:pt idx="15">
                  <c:v>3.3150762029752019</c:v>
                </c:pt>
                <c:pt idx="16">
                  <c:v>3.2253326574121473</c:v>
                </c:pt>
                <c:pt idx="17">
                  <c:v>2.843352294771853</c:v>
                </c:pt>
                <c:pt idx="18">
                  <c:v>2.6510459654233793</c:v>
                </c:pt>
                <c:pt idx="19">
                  <c:v>2.221364168783257</c:v>
                </c:pt>
                <c:pt idx="20">
                  <c:v>2.7702067345194443</c:v>
                </c:pt>
                <c:pt idx="21">
                  <c:v>3.4056836638585608</c:v>
                </c:pt>
                <c:pt idx="22">
                  <c:v>3.5364166979283986</c:v>
                </c:pt>
                <c:pt idx="23">
                  <c:v>3.4267808576254866</c:v>
                </c:pt>
                <c:pt idx="24">
                  <c:v>3.5941060622786654</c:v>
                </c:pt>
                <c:pt idx="25">
                  <c:v>3.1727116608007448</c:v>
                </c:pt>
                <c:pt idx="26">
                  <c:v>3.255407233716729</c:v>
                </c:pt>
                <c:pt idx="27">
                  <c:v>3.0160536447586783</c:v>
                </c:pt>
                <c:pt idx="28">
                  <c:v>2.7100321535379828</c:v>
                </c:pt>
                <c:pt idx="29">
                  <c:v>2.1432219299634125</c:v>
                </c:pt>
                <c:pt idx="30">
                  <c:v>2.3933232167160026</c:v>
                </c:pt>
                <c:pt idx="31">
                  <c:v>1.9827733211421701</c:v>
                </c:pt>
                <c:pt idx="32">
                  <c:v>1.6173969498267042</c:v>
                </c:pt>
                <c:pt idx="33">
                  <c:v>1.8544852581914961</c:v>
                </c:pt>
                <c:pt idx="34">
                  <c:v>2.0200002847746048</c:v>
                </c:pt>
                <c:pt idx="35">
                  <c:v>2.0313609990174486</c:v>
                </c:pt>
                <c:pt idx="36">
                  <c:v>1.9769142043671759</c:v>
                </c:pt>
                <c:pt idx="37">
                  <c:v>2.8435065234117012</c:v>
                </c:pt>
                <c:pt idx="38">
                  <c:v>2.8294990152786812</c:v>
                </c:pt>
                <c:pt idx="39">
                  <c:v>3.2827334284154457</c:v>
                </c:pt>
                <c:pt idx="40">
                  <c:v>4.6739788836732519</c:v>
                </c:pt>
                <c:pt idx="41">
                  <c:v>4.4025625986075827</c:v>
                </c:pt>
                <c:pt idx="42">
                  <c:v>4.5392469166495459</c:v>
                </c:pt>
                <c:pt idx="43">
                  <c:v>4.4633702274202474</c:v>
                </c:pt>
                <c:pt idx="44">
                  <c:v>4.8694558724113808</c:v>
                </c:pt>
                <c:pt idx="45">
                  <c:v>4.3298648275930711</c:v>
                </c:pt>
                <c:pt idx="46">
                  <c:v>3.8562721647593525</c:v>
                </c:pt>
                <c:pt idx="47">
                  <c:v>2.9129072457101612</c:v>
                </c:pt>
                <c:pt idx="48">
                  <c:v>3.2400629596667376</c:v>
                </c:pt>
                <c:pt idx="49">
                  <c:v>2.232397907384374</c:v>
                </c:pt>
                <c:pt idx="50">
                  <c:v>2.3679380980596312</c:v>
                </c:pt>
                <c:pt idx="51">
                  <c:v>3.3932651227998987</c:v>
                </c:pt>
                <c:pt idx="52">
                  <c:v>3.386704291940688</c:v>
                </c:pt>
                <c:pt idx="53">
                  <c:v>2.9778231255071383</c:v>
                </c:pt>
                <c:pt idx="54">
                  <c:v>2.0185665872711605</c:v>
                </c:pt>
                <c:pt idx="55">
                  <c:v>2.5054530003011051</c:v>
                </c:pt>
                <c:pt idx="56">
                  <c:v>2.5763763891974412</c:v>
                </c:pt>
                <c:pt idx="57">
                  <c:v>2.2195371784538036</c:v>
                </c:pt>
                <c:pt idx="58">
                  <c:v>2.5164441539980218</c:v>
                </c:pt>
                <c:pt idx="59">
                  <c:v>1.8333852070598686</c:v>
                </c:pt>
                <c:pt idx="60">
                  <c:v>2.3292371680548825</c:v>
                </c:pt>
                <c:pt idx="61">
                  <c:v>3.3181599727532274</c:v>
                </c:pt>
                <c:pt idx="62">
                  <c:v>2.9319225712062216</c:v>
                </c:pt>
                <c:pt idx="63">
                  <c:v>2.5130506846127023</c:v>
                </c:pt>
                <c:pt idx="64">
                  <c:v>3.5991311433658417</c:v>
                </c:pt>
                <c:pt idx="65">
                  <c:v>2.7539474169234661</c:v>
                </c:pt>
                <c:pt idx="66">
                  <c:v>3.1888273932142708</c:v>
                </c:pt>
                <c:pt idx="67">
                  <c:v>3.312986642634137</c:v>
                </c:pt>
                <c:pt idx="68">
                  <c:v>2.7906173846949636</c:v>
                </c:pt>
                <c:pt idx="69">
                  <c:v>3.5433770444598616</c:v>
                </c:pt>
                <c:pt idx="70">
                  <c:v>3.7646861857508354</c:v>
                </c:pt>
                <c:pt idx="71">
                  <c:v>3.1271001654099608</c:v>
                </c:pt>
                <c:pt idx="72">
                  <c:v>2.9435173909750603</c:v>
                </c:pt>
                <c:pt idx="73">
                  <c:v>1.8307525773094011</c:v>
                </c:pt>
                <c:pt idx="74">
                  <c:v>1.7471327284591069</c:v>
                </c:pt>
                <c:pt idx="75">
                  <c:v>2.1106930516199625</c:v>
                </c:pt>
                <c:pt idx="76">
                  <c:v>1.7050535596549801</c:v>
                </c:pt>
                <c:pt idx="77">
                  <c:v>2.6110546770278753</c:v>
                </c:pt>
                <c:pt idx="78">
                  <c:v>3.3760157861995501</c:v>
                </c:pt>
                <c:pt idx="79">
                  <c:v>3.1380127725362561</c:v>
                </c:pt>
                <c:pt idx="80">
                  <c:v>4.6369938898672007</c:v>
                </c:pt>
                <c:pt idx="81">
                  <c:v>3.813837991093056</c:v>
                </c:pt>
                <c:pt idx="82">
                  <c:v>3.4114674055112779</c:v>
                </c:pt>
                <c:pt idx="83">
                  <c:v>3.2587135218572536</c:v>
                </c:pt>
                <c:pt idx="84">
                  <c:v>3.7238119275453312</c:v>
                </c:pt>
                <c:pt idx="85">
                  <c:v>2.8760030432449053</c:v>
                </c:pt>
                <c:pt idx="86">
                  <c:v>2.9913742574288835</c:v>
                </c:pt>
                <c:pt idx="87">
                  <c:v>2.4202787909662207</c:v>
                </c:pt>
                <c:pt idx="88">
                  <c:v>1.7254059448213401</c:v>
                </c:pt>
                <c:pt idx="89">
                  <c:v>2.3758462767104258</c:v>
                </c:pt>
                <c:pt idx="90">
                  <c:v>1.2496284877779544</c:v>
                </c:pt>
                <c:pt idx="91">
                  <c:v>1.891974866043165</c:v>
                </c:pt>
                <c:pt idx="92">
                  <c:v>1.5445498166155449</c:v>
                </c:pt>
                <c:pt idx="93">
                  <c:v>2.5598610281209915</c:v>
                </c:pt>
                <c:pt idx="94">
                  <c:v>3.3049145749034863</c:v>
                </c:pt>
                <c:pt idx="95">
                  <c:v>3.4878699175487156</c:v>
                </c:pt>
                <c:pt idx="96">
                  <c:v>3.791187486182436</c:v>
                </c:pt>
                <c:pt idx="97">
                  <c:v>3.5444713236497738</c:v>
                </c:pt>
                <c:pt idx="98">
                  <c:v>3.3995857684622579</c:v>
                </c:pt>
                <c:pt idx="99">
                  <c:v>3.7310512518235943</c:v>
                </c:pt>
                <c:pt idx="100">
                  <c:v>2.8172445058060198</c:v>
                </c:pt>
                <c:pt idx="101">
                  <c:v>3.0411967304382763</c:v>
                </c:pt>
                <c:pt idx="102">
                  <c:v>3.5537718258691409</c:v>
                </c:pt>
                <c:pt idx="103">
                  <c:v>3.5906621535833496</c:v>
                </c:pt>
                <c:pt idx="104">
                  <c:v>4.2149090225139609</c:v>
                </c:pt>
                <c:pt idx="105">
                  <c:v>4.1542461203484446</c:v>
                </c:pt>
                <c:pt idx="106">
                  <c:v>3.7047860519601414</c:v>
                </c:pt>
                <c:pt idx="107">
                  <c:v>3.7432258682772597</c:v>
                </c:pt>
                <c:pt idx="108">
                  <c:v>3.2466808853040967</c:v>
                </c:pt>
                <c:pt idx="109">
                  <c:v>3.0542313400701024</c:v>
                </c:pt>
                <c:pt idx="110">
                  <c:v>4.5355278765814244</c:v>
                </c:pt>
                <c:pt idx="111">
                  <c:v>3.8254837133157951</c:v>
                </c:pt>
                <c:pt idx="112">
                  <c:v>4.0150712766598176</c:v>
                </c:pt>
                <c:pt idx="113">
                  <c:v>3.0985110391173554</c:v>
                </c:pt>
                <c:pt idx="114">
                  <c:v>2.92393644411939</c:v>
                </c:pt>
                <c:pt idx="115">
                  <c:v>2.5426612512156641</c:v>
                </c:pt>
                <c:pt idx="116">
                  <c:v>3.3656092961072925</c:v>
                </c:pt>
                <c:pt idx="117">
                  <c:v>3.6632606831614583</c:v>
                </c:pt>
                <c:pt idx="118">
                  <c:v>3.2325511069516084</c:v>
                </c:pt>
                <c:pt idx="119">
                  <c:v>3.3271643573311223</c:v>
                </c:pt>
                <c:pt idx="120">
                  <c:v>3.0186721520851294</c:v>
                </c:pt>
                <c:pt idx="121">
                  <c:v>2.6273298498734592</c:v>
                </c:pt>
                <c:pt idx="122">
                  <c:v>2.4304392188543611</c:v>
                </c:pt>
                <c:pt idx="123">
                  <c:v>3.0321333087970124</c:v>
                </c:pt>
                <c:pt idx="124">
                  <c:v>2.1752818691024571</c:v>
                </c:pt>
                <c:pt idx="125">
                  <c:v>2.2803465289270424</c:v>
                </c:pt>
                <c:pt idx="126">
                  <c:v>1.7719834381894057</c:v>
                </c:pt>
                <c:pt idx="127">
                  <c:v>2.3552786196314832</c:v>
                </c:pt>
                <c:pt idx="128">
                  <c:v>2.8622273366926634</c:v>
                </c:pt>
                <c:pt idx="129">
                  <c:v>1.9646251479556129</c:v>
                </c:pt>
                <c:pt idx="130">
                  <c:v>2.6565971792068361</c:v>
                </c:pt>
                <c:pt idx="131">
                  <c:v>2.7430776480963566</c:v>
                </c:pt>
                <c:pt idx="132">
                  <c:v>2.7457655658127536</c:v>
                </c:pt>
                <c:pt idx="133">
                  <c:v>3.2741115269406231</c:v>
                </c:pt>
                <c:pt idx="134">
                  <c:v>2.7432504011182157</c:v>
                </c:pt>
                <c:pt idx="135">
                  <c:v>3.2640188033178292</c:v>
                </c:pt>
                <c:pt idx="136">
                  <c:v>3.7653071713477586</c:v>
                </c:pt>
                <c:pt idx="137">
                  <c:v>4.0115716635297343</c:v>
                </c:pt>
                <c:pt idx="138">
                  <c:v>2.7562331620823515</c:v>
                </c:pt>
                <c:pt idx="139">
                  <c:v>3.3318896523050627</c:v>
                </c:pt>
                <c:pt idx="140">
                  <c:v>3.0993500044125222</c:v>
                </c:pt>
                <c:pt idx="141">
                  <c:v>3.3178210611871832</c:v>
                </c:pt>
                <c:pt idx="142">
                  <c:v>3.0219958832592879</c:v>
                </c:pt>
                <c:pt idx="143">
                  <c:v>3.1519769951868084</c:v>
                </c:pt>
                <c:pt idx="144">
                  <c:v>4.4482625321136284</c:v>
                </c:pt>
                <c:pt idx="145">
                  <c:v>4.3416099215369037</c:v>
                </c:pt>
                <c:pt idx="146">
                  <c:v>4.1762082602638024</c:v>
                </c:pt>
                <c:pt idx="147">
                  <c:v>4.2772870140633685</c:v>
                </c:pt>
                <c:pt idx="148">
                  <c:v>3.7262621098166822</c:v>
                </c:pt>
                <c:pt idx="149">
                  <c:v>3.8510787274346514</c:v>
                </c:pt>
                <c:pt idx="150">
                  <c:v>3.043981647335968</c:v>
                </c:pt>
                <c:pt idx="151">
                  <c:v>3.7999478799646096</c:v>
                </c:pt>
                <c:pt idx="152">
                  <c:v>3.6424989439644317</c:v>
                </c:pt>
                <c:pt idx="153">
                  <c:v>3.9171862571597424</c:v>
                </c:pt>
                <c:pt idx="154">
                  <c:v>3.3181922065651084</c:v>
                </c:pt>
                <c:pt idx="155">
                  <c:v>3.4949303133506215</c:v>
                </c:pt>
                <c:pt idx="156">
                  <c:v>4.4357859135134996</c:v>
                </c:pt>
                <c:pt idx="157">
                  <c:v>3.111345323249366</c:v>
                </c:pt>
                <c:pt idx="158">
                  <c:v>2.5319401451573946</c:v>
                </c:pt>
                <c:pt idx="159">
                  <c:v>2.683906331257627</c:v>
                </c:pt>
                <c:pt idx="160">
                  <c:v>3.0686147566771704</c:v>
                </c:pt>
                <c:pt idx="161">
                  <c:v>2.7507710020182445</c:v>
                </c:pt>
                <c:pt idx="162">
                  <c:v>3.3122932283946911</c:v>
                </c:pt>
                <c:pt idx="163">
                  <c:v>2.2836093842057088</c:v>
                </c:pt>
                <c:pt idx="164">
                  <c:v>3.008394903771475</c:v>
                </c:pt>
                <c:pt idx="165">
                  <c:v>3.1896306628579243</c:v>
                </c:pt>
                <c:pt idx="166">
                  <c:v>3.5694466344122797</c:v>
                </c:pt>
                <c:pt idx="167">
                  <c:v>3.9655654138728527</c:v>
                </c:pt>
                <c:pt idx="168">
                  <c:v>4.2735462794168448</c:v>
                </c:pt>
                <c:pt idx="169">
                  <c:v>3.6175504701681152</c:v>
                </c:pt>
                <c:pt idx="170">
                  <c:v>3.9515390808332675</c:v>
                </c:pt>
                <c:pt idx="171">
                  <c:v>3.4837315476281447</c:v>
                </c:pt>
                <c:pt idx="172">
                  <c:v>3.4534357101102229</c:v>
                </c:pt>
                <c:pt idx="173">
                  <c:v>3.2793698493207013</c:v>
                </c:pt>
                <c:pt idx="174">
                  <c:v>3.6072472762955821</c:v>
                </c:pt>
                <c:pt idx="175">
                  <c:v>3.2852995945733787</c:v>
                </c:pt>
                <c:pt idx="176">
                  <c:v>3.4147966073295226</c:v>
                </c:pt>
                <c:pt idx="177">
                  <c:v>3.5850156392827484</c:v>
                </c:pt>
                <c:pt idx="178">
                  <c:v>3.4511827785364715</c:v>
                </c:pt>
                <c:pt idx="179">
                  <c:v>3.6365054656769589</c:v>
                </c:pt>
                <c:pt idx="180">
                  <c:v>4.2794592068857629</c:v>
                </c:pt>
                <c:pt idx="181">
                  <c:v>4.1089808644490118</c:v>
                </c:pt>
                <c:pt idx="182">
                  <c:v>3.6265530024279884</c:v>
                </c:pt>
                <c:pt idx="183">
                  <c:v>3.563440181293914</c:v>
                </c:pt>
                <c:pt idx="184">
                  <c:v>4.0464702740135294</c:v>
                </c:pt>
                <c:pt idx="185">
                  <c:v>3.2975928299360646</c:v>
                </c:pt>
                <c:pt idx="186">
                  <c:v>2.7270284953427364</c:v>
                </c:pt>
                <c:pt idx="187">
                  <c:v>4.1362830467824825</c:v>
                </c:pt>
                <c:pt idx="188">
                  <c:v>4.1751461974609407</c:v>
                </c:pt>
                <c:pt idx="189">
                  <c:v>4.2985601630945336</c:v>
                </c:pt>
                <c:pt idx="190">
                  <c:v>4.4281918646338427</c:v>
                </c:pt>
                <c:pt idx="191">
                  <c:v>5.1911097574771681</c:v>
                </c:pt>
                <c:pt idx="192">
                  <c:v>4.5821061624895432</c:v>
                </c:pt>
                <c:pt idx="193">
                  <c:v>5.3303455674985551</c:v>
                </c:pt>
                <c:pt idx="194">
                  <c:v>5.4185424959052817</c:v>
                </c:pt>
                <c:pt idx="195">
                  <c:v>3.5710008557256261</c:v>
                </c:pt>
                <c:pt idx="196">
                  <c:v>3.3119968087192868</c:v>
                </c:pt>
                <c:pt idx="197">
                  <c:v>2.9069218993906381</c:v>
                </c:pt>
                <c:pt idx="198">
                  <c:v>2.6248701291185093</c:v>
                </c:pt>
                <c:pt idx="199">
                  <c:v>2.6482273712039239</c:v>
                </c:pt>
                <c:pt idx="200">
                  <c:v>2.8770422242081333</c:v>
                </c:pt>
                <c:pt idx="201">
                  <c:v>3.0741835809381497</c:v>
                </c:pt>
                <c:pt idx="202">
                  <c:v>2.9563627031054147</c:v>
                </c:pt>
                <c:pt idx="203">
                  <c:v>2.9078940955217902</c:v>
                </c:pt>
                <c:pt idx="204">
                  <c:v>2.7036995670943433</c:v>
                </c:pt>
                <c:pt idx="205">
                  <c:v>2.9526896752933842</c:v>
                </c:pt>
                <c:pt idx="206">
                  <c:v>3.8777473215445317</c:v>
                </c:pt>
                <c:pt idx="207">
                  <c:v>3.1688581807491722</c:v>
                </c:pt>
                <c:pt idx="208">
                  <c:v>2.7725369539719136</c:v>
                </c:pt>
                <c:pt idx="209">
                  <c:v>2.7114211991898083</c:v>
                </c:pt>
                <c:pt idx="210">
                  <c:v>2.3643442756940911</c:v>
                </c:pt>
                <c:pt idx="211">
                  <c:v>2.3244055628400879</c:v>
                </c:pt>
                <c:pt idx="212">
                  <c:v>3.3485269237489099</c:v>
                </c:pt>
                <c:pt idx="213">
                  <c:v>3.0029333445636874</c:v>
                </c:pt>
                <c:pt idx="214">
                  <c:v>3.3940977742757545</c:v>
                </c:pt>
                <c:pt idx="215">
                  <c:v>2.8443097160683313</c:v>
                </c:pt>
                <c:pt idx="216">
                  <c:v>2.8237641361969219</c:v>
                </c:pt>
                <c:pt idx="217">
                  <c:v>3.1613043839277069</c:v>
                </c:pt>
                <c:pt idx="218">
                  <c:v>2.7083094920484929</c:v>
                </c:pt>
                <c:pt idx="219">
                  <c:v>2.9454886975712733</c:v>
                </c:pt>
                <c:pt idx="220">
                  <c:v>2.8421337478900393</c:v>
                </c:pt>
                <c:pt idx="221">
                  <c:v>3.0352076694050778</c:v>
                </c:pt>
                <c:pt idx="222">
                  <c:v>3.1115054438796901</c:v>
                </c:pt>
                <c:pt idx="223">
                  <c:v>3.1735597700206473</c:v>
                </c:pt>
                <c:pt idx="224">
                  <c:v>3.3906464848604454</c:v>
                </c:pt>
                <c:pt idx="225">
                  <c:v>4.504572910103267</c:v>
                </c:pt>
                <c:pt idx="226">
                  <c:v>4.0624175496780675</c:v>
                </c:pt>
                <c:pt idx="227">
                  <c:v>4.0952903515996013</c:v>
                </c:pt>
                <c:pt idx="228">
                  <c:v>3.6489730566862248</c:v>
                </c:pt>
                <c:pt idx="229">
                  <c:v>2.7796986082316706</c:v>
                </c:pt>
                <c:pt idx="230">
                  <c:v>3.0733632791456693</c:v>
                </c:pt>
                <c:pt idx="231">
                  <c:v>2.8926542118245449</c:v>
                </c:pt>
                <c:pt idx="232">
                  <c:v>2.6413979289840563</c:v>
                </c:pt>
                <c:pt idx="233">
                  <c:v>3.5573475937117021</c:v>
                </c:pt>
                <c:pt idx="234">
                  <c:v>3.3062923722399256</c:v>
                </c:pt>
                <c:pt idx="235">
                  <c:v>2.933659482959615</c:v>
                </c:pt>
                <c:pt idx="236">
                  <c:v>2.7608362208326045</c:v>
                </c:pt>
                <c:pt idx="237">
                  <c:v>2.3820682115996696</c:v>
                </c:pt>
                <c:pt idx="238">
                  <c:v>1.6291731440493029</c:v>
                </c:pt>
                <c:pt idx="239">
                  <c:v>2.9029142739598819</c:v>
                </c:pt>
                <c:pt idx="240">
                  <c:v>2.6194363516288561</c:v>
                </c:pt>
                <c:pt idx="241">
                  <c:v>3.0477664373034248</c:v>
                </c:pt>
                <c:pt idx="242">
                  <c:v>1.6521970550169351</c:v>
                </c:pt>
                <c:pt idx="243">
                  <c:v>2.551703154616797</c:v>
                </c:pt>
                <c:pt idx="244">
                  <c:v>3.0697055810103011</c:v>
                </c:pt>
                <c:pt idx="245">
                  <c:v>3.3058465886777371</c:v>
                </c:pt>
                <c:pt idx="246">
                  <c:v>3.5646493074658396</c:v>
                </c:pt>
                <c:pt idx="247">
                  <c:v>4.3172899327397767</c:v>
                </c:pt>
                <c:pt idx="248">
                  <c:v>4.3479936628913078</c:v>
                </c:pt>
                <c:pt idx="249">
                  <c:v>3.7637133488422005</c:v>
                </c:pt>
                <c:pt idx="250">
                  <c:v>3.6450613754308718</c:v>
                </c:pt>
                <c:pt idx="251">
                  <c:v>4.1917715262992683</c:v>
                </c:pt>
                <c:pt idx="252">
                  <c:v>3.5216364282664268</c:v>
                </c:pt>
                <c:pt idx="253">
                  <c:v>3.3871654240564877</c:v>
                </c:pt>
                <c:pt idx="254">
                  <c:v>2.483057929604596</c:v>
                </c:pt>
                <c:pt idx="255">
                  <c:v>2.8744283317838901</c:v>
                </c:pt>
                <c:pt idx="256">
                  <c:v>2.9925684335281493</c:v>
                </c:pt>
                <c:pt idx="257">
                  <c:v>3.1173533720736728</c:v>
                </c:pt>
                <c:pt idx="258">
                  <c:v>3.3873293651715435</c:v>
                </c:pt>
                <c:pt idx="259">
                  <c:v>3.1117307295564802</c:v>
                </c:pt>
                <c:pt idx="260">
                  <c:v>2.9118728084855974</c:v>
                </c:pt>
                <c:pt idx="261">
                  <c:v>3.263720701261509</c:v>
                </c:pt>
                <c:pt idx="262">
                  <c:v>3.3594502204970822</c:v>
                </c:pt>
                <c:pt idx="263">
                  <c:v>2.5079906063509334</c:v>
                </c:pt>
                <c:pt idx="264">
                  <c:v>2.0700595192475539</c:v>
                </c:pt>
                <c:pt idx="265">
                  <c:v>2.0110642580191391</c:v>
                </c:pt>
                <c:pt idx="266">
                  <c:v>2.4693865524602461</c:v>
                </c:pt>
                <c:pt idx="267">
                  <c:v>3.4120535813677733</c:v>
                </c:pt>
                <c:pt idx="268">
                  <c:v>3.5199674938594647</c:v>
                </c:pt>
                <c:pt idx="269">
                  <c:v>3.2839677805899727</c:v>
                </c:pt>
                <c:pt idx="270">
                  <c:v>3.4018777658059598</c:v>
                </c:pt>
                <c:pt idx="271">
                  <c:v>2.6032826459590113</c:v>
                </c:pt>
                <c:pt idx="272">
                  <c:v>3.3449890047537183</c:v>
                </c:pt>
                <c:pt idx="273">
                  <c:v>3.0938800970331686</c:v>
                </c:pt>
                <c:pt idx="274">
                  <c:v>3.0209131427171956</c:v>
                </c:pt>
                <c:pt idx="275">
                  <c:v>3.043852658828861</c:v>
                </c:pt>
                <c:pt idx="276">
                  <c:v>1.8937840667690202</c:v>
                </c:pt>
                <c:pt idx="277">
                  <c:v>2.8147728236150407</c:v>
                </c:pt>
                <c:pt idx="278">
                  <c:v>2.3699096274456997</c:v>
                </c:pt>
                <c:pt idx="279">
                  <c:v>2.6745254784003776</c:v>
                </c:pt>
                <c:pt idx="280">
                  <c:v>2.8885222549207072</c:v>
                </c:pt>
                <c:pt idx="281">
                  <c:v>3.3495610225495946</c:v>
                </c:pt>
                <c:pt idx="282">
                  <c:v>3.2408500213414149</c:v>
                </c:pt>
                <c:pt idx="283">
                  <c:v>3.4019871922428941</c:v>
                </c:pt>
                <c:pt idx="284">
                  <c:v>4.563515868146407</c:v>
                </c:pt>
                <c:pt idx="285">
                  <c:v>4.5512081307361614</c:v>
                </c:pt>
                <c:pt idx="286">
                  <c:v>4.6910222498783316</c:v>
                </c:pt>
                <c:pt idx="287">
                  <c:v>4.1170699975773557</c:v>
                </c:pt>
                <c:pt idx="288">
                  <c:v>3.2730945914125251</c:v>
                </c:pt>
                <c:pt idx="289">
                  <c:v>3.3368421747801813</c:v>
                </c:pt>
                <c:pt idx="290">
                  <c:v>4.3787343817101974</c:v>
                </c:pt>
                <c:pt idx="291">
                  <c:v>4.9940992404290601</c:v>
                </c:pt>
                <c:pt idx="292">
                  <c:v>3.8582363753078681</c:v>
                </c:pt>
                <c:pt idx="293">
                  <c:v>4.0264197040665106</c:v>
                </c:pt>
                <c:pt idx="294">
                  <c:v>3.4654859299055447</c:v>
                </c:pt>
                <c:pt idx="295">
                  <c:v>3.2468504567565915</c:v>
                </c:pt>
                <c:pt idx="296">
                  <c:v>2.3064935788839485</c:v>
                </c:pt>
                <c:pt idx="297">
                  <c:v>3.1387577876898898</c:v>
                </c:pt>
                <c:pt idx="298">
                  <c:v>3.4316811768915203</c:v>
                </c:pt>
                <c:pt idx="299">
                  <c:v>3.3151234015754909</c:v>
                </c:pt>
                <c:pt idx="300">
                  <c:v>3.3499977344556142</c:v>
                </c:pt>
                <c:pt idx="301">
                  <c:v>3.4476297753063072</c:v>
                </c:pt>
                <c:pt idx="302">
                  <c:v>3.8360296422317606</c:v>
                </c:pt>
                <c:pt idx="303">
                  <c:v>3.3670954190393432</c:v>
                </c:pt>
                <c:pt idx="304">
                  <c:v>2.7599039852444025</c:v>
                </c:pt>
                <c:pt idx="305">
                  <c:v>2.98714252867383</c:v>
                </c:pt>
                <c:pt idx="306">
                  <c:v>3.3311166031551287</c:v>
                </c:pt>
                <c:pt idx="307">
                  <c:v>3.0917079901234761</c:v>
                </c:pt>
                <c:pt idx="308">
                  <c:v>3.5728338363297643</c:v>
                </c:pt>
                <c:pt idx="309">
                  <c:v>3.0067733594344435</c:v>
                </c:pt>
                <c:pt idx="310">
                  <c:v>2.9944412447782214</c:v>
                </c:pt>
                <c:pt idx="311">
                  <c:v>3.5391044138159353</c:v>
                </c:pt>
                <c:pt idx="312">
                  <c:v>4.6026454094397096</c:v>
                </c:pt>
                <c:pt idx="313">
                  <c:v>4.0135036034572771</c:v>
                </c:pt>
                <c:pt idx="314">
                  <c:v>3.3025524715972154</c:v>
                </c:pt>
                <c:pt idx="315">
                  <c:v>2.6518767012740265</c:v>
                </c:pt>
                <c:pt idx="316">
                  <c:v>3.0168662221616049</c:v>
                </c:pt>
                <c:pt idx="317">
                  <c:v>3.9282779391887166</c:v>
                </c:pt>
                <c:pt idx="318">
                  <c:v>4.2434444073185258</c:v>
                </c:pt>
                <c:pt idx="319">
                  <c:v>3.6170598879320357</c:v>
                </c:pt>
                <c:pt idx="320">
                  <c:v>3.3954563253941159</c:v>
                </c:pt>
                <c:pt idx="321">
                  <c:v>3.5814602831482989</c:v>
                </c:pt>
                <c:pt idx="322">
                  <c:v>3.9248645278290821</c:v>
                </c:pt>
                <c:pt idx="323">
                  <c:v>4.0557562741301307</c:v>
                </c:pt>
                <c:pt idx="324">
                  <c:v>4.4156797282613125</c:v>
                </c:pt>
                <c:pt idx="325">
                  <c:v>3.5043176210880631</c:v>
                </c:pt>
                <c:pt idx="326">
                  <c:v>3.234661183378793</c:v>
                </c:pt>
                <c:pt idx="327">
                  <c:v>3.1753835955027729</c:v>
                </c:pt>
                <c:pt idx="328">
                  <c:v>3.5513598576554823</c:v>
                </c:pt>
                <c:pt idx="329">
                  <c:v>2.7206325724477081</c:v>
                </c:pt>
                <c:pt idx="330">
                  <c:v>2.9512709776051178</c:v>
                </c:pt>
                <c:pt idx="331">
                  <c:v>3.2778730041102508</c:v>
                </c:pt>
                <c:pt idx="332">
                  <c:v>3.4415491113128049</c:v>
                </c:pt>
                <c:pt idx="333">
                  <c:v>3.1737219283890332</c:v>
                </c:pt>
                <c:pt idx="334">
                  <c:v>3.060408214232655</c:v>
                </c:pt>
                <c:pt idx="335">
                  <c:v>3.4103900087566137</c:v>
                </c:pt>
                <c:pt idx="336">
                  <c:v>3.7500158729847439</c:v>
                </c:pt>
                <c:pt idx="337">
                  <c:v>3.3778309147782286</c:v>
                </c:pt>
                <c:pt idx="338">
                  <c:v>3.1248798086361909</c:v>
                </c:pt>
                <c:pt idx="339">
                  <c:v>3.0521205710779697</c:v>
                </c:pt>
                <c:pt idx="340">
                  <c:v>2.9391416709297</c:v>
                </c:pt>
                <c:pt idx="341">
                  <c:v>2.1279865339090347</c:v>
                </c:pt>
                <c:pt idx="342">
                  <c:v>2.5392239733488271</c:v>
                </c:pt>
                <c:pt idx="343">
                  <c:v>2.4178914616033831</c:v>
                </c:pt>
                <c:pt idx="344">
                  <c:v>2.3647864704701163</c:v>
                </c:pt>
                <c:pt idx="345">
                  <c:v>1.8534717881434348</c:v>
                </c:pt>
                <c:pt idx="346">
                  <c:v>1.3015062684179948</c:v>
                </c:pt>
                <c:pt idx="347">
                  <c:v>2.1857172403545118</c:v>
                </c:pt>
                <c:pt idx="348">
                  <c:v>2.3066227798482748</c:v>
                </c:pt>
                <c:pt idx="349">
                  <c:v>2.732906636912344</c:v>
                </c:pt>
                <c:pt idx="350">
                  <c:v>2.8921253626448813</c:v>
                </c:pt>
                <c:pt idx="351">
                  <c:v>2.3291290321374158</c:v>
                </c:pt>
                <c:pt idx="352">
                  <c:v>3.7302058855621221</c:v>
                </c:pt>
                <c:pt idx="353">
                  <c:v>3.1076853696484403</c:v>
                </c:pt>
                <c:pt idx="354">
                  <c:v>3.2312824190325697</c:v>
                </c:pt>
                <c:pt idx="355">
                  <c:v>3.3072661312181753</c:v>
                </c:pt>
                <c:pt idx="356">
                  <c:v>2.4021627950541102</c:v>
                </c:pt>
                <c:pt idx="357">
                  <c:v>3.1339909812750406</c:v>
                </c:pt>
                <c:pt idx="358">
                  <c:v>2.3840660064305812</c:v>
                </c:pt>
                <c:pt idx="359">
                  <c:v>3.173831768977053</c:v>
                </c:pt>
                <c:pt idx="360">
                  <c:v>3.5106480317996089</c:v>
                </c:pt>
                <c:pt idx="361">
                  <c:v>3.6258391766485318</c:v>
                </c:pt>
                <c:pt idx="362">
                  <c:v>4.3032839697803622</c:v>
                </c:pt>
                <c:pt idx="363">
                  <c:v>3.9000773644628683</c:v>
                </c:pt>
                <c:pt idx="364">
                  <c:v>4.0501951532797014</c:v>
                </c:pt>
                <c:pt idx="365">
                  <c:v>3.4921672921255968</c:v>
                </c:pt>
                <c:pt idx="366">
                  <c:v>3.4784509202452543</c:v>
                </c:pt>
                <c:pt idx="367">
                  <c:v>4.2664052591102966</c:v>
                </c:pt>
                <c:pt idx="368">
                  <c:v>3.7954102132184873</c:v>
                </c:pt>
                <c:pt idx="369">
                  <c:v>3.2532551503258764</c:v>
                </c:pt>
                <c:pt idx="370">
                  <c:v>3.584982263337062</c:v>
                </c:pt>
                <c:pt idx="371">
                  <c:v>3.6049805489827804</c:v>
                </c:pt>
                <c:pt idx="372">
                  <c:v>3.1389474769048431</c:v>
                </c:pt>
                <c:pt idx="373">
                  <c:v>2.2871591706102739</c:v>
                </c:pt>
                <c:pt idx="374">
                  <c:v>3.6389540579315103</c:v>
                </c:pt>
                <c:pt idx="375">
                  <c:v>3.6447480511222681</c:v>
                </c:pt>
                <c:pt idx="376">
                  <c:v>3.1092330405426707</c:v>
                </c:pt>
                <c:pt idx="377">
                  <c:v>3.2147687714817907</c:v>
                </c:pt>
                <c:pt idx="378">
                  <c:v>3.0638246509395475</c:v>
                </c:pt>
                <c:pt idx="379">
                  <c:v>3.4081112591578346</c:v>
                </c:pt>
                <c:pt idx="380">
                  <c:v>3.5059949355080247</c:v>
                </c:pt>
                <c:pt idx="381">
                  <c:v>3.3897405653409698</c:v>
                </c:pt>
                <c:pt idx="382">
                  <c:v>3.746345596020066</c:v>
                </c:pt>
                <c:pt idx="383">
                  <c:v>3.137559596252713</c:v>
                </c:pt>
                <c:pt idx="384">
                  <c:v>2.9808722129200946</c:v>
                </c:pt>
                <c:pt idx="385">
                  <c:v>3.9559396910499474</c:v>
                </c:pt>
                <c:pt idx="386">
                  <c:v>4.0116381661746434</c:v>
                </c:pt>
                <c:pt idx="387">
                  <c:v>3.4464975168460175</c:v>
                </c:pt>
                <c:pt idx="388">
                  <c:v>3.1071984896582894</c:v>
                </c:pt>
                <c:pt idx="389">
                  <c:v>4.8525837302869332</c:v>
                </c:pt>
                <c:pt idx="390">
                  <c:v>3.8909942696782167</c:v>
                </c:pt>
                <c:pt idx="391">
                  <c:v>3.8494927484504742</c:v>
                </c:pt>
                <c:pt idx="392">
                  <c:v>3.2902119567993231</c:v>
                </c:pt>
                <c:pt idx="393">
                  <c:v>2.335855279688928</c:v>
                </c:pt>
                <c:pt idx="394">
                  <c:v>2.9393894750227956</c:v>
                </c:pt>
                <c:pt idx="395">
                  <c:v>2.8986702656956997</c:v>
                </c:pt>
                <c:pt idx="396">
                  <c:v>2.1120643317141714</c:v>
                </c:pt>
                <c:pt idx="397">
                  <c:v>2.0467204028204602</c:v>
                </c:pt>
                <c:pt idx="398">
                  <c:v>1.4110234087377034</c:v>
                </c:pt>
                <c:pt idx="399">
                  <c:v>2.9991245166964862</c:v>
                </c:pt>
                <c:pt idx="400">
                  <c:v>2.6844665837917128</c:v>
                </c:pt>
                <c:pt idx="401">
                  <c:v>2.8765066954789043</c:v>
                </c:pt>
                <c:pt idx="402">
                  <c:v>2.9010194967797367</c:v>
                </c:pt>
                <c:pt idx="403">
                  <c:v>3.2473928023645753</c:v>
                </c:pt>
                <c:pt idx="404">
                  <c:v>2.938338802855613</c:v>
                </c:pt>
                <c:pt idx="405">
                  <c:v>3.7408067363099788</c:v>
                </c:pt>
                <c:pt idx="406">
                  <c:v>3.9622116041399997</c:v>
                </c:pt>
                <c:pt idx="407">
                  <c:v>2.8697877852197498</c:v>
                </c:pt>
                <c:pt idx="408">
                  <c:v>2.9283151253776434</c:v>
                </c:pt>
                <c:pt idx="409">
                  <c:v>2.2809019345709545</c:v>
                </c:pt>
                <c:pt idx="410">
                  <c:v>2.6140572726856375</c:v>
                </c:pt>
                <c:pt idx="411">
                  <c:v>2.4549463748091451</c:v>
                </c:pt>
                <c:pt idx="412">
                  <c:v>2.3135520105319625</c:v>
                </c:pt>
                <c:pt idx="413">
                  <c:v>2.522122725810827</c:v>
                </c:pt>
                <c:pt idx="414">
                  <c:v>2.3965948570284787</c:v>
                </c:pt>
                <c:pt idx="415">
                  <c:v>2.1959673326234048</c:v>
                </c:pt>
                <c:pt idx="416">
                  <c:v>2.7379975420271663</c:v>
                </c:pt>
                <c:pt idx="417">
                  <c:v>3.1076717475777365</c:v>
                </c:pt>
                <c:pt idx="418">
                  <c:v>3.4675510805908547</c:v>
                </c:pt>
                <c:pt idx="419">
                  <c:v>3.53492218063167</c:v>
                </c:pt>
                <c:pt idx="420">
                  <c:v>3.5521544590642136</c:v>
                </c:pt>
                <c:pt idx="421">
                  <c:v>4.6466504679794784</c:v>
                </c:pt>
                <c:pt idx="422">
                  <c:v>4.9660675191298287</c:v>
                </c:pt>
                <c:pt idx="423">
                  <c:v>3.8320919565183171</c:v>
                </c:pt>
                <c:pt idx="424">
                  <c:v>3.3600661192441654</c:v>
                </c:pt>
                <c:pt idx="425">
                  <c:v>3.1864915313413782</c:v>
                </c:pt>
                <c:pt idx="426">
                  <c:v>3.6374758757480943</c:v>
                </c:pt>
                <c:pt idx="427">
                  <c:v>3.0614121829547027</c:v>
                </c:pt>
                <c:pt idx="428">
                  <c:v>3.8451502701515543</c:v>
                </c:pt>
                <c:pt idx="429">
                  <c:v>3.1695745570508396</c:v>
                </c:pt>
                <c:pt idx="430">
                  <c:v>2.6880177157929701</c:v>
                </c:pt>
                <c:pt idx="431">
                  <c:v>2.3906955827474827</c:v>
                </c:pt>
                <c:pt idx="432">
                  <c:v>2.5915550777140233</c:v>
                </c:pt>
                <c:pt idx="433">
                  <c:v>2.1349609025073302</c:v>
                </c:pt>
                <c:pt idx="434">
                  <c:v>3.0558480046090759</c:v>
                </c:pt>
                <c:pt idx="435">
                  <c:v>2.9866151111715555</c:v>
                </c:pt>
                <c:pt idx="436">
                  <c:v>3.159524801479388</c:v>
                </c:pt>
                <c:pt idx="437">
                  <c:v>3.3024508484297908</c:v>
                </c:pt>
                <c:pt idx="438">
                  <c:v>3.1936023591525462</c:v>
                </c:pt>
                <c:pt idx="439">
                  <c:v>2.8425994766100873</c:v>
                </c:pt>
                <c:pt idx="440">
                  <c:v>2.9043578271065904</c:v>
                </c:pt>
                <c:pt idx="441">
                  <c:v>3.1602296705970305</c:v>
                </c:pt>
                <c:pt idx="442">
                  <c:v>3.8444824133520408</c:v>
                </c:pt>
                <c:pt idx="443">
                  <c:v>3.4970162770683917</c:v>
                </c:pt>
                <c:pt idx="444">
                  <c:v>3.0804743975632336</c:v>
                </c:pt>
                <c:pt idx="445">
                  <c:v>3.2579089940617729</c:v>
                </c:pt>
                <c:pt idx="446">
                  <c:v>3.9597605815477901</c:v>
                </c:pt>
                <c:pt idx="447">
                  <c:v>3.2932767586413281</c:v>
                </c:pt>
                <c:pt idx="448">
                  <c:v>4.1660804440684087</c:v>
                </c:pt>
                <c:pt idx="449">
                  <c:v>3.8750346003584051</c:v>
                </c:pt>
                <c:pt idx="450">
                  <c:v>3.2474609257095599</c:v>
                </c:pt>
                <c:pt idx="451">
                  <c:v>2.9388651107839103</c:v>
                </c:pt>
                <c:pt idx="452">
                  <c:v>2.5683908288706134</c:v>
                </c:pt>
                <c:pt idx="453">
                  <c:v>2.4865097743600328</c:v>
                </c:pt>
                <c:pt idx="454">
                  <c:v>2.2602447319670991</c:v>
                </c:pt>
                <c:pt idx="455">
                  <c:v>2.066171767062853</c:v>
                </c:pt>
                <c:pt idx="456">
                  <c:v>2.6978751027706167</c:v>
                </c:pt>
                <c:pt idx="457">
                  <c:v>2.8163350724067318</c:v>
                </c:pt>
                <c:pt idx="458">
                  <c:v>2.0902455977677121</c:v>
                </c:pt>
                <c:pt idx="459">
                  <c:v>2.2002210839975636</c:v>
                </c:pt>
                <c:pt idx="460">
                  <c:v>1.9020043906941879</c:v>
                </c:pt>
                <c:pt idx="461">
                  <c:v>1.9973331639725855</c:v>
                </c:pt>
                <c:pt idx="462">
                  <c:v>2.6892709953311531</c:v>
                </c:pt>
                <c:pt idx="463">
                  <c:v>2.6075153423345343</c:v>
                </c:pt>
                <c:pt idx="464">
                  <c:v>3.6014985514400868</c:v>
                </c:pt>
                <c:pt idx="465">
                  <c:v>3.5791463706889379</c:v>
                </c:pt>
                <c:pt idx="466">
                  <c:v>3.6977929896559814</c:v>
                </c:pt>
                <c:pt idx="467">
                  <c:v>3.3697989240324482</c:v>
                </c:pt>
                <c:pt idx="468">
                  <c:v>3.394480175251839</c:v>
                </c:pt>
                <c:pt idx="469">
                  <c:v>2.6166875830651022</c:v>
                </c:pt>
                <c:pt idx="470">
                  <c:v>1.7846619125175587</c:v>
                </c:pt>
                <c:pt idx="471">
                  <c:v>1.6886780894305113</c:v>
                </c:pt>
                <c:pt idx="472">
                  <c:v>2.0434040054220395</c:v>
                </c:pt>
                <c:pt idx="473">
                  <c:v>2.7726745454128006</c:v>
                </c:pt>
                <c:pt idx="474">
                  <c:v>3.6818147779558208</c:v>
                </c:pt>
                <c:pt idx="475">
                  <c:v>2.6806654564570231</c:v>
                </c:pt>
                <c:pt idx="476">
                  <c:v>1.5733781906077353</c:v>
                </c:pt>
                <c:pt idx="477">
                  <c:v>1.5671730203390855</c:v>
                </c:pt>
                <c:pt idx="478">
                  <c:v>1.9795371361358418</c:v>
                </c:pt>
                <c:pt idx="479">
                  <c:v>2.5909409914065984</c:v>
                </c:pt>
                <c:pt idx="480">
                  <c:v>1.8054838170693275</c:v>
                </c:pt>
                <c:pt idx="481">
                  <c:v>2.0167880786324397</c:v>
                </c:pt>
                <c:pt idx="482">
                  <c:v>2.5553182358885076</c:v>
                </c:pt>
                <c:pt idx="483">
                  <c:v>3.2187841560655475</c:v>
                </c:pt>
                <c:pt idx="484">
                  <c:v>3.4009054184959129</c:v>
                </c:pt>
                <c:pt idx="485">
                  <c:v>3.3371468722160551</c:v>
                </c:pt>
                <c:pt idx="486">
                  <c:v>2.9769820507631293</c:v>
                </c:pt>
                <c:pt idx="487">
                  <c:v>4.0327177831587981</c:v>
                </c:pt>
                <c:pt idx="488">
                  <c:v>3.2178042544378571</c:v>
                </c:pt>
                <c:pt idx="489">
                  <c:v>3.4853925293091872</c:v>
                </c:pt>
                <c:pt idx="490">
                  <c:v>3.3283770172723397</c:v>
                </c:pt>
                <c:pt idx="491">
                  <c:v>2.9046546753810039</c:v>
                </c:pt>
                <c:pt idx="492">
                  <c:v>3.1090322554107255</c:v>
                </c:pt>
                <c:pt idx="493">
                  <c:v>3.6051675205674787</c:v>
                </c:pt>
                <c:pt idx="494">
                  <c:v>2.8826065354560524</c:v>
                </c:pt>
                <c:pt idx="495">
                  <c:v>3.0861389956061558</c:v>
                </c:pt>
                <c:pt idx="496">
                  <c:v>3.0242880486160537</c:v>
                </c:pt>
                <c:pt idx="497">
                  <c:v>2.4759909050900548</c:v>
                </c:pt>
                <c:pt idx="498">
                  <c:v>2.51061697423747</c:v>
                </c:pt>
                <c:pt idx="499">
                  <c:v>1.9018179200630834</c:v>
                </c:pt>
              </c:numCache>
            </c:numRef>
          </c:yVal>
          <c:smooth val="1"/>
        </c:ser>
        <c:axId val="91111808"/>
        <c:axId val="91113344"/>
      </c:scatterChart>
      <c:valAx>
        <c:axId val="91111808"/>
        <c:scaling>
          <c:orientation val="minMax"/>
          <c:max val="500"/>
        </c:scaling>
        <c:axPos val="b"/>
        <c:tickLblPos val="nextTo"/>
        <c:crossAx val="91113344"/>
        <c:crosses val="autoZero"/>
        <c:crossBetween val="midCat"/>
      </c:valAx>
      <c:valAx>
        <c:axId val="91113344"/>
        <c:scaling>
          <c:orientation val="minMax"/>
        </c:scaling>
        <c:axPos val="l"/>
        <c:majorGridlines/>
        <c:numFmt formatCode="0.00" sourceLinked="0"/>
        <c:tickLblPos val="nextTo"/>
        <c:crossAx val="91111808"/>
        <c:crosses val="autoZero"/>
        <c:crossBetween val="midCat"/>
      </c:valAx>
    </c:plotArea>
    <c:plotVisOnly val="1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6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9014"/>
          <c:h val="0.80935148731408901"/>
        </c:manualLayout>
      </c:layout>
      <c:scatterChart>
        <c:scatterStyle val="smoothMarker"/>
        <c:ser>
          <c:idx val="1"/>
          <c:order val="0"/>
          <c:tx>
            <c:strRef>
              <c:f>'Generated series - Part 2'!$D$1</c:f>
              <c:strCache>
                <c:ptCount val="1"/>
                <c:pt idx="0">
                  <c:v>Variable 6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'Generated series - Part 2'!$D$5:$D$505</c:f>
              <c:numCache>
                <c:formatCode>#,##0.0</c:formatCode>
                <c:ptCount val="501"/>
                <c:pt idx="0">
                  <c:v>-2.2789663489675149</c:v>
                </c:pt>
                <c:pt idx="1">
                  <c:v>5.9827925724675879</c:v>
                </c:pt>
                <c:pt idx="2">
                  <c:v>14.867669051454868</c:v>
                </c:pt>
                <c:pt idx="3">
                  <c:v>13.263138498587068</c:v>
                </c:pt>
                <c:pt idx="4">
                  <c:v>11.869042282341979</c:v>
                </c:pt>
                <c:pt idx="5">
                  <c:v>13.698718248633668</c:v>
                </c:pt>
                <c:pt idx="6">
                  <c:v>24.686642063898034</c:v>
                </c:pt>
                <c:pt idx="7">
                  <c:v>9.1542005975497887</c:v>
                </c:pt>
                <c:pt idx="8">
                  <c:v>8.3704435382969677</c:v>
                </c:pt>
                <c:pt idx="9">
                  <c:v>-3.0487626645481214</c:v>
                </c:pt>
                <c:pt idx="10">
                  <c:v>-6.1560854192066472</c:v>
                </c:pt>
                <c:pt idx="11">
                  <c:v>2.9651232580363285</c:v>
                </c:pt>
                <c:pt idx="12">
                  <c:v>11.357803941791644</c:v>
                </c:pt>
                <c:pt idx="13">
                  <c:v>19.191259070794331</c:v>
                </c:pt>
                <c:pt idx="14">
                  <c:v>2.8936597118445206</c:v>
                </c:pt>
                <c:pt idx="15">
                  <c:v>-9.6278085948142689</c:v>
                </c:pt>
                <c:pt idx="16">
                  <c:v>-14.550676041835686</c:v>
                </c:pt>
                <c:pt idx="17">
                  <c:v>-20.878553641523467</c:v>
                </c:pt>
                <c:pt idx="18">
                  <c:v>-29.943078061478445</c:v>
                </c:pt>
                <c:pt idx="19">
                  <c:v>-40.670317957847146</c:v>
                </c:pt>
                <c:pt idx="20">
                  <c:v>-40.972156511998037</c:v>
                </c:pt>
                <c:pt idx="21">
                  <c:v>-50.979303978238022</c:v>
                </c:pt>
                <c:pt idx="22">
                  <c:v>-54.240342706179945</c:v>
                </c:pt>
                <c:pt idx="23">
                  <c:v>-54.330223520082654</c:v>
                </c:pt>
                <c:pt idx="24">
                  <c:v>-80.106030964088859</c:v>
                </c:pt>
                <c:pt idx="25">
                  <c:v>-71.558940817340044</c:v>
                </c:pt>
                <c:pt idx="26">
                  <c:v>-90.402943442313699</c:v>
                </c:pt>
                <c:pt idx="27">
                  <c:v>-98.839234397019027</c:v>
                </c:pt>
                <c:pt idx="28">
                  <c:v>-98.764644462789875</c:v>
                </c:pt>
                <c:pt idx="29">
                  <c:v>-96.643213964853203</c:v>
                </c:pt>
                <c:pt idx="30">
                  <c:v>-94.66319852435845</c:v>
                </c:pt>
                <c:pt idx="31">
                  <c:v>-88.06952109807753</c:v>
                </c:pt>
                <c:pt idx="32">
                  <c:v>-82.636654497036943</c:v>
                </c:pt>
                <c:pt idx="33">
                  <c:v>-90.937226104870206</c:v>
                </c:pt>
                <c:pt idx="34">
                  <c:v>-83.381485183053883</c:v>
                </c:pt>
                <c:pt idx="35">
                  <c:v>-76.314461239235243</c:v>
                </c:pt>
                <c:pt idx="36">
                  <c:v>-75.185630521446001</c:v>
                </c:pt>
                <c:pt idx="37">
                  <c:v>-59.081298786622938</c:v>
                </c:pt>
                <c:pt idx="38">
                  <c:v>-75.900038609688636</c:v>
                </c:pt>
                <c:pt idx="39">
                  <c:v>-72.881709911598591</c:v>
                </c:pt>
                <c:pt idx="40">
                  <c:v>-74.618890266719973</c:v>
                </c:pt>
                <c:pt idx="41">
                  <c:v>-75.42797675341717</c:v>
                </c:pt>
                <c:pt idx="42">
                  <c:v>-82.187045791215496</c:v>
                </c:pt>
                <c:pt idx="43">
                  <c:v>-74.246042913728161</c:v>
                </c:pt>
                <c:pt idx="44">
                  <c:v>-77.973857059987495</c:v>
                </c:pt>
                <c:pt idx="45">
                  <c:v>-88.939407305588247</c:v>
                </c:pt>
                <c:pt idx="46">
                  <c:v>-81.780751770565985</c:v>
                </c:pt>
                <c:pt idx="47">
                  <c:v>-91.144681846344611</c:v>
                </c:pt>
                <c:pt idx="48">
                  <c:v>-75.009472766396357</c:v>
                </c:pt>
                <c:pt idx="49">
                  <c:v>-75.803211530001136</c:v>
                </c:pt>
                <c:pt idx="50">
                  <c:v>-80.69761179285706</c:v>
                </c:pt>
                <c:pt idx="51">
                  <c:v>-86.416457634186372</c:v>
                </c:pt>
                <c:pt idx="52">
                  <c:v>-95.954965217970312</c:v>
                </c:pt>
                <c:pt idx="53">
                  <c:v>-91.31597380473977</c:v>
                </c:pt>
                <c:pt idx="54">
                  <c:v>-92.816753749502823</c:v>
                </c:pt>
                <c:pt idx="55">
                  <c:v>-94.798338068358134</c:v>
                </c:pt>
                <c:pt idx="56">
                  <c:v>-86.587056102871429</c:v>
                </c:pt>
                <c:pt idx="57">
                  <c:v>-74.65516773663694</c:v>
                </c:pt>
                <c:pt idx="58">
                  <c:v>-94.208940026874188</c:v>
                </c:pt>
                <c:pt idx="59">
                  <c:v>-86.737395577074494</c:v>
                </c:pt>
                <c:pt idx="60">
                  <c:v>-91.741594587801956</c:v>
                </c:pt>
                <c:pt idx="61">
                  <c:v>-70.108717409311794</c:v>
                </c:pt>
                <c:pt idx="62">
                  <c:v>-63.251263782149181</c:v>
                </c:pt>
                <c:pt idx="63">
                  <c:v>-60.616707742155995</c:v>
                </c:pt>
                <c:pt idx="64">
                  <c:v>-62.34301963559119</c:v>
                </c:pt>
                <c:pt idx="65">
                  <c:v>-55.099098972277716</c:v>
                </c:pt>
                <c:pt idx="66">
                  <c:v>-38.162761484272778</c:v>
                </c:pt>
                <c:pt idx="67">
                  <c:v>-41.05243078811327</c:v>
                </c:pt>
                <c:pt idx="68">
                  <c:v>-29.642023946507834</c:v>
                </c:pt>
                <c:pt idx="69">
                  <c:v>-36.944743442290928</c:v>
                </c:pt>
                <c:pt idx="70">
                  <c:v>-31.588842830387875</c:v>
                </c:pt>
                <c:pt idx="71">
                  <c:v>-43.72429884824669</c:v>
                </c:pt>
                <c:pt idx="72">
                  <c:v>-43.648185510392068</c:v>
                </c:pt>
                <c:pt idx="73">
                  <c:v>-37.472830172191607</c:v>
                </c:pt>
                <c:pt idx="74">
                  <c:v>-35.021582789340755</c:v>
                </c:pt>
                <c:pt idx="75">
                  <c:v>-32.638070024404442</c:v>
                </c:pt>
                <c:pt idx="76">
                  <c:v>-30.471244372165529</c:v>
                </c:pt>
                <c:pt idx="77">
                  <c:v>-19.187530142517062</c:v>
                </c:pt>
                <c:pt idx="78">
                  <c:v>-31.607453365722904</c:v>
                </c:pt>
                <c:pt idx="79">
                  <c:v>-52.333473377075279</c:v>
                </c:pt>
                <c:pt idx="80">
                  <c:v>-59.571414112724597</c:v>
                </c:pt>
                <c:pt idx="81">
                  <c:v>-51.841504955518758</c:v>
                </c:pt>
                <c:pt idx="82">
                  <c:v>-37.234883620840264</c:v>
                </c:pt>
                <c:pt idx="83">
                  <c:v>-36.017468119098339</c:v>
                </c:pt>
                <c:pt idx="84">
                  <c:v>-29.472198548319284</c:v>
                </c:pt>
                <c:pt idx="85">
                  <c:v>-22.87565621372778</c:v>
                </c:pt>
                <c:pt idx="86">
                  <c:v>-31.040951853356091</c:v>
                </c:pt>
                <c:pt idx="87">
                  <c:v>-38.196628793230047</c:v>
                </c:pt>
                <c:pt idx="88">
                  <c:v>-21.496305180335185</c:v>
                </c:pt>
                <c:pt idx="89">
                  <c:v>-15.271814390871441</c:v>
                </c:pt>
                <c:pt idx="90">
                  <c:v>-29.251793876028387</c:v>
                </c:pt>
                <c:pt idx="91">
                  <c:v>-45.037074869469507</c:v>
                </c:pt>
                <c:pt idx="92">
                  <c:v>-50.253981953574112</c:v>
                </c:pt>
                <c:pt idx="93">
                  <c:v>-39.574217680637958</c:v>
                </c:pt>
                <c:pt idx="94">
                  <c:v>-41.755936308618402</c:v>
                </c:pt>
                <c:pt idx="95">
                  <c:v>-46.815705445624189</c:v>
                </c:pt>
                <c:pt idx="96">
                  <c:v>-40.733573314355453</c:v>
                </c:pt>
                <c:pt idx="97">
                  <c:v>-45.943465920572635</c:v>
                </c:pt>
                <c:pt idx="98">
                  <c:v>-56.466228670615237</c:v>
                </c:pt>
                <c:pt idx="99">
                  <c:v>-65.533072302059736</c:v>
                </c:pt>
                <c:pt idx="100">
                  <c:v>-79.818278209131677</c:v>
                </c:pt>
                <c:pt idx="101">
                  <c:v>-73.437036007817369</c:v>
                </c:pt>
                <c:pt idx="102">
                  <c:v>-83.13591024489142</c:v>
                </c:pt>
                <c:pt idx="103">
                  <c:v>-74.584409048839007</c:v>
                </c:pt>
                <c:pt idx="104">
                  <c:v>-84.997350313642528</c:v>
                </c:pt>
                <c:pt idx="105">
                  <c:v>-77.414097177097574</c:v>
                </c:pt>
                <c:pt idx="106">
                  <c:v>-90.415642262087204</c:v>
                </c:pt>
                <c:pt idx="107">
                  <c:v>-91.382935352157801</c:v>
                </c:pt>
                <c:pt idx="108">
                  <c:v>-105.06232683837879</c:v>
                </c:pt>
                <c:pt idx="109">
                  <c:v>-106.16267900331877</c:v>
                </c:pt>
                <c:pt idx="110">
                  <c:v>-92.022401076974347</c:v>
                </c:pt>
                <c:pt idx="111">
                  <c:v>-95.140967459883541</c:v>
                </c:pt>
                <c:pt idx="112">
                  <c:v>-103.22539765184047</c:v>
                </c:pt>
                <c:pt idx="113">
                  <c:v>-107.19210195020423</c:v>
                </c:pt>
                <c:pt idx="114">
                  <c:v>-97.280428690282861</c:v>
                </c:pt>
                <c:pt idx="115">
                  <c:v>-90.326864210510394</c:v>
                </c:pt>
                <c:pt idx="116">
                  <c:v>-62.97035497482284</c:v>
                </c:pt>
                <c:pt idx="117">
                  <c:v>-69.92783028181293</c:v>
                </c:pt>
                <c:pt idx="118">
                  <c:v>-76.135609106131596</c:v>
                </c:pt>
                <c:pt idx="119">
                  <c:v>-78.449124885082711</c:v>
                </c:pt>
                <c:pt idx="120">
                  <c:v>-82.718941030179849</c:v>
                </c:pt>
                <c:pt idx="121">
                  <c:v>-100.44853979707113</c:v>
                </c:pt>
                <c:pt idx="122">
                  <c:v>-103.24819186280365</c:v>
                </c:pt>
                <c:pt idx="123">
                  <c:v>-97.24502660901635</c:v>
                </c:pt>
                <c:pt idx="124">
                  <c:v>-91.585536665661493</c:v>
                </c:pt>
                <c:pt idx="125">
                  <c:v>-84.821670043311315</c:v>
                </c:pt>
                <c:pt idx="126">
                  <c:v>-94.704626008024206</c:v>
                </c:pt>
                <c:pt idx="127">
                  <c:v>-100.10826372308657</c:v>
                </c:pt>
                <c:pt idx="128">
                  <c:v>-99.542262432805728</c:v>
                </c:pt>
                <c:pt idx="129">
                  <c:v>-105.2251036526286</c:v>
                </c:pt>
                <c:pt idx="130">
                  <c:v>-114.56888842076296</c:v>
                </c:pt>
                <c:pt idx="131">
                  <c:v>-100.4015075523057</c:v>
                </c:pt>
                <c:pt idx="132">
                  <c:v>-114.15734206821071</c:v>
                </c:pt>
                <c:pt idx="133">
                  <c:v>-99.65003755496582</c:v>
                </c:pt>
                <c:pt idx="134">
                  <c:v>-105.08290415600641</c:v>
                </c:pt>
                <c:pt idx="135">
                  <c:v>-108.65128388104495</c:v>
                </c:pt>
                <c:pt idx="136">
                  <c:v>-105.75682836133637</c:v>
                </c:pt>
                <c:pt idx="137">
                  <c:v>-117.78435009546229</c:v>
                </c:pt>
                <c:pt idx="138">
                  <c:v>-118.84700370501378</c:v>
                </c:pt>
                <c:pt idx="139">
                  <c:v>-118.50919463540777</c:v>
                </c:pt>
                <c:pt idx="140">
                  <c:v>-112.42153732382576</c:v>
                </c:pt>
                <c:pt idx="141">
                  <c:v>-111.89537190148258</c:v>
                </c:pt>
                <c:pt idx="142">
                  <c:v>-110.03301096934592</c:v>
                </c:pt>
                <c:pt idx="143">
                  <c:v>-112.70481081737671</c:v>
                </c:pt>
                <c:pt idx="144">
                  <c:v>-107.83455763885286</c:v>
                </c:pt>
                <c:pt idx="145">
                  <c:v>-89.306195150129497</c:v>
                </c:pt>
                <c:pt idx="146">
                  <c:v>-77.194681580294855</c:v>
                </c:pt>
                <c:pt idx="147">
                  <c:v>-73.748333306866698</c:v>
                </c:pt>
                <c:pt idx="148">
                  <c:v>-40.776603782433085</c:v>
                </c:pt>
                <c:pt idx="149">
                  <c:v>-48.700837851356482</c:v>
                </c:pt>
                <c:pt idx="150">
                  <c:v>-42.036629110953072</c:v>
                </c:pt>
                <c:pt idx="151">
                  <c:v>-33.367643936799141</c:v>
                </c:pt>
                <c:pt idx="152">
                  <c:v>-31.432853120350046</c:v>
                </c:pt>
                <c:pt idx="153">
                  <c:v>-42.2105472352996</c:v>
                </c:pt>
                <c:pt idx="154">
                  <c:v>-51.547237944760127</c:v>
                </c:pt>
                <c:pt idx="155">
                  <c:v>-55.222619721462252</c:v>
                </c:pt>
                <c:pt idx="156">
                  <c:v>-70.501948812307091</c:v>
                </c:pt>
                <c:pt idx="157">
                  <c:v>-73.816272561089136</c:v>
                </c:pt>
                <c:pt idx="158">
                  <c:v>-85.023680185258854</c:v>
                </c:pt>
                <c:pt idx="159">
                  <c:v>-87.14823707123287</c:v>
                </c:pt>
                <c:pt idx="160">
                  <c:v>-86.645047758793226</c:v>
                </c:pt>
                <c:pt idx="161">
                  <c:v>-76.367939527699491</c:v>
                </c:pt>
                <c:pt idx="162">
                  <c:v>-63.682284690003144</c:v>
                </c:pt>
                <c:pt idx="163">
                  <c:v>-69.376824285427574</c:v>
                </c:pt>
                <c:pt idx="164">
                  <c:v>-81.80334134522127</c:v>
                </c:pt>
                <c:pt idx="165">
                  <c:v>-83.906002146250103</c:v>
                </c:pt>
                <c:pt idx="166">
                  <c:v>-84.45822459179908</c:v>
                </c:pt>
                <c:pt idx="167">
                  <c:v>-73.763567343121395</c:v>
                </c:pt>
                <c:pt idx="168">
                  <c:v>-59.388639783719555</c:v>
                </c:pt>
                <c:pt idx="169">
                  <c:v>-45.483488975150976</c:v>
                </c:pt>
                <c:pt idx="170">
                  <c:v>-47.526737034786493</c:v>
                </c:pt>
                <c:pt idx="171">
                  <c:v>-39.747237678966485</c:v>
                </c:pt>
                <c:pt idx="172">
                  <c:v>-35.341270177013939</c:v>
                </c:pt>
                <c:pt idx="173">
                  <c:v>-25.052497676369967</c:v>
                </c:pt>
                <c:pt idx="174">
                  <c:v>-6.9968450588930864</c:v>
                </c:pt>
                <c:pt idx="175">
                  <c:v>-3.9047677091730293</c:v>
                </c:pt>
                <c:pt idx="176">
                  <c:v>-10.221435786661459</c:v>
                </c:pt>
                <c:pt idx="177">
                  <c:v>-22.696110590914031</c:v>
                </c:pt>
                <c:pt idx="178">
                  <c:v>-6.8089661908743437</c:v>
                </c:pt>
                <c:pt idx="179">
                  <c:v>2.2037625058146659</c:v>
                </c:pt>
                <c:pt idx="180">
                  <c:v>-10.485325674380874</c:v>
                </c:pt>
                <c:pt idx="181">
                  <c:v>9.8850705398945138E-2</c:v>
                </c:pt>
                <c:pt idx="182">
                  <c:v>-5.011418124922784</c:v>
                </c:pt>
                <c:pt idx="183">
                  <c:v>0.52549467000062577</c:v>
                </c:pt>
                <c:pt idx="184">
                  <c:v>-12.535053883766523</c:v>
                </c:pt>
                <c:pt idx="185">
                  <c:v>-30.191438327165088</c:v>
                </c:pt>
                <c:pt idx="186">
                  <c:v>-25.15686219339841</c:v>
                </c:pt>
                <c:pt idx="187">
                  <c:v>-26.813336262421217</c:v>
                </c:pt>
                <c:pt idx="188">
                  <c:v>-37.433756006066687</c:v>
                </c:pt>
                <c:pt idx="189">
                  <c:v>-35.478683457768057</c:v>
                </c:pt>
                <c:pt idx="190">
                  <c:v>-12.905388757644687</c:v>
                </c:pt>
                <c:pt idx="191">
                  <c:v>1.4781335266889073</c:v>
                </c:pt>
                <c:pt idx="192">
                  <c:v>-6.6381517171976157</c:v>
                </c:pt>
                <c:pt idx="193">
                  <c:v>1.0013081919169053</c:v>
                </c:pt>
                <c:pt idx="194">
                  <c:v>-7.3381897891522385</c:v>
                </c:pt>
                <c:pt idx="195">
                  <c:v>3.3294099921477027</c:v>
                </c:pt>
                <c:pt idx="196">
                  <c:v>6.7952441895613447</c:v>
                </c:pt>
                <c:pt idx="197">
                  <c:v>28.365093385218643</c:v>
                </c:pt>
                <c:pt idx="198">
                  <c:v>32.02165999027784</c:v>
                </c:pt>
                <c:pt idx="199">
                  <c:v>39.586564071214525</c:v>
                </c:pt>
                <c:pt idx="200">
                  <c:v>51.807126055791741</c:v>
                </c:pt>
                <c:pt idx="201">
                  <c:v>29.233831355668372</c:v>
                </c:pt>
                <c:pt idx="202">
                  <c:v>36.029473449161742</c:v>
                </c:pt>
                <c:pt idx="203">
                  <c:v>27.750479603128042</c:v>
                </c:pt>
                <c:pt idx="204">
                  <c:v>23.820166461518966</c:v>
                </c:pt>
                <c:pt idx="205">
                  <c:v>20.702407255157596</c:v>
                </c:pt>
                <c:pt idx="206">
                  <c:v>21.30673237843439</c:v>
                </c:pt>
                <c:pt idx="207">
                  <c:v>-0.36607161746360362</c:v>
                </c:pt>
                <c:pt idx="208">
                  <c:v>-5.0861444833572023</c:v>
                </c:pt>
                <c:pt idx="209">
                  <c:v>6.4483629103051499</c:v>
                </c:pt>
                <c:pt idx="210">
                  <c:v>20.061770555912517</c:v>
                </c:pt>
                <c:pt idx="211">
                  <c:v>30.016030905244406</c:v>
                </c:pt>
                <c:pt idx="212">
                  <c:v>45.339743337535765</c:v>
                </c:pt>
                <c:pt idx="213">
                  <c:v>45.842170948162675</c:v>
                </c:pt>
                <c:pt idx="214">
                  <c:v>34.477125154808164</c:v>
                </c:pt>
                <c:pt idx="215">
                  <c:v>42.954980017384514</c:v>
                </c:pt>
                <c:pt idx="216">
                  <c:v>29.571765480795875</c:v>
                </c:pt>
                <c:pt idx="217">
                  <c:v>26.70522007974796</c:v>
                </c:pt>
                <c:pt idx="218">
                  <c:v>19.262961359345354</c:v>
                </c:pt>
                <c:pt idx="219">
                  <c:v>15.396199160022661</c:v>
                </c:pt>
                <c:pt idx="220">
                  <c:v>-2.8379872674122453</c:v>
                </c:pt>
                <c:pt idx="221">
                  <c:v>-5.6209501053672284</c:v>
                </c:pt>
                <c:pt idx="222">
                  <c:v>9.0213234216207638</c:v>
                </c:pt>
                <c:pt idx="223">
                  <c:v>8.5617898548662197</c:v>
                </c:pt>
                <c:pt idx="224">
                  <c:v>19.218589386582607</c:v>
                </c:pt>
                <c:pt idx="225">
                  <c:v>19.653623439808143</c:v>
                </c:pt>
                <c:pt idx="226">
                  <c:v>-4.6080572246864904</c:v>
                </c:pt>
                <c:pt idx="227">
                  <c:v>-15.809735032235039</c:v>
                </c:pt>
                <c:pt idx="228">
                  <c:v>-17.247100458916975</c:v>
                </c:pt>
                <c:pt idx="229">
                  <c:v>-15.6952410179656</c:v>
                </c:pt>
                <c:pt idx="230">
                  <c:v>-22.697599888488185</c:v>
                </c:pt>
                <c:pt idx="231">
                  <c:v>-54.394581638916861</c:v>
                </c:pt>
                <c:pt idx="232">
                  <c:v>-67.419318838801701</c:v>
                </c:pt>
                <c:pt idx="233">
                  <c:v>-55.673967835900839</c:v>
                </c:pt>
                <c:pt idx="234">
                  <c:v>-62.188951233110856</c:v>
                </c:pt>
                <c:pt idx="235">
                  <c:v>-59.027797760791145</c:v>
                </c:pt>
                <c:pt idx="236">
                  <c:v>-59.593799051071983</c:v>
                </c:pt>
                <c:pt idx="237">
                  <c:v>-67.830842453986406</c:v>
                </c:pt>
                <c:pt idx="238">
                  <c:v>-75.729963100457098</c:v>
                </c:pt>
                <c:pt idx="239">
                  <c:v>-60.240813581913244</c:v>
                </c:pt>
                <c:pt idx="240">
                  <c:v>-83.43238278030185</c:v>
                </c:pt>
                <c:pt idx="241">
                  <c:v>-100.05608146457234</c:v>
                </c:pt>
                <c:pt idx="242">
                  <c:v>-93.926951194589492</c:v>
                </c:pt>
                <c:pt idx="243">
                  <c:v>-104.19626050861552</c:v>
                </c:pt>
                <c:pt idx="244">
                  <c:v>-106.26998800944421</c:v>
                </c:pt>
                <c:pt idx="245">
                  <c:v>-100.47077694252948</c:v>
                </c:pt>
                <c:pt idx="246">
                  <c:v>-85.166846020001685</c:v>
                </c:pt>
                <c:pt idx="247">
                  <c:v>-94.634458491782425</c:v>
                </c:pt>
                <c:pt idx="248">
                  <c:v>-93.621804353460902</c:v>
                </c:pt>
                <c:pt idx="249">
                  <c:v>-93.704045411868719</c:v>
                </c:pt>
                <c:pt idx="250">
                  <c:v>-106.51905313352472</c:v>
                </c:pt>
                <c:pt idx="251">
                  <c:v>-109.06343277383712</c:v>
                </c:pt>
                <c:pt idx="252">
                  <c:v>-122.34987707415712</c:v>
                </c:pt>
                <c:pt idx="253">
                  <c:v>-101.14882798006875</c:v>
                </c:pt>
                <c:pt idx="254">
                  <c:v>-96.463782028877176</c:v>
                </c:pt>
                <c:pt idx="255">
                  <c:v>-106.6968707164051</c:v>
                </c:pt>
                <c:pt idx="256">
                  <c:v>-106.32768407958793</c:v>
                </c:pt>
                <c:pt idx="257">
                  <c:v>-115.98015134950401</c:v>
                </c:pt>
                <c:pt idx="258">
                  <c:v>-122.27255865582265</c:v>
                </c:pt>
                <c:pt idx="259">
                  <c:v>-122.11152125018998</c:v>
                </c:pt>
                <c:pt idx="260">
                  <c:v>-120.01903542113723</c:v>
                </c:pt>
                <c:pt idx="261">
                  <c:v>-127.19647202175111</c:v>
                </c:pt>
                <c:pt idx="262">
                  <c:v>-133.59178865357535</c:v>
                </c:pt>
                <c:pt idx="263">
                  <c:v>-124.1588506672997</c:v>
                </c:pt>
                <c:pt idx="264">
                  <c:v>-110.32175279979128</c:v>
                </c:pt>
                <c:pt idx="265">
                  <c:v>-106.18814485496841</c:v>
                </c:pt>
                <c:pt idx="266">
                  <c:v>-98.81232472253032</c:v>
                </c:pt>
                <c:pt idx="267">
                  <c:v>-90.664093477244023</c:v>
                </c:pt>
                <c:pt idx="268">
                  <c:v>-106.1812099578674</c:v>
                </c:pt>
                <c:pt idx="269">
                  <c:v>-104.09028163849143</c:v>
                </c:pt>
                <c:pt idx="270">
                  <c:v>-103.33644695492694</c:v>
                </c:pt>
                <c:pt idx="271">
                  <c:v>-113.13127288303804</c:v>
                </c:pt>
                <c:pt idx="272">
                  <c:v>-118.96672731381841</c:v>
                </c:pt>
                <c:pt idx="273">
                  <c:v>-135.23549569072202</c:v>
                </c:pt>
                <c:pt idx="274">
                  <c:v>-138.816926664731</c:v>
                </c:pt>
                <c:pt idx="275">
                  <c:v>-151.40230971155688</c:v>
                </c:pt>
                <c:pt idx="276">
                  <c:v>-145.01262057819986</c:v>
                </c:pt>
                <c:pt idx="277">
                  <c:v>-156.85305925217108</c:v>
                </c:pt>
                <c:pt idx="278">
                  <c:v>-135.57906868300051</c:v>
                </c:pt>
                <c:pt idx="279">
                  <c:v>-140.34109199201339</c:v>
                </c:pt>
                <c:pt idx="280">
                  <c:v>-148.52668073217501</c:v>
                </c:pt>
                <c:pt idx="281">
                  <c:v>-152.80571687981137</c:v>
                </c:pt>
                <c:pt idx="282">
                  <c:v>-148.77770126986434</c:v>
                </c:pt>
                <c:pt idx="283">
                  <c:v>-140.78731283007073</c:v>
                </c:pt>
                <c:pt idx="284">
                  <c:v>-123.54793170743505</c:v>
                </c:pt>
                <c:pt idx="285">
                  <c:v>-118.7155362458725</c:v>
                </c:pt>
                <c:pt idx="286">
                  <c:v>-118.65089390994399</c:v>
                </c:pt>
                <c:pt idx="287">
                  <c:v>-120.8757112181047</c:v>
                </c:pt>
                <c:pt idx="288">
                  <c:v>-142.90658327809069</c:v>
                </c:pt>
                <c:pt idx="289">
                  <c:v>-143.32629234559136</c:v>
                </c:pt>
                <c:pt idx="290">
                  <c:v>-126.39959550142521</c:v>
                </c:pt>
                <c:pt idx="291">
                  <c:v>-132.01782849137089</c:v>
                </c:pt>
                <c:pt idx="292">
                  <c:v>-134.79124163495726</c:v>
                </c:pt>
                <c:pt idx="293">
                  <c:v>-141.43539601718658</c:v>
                </c:pt>
                <c:pt idx="294">
                  <c:v>-149.23977005310007</c:v>
                </c:pt>
                <c:pt idx="295">
                  <c:v>-132.37996654424933</c:v>
                </c:pt>
                <c:pt idx="296">
                  <c:v>-132.33292293080012</c:v>
                </c:pt>
                <c:pt idx="297">
                  <c:v>-142.76298543336452</c:v>
                </c:pt>
                <c:pt idx="298">
                  <c:v>-153.00898894565762</c:v>
                </c:pt>
                <c:pt idx="299">
                  <c:v>-156.44803852410405</c:v>
                </c:pt>
                <c:pt idx="300">
                  <c:v>-159.59632264639367</c:v>
                </c:pt>
                <c:pt idx="301">
                  <c:v>-145.59192322849412</c:v>
                </c:pt>
                <c:pt idx="302">
                  <c:v>-145.73076896340353</c:v>
                </c:pt>
                <c:pt idx="303">
                  <c:v>-134.73024864651961</c:v>
                </c:pt>
                <c:pt idx="304">
                  <c:v>-124.40634691301966</c:v>
                </c:pt>
                <c:pt idx="305">
                  <c:v>-105.46666544541949</c:v>
                </c:pt>
                <c:pt idx="306">
                  <c:v>-97.016186373366509</c:v>
                </c:pt>
                <c:pt idx="307">
                  <c:v>-80.172208072326612</c:v>
                </c:pt>
                <c:pt idx="308">
                  <c:v>-83.351051216595806</c:v>
                </c:pt>
                <c:pt idx="309">
                  <c:v>-82.341466622892767</c:v>
                </c:pt>
                <c:pt idx="310">
                  <c:v>-98.871487352880649</c:v>
                </c:pt>
                <c:pt idx="311">
                  <c:v>-109.69579307129607</c:v>
                </c:pt>
                <c:pt idx="312">
                  <c:v>-106.34346381266369</c:v>
                </c:pt>
                <c:pt idx="313">
                  <c:v>-105.75599844742101</c:v>
                </c:pt>
                <c:pt idx="314">
                  <c:v>-111.64959232701221</c:v>
                </c:pt>
                <c:pt idx="315">
                  <c:v>-108.49165619220003</c:v>
                </c:pt>
                <c:pt idx="316">
                  <c:v>-107.18171097323648</c:v>
                </c:pt>
                <c:pt idx="317">
                  <c:v>-85.572480656992411</c:v>
                </c:pt>
                <c:pt idx="318">
                  <c:v>-94.515382897952804</c:v>
                </c:pt>
                <c:pt idx="319">
                  <c:v>-105.43222970227362</c:v>
                </c:pt>
                <c:pt idx="320">
                  <c:v>-87.108548996184254</c:v>
                </c:pt>
                <c:pt idx="321">
                  <c:v>-75.467767146619735</c:v>
                </c:pt>
                <c:pt idx="322">
                  <c:v>-88.81919484338141</c:v>
                </c:pt>
                <c:pt idx="323">
                  <c:v>-84.011719536647433</c:v>
                </c:pt>
                <c:pt idx="324">
                  <c:v>-84.436794622888556</c:v>
                </c:pt>
                <c:pt idx="325">
                  <c:v>-106.82819038265734</c:v>
                </c:pt>
                <c:pt idx="326">
                  <c:v>-116.81642035910045</c:v>
                </c:pt>
                <c:pt idx="327">
                  <c:v>-117.13967751347809</c:v>
                </c:pt>
                <c:pt idx="328">
                  <c:v>-109.26247568932013</c:v>
                </c:pt>
                <c:pt idx="329">
                  <c:v>-100.99532801177702</c:v>
                </c:pt>
                <c:pt idx="330">
                  <c:v>-106.16321333145606</c:v>
                </c:pt>
                <c:pt idx="331">
                  <c:v>-92.997845513309585</c:v>
                </c:pt>
                <c:pt idx="332">
                  <c:v>-70.587714162684279</c:v>
                </c:pt>
                <c:pt idx="333">
                  <c:v>-62.891797369957203</c:v>
                </c:pt>
                <c:pt idx="334">
                  <c:v>-58.6579858463665</c:v>
                </c:pt>
                <c:pt idx="335">
                  <c:v>-55.509701724076876</c:v>
                </c:pt>
                <c:pt idx="336">
                  <c:v>-63.191225763148395</c:v>
                </c:pt>
                <c:pt idx="337">
                  <c:v>-62.044682636042126</c:v>
                </c:pt>
                <c:pt idx="338">
                  <c:v>-76.024662121199071</c:v>
                </c:pt>
                <c:pt idx="339">
                  <c:v>-64.946766542561818</c:v>
                </c:pt>
                <c:pt idx="340">
                  <c:v>-78.665266300959047</c:v>
                </c:pt>
                <c:pt idx="341">
                  <c:v>-60.710203797498252</c:v>
                </c:pt>
                <c:pt idx="342">
                  <c:v>-62.007802625885233</c:v>
                </c:pt>
                <c:pt idx="343">
                  <c:v>-45.704427975579165</c:v>
                </c:pt>
                <c:pt idx="344">
                  <c:v>-56.599083109176718</c:v>
                </c:pt>
                <c:pt idx="345">
                  <c:v>-60.631259657384362</c:v>
                </c:pt>
                <c:pt idx="346">
                  <c:v>-63.80528247973416</c:v>
                </c:pt>
                <c:pt idx="347">
                  <c:v>-49.505206334288232</c:v>
                </c:pt>
                <c:pt idx="348">
                  <c:v>-63.699758356960956</c:v>
                </c:pt>
                <c:pt idx="349">
                  <c:v>-63.119955484580714</c:v>
                </c:pt>
                <c:pt idx="350">
                  <c:v>-79.484311754640657</c:v>
                </c:pt>
                <c:pt idx="351">
                  <c:v>-76.559524586627958</c:v>
                </c:pt>
                <c:pt idx="352">
                  <c:v>-69.27776894372073</c:v>
                </c:pt>
                <c:pt idx="353">
                  <c:v>-71.310080329567427</c:v>
                </c:pt>
                <c:pt idx="354">
                  <c:v>-65.558776896068593</c:v>
                </c:pt>
                <c:pt idx="355">
                  <c:v>-56.541455251135631</c:v>
                </c:pt>
                <c:pt idx="356">
                  <c:v>-49.561560899746837</c:v>
                </c:pt>
                <c:pt idx="357">
                  <c:v>-64.212792949547293</c:v>
                </c:pt>
                <c:pt idx="358">
                  <c:v>-59.958904330414953</c:v>
                </c:pt>
                <c:pt idx="359">
                  <c:v>-44.558021272678161</c:v>
                </c:pt>
                <c:pt idx="360">
                  <c:v>-45.084959765517851</c:v>
                </c:pt>
                <c:pt idx="361">
                  <c:v>-39.553412989334902</c:v>
                </c:pt>
                <c:pt idx="362">
                  <c:v>-50.07883601138019</c:v>
                </c:pt>
                <c:pt idx="363">
                  <c:v>-38.179598504939349</c:v>
                </c:pt>
                <c:pt idx="364">
                  <c:v>-31.856382065598154</c:v>
                </c:pt>
                <c:pt idx="365">
                  <c:v>-19.927608718717238</c:v>
                </c:pt>
                <c:pt idx="366">
                  <c:v>-31.393926747114165</c:v>
                </c:pt>
                <c:pt idx="367">
                  <c:v>-33.162189083668636</c:v>
                </c:pt>
                <c:pt idx="368">
                  <c:v>-28.466035928431666</c:v>
                </c:pt>
                <c:pt idx="369">
                  <c:v>-37.8930167244107</c:v>
                </c:pt>
                <c:pt idx="370">
                  <c:v>-44.318392156128539</c:v>
                </c:pt>
                <c:pt idx="371">
                  <c:v>-30.857961519359378</c:v>
                </c:pt>
                <c:pt idx="372">
                  <c:v>-17.678019048616989</c:v>
                </c:pt>
                <c:pt idx="373">
                  <c:v>-17.082891190511873</c:v>
                </c:pt>
                <c:pt idx="374">
                  <c:v>-36.534163427859312</c:v>
                </c:pt>
                <c:pt idx="375">
                  <c:v>-37.568349853245309</c:v>
                </c:pt>
                <c:pt idx="376">
                  <c:v>-27.969383609161014</c:v>
                </c:pt>
                <c:pt idx="377">
                  <c:v>-21.837479380337754</c:v>
                </c:pt>
                <c:pt idx="378">
                  <c:v>-24.576729629188776</c:v>
                </c:pt>
                <c:pt idx="379">
                  <c:v>-21.805703909194563</c:v>
                </c:pt>
                <c:pt idx="380">
                  <c:v>-42.644410314096604</c:v>
                </c:pt>
                <c:pt idx="381">
                  <c:v>-55.459418035752606</c:v>
                </c:pt>
                <c:pt idx="382">
                  <c:v>-38.887287701072637</c:v>
                </c:pt>
                <c:pt idx="383">
                  <c:v>-37.977611100359354</c:v>
                </c:pt>
                <c:pt idx="384">
                  <c:v>-35.717494029086083</c:v>
                </c:pt>
                <c:pt idx="385">
                  <c:v>-26.051611712318845</c:v>
                </c:pt>
                <c:pt idx="386">
                  <c:v>-12.668397175730206</c:v>
                </c:pt>
                <c:pt idx="387">
                  <c:v>-7.2497073233535048</c:v>
                </c:pt>
                <c:pt idx="388">
                  <c:v>-9.9706880973826628</c:v>
                </c:pt>
                <c:pt idx="389">
                  <c:v>-20.642335130105494</c:v>
                </c:pt>
                <c:pt idx="390">
                  <c:v>-10.468454547662986</c:v>
                </c:pt>
                <c:pt idx="391">
                  <c:v>-18.001833268499468</c:v>
                </c:pt>
                <c:pt idx="392">
                  <c:v>-32.020511753216852</c:v>
                </c:pt>
                <c:pt idx="393">
                  <c:v>-28.038073196512414</c:v>
                </c:pt>
                <c:pt idx="394">
                  <c:v>-24.404391751886578</c:v>
                </c:pt>
                <c:pt idx="395">
                  <c:v>-19.961305497417925</c:v>
                </c:pt>
                <c:pt idx="396">
                  <c:v>-13.292321909830207</c:v>
                </c:pt>
                <c:pt idx="397">
                  <c:v>-25.589099550415995</c:v>
                </c:pt>
                <c:pt idx="398">
                  <c:v>-25.633846689743223</c:v>
                </c:pt>
                <c:pt idx="399">
                  <c:v>-21.013590867369203</c:v>
                </c:pt>
                <c:pt idx="400">
                  <c:v>-26.456211799086304</c:v>
                </c:pt>
                <c:pt idx="401">
                  <c:v>-13.30901113760774</c:v>
                </c:pt>
                <c:pt idx="402">
                  <c:v>-15.081934634508798</c:v>
                </c:pt>
                <c:pt idx="403">
                  <c:v>-30.200965284166159</c:v>
                </c:pt>
                <c:pt idx="404">
                  <c:v>-40.213160446000984</c:v>
                </c:pt>
                <c:pt idx="405">
                  <c:v>-39.924339034769218</c:v>
                </c:pt>
                <c:pt idx="406">
                  <c:v>-49.955474423768464</c:v>
                </c:pt>
                <c:pt idx="407">
                  <c:v>-41.82429620414041</c:v>
                </c:pt>
                <c:pt idx="408">
                  <c:v>-39.351766645268071</c:v>
                </c:pt>
                <c:pt idx="409">
                  <c:v>-45.311014673643513</c:v>
                </c:pt>
                <c:pt idx="410">
                  <c:v>-36.840822303929599</c:v>
                </c:pt>
                <c:pt idx="411">
                  <c:v>-36.620110677176854</c:v>
                </c:pt>
                <c:pt idx="412">
                  <c:v>-47.465061925322516</c:v>
                </c:pt>
                <c:pt idx="413">
                  <c:v>-43.045599795732414</c:v>
                </c:pt>
                <c:pt idx="414">
                  <c:v>-49.153516101796413</c:v>
                </c:pt>
                <c:pt idx="415">
                  <c:v>-18.086632280756021</c:v>
                </c:pt>
                <c:pt idx="416">
                  <c:v>-20.856862192886183</c:v>
                </c:pt>
                <c:pt idx="417">
                  <c:v>-20.861068605881883</c:v>
                </c:pt>
                <c:pt idx="418">
                  <c:v>-13.332771686691558</c:v>
                </c:pt>
                <c:pt idx="419">
                  <c:v>-19.056119526794646</c:v>
                </c:pt>
                <c:pt idx="420">
                  <c:v>-8.7178705143742263</c:v>
                </c:pt>
                <c:pt idx="421">
                  <c:v>-21.737241695518605</c:v>
                </c:pt>
                <c:pt idx="422">
                  <c:v>-25.776057555049192</c:v>
                </c:pt>
                <c:pt idx="423">
                  <c:v>-21.271239347697701</c:v>
                </c:pt>
                <c:pt idx="424">
                  <c:v>-10.208873391093221</c:v>
                </c:pt>
                <c:pt idx="425">
                  <c:v>-26.611246539687272</c:v>
                </c:pt>
                <c:pt idx="426">
                  <c:v>-18.926630218629725</c:v>
                </c:pt>
                <c:pt idx="427">
                  <c:v>-17.583499811735237</c:v>
                </c:pt>
                <c:pt idx="428">
                  <c:v>-19.437300124991452</c:v>
                </c:pt>
                <c:pt idx="429">
                  <c:v>-19.680203422467457</c:v>
                </c:pt>
                <c:pt idx="430">
                  <c:v>-4.849891865887912</c:v>
                </c:pt>
                <c:pt idx="431">
                  <c:v>-14.433101114263991</c:v>
                </c:pt>
                <c:pt idx="432">
                  <c:v>-1.2967916518391576</c:v>
                </c:pt>
                <c:pt idx="433">
                  <c:v>-2.4725977709749714</c:v>
                </c:pt>
                <c:pt idx="434">
                  <c:v>3.1053787097334862</c:v>
                </c:pt>
                <c:pt idx="435">
                  <c:v>-4.8765741667011753</c:v>
                </c:pt>
                <c:pt idx="436">
                  <c:v>-6.3278548623202369</c:v>
                </c:pt>
                <c:pt idx="437">
                  <c:v>-9.5236146080424078</c:v>
                </c:pt>
                <c:pt idx="438">
                  <c:v>-2.7173655325896107</c:v>
                </c:pt>
                <c:pt idx="439">
                  <c:v>-3.3347191674693022</c:v>
                </c:pt>
                <c:pt idx="440">
                  <c:v>-15.938701380946441</c:v>
                </c:pt>
                <c:pt idx="441">
                  <c:v>-23.387008241115836</c:v>
                </c:pt>
                <c:pt idx="442">
                  <c:v>-35.714799651032081</c:v>
                </c:pt>
                <c:pt idx="443">
                  <c:v>-39.373821891786065</c:v>
                </c:pt>
                <c:pt idx="444">
                  <c:v>-39.736119106237311</c:v>
                </c:pt>
                <c:pt idx="445">
                  <c:v>-43.677187022694852</c:v>
                </c:pt>
                <c:pt idx="446">
                  <c:v>-29.317311600607354</c:v>
                </c:pt>
                <c:pt idx="447">
                  <c:v>-29.127966172382003</c:v>
                </c:pt>
                <c:pt idx="448">
                  <c:v>-15.800731034687487</c:v>
                </c:pt>
                <c:pt idx="449">
                  <c:v>-16.881847386684967</c:v>
                </c:pt>
                <c:pt idx="450">
                  <c:v>-18.159391856897855</c:v>
                </c:pt>
                <c:pt idx="451">
                  <c:v>-21.081780232634628</c:v>
                </c:pt>
                <c:pt idx="452">
                  <c:v>-9.8801024250860792</c:v>
                </c:pt>
                <c:pt idx="453">
                  <c:v>7.3592786975495983</c:v>
                </c:pt>
                <c:pt idx="454">
                  <c:v>2.9802663448208477</c:v>
                </c:pt>
                <c:pt idx="455">
                  <c:v>-19.138099105475703</c:v>
                </c:pt>
                <c:pt idx="456">
                  <c:v>-6.7429596128931735</c:v>
                </c:pt>
                <c:pt idx="457">
                  <c:v>12.612815680768108</c:v>
                </c:pt>
                <c:pt idx="458">
                  <c:v>14.584259133698652</c:v>
                </c:pt>
                <c:pt idx="459">
                  <c:v>20.299501102272188</c:v>
                </c:pt>
                <c:pt idx="460">
                  <c:v>19.290689579065656</c:v>
                </c:pt>
                <c:pt idx="461">
                  <c:v>11.430176982685225</c:v>
                </c:pt>
                <c:pt idx="462">
                  <c:v>-1.1097313290520106</c:v>
                </c:pt>
                <c:pt idx="463">
                  <c:v>-13.370743090490578</c:v>
                </c:pt>
                <c:pt idx="464">
                  <c:v>-23.910831714601954</c:v>
                </c:pt>
                <c:pt idx="465">
                  <c:v>-33.03088078610017</c:v>
                </c:pt>
                <c:pt idx="466">
                  <c:v>-39.483563796238741</c:v>
                </c:pt>
                <c:pt idx="467">
                  <c:v>-50.221694891661173</c:v>
                </c:pt>
                <c:pt idx="468">
                  <c:v>-46.633738293166971</c:v>
                </c:pt>
                <c:pt idx="469">
                  <c:v>-40.899578834796557</c:v>
                </c:pt>
                <c:pt idx="470">
                  <c:v>-47.749279019626556</c:v>
                </c:pt>
                <c:pt idx="471">
                  <c:v>-49.18200602332945</c:v>
                </c:pt>
                <c:pt idx="472">
                  <c:v>-40.822999380907277</c:v>
                </c:pt>
                <c:pt idx="473">
                  <c:v>-41.01387958144187</c:v>
                </c:pt>
                <c:pt idx="474">
                  <c:v>-30.628518743469613</c:v>
                </c:pt>
                <c:pt idx="475">
                  <c:v>-22.378583253157558</c:v>
                </c:pt>
                <c:pt idx="476">
                  <c:v>-25.292990812886273</c:v>
                </c:pt>
                <c:pt idx="477">
                  <c:v>-27.931503154832171</c:v>
                </c:pt>
                <c:pt idx="478">
                  <c:v>-31.537410905002616</c:v>
                </c:pt>
                <c:pt idx="479">
                  <c:v>-12.396185411489569</c:v>
                </c:pt>
                <c:pt idx="480">
                  <c:v>-8.2267206380493008</c:v>
                </c:pt>
                <c:pt idx="481">
                  <c:v>-10.808253136929125</c:v>
                </c:pt>
                <c:pt idx="482">
                  <c:v>-23.417305783368647</c:v>
                </c:pt>
                <c:pt idx="483">
                  <c:v>-16.575336303503718</c:v>
                </c:pt>
                <c:pt idx="484">
                  <c:v>-17.244042282982264</c:v>
                </c:pt>
                <c:pt idx="485">
                  <c:v>-3.9372253013425507</c:v>
                </c:pt>
                <c:pt idx="486">
                  <c:v>-3.6208575693308376</c:v>
                </c:pt>
                <c:pt idx="487">
                  <c:v>-6.6327856984571554</c:v>
                </c:pt>
                <c:pt idx="488">
                  <c:v>29.479247132258024</c:v>
                </c:pt>
                <c:pt idx="489">
                  <c:v>19.390995475987438</c:v>
                </c:pt>
                <c:pt idx="490">
                  <c:v>6.0804950408055447</c:v>
                </c:pt>
                <c:pt idx="491">
                  <c:v>-0.54459405873785727</c:v>
                </c:pt>
                <c:pt idx="492">
                  <c:v>8.4474891082209069</c:v>
                </c:pt>
                <c:pt idx="493">
                  <c:v>11.82492042062222</c:v>
                </c:pt>
                <c:pt idx="494">
                  <c:v>4.5122192204871681</c:v>
                </c:pt>
                <c:pt idx="495">
                  <c:v>-7.4979766395699698</c:v>
                </c:pt>
                <c:pt idx="496">
                  <c:v>-9.417192359251203</c:v>
                </c:pt>
                <c:pt idx="497">
                  <c:v>-21.65553496524808</c:v>
                </c:pt>
                <c:pt idx="498">
                  <c:v>-28.147826469648862</c:v>
                </c:pt>
                <c:pt idx="499">
                  <c:v>-26.941199848806718</c:v>
                </c:pt>
              </c:numCache>
            </c:numRef>
          </c:yVal>
          <c:smooth val="1"/>
        </c:ser>
        <c:axId val="93494656"/>
        <c:axId val="93508736"/>
      </c:scatterChart>
      <c:valAx>
        <c:axId val="93494656"/>
        <c:scaling>
          <c:orientation val="minMax"/>
          <c:max val="500"/>
        </c:scaling>
        <c:axPos val="b"/>
        <c:tickLblPos val="nextTo"/>
        <c:crossAx val="93508736"/>
        <c:crosses val="autoZero"/>
        <c:crossBetween val="midCat"/>
      </c:valAx>
      <c:valAx>
        <c:axId val="93508736"/>
        <c:scaling>
          <c:orientation val="minMax"/>
        </c:scaling>
        <c:axPos val="l"/>
        <c:majorGridlines/>
        <c:numFmt formatCode="#,##0" sourceLinked="0"/>
        <c:tickLblPos val="nextTo"/>
        <c:crossAx val="93494656"/>
        <c:crosses val="autoZero"/>
        <c:crossBetween val="midCat"/>
      </c:valAx>
    </c:plotArea>
    <c:plotVisOnly val="1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</a:t>
            </a:r>
            <a:r>
              <a:rPr lang="en-US" i="1" baseline="0"/>
              <a:t>n</a:t>
            </a:r>
            <a:endParaRPr lang="en-US" i="1"/>
          </a:p>
        </c:rich>
      </c:tx>
      <c:layout/>
    </c:title>
    <c:plotArea>
      <c:layout>
        <c:manualLayout>
          <c:layoutTarget val="inner"/>
          <c:xMode val="edge"/>
          <c:yMode val="edge"/>
          <c:x val="0.10753379676912772"/>
          <c:y val="0.13924795858850991"/>
          <c:w val="0.84864099100583268"/>
          <c:h val="0.80935148731408901"/>
        </c:manualLayout>
      </c:layout>
      <c:scatterChart>
        <c:scatterStyle val="smoothMarker"/>
        <c:ser>
          <c:idx val="1"/>
          <c:order val="0"/>
          <c:tx>
            <c:strRef>
              <c:f>'Spurious regression'!$E$3</c:f>
              <c:strCache>
                <c:ptCount val="1"/>
                <c:pt idx="0">
                  <c:v>-2.00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'Spurious regression'!$E$5:$E$505</c:f>
              <c:numCache>
                <c:formatCode>#,##0.0</c:formatCode>
                <c:ptCount val="501"/>
                <c:pt idx="0">
                  <c:v>0</c:v>
                </c:pt>
                <c:pt idx="1">
                  <c:v>-1.629161493430729</c:v>
                </c:pt>
                <c:pt idx="2">
                  <c:v>-0.76999095754581504</c:v>
                </c:pt>
                <c:pt idx="3">
                  <c:v>1.4267177296860609</c:v>
                </c:pt>
                <c:pt idx="4">
                  <c:v>-0.6148532836123195</c:v>
                </c:pt>
                <c:pt idx="5">
                  <c:v>-2.6580318287960836</c:v>
                </c:pt>
                <c:pt idx="6">
                  <c:v>-5.2476657704683021</c:v>
                </c:pt>
                <c:pt idx="7">
                  <c:v>-7.2058261720158043</c:v>
                </c:pt>
                <c:pt idx="8">
                  <c:v>-12.226864027448755</c:v>
                </c:pt>
                <c:pt idx="9">
                  <c:v>-15.54769618220962</c:v>
                </c:pt>
                <c:pt idx="10">
                  <c:v>-15.51135118736056</c:v>
                </c:pt>
                <c:pt idx="11">
                  <c:v>-19.100066195798718</c:v>
                </c:pt>
                <c:pt idx="12">
                  <c:v>-21.617914289094188</c:v>
                </c:pt>
                <c:pt idx="13">
                  <c:v>-24.87899519990242</c:v>
                </c:pt>
                <c:pt idx="14">
                  <c:v>-27.285235219304013</c:v>
                </c:pt>
                <c:pt idx="15">
                  <c:v>-26.964309332270204</c:v>
                </c:pt>
                <c:pt idx="16">
                  <c:v>-30.147146413884911</c:v>
                </c:pt>
                <c:pt idx="17">
                  <c:v>-32.029317112013814</c:v>
                </c:pt>
                <c:pt idx="18">
                  <c:v>-32.464309219845745</c:v>
                </c:pt>
                <c:pt idx="19">
                  <c:v>-38.757342490942392</c:v>
                </c:pt>
                <c:pt idx="20">
                  <c:v>-40.659899797028629</c:v>
                </c:pt>
                <c:pt idx="21">
                  <c:v>-43.014871884308377</c:v>
                </c:pt>
                <c:pt idx="22">
                  <c:v>-43.92834744944048</c:v>
                </c:pt>
                <c:pt idx="23">
                  <c:v>-46.963550235155708</c:v>
                </c:pt>
                <c:pt idx="24">
                  <c:v>-50.469151070272346</c:v>
                </c:pt>
                <c:pt idx="25">
                  <c:v>-53.468057059308194</c:v>
                </c:pt>
                <c:pt idx="26">
                  <c:v>-55.458618778040545</c:v>
                </c:pt>
                <c:pt idx="27">
                  <c:v>-55.639342315229442</c:v>
                </c:pt>
                <c:pt idx="28">
                  <c:v>-55.233105825169332</c:v>
                </c:pt>
                <c:pt idx="29">
                  <c:v>-57.083052273363137</c:v>
                </c:pt>
                <c:pt idx="30">
                  <c:v>-59.964103096772305</c:v>
                </c:pt>
                <c:pt idx="31">
                  <c:v>-62.425842756612838</c:v>
                </c:pt>
                <c:pt idx="32">
                  <c:v>-64.353197435742914</c:v>
                </c:pt>
                <c:pt idx="33">
                  <c:v>-65.61769589162941</c:v>
                </c:pt>
                <c:pt idx="34">
                  <c:v>-69.109775951135816</c:v>
                </c:pt>
                <c:pt idx="35">
                  <c:v>-70.276421872058563</c:v>
                </c:pt>
                <c:pt idx="36">
                  <c:v>-72.550028573798045</c:v>
                </c:pt>
                <c:pt idx="37">
                  <c:v>-74.107113748981646</c:v>
                </c:pt>
                <c:pt idx="38">
                  <c:v>-78.026331742399634</c:v>
                </c:pt>
                <c:pt idx="39">
                  <c:v>-82.863354945428</c:v>
                </c:pt>
                <c:pt idx="40">
                  <c:v>-85.09475597709752</c:v>
                </c:pt>
                <c:pt idx="41">
                  <c:v>-88.747191321210266</c:v>
                </c:pt>
                <c:pt idx="42">
                  <c:v>-89.56855610511775</c:v>
                </c:pt>
                <c:pt idx="43">
                  <c:v>-90.001749687176925</c:v>
                </c:pt>
                <c:pt idx="44">
                  <c:v>-91.702633364355279</c:v>
                </c:pt>
                <c:pt idx="45">
                  <c:v>-90.795085668414686</c:v>
                </c:pt>
                <c:pt idx="46">
                  <c:v>-90.483160368323297</c:v>
                </c:pt>
                <c:pt idx="47">
                  <c:v>-94.611345569723198</c:v>
                </c:pt>
                <c:pt idx="48">
                  <c:v>-96.101883301795169</c:v>
                </c:pt>
                <c:pt idx="49">
                  <c:v>-99.2090987411284</c:v>
                </c:pt>
                <c:pt idx="50">
                  <c:v>-99.652458768650831</c:v>
                </c:pt>
                <c:pt idx="51">
                  <c:v>-102.69516602252406</c:v>
                </c:pt>
                <c:pt idx="52">
                  <c:v>-105.87312878097146</c:v>
                </c:pt>
                <c:pt idx="53">
                  <c:v>-107.20538032888362</c:v>
                </c:pt>
                <c:pt idx="54">
                  <c:v>-107.9832144226275</c:v>
                </c:pt>
                <c:pt idx="55">
                  <c:v>-111.4087808608565</c:v>
                </c:pt>
                <c:pt idx="56">
                  <c:v>-110.22411695049595</c:v>
                </c:pt>
                <c:pt idx="57">
                  <c:v>-112.00513450054495</c:v>
                </c:pt>
                <c:pt idx="58">
                  <c:v>-115.64776947081191</c:v>
                </c:pt>
                <c:pt idx="59">
                  <c:v>-116.05074622827306</c:v>
                </c:pt>
                <c:pt idx="60">
                  <c:v>-115.94067759289828</c:v>
                </c:pt>
                <c:pt idx="61">
                  <c:v>-117.90044552633117</c:v>
                </c:pt>
                <c:pt idx="62">
                  <c:v>-121.53851255945847</c:v>
                </c:pt>
                <c:pt idx="63">
                  <c:v>-126.29675874202439</c:v>
                </c:pt>
                <c:pt idx="64">
                  <c:v>-126.69811205144288</c:v>
                </c:pt>
                <c:pt idx="65">
                  <c:v>-127.99131927602502</c:v>
                </c:pt>
                <c:pt idx="66">
                  <c:v>-131.40405331244619</c:v>
                </c:pt>
                <c:pt idx="67">
                  <c:v>-133.18021245548516</c:v>
                </c:pt>
                <c:pt idx="68">
                  <c:v>-135.42918293527327</c:v>
                </c:pt>
                <c:pt idx="69">
                  <c:v>-136.12802514043142</c:v>
                </c:pt>
                <c:pt idx="70">
                  <c:v>-142.1728936872023</c:v>
                </c:pt>
                <c:pt idx="71">
                  <c:v>-144.59179898876027</c:v>
                </c:pt>
                <c:pt idx="72">
                  <c:v>-149.6146194538087</c:v>
                </c:pt>
                <c:pt idx="73">
                  <c:v>-150.72626709324686</c:v>
                </c:pt>
                <c:pt idx="74">
                  <c:v>-152.85295373664485</c:v>
                </c:pt>
                <c:pt idx="75">
                  <c:v>-156.44086100010099</c:v>
                </c:pt>
                <c:pt idx="76">
                  <c:v>-157.53188925778159</c:v>
                </c:pt>
                <c:pt idx="77">
                  <c:v>-160.07539021757475</c:v>
                </c:pt>
                <c:pt idx="78">
                  <c:v>-161.50386289432936</c:v>
                </c:pt>
                <c:pt idx="79">
                  <c:v>-163.11589064444706</c:v>
                </c:pt>
                <c:pt idx="80">
                  <c:v>-165.80456287480047</c:v>
                </c:pt>
                <c:pt idx="81">
                  <c:v>-168.46583544039459</c:v>
                </c:pt>
                <c:pt idx="82">
                  <c:v>-170.96065086458475</c:v>
                </c:pt>
                <c:pt idx="83">
                  <c:v>-170.62088024733021</c:v>
                </c:pt>
                <c:pt idx="84">
                  <c:v>-172.19508324966955</c:v>
                </c:pt>
                <c:pt idx="85">
                  <c:v>-172.07834972343335</c:v>
                </c:pt>
                <c:pt idx="86">
                  <c:v>-175.74189852436757</c:v>
                </c:pt>
                <c:pt idx="87">
                  <c:v>-176.69775085826041</c:v>
                </c:pt>
                <c:pt idx="88">
                  <c:v>-177.67066929179782</c:v>
                </c:pt>
                <c:pt idx="89">
                  <c:v>-179.09857694496895</c:v>
                </c:pt>
                <c:pt idx="90">
                  <c:v>-183.29188708292349</c:v>
                </c:pt>
                <c:pt idx="91">
                  <c:v>-182.85425597262656</c:v>
                </c:pt>
                <c:pt idx="92">
                  <c:v>-183.72305886331014</c:v>
                </c:pt>
                <c:pt idx="93">
                  <c:v>-190.21555341745261</c:v>
                </c:pt>
                <c:pt idx="94">
                  <c:v>-189.19807282317197</c:v>
                </c:pt>
                <c:pt idx="95">
                  <c:v>-191.03794036476756</c:v>
                </c:pt>
                <c:pt idx="96">
                  <c:v>-189.55026465209085</c:v>
                </c:pt>
                <c:pt idx="97">
                  <c:v>-193.23646214483597</c:v>
                </c:pt>
                <c:pt idx="98">
                  <c:v>-195.53680003272893</c:v>
                </c:pt>
                <c:pt idx="99">
                  <c:v>-197.48598770060926</c:v>
                </c:pt>
                <c:pt idx="100">
                  <c:v>-203.67091843145317</c:v>
                </c:pt>
                <c:pt idx="101">
                  <c:v>-204.48471508257353</c:v>
                </c:pt>
                <c:pt idx="102">
                  <c:v>-211.84349424520769</c:v>
                </c:pt>
                <c:pt idx="103">
                  <c:v>-212.46096509626659</c:v>
                </c:pt>
                <c:pt idx="104">
                  <c:v>-214.79164713801583</c:v>
                </c:pt>
                <c:pt idx="105">
                  <c:v>-218.00886311935756</c:v>
                </c:pt>
                <c:pt idx="106">
                  <c:v>-217.39980703706533</c:v>
                </c:pt>
                <c:pt idx="107">
                  <c:v>-217.47275431522576</c:v>
                </c:pt>
                <c:pt idx="108">
                  <c:v>-220.47276448767298</c:v>
                </c:pt>
                <c:pt idx="109">
                  <c:v>-223.72224251982334</c:v>
                </c:pt>
                <c:pt idx="110">
                  <c:v>-225.03255563444327</c:v>
                </c:pt>
                <c:pt idx="111">
                  <c:v>-227.74967202737753</c:v>
                </c:pt>
                <c:pt idx="112">
                  <c:v>-228.9381469580112</c:v>
                </c:pt>
                <c:pt idx="113">
                  <c:v>-231.61425338219124</c:v>
                </c:pt>
                <c:pt idx="114">
                  <c:v>-235.61621947731328</c:v>
                </c:pt>
                <c:pt idx="115">
                  <c:v>-238.04753341299147</c:v>
                </c:pt>
                <c:pt idx="116">
                  <c:v>-240.8367639250464</c:v>
                </c:pt>
                <c:pt idx="117">
                  <c:v>-245.25512056887601</c:v>
                </c:pt>
                <c:pt idx="118">
                  <c:v>-247.81536333660915</c:v>
                </c:pt>
                <c:pt idx="119">
                  <c:v>-247.81777020570007</c:v>
                </c:pt>
                <c:pt idx="120">
                  <c:v>-249.47958966435181</c:v>
                </c:pt>
                <c:pt idx="121">
                  <c:v>-251.80768135150356</c:v>
                </c:pt>
                <c:pt idx="122">
                  <c:v>-252.16567109040989</c:v>
                </c:pt>
                <c:pt idx="123">
                  <c:v>-252.65580074610261</c:v>
                </c:pt>
                <c:pt idx="124">
                  <c:v>-253.4486238809659</c:v>
                </c:pt>
                <c:pt idx="125">
                  <c:v>-255.67705455978285</c:v>
                </c:pt>
                <c:pt idx="126">
                  <c:v>-257.1043971893705</c:v>
                </c:pt>
                <c:pt idx="127">
                  <c:v>-260.79464534414365</c:v>
                </c:pt>
                <c:pt idx="128">
                  <c:v>-264.05364521738738</c:v>
                </c:pt>
                <c:pt idx="129">
                  <c:v>-265.11898877625572</c:v>
                </c:pt>
                <c:pt idx="130">
                  <c:v>-266.72470378049184</c:v>
                </c:pt>
                <c:pt idx="131">
                  <c:v>-268.10850577231759</c:v>
                </c:pt>
                <c:pt idx="132">
                  <c:v>-271.81160224505584</c:v>
                </c:pt>
                <c:pt idx="133">
                  <c:v>-272.93708102517121</c:v>
                </c:pt>
                <c:pt idx="134">
                  <c:v>-272.68713324153214</c:v>
                </c:pt>
                <c:pt idx="135">
                  <c:v>-277.33296360522218</c:v>
                </c:pt>
                <c:pt idx="136">
                  <c:v>-280.6463330717379</c:v>
                </c:pt>
                <c:pt idx="137">
                  <c:v>-284.24925325054937</c:v>
                </c:pt>
                <c:pt idx="138">
                  <c:v>-287.1501157107341</c:v>
                </c:pt>
                <c:pt idx="139">
                  <c:v>-288.71258850515733</c:v>
                </c:pt>
                <c:pt idx="140">
                  <c:v>-291.31655096742179</c:v>
                </c:pt>
                <c:pt idx="141">
                  <c:v>-292.59710484696552</c:v>
                </c:pt>
                <c:pt idx="142">
                  <c:v>-292.82049164374621</c:v>
                </c:pt>
                <c:pt idx="143">
                  <c:v>-298.01289080654533</c:v>
                </c:pt>
                <c:pt idx="144">
                  <c:v>-298.02272654204717</c:v>
                </c:pt>
                <c:pt idx="145">
                  <c:v>-299.02744147879275</c:v>
                </c:pt>
                <c:pt idx="146">
                  <c:v>-298.85800557675975</c:v>
                </c:pt>
                <c:pt idx="147">
                  <c:v>-301.27360429664259</c:v>
                </c:pt>
                <c:pt idx="148">
                  <c:v>-302.15737832276864</c:v>
                </c:pt>
                <c:pt idx="149">
                  <c:v>-303.73833574435412</c:v>
                </c:pt>
                <c:pt idx="150">
                  <c:v>-305.51408902538242</c:v>
                </c:pt>
                <c:pt idx="151">
                  <c:v>-308.16659974639333</c:v>
                </c:pt>
                <c:pt idx="152">
                  <c:v>-309.36237223514036</c:v>
                </c:pt>
                <c:pt idx="153">
                  <c:v>-310.15400563724688</c:v>
                </c:pt>
                <c:pt idx="154">
                  <c:v>-313.97995892803738</c:v>
                </c:pt>
                <c:pt idx="155">
                  <c:v>-316.91245475081814</c:v>
                </c:pt>
                <c:pt idx="156">
                  <c:v>-317.8208928521708</c:v>
                </c:pt>
                <c:pt idx="157">
                  <c:v>-319.0498485393291</c:v>
                </c:pt>
                <c:pt idx="158">
                  <c:v>-318.33435315522001</c:v>
                </c:pt>
                <c:pt idx="159">
                  <c:v>-317.61662155101294</c:v>
                </c:pt>
                <c:pt idx="160">
                  <c:v>-317.60068504883748</c:v>
                </c:pt>
                <c:pt idx="161">
                  <c:v>-318.7907993436711</c:v>
                </c:pt>
                <c:pt idx="162">
                  <c:v>-319.93020476140737</c:v>
                </c:pt>
                <c:pt idx="163">
                  <c:v>-323.6869824536152</c:v>
                </c:pt>
                <c:pt idx="164">
                  <c:v>-325.7849623178372</c:v>
                </c:pt>
                <c:pt idx="165">
                  <c:v>-329.58936513166918</c:v>
                </c:pt>
                <c:pt idx="166">
                  <c:v>-332.59536972685237</c:v>
                </c:pt>
                <c:pt idx="167">
                  <c:v>-333.27257789522628</c:v>
                </c:pt>
                <c:pt idx="168">
                  <c:v>-337.44028689419429</c:v>
                </c:pt>
                <c:pt idx="169">
                  <c:v>-338.1503977387074</c:v>
                </c:pt>
                <c:pt idx="170">
                  <c:v>-343.26343894130332</c:v>
                </c:pt>
                <c:pt idx="171">
                  <c:v>-346.29768675758169</c:v>
                </c:pt>
                <c:pt idx="172">
                  <c:v>-348.24004440446879</c:v>
                </c:pt>
                <c:pt idx="173">
                  <c:v>-351.84806173264951</c:v>
                </c:pt>
                <c:pt idx="174">
                  <c:v>-352.05591435992392</c:v>
                </c:pt>
                <c:pt idx="175">
                  <c:v>-350.23027496354189</c:v>
                </c:pt>
                <c:pt idx="176">
                  <c:v>-353.56825876729272</c:v>
                </c:pt>
                <c:pt idx="177">
                  <c:v>-353.98620069163735</c:v>
                </c:pt>
                <c:pt idx="178">
                  <c:v>-354.2831042188991</c:v>
                </c:pt>
                <c:pt idx="179">
                  <c:v>-355.22822110470588</c:v>
                </c:pt>
                <c:pt idx="180">
                  <c:v>-356.49637231868837</c:v>
                </c:pt>
                <c:pt idx="181">
                  <c:v>-360.08468544415518</c:v>
                </c:pt>
                <c:pt idx="182">
                  <c:v>-361.3408398545871</c:v>
                </c:pt>
                <c:pt idx="183">
                  <c:v>-363.22341243568735</c:v>
                </c:pt>
                <c:pt idx="184">
                  <c:v>-366.69766241999969</c:v>
                </c:pt>
                <c:pt idx="185">
                  <c:v>-369.44165523402262</c:v>
                </c:pt>
                <c:pt idx="186">
                  <c:v>-373.14346249802111</c:v>
                </c:pt>
                <c:pt idx="187">
                  <c:v>-375.75781025291144</c:v>
                </c:pt>
                <c:pt idx="188">
                  <c:v>-381.58637822223318</c:v>
                </c:pt>
                <c:pt idx="189">
                  <c:v>-381.2377423053731</c:v>
                </c:pt>
                <c:pt idx="190">
                  <c:v>-383.56324562744703</c:v>
                </c:pt>
                <c:pt idx="191">
                  <c:v>-385.55728900558461</c:v>
                </c:pt>
                <c:pt idx="192">
                  <c:v>-389.00027567795769</c:v>
                </c:pt>
                <c:pt idx="193">
                  <c:v>-391.38564165708522</c:v>
                </c:pt>
                <c:pt idx="194">
                  <c:v>-397.03594866485946</c:v>
                </c:pt>
                <c:pt idx="195">
                  <c:v>-399.22500873912213</c:v>
                </c:pt>
                <c:pt idx="196">
                  <c:v>-404.27557902439003</c:v>
                </c:pt>
                <c:pt idx="197">
                  <c:v>-408.56148936540558</c:v>
                </c:pt>
                <c:pt idx="198">
                  <c:v>-410.55352332868642</c:v>
                </c:pt>
                <c:pt idx="199">
                  <c:v>-414.79098488693853</c:v>
                </c:pt>
                <c:pt idx="200">
                  <c:v>-415.54685468363459</c:v>
                </c:pt>
                <c:pt idx="201">
                  <c:v>-419.12046923785238</c:v>
                </c:pt>
                <c:pt idx="202">
                  <c:v>-419.16167969839444</c:v>
                </c:pt>
                <c:pt idx="203">
                  <c:v>-418.29382689871272</c:v>
                </c:pt>
                <c:pt idx="204">
                  <c:v>-418.61634350207896</c:v>
                </c:pt>
                <c:pt idx="205">
                  <c:v>-419.50077406969285</c:v>
                </c:pt>
                <c:pt idx="206">
                  <c:v>-423.90701055975296</c:v>
                </c:pt>
                <c:pt idx="207">
                  <c:v>-427.57392960699144</c:v>
                </c:pt>
                <c:pt idx="208">
                  <c:v>-432.38633051470606</c:v>
                </c:pt>
                <c:pt idx="209">
                  <c:v>-431.8207971644988</c:v>
                </c:pt>
                <c:pt idx="210">
                  <c:v>-434.34494407703824</c:v>
                </c:pt>
                <c:pt idx="211">
                  <c:v>-437.12721524932203</c:v>
                </c:pt>
                <c:pt idx="212">
                  <c:v>-439.31062110871062</c:v>
                </c:pt>
                <c:pt idx="213">
                  <c:v>-445.15698334187255</c:v>
                </c:pt>
                <c:pt idx="214">
                  <c:v>-447.32962391038018</c:v>
                </c:pt>
                <c:pt idx="215">
                  <c:v>-449.75735074211116</c:v>
                </c:pt>
                <c:pt idx="216">
                  <c:v>-452.41776184569244</c:v>
                </c:pt>
                <c:pt idx="217">
                  <c:v>-452.99554973761042</c:v>
                </c:pt>
                <c:pt idx="218">
                  <c:v>-456.16881524014025</c:v>
                </c:pt>
                <c:pt idx="219">
                  <c:v>-460.13917184690217</c:v>
                </c:pt>
                <c:pt idx="220">
                  <c:v>-462.29057031399861</c:v>
                </c:pt>
                <c:pt idx="221">
                  <c:v>-462.7367116900059</c:v>
                </c:pt>
                <c:pt idx="222">
                  <c:v>-465.16347161518206</c:v>
                </c:pt>
                <c:pt idx="223">
                  <c:v>-468.94210219133674</c:v>
                </c:pt>
                <c:pt idx="224">
                  <c:v>-470.65357807118562</c:v>
                </c:pt>
                <c:pt idx="225">
                  <c:v>-474.59196309700928</c:v>
                </c:pt>
                <c:pt idx="226">
                  <c:v>-478.41630487687507</c:v>
                </c:pt>
                <c:pt idx="227">
                  <c:v>-482.91621591061266</c:v>
                </c:pt>
                <c:pt idx="228">
                  <c:v>-485.00199604027875</c:v>
                </c:pt>
                <c:pt idx="229">
                  <c:v>-484.79629915292026</c:v>
                </c:pt>
                <c:pt idx="230">
                  <c:v>-485.90840438188025</c:v>
                </c:pt>
                <c:pt idx="231">
                  <c:v>-485.82086904617609</c:v>
                </c:pt>
                <c:pt idx="232">
                  <c:v>-485.45865664715529</c:v>
                </c:pt>
                <c:pt idx="233">
                  <c:v>-487.44680905757923</c:v>
                </c:pt>
                <c:pt idx="234">
                  <c:v>-487.90522179085019</c:v>
                </c:pt>
                <c:pt idx="235">
                  <c:v>-488.30128297797273</c:v>
                </c:pt>
                <c:pt idx="236">
                  <c:v>-487.37168344611928</c:v>
                </c:pt>
                <c:pt idx="237">
                  <c:v>-488.53187536526457</c:v>
                </c:pt>
                <c:pt idx="238">
                  <c:v>-489.27461035316446</c:v>
                </c:pt>
                <c:pt idx="239">
                  <c:v>-492.62806665131211</c:v>
                </c:pt>
                <c:pt idx="240">
                  <c:v>-493.58615719482259</c:v>
                </c:pt>
                <c:pt idx="241">
                  <c:v>-496.87850738612906</c:v>
                </c:pt>
                <c:pt idx="242">
                  <c:v>-500.08585336043689</c:v>
                </c:pt>
                <c:pt idx="243">
                  <c:v>-502.8664971056387</c:v>
                </c:pt>
                <c:pt idx="244">
                  <c:v>-508.51562631777415</c:v>
                </c:pt>
                <c:pt idx="245">
                  <c:v>-509.77031445221655</c:v>
                </c:pt>
                <c:pt idx="246">
                  <c:v>-511.92023271668586</c:v>
                </c:pt>
                <c:pt idx="247">
                  <c:v>-513.22301748891186</c:v>
                </c:pt>
                <c:pt idx="248">
                  <c:v>-515.77551505660813</c:v>
                </c:pt>
                <c:pt idx="249">
                  <c:v>-517.07322257466149</c:v>
                </c:pt>
                <c:pt idx="250">
                  <c:v>-521.77188662244589</c:v>
                </c:pt>
                <c:pt idx="251">
                  <c:v>-521.69332402040891</c:v>
                </c:pt>
                <c:pt idx="252">
                  <c:v>-523.75123495867592</c:v>
                </c:pt>
                <c:pt idx="253">
                  <c:v>-526.06543979859998</c:v>
                </c:pt>
                <c:pt idx="254">
                  <c:v>-524.80035154549842</c:v>
                </c:pt>
                <c:pt idx="255">
                  <c:v>-524.9164077356545</c:v>
                </c:pt>
                <c:pt idx="256">
                  <c:v>-527.68804293583526</c:v>
                </c:pt>
                <c:pt idx="257">
                  <c:v>-526.26341112214868</c:v>
                </c:pt>
                <c:pt idx="258">
                  <c:v>-525.68566212122823</c:v>
                </c:pt>
                <c:pt idx="259">
                  <c:v>-526.69635158551318</c:v>
                </c:pt>
                <c:pt idx="260">
                  <c:v>-525.73809501247524</c:v>
                </c:pt>
                <c:pt idx="261">
                  <c:v>-528.50677975500003</c:v>
                </c:pt>
                <c:pt idx="262">
                  <c:v>-529.17524199494801</c:v>
                </c:pt>
                <c:pt idx="263">
                  <c:v>-530.6294928779389</c:v>
                </c:pt>
                <c:pt idx="264">
                  <c:v>-533.48269440514559</c:v>
                </c:pt>
                <c:pt idx="265">
                  <c:v>-534.51747894203436</c:v>
                </c:pt>
                <c:pt idx="266">
                  <c:v>-538.25289715117106</c:v>
                </c:pt>
                <c:pt idx="267">
                  <c:v>-541.4241512493245</c:v>
                </c:pt>
                <c:pt idx="268">
                  <c:v>-546.41245752730902</c:v>
                </c:pt>
                <c:pt idx="269">
                  <c:v>-547.10759126782068</c:v>
                </c:pt>
                <c:pt idx="270">
                  <c:v>-547.11844961642782</c:v>
                </c:pt>
                <c:pt idx="271">
                  <c:v>-549.46877617530117</c:v>
                </c:pt>
                <c:pt idx="272">
                  <c:v>-550.93075236313234</c:v>
                </c:pt>
                <c:pt idx="273">
                  <c:v>-551.41017044497494</c:v>
                </c:pt>
                <c:pt idx="274">
                  <c:v>-553.78662536554475</c:v>
                </c:pt>
                <c:pt idx="275">
                  <c:v>-560.53562471042824</c:v>
                </c:pt>
                <c:pt idx="276">
                  <c:v>-561.26532834455429</c:v>
                </c:pt>
                <c:pt idx="277">
                  <c:v>-565.36161756676302</c:v>
                </c:pt>
                <c:pt idx="278">
                  <c:v>-563.41129099424143</c:v>
                </c:pt>
                <c:pt idx="279">
                  <c:v>-564.93442302690528</c:v>
                </c:pt>
                <c:pt idx="280">
                  <c:v>-566.75868875532615</c:v>
                </c:pt>
                <c:pt idx="281">
                  <c:v>-569.36108944465741</c:v>
                </c:pt>
                <c:pt idx="282">
                  <c:v>-571.21654288327045</c:v>
                </c:pt>
                <c:pt idx="283">
                  <c:v>-575.94099906392876</c:v>
                </c:pt>
                <c:pt idx="284">
                  <c:v>-582.07623955174131</c:v>
                </c:pt>
                <c:pt idx="285">
                  <c:v>-585.45328956353842</c:v>
                </c:pt>
                <c:pt idx="286">
                  <c:v>-593.77289530891358</c:v>
                </c:pt>
                <c:pt idx="287">
                  <c:v>-597.06524550022004</c:v>
                </c:pt>
                <c:pt idx="288">
                  <c:v>-596.81407217247033</c:v>
                </c:pt>
                <c:pt idx="289">
                  <c:v>-595.39848073611938</c:v>
                </c:pt>
                <c:pt idx="290">
                  <c:v>-597.42626039913375</c:v>
                </c:pt>
                <c:pt idx="291">
                  <c:v>-600.75886852076292</c:v>
                </c:pt>
                <c:pt idx="292">
                  <c:v>-604.56122212934497</c:v>
                </c:pt>
                <c:pt idx="293">
                  <c:v>-606.20037101146954</c:v>
                </c:pt>
                <c:pt idx="294">
                  <c:v>-608.42893697762338</c:v>
                </c:pt>
                <c:pt idx="295">
                  <c:v>-610.55280447166297</c:v>
                </c:pt>
                <c:pt idx="296">
                  <c:v>-611.36002377078694</c:v>
                </c:pt>
                <c:pt idx="297">
                  <c:v>-612.46679509753812</c:v>
                </c:pt>
                <c:pt idx="298">
                  <c:v>-614.48627448453044</c:v>
                </c:pt>
                <c:pt idx="299">
                  <c:v>-615.24317883144977</c:v>
                </c:pt>
                <c:pt idx="300">
                  <c:v>-615.76720990215108</c:v>
                </c:pt>
                <c:pt idx="301">
                  <c:v>-619.49628950165061</c:v>
                </c:pt>
                <c:pt idx="302">
                  <c:v>-623.10757760015258</c:v>
                </c:pt>
                <c:pt idx="303">
                  <c:v>-624.10299352200673</c:v>
                </c:pt>
                <c:pt idx="304">
                  <c:v>-627.82315609438956</c:v>
                </c:pt>
                <c:pt idx="305">
                  <c:v>-629.13274701337286</c:v>
                </c:pt>
                <c:pt idx="306">
                  <c:v>-632.8442472171555</c:v>
                </c:pt>
                <c:pt idx="307">
                  <c:v>-633.45695515814805</c:v>
                </c:pt>
                <c:pt idx="308">
                  <c:v>-634.7585800404122</c:v>
                </c:pt>
                <c:pt idx="309">
                  <c:v>-635.56309558231806</c:v>
                </c:pt>
                <c:pt idx="310">
                  <c:v>-639.65363509270901</c:v>
                </c:pt>
                <c:pt idx="311">
                  <c:v>-642.86880584784012</c:v>
                </c:pt>
                <c:pt idx="312">
                  <c:v>-646.70819635441512</c:v>
                </c:pt>
                <c:pt idx="313">
                  <c:v>-649.81165558063003</c:v>
                </c:pt>
                <c:pt idx="314">
                  <c:v>-649.72466537331275</c:v>
                </c:pt>
                <c:pt idx="315">
                  <c:v>-652.86263480755224</c:v>
                </c:pt>
                <c:pt idx="316">
                  <c:v>-654.88679951334416</c:v>
                </c:pt>
                <c:pt idx="317">
                  <c:v>-660.01427667059397</c:v>
                </c:pt>
                <c:pt idx="318">
                  <c:v>-663.77771527462392</c:v>
                </c:pt>
                <c:pt idx="319">
                  <c:v>-665.60480612096217</c:v>
                </c:pt>
                <c:pt idx="320">
                  <c:v>-666.61612228394006</c:v>
                </c:pt>
                <c:pt idx="321">
                  <c:v>-671.0910369926678</c:v>
                </c:pt>
                <c:pt idx="322">
                  <c:v>-674.2492597370474</c:v>
                </c:pt>
                <c:pt idx="323">
                  <c:v>-675.74231023245011</c:v>
                </c:pt>
                <c:pt idx="324">
                  <c:v>-678.70316466846634</c:v>
                </c:pt>
                <c:pt idx="325">
                  <c:v>-681.93611775031968</c:v>
                </c:pt>
                <c:pt idx="326">
                  <c:v>-685.48521744328536</c:v>
                </c:pt>
                <c:pt idx="327">
                  <c:v>-688.70806774430457</c:v>
                </c:pt>
                <c:pt idx="328">
                  <c:v>-693.63875753293178</c:v>
                </c:pt>
                <c:pt idx="329">
                  <c:v>-696.78036778814931</c:v>
                </c:pt>
                <c:pt idx="330">
                  <c:v>-697.99084083766502</c:v>
                </c:pt>
                <c:pt idx="331">
                  <c:v>-703.47754566474759</c:v>
                </c:pt>
                <c:pt idx="332">
                  <c:v>-705.69490864569525</c:v>
                </c:pt>
                <c:pt idx="333">
                  <c:v>-708.05015329716844</c:v>
                </c:pt>
                <c:pt idx="334">
                  <c:v>-711.32533194428834</c:v>
                </c:pt>
                <c:pt idx="335">
                  <c:v>-712.36401196067163</c:v>
                </c:pt>
                <c:pt idx="336">
                  <c:v>-712.88536911694973</c:v>
                </c:pt>
                <c:pt idx="337">
                  <c:v>-714.13316356576979</c:v>
                </c:pt>
                <c:pt idx="338">
                  <c:v>-719.068214381492</c:v>
                </c:pt>
                <c:pt idx="339">
                  <c:v>-722.17297873260395</c:v>
                </c:pt>
                <c:pt idx="340">
                  <c:v>-725.83400482260913</c:v>
                </c:pt>
                <c:pt idx="341">
                  <c:v>-728.41542602712434</c:v>
                </c:pt>
                <c:pt idx="342">
                  <c:v>-729.39168287465145</c:v>
                </c:pt>
                <c:pt idx="343">
                  <c:v>-732.84730697590567</c:v>
                </c:pt>
                <c:pt idx="344">
                  <c:v>-734.71887552376575</c:v>
                </c:pt>
                <c:pt idx="345">
                  <c:v>-736.26364557225315</c:v>
                </c:pt>
                <c:pt idx="346">
                  <c:v>-737.76381257948015</c:v>
                </c:pt>
                <c:pt idx="347">
                  <c:v>-741.06444116209241</c:v>
                </c:pt>
                <c:pt idx="348">
                  <c:v>-740.39399646116726</c:v>
                </c:pt>
                <c:pt idx="349">
                  <c:v>-744.11719901959077</c:v>
                </c:pt>
                <c:pt idx="350">
                  <c:v>-744.06496174169661</c:v>
                </c:pt>
                <c:pt idx="351">
                  <c:v>-745.07187907670595</c:v>
                </c:pt>
                <c:pt idx="352">
                  <c:v>-748.33660876657086</c:v>
                </c:pt>
                <c:pt idx="353">
                  <c:v>-752.23447523499635</c:v>
                </c:pt>
                <c:pt idx="354">
                  <c:v>-751.93689039261517</c:v>
                </c:pt>
                <c:pt idx="355">
                  <c:v>-756.77192407598341</c:v>
                </c:pt>
                <c:pt idx="356">
                  <c:v>-760.77982291873195</c:v>
                </c:pt>
                <c:pt idx="357">
                  <c:v>-763.68114296843851</c:v>
                </c:pt>
                <c:pt idx="358">
                  <c:v>-766.82010517298841</c:v>
                </c:pt>
                <c:pt idx="359">
                  <c:v>-769.25818546503069</c:v>
                </c:pt>
                <c:pt idx="360">
                  <c:v>-774.20533256028648</c:v>
                </c:pt>
                <c:pt idx="361">
                  <c:v>-778.46202879461271</c:v>
                </c:pt>
                <c:pt idx="362">
                  <c:v>-778.74944629213496</c:v>
                </c:pt>
                <c:pt idx="363">
                  <c:v>-778.79690384440983</c:v>
                </c:pt>
                <c:pt idx="364">
                  <c:v>-779.59922096709124</c:v>
                </c:pt>
                <c:pt idx="365">
                  <c:v>-781.516122709927</c:v>
                </c:pt>
                <c:pt idx="366">
                  <c:v>-784.11085778000779</c:v>
                </c:pt>
                <c:pt idx="367">
                  <c:v>-785.4295547304755</c:v>
                </c:pt>
                <c:pt idx="368">
                  <c:v>-791.15377637266283</c:v>
                </c:pt>
                <c:pt idx="369">
                  <c:v>-792.47334075370236</c:v>
                </c:pt>
                <c:pt idx="370">
                  <c:v>-792.24855243568527</c:v>
                </c:pt>
                <c:pt idx="371">
                  <c:v>-795.84070931313545</c:v>
                </c:pt>
                <c:pt idx="372">
                  <c:v>-798.60350109842693</c:v>
                </c:pt>
                <c:pt idx="373">
                  <c:v>-802.29887823488389</c:v>
                </c:pt>
                <c:pt idx="374">
                  <c:v>-804.50410514590476</c:v>
                </c:pt>
                <c:pt idx="375">
                  <c:v>-805.15443689319</c:v>
                </c:pt>
                <c:pt idx="376">
                  <c:v>-809.99395893291148</c:v>
                </c:pt>
                <c:pt idx="377">
                  <c:v>-811.83073277143558</c:v>
                </c:pt>
                <c:pt idx="378">
                  <c:v>-813.82932817055553</c:v>
                </c:pt>
                <c:pt idx="379">
                  <c:v>-813.76425451181422</c:v>
                </c:pt>
                <c:pt idx="380">
                  <c:v>-813.87624014474568</c:v>
                </c:pt>
                <c:pt idx="381">
                  <c:v>-816.95919538134331</c:v>
                </c:pt>
                <c:pt idx="382">
                  <c:v>-819.44690822034681</c:v>
                </c:pt>
                <c:pt idx="383">
                  <c:v>-822.1653357067371</c:v>
                </c:pt>
                <c:pt idx="384">
                  <c:v>-821.07673376364619</c:v>
                </c:pt>
                <c:pt idx="385">
                  <c:v>-820.68794934004472</c:v>
                </c:pt>
                <c:pt idx="386">
                  <c:v>-823.025720040343</c:v>
                </c:pt>
                <c:pt idx="387">
                  <c:v>-823.12157464787015</c:v>
                </c:pt>
                <c:pt idx="388">
                  <c:v>-822.45198941943818</c:v>
                </c:pt>
                <c:pt idx="389">
                  <c:v>-826.10526036180818</c:v>
                </c:pt>
                <c:pt idx="390">
                  <c:v>-827.19291638366485</c:v>
                </c:pt>
                <c:pt idx="391">
                  <c:v>-831.75531425088775</c:v>
                </c:pt>
                <c:pt idx="392">
                  <c:v>-833.17615711974577</c:v>
                </c:pt>
                <c:pt idx="393">
                  <c:v>-833.5107142960951</c:v>
                </c:pt>
                <c:pt idx="394">
                  <c:v>-835.94147713482744</c:v>
                </c:pt>
                <c:pt idx="395">
                  <c:v>-838.95380442349051</c:v>
                </c:pt>
                <c:pt idx="396">
                  <c:v>-835.78016200234924</c:v>
                </c:pt>
                <c:pt idx="397">
                  <c:v>-836.04802650065176</c:v>
                </c:pt>
                <c:pt idx="398">
                  <c:v>-837.16636688422659</c:v>
                </c:pt>
                <c:pt idx="399">
                  <c:v>-839.35071577593408</c:v>
                </c:pt>
                <c:pt idx="400">
                  <c:v>-842.15419920683416</c:v>
                </c:pt>
                <c:pt idx="401">
                  <c:v>-844.97527794960843</c:v>
                </c:pt>
                <c:pt idx="402">
                  <c:v>-845.27261121311676</c:v>
                </c:pt>
                <c:pt idx="403">
                  <c:v>-847.53985145194383</c:v>
                </c:pt>
                <c:pt idx="404">
                  <c:v>-848.70289634228175</c:v>
                </c:pt>
                <c:pt idx="405">
                  <c:v>-849.53448725724229</c:v>
                </c:pt>
                <c:pt idx="406">
                  <c:v>-850.37159312070071</c:v>
                </c:pt>
                <c:pt idx="407">
                  <c:v>-849.84046254445639</c:v>
                </c:pt>
                <c:pt idx="408">
                  <c:v>-853.97145296857707</c:v>
                </c:pt>
                <c:pt idx="409">
                  <c:v>-857.93802948798475</c:v>
                </c:pt>
                <c:pt idx="410">
                  <c:v>-859.45421212847577</c:v>
                </c:pt>
                <c:pt idx="411">
                  <c:v>-862.47732261369674</c:v>
                </c:pt>
                <c:pt idx="412">
                  <c:v>-865.29586272938468</c:v>
                </c:pt>
                <c:pt idx="413">
                  <c:v>-867.57746928967754</c:v>
                </c:pt>
                <c:pt idx="414">
                  <c:v>-868.69930525929522</c:v>
                </c:pt>
                <c:pt idx="415">
                  <c:v>-869.98902684543282</c:v>
                </c:pt>
                <c:pt idx="416">
                  <c:v>-872.33662378333247</c:v>
                </c:pt>
                <c:pt idx="417">
                  <c:v>-876.9550703984205</c:v>
                </c:pt>
                <c:pt idx="418">
                  <c:v>-881.59922160751739</c:v>
                </c:pt>
                <c:pt idx="419">
                  <c:v>-883.5115653608118</c:v>
                </c:pt>
                <c:pt idx="420">
                  <c:v>-885.34659041155464</c:v>
                </c:pt>
                <c:pt idx="421">
                  <c:v>-886.64008810600717</c:v>
                </c:pt>
                <c:pt idx="422">
                  <c:v>-889.38305432788547</c:v>
                </c:pt>
                <c:pt idx="423">
                  <c:v>-894.59907306808964</c:v>
                </c:pt>
                <c:pt idx="424">
                  <c:v>-895.63557257092543</c:v>
                </c:pt>
                <c:pt idx="425">
                  <c:v>-894.45998087021508</c:v>
                </c:pt>
                <c:pt idx="426">
                  <c:v>-898.96026593364877</c:v>
                </c:pt>
                <c:pt idx="427">
                  <c:v>-901.37077148320168</c:v>
                </c:pt>
                <c:pt idx="428">
                  <c:v>-907.5818683766156</c:v>
                </c:pt>
                <c:pt idx="429">
                  <c:v>-911.28884043365179</c:v>
                </c:pt>
                <c:pt idx="430">
                  <c:v>-915.4889228965294</c:v>
                </c:pt>
                <c:pt idx="431">
                  <c:v>-916.58683887127336</c:v>
                </c:pt>
                <c:pt idx="432">
                  <c:v>-919.68964354552008</c:v>
                </c:pt>
                <c:pt idx="433">
                  <c:v>-922.66703884799063</c:v>
                </c:pt>
                <c:pt idx="434">
                  <c:v>-925.82492934258698</c:v>
                </c:pt>
                <c:pt idx="435">
                  <c:v>-930.12600778149135</c:v>
                </c:pt>
                <c:pt idx="436">
                  <c:v>-933.00614740489618</c:v>
                </c:pt>
                <c:pt idx="437">
                  <c:v>-937.00811350001823</c:v>
                </c:pt>
                <c:pt idx="438">
                  <c:v>-937.43730416852122</c:v>
                </c:pt>
                <c:pt idx="439">
                  <c:v>-940.62232972176207</c:v>
                </c:pt>
                <c:pt idx="440">
                  <c:v>-944.55873716504357</c:v>
                </c:pt>
                <c:pt idx="441">
                  <c:v>-947.22447023371569</c:v>
                </c:pt>
                <c:pt idx="442">
                  <c:v>-950.23806484640227</c:v>
                </c:pt>
                <c:pt idx="443">
                  <c:v>-951.5881365219102</c:v>
                </c:pt>
                <c:pt idx="444">
                  <c:v>-951.29876441668603</c:v>
                </c:pt>
                <c:pt idx="445">
                  <c:v>-955.07470516226022</c:v>
                </c:pt>
                <c:pt idx="446">
                  <c:v>-956.76798091625824</c:v>
                </c:pt>
                <c:pt idx="447">
                  <c:v>-958.49437421451876</c:v>
                </c:pt>
                <c:pt idx="448">
                  <c:v>-962.13015727907623</c:v>
                </c:pt>
                <c:pt idx="449">
                  <c:v>-965.80066144074226</c:v>
                </c:pt>
                <c:pt idx="450">
                  <c:v>-968.38378169504722</c:v>
                </c:pt>
                <c:pt idx="451">
                  <c:v>-969.65032537714433</c:v>
                </c:pt>
                <c:pt idx="452">
                  <c:v>-972.70151992188767</c:v>
                </c:pt>
                <c:pt idx="453">
                  <c:v>-971.37084118463099</c:v>
                </c:pt>
                <c:pt idx="454">
                  <c:v>-972.06491252164415</c:v>
                </c:pt>
                <c:pt idx="455">
                  <c:v>-973.03735347046313</c:v>
                </c:pt>
                <c:pt idx="456">
                  <c:v>-976.34841509417311</c:v>
                </c:pt>
                <c:pt idx="457">
                  <c:v>-975.78914475185593</c:v>
                </c:pt>
                <c:pt idx="458">
                  <c:v>-976.04142733218032</c:v>
                </c:pt>
                <c:pt idx="459">
                  <c:v>-977.84738351116903</c:v>
                </c:pt>
                <c:pt idx="460">
                  <c:v>-981.77984772648415</c:v>
                </c:pt>
                <c:pt idx="461">
                  <c:v>-982.92151721759365</c:v>
                </c:pt>
                <c:pt idx="462">
                  <c:v>-985.95895622340686</c:v>
                </c:pt>
                <c:pt idx="463">
                  <c:v>-987.54790156642775</c:v>
                </c:pt>
                <c:pt idx="464">
                  <c:v>-989.9202481288994</c:v>
                </c:pt>
                <c:pt idx="465">
                  <c:v>-994.36283712218938</c:v>
                </c:pt>
                <c:pt idx="466">
                  <c:v>-994.65586506515319</c:v>
                </c:pt>
                <c:pt idx="467">
                  <c:v>-997.28547044631705</c:v>
                </c:pt>
                <c:pt idx="468">
                  <c:v>-997.72783571400942</c:v>
                </c:pt>
                <c:pt idx="469">
                  <c:v>-998.70758416854005</c:v>
                </c:pt>
                <c:pt idx="470">
                  <c:v>-1000.0136993966771</c:v>
                </c:pt>
                <c:pt idx="471">
                  <c:v>-1005.8968597854728</c:v>
                </c:pt>
                <c:pt idx="472">
                  <c:v>-1007.5509022117731</c:v>
                </c:pt>
                <c:pt idx="473">
                  <c:v>-1012.0560257870202</c:v>
                </c:pt>
                <c:pt idx="474">
                  <c:v>-1015.9347212440007</c:v>
                </c:pt>
                <c:pt idx="475">
                  <c:v>-1018.5878069361934</c:v>
                </c:pt>
                <c:pt idx="476">
                  <c:v>-1019.5053371423928</c:v>
                </c:pt>
                <c:pt idx="477">
                  <c:v>-1022.3244741139788</c:v>
                </c:pt>
                <c:pt idx="478">
                  <c:v>-1023.9338955933417</c:v>
                </c:pt>
                <c:pt idx="479">
                  <c:v>-1025.4574454251342</c:v>
                </c:pt>
                <c:pt idx="480">
                  <c:v>-1025.8992138369285</c:v>
                </c:pt>
                <c:pt idx="481">
                  <c:v>-1026.988861367965</c:v>
                </c:pt>
                <c:pt idx="482">
                  <c:v>-1030.7630115458451</c:v>
                </c:pt>
                <c:pt idx="483">
                  <c:v>-1035.2180708483647</c:v>
                </c:pt>
                <c:pt idx="484">
                  <c:v>-1040.7415897472383</c:v>
                </c:pt>
                <c:pt idx="485">
                  <c:v>-1041.6273314083082</c:v>
                </c:pt>
                <c:pt idx="486">
                  <c:v>-1044.0937862297433</c:v>
                </c:pt>
                <c:pt idx="487">
                  <c:v>-1047.3938856001259</c:v>
                </c:pt>
                <c:pt idx="488">
                  <c:v>-1051.1553267264171</c:v>
                </c:pt>
                <c:pt idx="489">
                  <c:v>-1056.0909266495655</c:v>
                </c:pt>
                <c:pt idx="490">
                  <c:v>-1055.0054999798522</c:v>
                </c:pt>
                <c:pt idx="491">
                  <c:v>-1058.8383887361779</c:v>
                </c:pt>
                <c:pt idx="492">
                  <c:v>-1061.9503511694202</c:v>
                </c:pt>
                <c:pt idx="493">
                  <c:v>-1068.2515971776738</c:v>
                </c:pt>
                <c:pt idx="494">
                  <c:v>-1069.5007126675482</c:v>
                </c:pt>
                <c:pt idx="495">
                  <c:v>-1074.8715637857822</c:v>
                </c:pt>
                <c:pt idx="496">
                  <c:v>-1077.3871756589797</c:v>
                </c:pt>
                <c:pt idx="497">
                  <c:v>-1081.3686735758383</c:v>
                </c:pt>
                <c:pt idx="498">
                  <c:v>-1083.199397285076</c:v>
                </c:pt>
                <c:pt idx="499">
                  <c:v>-1084.7358551204234</c:v>
                </c:pt>
              </c:numCache>
            </c:numRef>
          </c:yVal>
          <c:smooth val="1"/>
        </c:ser>
        <c:axId val="94315264"/>
        <c:axId val="94316800"/>
      </c:scatterChart>
      <c:valAx>
        <c:axId val="94315264"/>
        <c:scaling>
          <c:orientation val="minMax"/>
          <c:max val="500"/>
        </c:scaling>
        <c:axPos val="b"/>
        <c:tickLblPos val="nextTo"/>
        <c:crossAx val="94316800"/>
        <c:crosses val="autoZero"/>
        <c:crossBetween val="midCat"/>
      </c:valAx>
      <c:valAx>
        <c:axId val="94316800"/>
        <c:scaling>
          <c:orientation val="minMax"/>
        </c:scaling>
        <c:axPos val="l"/>
        <c:majorGridlines/>
        <c:numFmt formatCode="#,##0" sourceLinked="0"/>
        <c:tickLblPos val="nextTo"/>
        <c:crossAx val="94315264"/>
        <c:crosses val="autoZero"/>
        <c:crossBetween val="midCat"/>
      </c:valAx>
    </c:plotArea>
    <c:plotVisOnly val="1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</a:t>
            </a:r>
            <a:r>
              <a:rPr lang="en-US" i="1" baseline="0"/>
              <a:t>m</a:t>
            </a:r>
            <a:endParaRPr lang="en-US" i="1"/>
          </a:p>
        </c:rich>
      </c:tx>
      <c:layout/>
    </c:title>
    <c:plotArea>
      <c:layout>
        <c:manualLayout>
          <c:layoutTarget val="inner"/>
          <c:xMode val="edge"/>
          <c:yMode val="edge"/>
          <c:x val="9.4967438693594267E-2"/>
          <c:y val="0.12386351706036745"/>
          <c:w val="0.84864099100583268"/>
          <c:h val="0.80935148731408924"/>
        </c:manualLayout>
      </c:layout>
      <c:scatterChart>
        <c:scatterStyle val="smoothMarker"/>
        <c:ser>
          <c:idx val="1"/>
          <c:order val="0"/>
          <c:tx>
            <c:strRef>
              <c:f>'Spurious regression'!$C$1</c:f>
              <c:strCache>
                <c:ptCount val="1"/>
                <c:pt idx="0">
                  <c:v>Variable 6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'Spurious regression'!$C$5:$C$505</c:f>
              <c:numCache>
                <c:formatCode>#,##0.0</c:formatCode>
                <c:ptCount val="501"/>
                <c:pt idx="0">
                  <c:v>0</c:v>
                </c:pt>
                <c:pt idx="1">
                  <c:v>1.7119077180395834</c:v>
                </c:pt>
                <c:pt idx="2">
                  <c:v>4.8457194528309628</c:v>
                </c:pt>
                <c:pt idx="3">
                  <c:v>8.7438387026777491</c:v>
                </c:pt>
                <c:pt idx="4">
                  <c:v>10.220083837935817</c:v>
                </c:pt>
                <c:pt idx="5">
                  <c:v>11.695410383545095</c:v>
                </c:pt>
                <c:pt idx="6">
                  <c:v>12.858476702589542</c:v>
                </c:pt>
                <c:pt idx="7">
                  <c:v>14.382385044562398</c:v>
                </c:pt>
                <c:pt idx="8">
                  <c:v>14.156077698600711</c:v>
                </c:pt>
                <c:pt idx="9">
                  <c:v>14.901316467308789</c:v>
                </c:pt>
                <c:pt idx="10">
                  <c:v>17.564942178651108</c:v>
                </c:pt>
                <c:pt idx="11">
                  <c:v>18.157105030972161</c:v>
                </c:pt>
                <c:pt idx="12">
                  <c:v>19.361191834803321</c:v>
                </c:pt>
                <c:pt idx="13">
                  <c:v>20.140574171484332</c:v>
                </c:pt>
                <c:pt idx="14">
                  <c:v>21.408437017540564</c:v>
                </c:pt>
                <c:pt idx="15">
                  <c:v>24.234680381559883</c:v>
                </c:pt>
                <c:pt idx="16">
                  <c:v>25.058773477780051</c:v>
                </c:pt>
                <c:pt idx="17">
                  <c:v>26.626104507420678</c:v>
                </c:pt>
                <c:pt idx="18">
                  <c:v>29.020394731516717</c:v>
                </c:pt>
                <c:pt idx="19">
                  <c:v>28.067232862318633</c:v>
                </c:pt>
                <c:pt idx="20">
                  <c:v>29.622914401697926</c:v>
                </c:pt>
                <c:pt idx="21">
                  <c:v>30.920073208966642</c:v>
                </c:pt>
                <c:pt idx="22">
                  <c:v>33.04094431460544</c:v>
                </c:pt>
                <c:pt idx="23">
                  <c:v>33.94939986562531</c:v>
                </c:pt>
                <c:pt idx="24">
                  <c:v>34.589056531272945</c:v>
                </c:pt>
                <c:pt idx="25">
                  <c:v>35.518253108966746</c:v>
                </c:pt>
                <c:pt idx="26">
                  <c:v>37.02364641254826</c:v>
                </c:pt>
                <c:pt idx="27">
                  <c:v>39.563232962726033</c:v>
                </c:pt>
                <c:pt idx="28">
                  <c:v>42.438225242760382</c:v>
                </c:pt>
                <c:pt idx="29">
                  <c:v>44.023970129506779</c:v>
                </c:pt>
                <c:pt idx="30">
                  <c:v>45.020512516130111</c:v>
                </c:pt>
                <c:pt idx="31">
                  <c:v>46.256661281935521</c:v>
                </c:pt>
                <c:pt idx="32">
                  <c:v>47.798172893861192</c:v>
                </c:pt>
                <c:pt idx="33">
                  <c:v>49.71845949049748</c:v>
                </c:pt>
                <c:pt idx="34">
                  <c:v>50.365842313636676</c:v>
                </c:pt>
                <c:pt idx="35">
                  <c:v>52.342044644537964</c:v>
                </c:pt>
                <c:pt idx="36">
                  <c:v>53.685697957829689</c:v>
                </c:pt>
                <c:pt idx="37">
                  <c:v>55.438792143439059</c:v>
                </c:pt>
                <c:pt idx="38">
                  <c:v>55.842096147200209</c:v>
                </c:pt>
                <c:pt idx="39">
                  <c:v>55.720940031184</c:v>
                </c:pt>
                <c:pt idx="40">
                  <c:v>57.088710870229988</c:v>
                </c:pt>
                <c:pt idx="41">
                  <c:v>57.644462102165562</c:v>
                </c:pt>
                <c:pt idx="42">
                  <c:v>59.817967939932714</c:v>
                </c:pt>
                <c:pt idx="43">
                  <c:v>62.213285893041757</c:v>
                </c:pt>
                <c:pt idx="44">
                  <c:v>63.884209506082698</c:v>
                </c:pt>
                <c:pt idx="45">
                  <c:v>67.045665332334465</c:v>
                </c:pt>
                <c:pt idx="46">
                  <c:v>69.866765503815259</c:v>
                </c:pt>
                <c:pt idx="47">
                  <c:v>70.150659674443887</c:v>
                </c:pt>
                <c:pt idx="48">
                  <c:v>71.94178097040276</c:v>
                </c:pt>
                <c:pt idx="49">
                  <c:v>72.809086433640914</c:v>
                </c:pt>
                <c:pt idx="50">
                  <c:v>75.198594989342382</c:v>
                </c:pt>
                <c:pt idx="51">
                  <c:v>76.102762272843393</c:v>
                </c:pt>
                <c:pt idx="52">
                  <c:v>76.92964069658774</c:v>
                </c:pt>
                <c:pt idx="53">
                  <c:v>78.811211240637931</c:v>
                </c:pt>
                <c:pt idx="54">
                  <c:v>81.009591758498573</c:v>
                </c:pt>
                <c:pt idx="55">
                  <c:v>81.69498236522486</c:v>
                </c:pt>
                <c:pt idx="56">
                  <c:v>85.014790314002312</c:v>
                </c:pt>
                <c:pt idx="57">
                  <c:v>86.63992314254574</c:v>
                </c:pt>
                <c:pt idx="58">
                  <c:v>87.201274588107481</c:v>
                </c:pt>
                <c:pt idx="59">
                  <c:v>89.613859298129682</c:v>
                </c:pt>
                <c:pt idx="60">
                  <c:v>92.319612804058124</c:v>
                </c:pt>
                <c:pt idx="61">
                  <c:v>93.84260255638219</c:v>
                </c:pt>
                <c:pt idx="62">
                  <c:v>94.406564251738018</c:v>
                </c:pt>
                <c:pt idx="63">
                  <c:v>94.33042357598606</c:v>
                </c:pt>
                <c:pt idx="64">
                  <c:v>96.74393597060407</c:v>
                </c:pt>
                <c:pt idx="65">
                  <c:v>98.647817556557129</c:v>
                </c:pt>
                <c:pt idx="66">
                  <c:v>99.34054096431646</c:v>
                </c:pt>
                <c:pt idx="67">
                  <c:v>100.96845002543705</c:v>
                </c:pt>
                <c:pt idx="68">
                  <c:v>102.32618117984384</c:v>
                </c:pt>
                <c:pt idx="69">
                  <c:v>104.56969991975348</c:v>
                </c:pt>
                <c:pt idx="70">
                  <c:v>103.75834646445583</c:v>
                </c:pt>
                <c:pt idx="71">
                  <c:v>105.0189720064227</c:v>
                </c:pt>
                <c:pt idx="72">
                  <c:v>104.79164602639503</c:v>
                </c:pt>
                <c:pt idx="73">
                  <c:v>106.79927594671608</c:v>
                </c:pt>
                <c:pt idx="74">
                  <c:v>108.22688357906009</c:v>
                </c:pt>
                <c:pt idx="75">
                  <c:v>108.81950799994229</c:v>
                </c:pt>
                <c:pt idx="76">
                  <c:v>110.83892042412481</c:v>
                </c:pt>
                <c:pt idx="77">
                  <c:v>112.02834844710014</c:v>
                </c:pt>
                <c:pt idx="78">
                  <c:v>113.85493548895465</c:v>
                </c:pt>
                <c:pt idx="79">
                  <c:v>115.57663391745882</c:v>
                </c:pt>
                <c:pt idx="80">
                  <c:v>116.68310692868545</c:v>
                </c:pt>
                <c:pt idx="81">
                  <c:v>117.80523689120309</c:v>
                </c:pt>
                <c:pt idx="82">
                  <c:v>119.02248522023729</c:v>
                </c:pt>
                <c:pt idx="83">
                  <c:v>121.8594970015256</c:v>
                </c:pt>
                <c:pt idx="84">
                  <c:v>123.6028095716174</c:v>
                </c:pt>
                <c:pt idx="85">
                  <c:v>126.31237158660952</c:v>
                </c:pt>
                <c:pt idx="86">
                  <c:v>126.86177227178996</c:v>
                </c:pt>
                <c:pt idx="87">
                  <c:v>128.95842808099405</c:v>
                </c:pt>
                <c:pt idx="88">
                  <c:v>131.04533183325839</c:v>
                </c:pt>
                <c:pt idx="89">
                  <c:v>132.87224174573203</c:v>
                </c:pt>
                <c:pt idx="90">
                  <c:v>133.11892166690086</c:v>
                </c:pt>
                <c:pt idx="91">
                  <c:v>136.01185372992768</c:v>
                </c:pt>
                <c:pt idx="92">
                  <c:v>138.15825207810849</c:v>
                </c:pt>
                <c:pt idx="93">
                  <c:v>137.09111233288422</c:v>
                </c:pt>
                <c:pt idx="94">
                  <c:v>140.31538695818745</c:v>
                </c:pt>
                <c:pt idx="95">
                  <c:v>141.90689122013282</c:v>
                </c:pt>
                <c:pt idx="96">
                  <c:v>145.3998487702338</c:v>
                </c:pt>
                <c:pt idx="97">
                  <c:v>145.93630734580802</c:v>
                </c:pt>
                <c:pt idx="98">
                  <c:v>147.26468569558347</c:v>
                </c:pt>
                <c:pt idx="99">
                  <c:v>148.79372131393757</c:v>
                </c:pt>
                <c:pt idx="100">
                  <c:v>147.9023323248839</c:v>
                </c:pt>
                <c:pt idx="101">
                  <c:v>150.08016280995798</c:v>
                </c:pt>
                <c:pt idx="102">
                  <c:v>148.51800328845275</c:v>
                </c:pt>
                <c:pt idx="103">
                  <c:v>150.80801994499052</c:v>
                </c:pt>
                <c:pt idx="104">
                  <c:v>152.11905877827667</c:v>
                </c:pt>
                <c:pt idx="105">
                  <c:v>152.92350678893854</c:v>
                </c:pt>
                <c:pt idx="106">
                  <c:v>155.91439597881981</c:v>
                </c:pt>
                <c:pt idx="107">
                  <c:v>158.51556896272814</c:v>
                </c:pt>
                <c:pt idx="108">
                  <c:v>159.44413457847259</c:v>
                </c:pt>
                <c:pt idx="109">
                  <c:v>160.23014713152952</c:v>
                </c:pt>
                <c:pt idx="110">
                  <c:v>162.12425392317527</c:v>
                </c:pt>
                <c:pt idx="111">
                  <c:v>163.21447312721284</c:v>
                </c:pt>
                <c:pt idx="112">
                  <c:v>165.17820173827931</c:v>
                </c:pt>
                <c:pt idx="113">
                  <c:v>166.29185521017644</c:v>
                </c:pt>
                <c:pt idx="114">
                  <c:v>166.64787458439241</c:v>
                </c:pt>
                <c:pt idx="115">
                  <c:v>167.90140947829059</c:v>
                </c:pt>
                <c:pt idx="116">
                  <c:v>168.9504206142592</c:v>
                </c:pt>
                <c:pt idx="117">
                  <c:v>169.06850253207085</c:v>
                </c:pt>
                <c:pt idx="118">
                  <c:v>170.24836380765191</c:v>
                </c:pt>
                <c:pt idx="119">
                  <c:v>172.88984559674282</c:v>
                </c:pt>
                <c:pt idx="120">
                  <c:v>174.5830916203704</c:v>
                </c:pt>
                <c:pt idx="121">
                  <c:v>175.89561065628368</c:v>
                </c:pt>
                <c:pt idx="122">
                  <c:v>178.33390223405149</c:v>
                </c:pt>
                <c:pt idx="123">
                  <c:v>180.69668528794136</c:v>
                </c:pt>
                <c:pt idx="124">
                  <c:v>182.88650063944806</c:v>
                </c:pt>
                <c:pt idx="125">
                  <c:v>184.25596882298123</c:v>
                </c:pt>
                <c:pt idx="126">
                  <c:v>186.083201606074</c:v>
                </c:pt>
                <c:pt idx="127">
                  <c:v>186.6173455176322</c:v>
                </c:pt>
                <c:pt idx="128">
                  <c:v>187.39791701863578</c:v>
                </c:pt>
                <c:pt idx="129">
                  <c:v>189.43200641356816</c:v>
                </c:pt>
                <c:pt idx="130">
                  <c:v>191.15731212543324</c:v>
                </c:pt>
                <c:pt idx="131">
                  <c:v>193.00942527296138</c:v>
                </c:pt>
                <c:pt idx="132">
                  <c:v>193.53622728853952</c:v>
                </c:pt>
                <c:pt idx="133">
                  <c:v>195.53595369990217</c:v>
                </c:pt>
                <c:pt idx="134">
                  <c:v>198.32163814769592</c:v>
                </c:pt>
                <c:pt idx="135">
                  <c:v>198.30973508273019</c:v>
                </c:pt>
                <c:pt idx="136">
                  <c:v>199.0592382447212</c:v>
                </c:pt>
                <c:pt idx="137">
                  <c:v>199.64328385682893</c:v>
                </c:pt>
                <c:pt idx="138">
                  <c:v>200.62850530815194</c:v>
                </c:pt>
                <c:pt idx="139">
                  <c:v>202.37852085419581</c:v>
                </c:pt>
                <c:pt idx="140">
                  <c:v>203.53339944718755</c:v>
                </c:pt>
                <c:pt idx="141">
                  <c:v>205.4445115160197</c:v>
                </c:pt>
                <c:pt idx="142">
                  <c:v>207.95971906071645</c:v>
                </c:pt>
                <c:pt idx="143">
                  <c:v>207.63549096768838</c:v>
                </c:pt>
                <c:pt idx="144">
                  <c:v>210.27272769025876</c:v>
                </c:pt>
                <c:pt idx="145">
                  <c:v>212.34146201211843</c:v>
                </c:pt>
                <c:pt idx="146">
                  <c:v>215.081139670423</c:v>
                </c:pt>
                <c:pt idx="147">
                  <c:v>216.34365468763281</c:v>
                </c:pt>
                <c:pt idx="148">
                  <c:v>218.48149810127506</c:v>
                </c:pt>
                <c:pt idx="149">
                  <c:v>220.22095100322622</c:v>
                </c:pt>
                <c:pt idx="150">
                  <c:v>221.84909198549576</c:v>
                </c:pt>
                <c:pt idx="151">
                  <c:v>222.97622871634667</c:v>
                </c:pt>
                <c:pt idx="152">
                  <c:v>224.93578729420551</c:v>
                </c:pt>
                <c:pt idx="153">
                  <c:v>227.12628249300178</c:v>
                </c:pt>
                <c:pt idx="154">
                  <c:v>227.58288061255007</c:v>
                </c:pt>
                <c:pt idx="155">
                  <c:v>228.55002585667535</c:v>
                </c:pt>
                <c:pt idx="156">
                  <c:v>230.67377551304526</c:v>
                </c:pt>
                <c:pt idx="157">
                  <c:v>232.61437226324051</c:v>
                </c:pt>
                <c:pt idx="158">
                  <c:v>235.66608391130285</c:v>
                </c:pt>
                <c:pt idx="159">
                  <c:v>238.71907339942118</c:v>
                </c:pt>
                <c:pt idx="160">
                  <c:v>241.37103711495001</c:v>
                </c:pt>
                <c:pt idx="161">
                  <c:v>243.33382894647366</c:v>
                </c:pt>
                <c:pt idx="162">
                  <c:v>245.32559727919579</c:v>
                </c:pt>
                <c:pt idx="163">
                  <c:v>245.82172431221989</c:v>
                </c:pt>
                <c:pt idx="164">
                  <c:v>247.26573581837874</c:v>
                </c:pt>
                <c:pt idx="165">
                  <c:v>247.73464849618904</c:v>
                </c:pt>
                <c:pt idx="166">
                  <c:v>248.65978872751293</c:v>
                </c:pt>
                <c:pt idx="167">
                  <c:v>250.91566977415641</c:v>
                </c:pt>
                <c:pt idx="168">
                  <c:v>251.17697891760326</c:v>
                </c:pt>
                <c:pt idx="169">
                  <c:v>253.41405843502434</c:v>
                </c:pt>
                <c:pt idx="170">
                  <c:v>253.13517774782667</c:v>
                </c:pt>
                <c:pt idx="171">
                  <c:v>254.04417899566761</c:v>
                </c:pt>
                <c:pt idx="172">
                  <c:v>255.57711748316069</c:v>
                </c:pt>
                <c:pt idx="173">
                  <c:v>256.15825043848599</c:v>
                </c:pt>
                <c:pt idx="174">
                  <c:v>258.68233465147205</c:v>
                </c:pt>
                <c:pt idx="175">
                  <c:v>262.36841430654749</c:v>
                </c:pt>
                <c:pt idx="176">
                  <c:v>263.10385213297559</c:v>
                </c:pt>
                <c:pt idx="177">
                  <c:v>265.50788531906437</c:v>
                </c:pt>
                <c:pt idx="178">
                  <c:v>267.98108330348623</c:v>
                </c:pt>
                <c:pt idx="179">
                  <c:v>270.08387365445378</c:v>
                </c:pt>
                <c:pt idx="180">
                  <c:v>272.0020729607495</c:v>
                </c:pt>
                <c:pt idx="181">
                  <c:v>272.59446546048275</c:v>
                </c:pt>
                <c:pt idx="182">
                  <c:v>274.51952008309308</c:v>
                </c:pt>
                <c:pt idx="183">
                  <c:v>276.08662146532151</c:v>
                </c:pt>
                <c:pt idx="184">
                  <c:v>276.74419290285732</c:v>
                </c:pt>
                <c:pt idx="185">
                  <c:v>277.81905415198707</c:v>
                </c:pt>
                <c:pt idx="186">
                  <c:v>278.34659285827365</c:v>
                </c:pt>
                <c:pt idx="187">
                  <c:v>279.49553699833632</c:v>
                </c:pt>
                <c:pt idx="188">
                  <c:v>278.80778387300961</c:v>
                </c:pt>
                <c:pt idx="189">
                  <c:v>281.6498615397868</c:v>
                </c:pt>
                <c:pt idx="190">
                  <c:v>282.96385964145884</c:v>
                </c:pt>
                <c:pt idx="191">
                  <c:v>284.46726342538022</c:v>
                </c:pt>
                <c:pt idx="192">
                  <c:v>285.14269961259561</c:v>
                </c:pt>
                <c:pt idx="193">
                  <c:v>286.42249048166559</c:v>
                </c:pt>
                <c:pt idx="194">
                  <c:v>285.83660076293745</c:v>
                </c:pt>
                <c:pt idx="195">
                  <c:v>287.22856643478735</c:v>
                </c:pt>
                <c:pt idx="196">
                  <c:v>286.98538341463427</c:v>
                </c:pt>
                <c:pt idx="197">
                  <c:v>287.17914893405396</c:v>
                </c:pt>
                <c:pt idx="198">
                  <c:v>288.68370095503633</c:v>
                </c:pt>
                <c:pt idx="199">
                  <c:v>288.90515149317798</c:v>
                </c:pt>
                <c:pt idx="200">
                  <c:v>291.11608303792309</c:v>
                </c:pt>
                <c:pt idx="201">
                  <c:v>291.71687472122721</c:v>
                </c:pt>
                <c:pt idx="202">
                  <c:v>294.33618302948889</c:v>
                </c:pt>
                <c:pt idx="203">
                  <c:v>297.47495605787844</c:v>
                </c:pt>
                <c:pt idx="204">
                  <c:v>299.93351799881202</c:v>
                </c:pt>
                <c:pt idx="205">
                  <c:v>302.0709862458898</c:v>
                </c:pt>
                <c:pt idx="206">
                  <c:v>302.19599396585545</c:v>
                </c:pt>
                <c:pt idx="207">
                  <c:v>302.74346879600489</c:v>
                </c:pt>
                <c:pt idx="208">
                  <c:v>302.63638256302511</c:v>
                </c:pt>
                <c:pt idx="209">
                  <c:v>305.6024016202864</c:v>
                </c:pt>
                <c:pt idx="210">
                  <c:v>306.80288909883529</c:v>
                </c:pt>
                <c:pt idx="211">
                  <c:v>307.85587700038741</c:v>
                </c:pt>
                <c:pt idx="212">
                  <c:v>309.25107365216536</c:v>
                </c:pt>
                <c:pt idx="213">
                  <c:v>308.55315237607283</c:v>
                </c:pt>
                <c:pt idx="214">
                  <c:v>309.9545006226399</c:v>
                </c:pt>
                <c:pt idx="215">
                  <c:v>311.2100852902222</c:v>
                </c:pt>
                <c:pt idx="216">
                  <c:v>312.33270751674718</c:v>
                </c:pt>
                <c:pt idx="217">
                  <c:v>314.6454001499369</c:v>
                </c:pt>
                <c:pt idx="218">
                  <c:v>315.47496271991986</c:v>
                </c:pt>
                <c:pt idx="219">
                  <c:v>315.84904465891304</c:v>
                </c:pt>
                <c:pt idx="220">
                  <c:v>317.26253124914365</c:v>
                </c:pt>
                <c:pt idx="221">
                  <c:v>319.65045046285377</c:v>
                </c:pt>
                <c:pt idx="222">
                  <c:v>320.90658764846739</c:v>
                </c:pt>
                <c:pt idx="223">
                  <c:v>321.39022731923615</c:v>
                </c:pt>
                <c:pt idx="224">
                  <c:v>323.05509824503679</c:v>
                </c:pt>
                <c:pt idx="225">
                  <c:v>323.44744965885184</c:v>
                </c:pt>
                <c:pt idx="226">
                  <c:v>323.90496864178567</c:v>
                </c:pt>
                <c:pt idx="227">
                  <c:v>323.97644805107848</c:v>
                </c:pt>
                <c:pt idx="228">
                  <c:v>325.42743083412643</c:v>
                </c:pt>
                <c:pt idx="229">
                  <c:v>328.18782905547414</c:v>
                </c:pt>
                <c:pt idx="230">
                  <c:v>330.19519749606843</c:v>
                </c:pt>
                <c:pt idx="231">
                  <c:v>332.88807483075652</c:v>
                </c:pt>
                <c:pt idx="232">
                  <c:v>335.73791048733983</c:v>
                </c:pt>
                <c:pt idx="233">
                  <c:v>337.24468053852615</c:v>
                </c:pt>
                <c:pt idx="234">
                  <c:v>339.6255875480856</c:v>
                </c:pt>
                <c:pt idx="235">
                  <c:v>342.04212401258701</c:v>
                </c:pt>
                <c:pt idx="236">
                  <c:v>345.21618088793184</c:v>
                </c:pt>
                <c:pt idx="237">
                  <c:v>347.19607121984882</c:v>
                </c:pt>
                <c:pt idx="238">
                  <c:v>349.41450836962031</c:v>
                </c:pt>
                <c:pt idx="239">
                  <c:v>350.14110477067879</c:v>
                </c:pt>
                <c:pt idx="240">
                  <c:v>352.23648160295852</c:v>
                </c:pt>
                <c:pt idx="241">
                  <c:v>352.99799577935482</c:v>
                </c:pt>
                <c:pt idx="242">
                  <c:v>353.80808379403607</c:v>
                </c:pt>
                <c:pt idx="243">
                  <c:v>354.86200165392074</c:v>
                </c:pt>
                <c:pt idx="244">
                  <c:v>354.27678496127191</c:v>
                </c:pt>
                <c:pt idx="245">
                  <c:v>356.20267745587626</c:v>
                </c:pt>
                <c:pt idx="246">
                  <c:v>357.61700987617951</c:v>
                </c:pt>
                <c:pt idx="247">
                  <c:v>359.51541857776465</c:v>
                </c:pt>
                <c:pt idx="248">
                  <c:v>360.69970568193821</c:v>
                </c:pt>
                <c:pt idx="249">
                  <c:v>362.60101567162201</c:v>
                </c:pt>
                <c:pt idx="250">
                  <c:v>362.55892193003092</c:v>
                </c:pt>
                <c:pt idx="251">
                  <c:v>365.24667198833777</c:v>
                </c:pt>
                <c:pt idx="252">
                  <c:v>366.71358002361376</c:v>
                </c:pt>
                <c:pt idx="253">
                  <c:v>368.03403440080001</c:v>
                </c:pt>
                <c:pt idx="254">
                  <c:v>371.39979911685805</c:v>
                </c:pt>
                <c:pt idx="255">
                  <c:v>373.97633843676886</c:v>
                </c:pt>
                <c:pt idx="256">
                  <c:v>375.03540403666557</c:v>
                </c:pt>
                <c:pt idx="257">
                  <c:v>378.49233650162932</c:v>
                </c:pt>
                <c:pt idx="258">
                  <c:v>381.46533593072672</c:v>
                </c:pt>
                <c:pt idx="259">
                  <c:v>383.53065623684961</c:v>
                </c:pt>
                <c:pt idx="260">
                  <c:v>386.72108856429986</c:v>
                </c:pt>
                <c:pt idx="261">
                  <c:v>387.78184013999999</c:v>
                </c:pt>
                <c:pt idx="262">
                  <c:v>390.04271886002971</c:v>
                </c:pt>
                <c:pt idx="263">
                  <c:v>391.85457549832063</c:v>
                </c:pt>
                <c:pt idx="264">
                  <c:v>392.86703176848823</c:v>
                </c:pt>
                <c:pt idx="265">
                  <c:v>394.91858346169465</c:v>
                </c:pt>
                <c:pt idx="266">
                  <c:v>395.42691591361654</c:v>
                </c:pt>
                <c:pt idx="267">
                  <c:v>396.25762785752886</c:v>
                </c:pt>
                <c:pt idx="268">
                  <c:v>396.05002427010913</c:v>
                </c:pt>
                <c:pt idx="269">
                  <c:v>398.2956621326739</c:v>
                </c:pt>
                <c:pt idx="270">
                  <c:v>400.93231450489839</c:v>
                </c:pt>
                <c:pt idx="271">
                  <c:v>402.2321278998279</c:v>
                </c:pt>
                <c:pt idx="272">
                  <c:v>404.03957007821009</c:v>
                </c:pt>
                <c:pt idx="273">
                  <c:v>406.40847403144289</c:v>
                </c:pt>
                <c:pt idx="274">
                  <c:v>407.69335693397443</c:v>
                </c:pt>
                <c:pt idx="275">
                  <c:v>406.47964302261244</c:v>
                </c:pt>
                <c:pt idx="276">
                  <c:v>408.70552666025469</c:v>
                </c:pt>
                <c:pt idx="277">
                  <c:v>409.00764710470685</c:v>
                </c:pt>
                <c:pt idx="278">
                  <c:v>412.76497657471919</c:v>
                </c:pt>
                <c:pt idx="279">
                  <c:v>414.53747255605413</c:v>
                </c:pt>
                <c:pt idx="280">
                  <c:v>416.13789213981363</c:v>
                </c:pt>
                <c:pt idx="281">
                  <c:v>417.29366317448148</c:v>
                </c:pt>
                <c:pt idx="282">
                  <c:v>418.87626120955974</c:v>
                </c:pt>
                <c:pt idx="283">
                  <c:v>418.81942910632642</c:v>
                </c:pt>
                <c:pt idx="284">
                  <c:v>417.95643454186211</c:v>
                </c:pt>
                <c:pt idx="285">
                  <c:v>418.66954882083519</c:v>
                </c:pt>
                <c:pt idx="286">
                  <c:v>416.55834553776367</c:v>
                </c:pt>
                <c:pt idx="287">
                  <c:v>417.31985971415997</c:v>
                </c:pt>
                <c:pt idx="288">
                  <c:v>420.1062444728741</c:v>
                </c:pt>
                <c:pt idx="289">
                  <c:v>423.55801100793178</c:v>
                </c:pt>
                <c:pt idx="290">
                  <c:v>425.04213691478071</c:v>
                </c:pt>
                <c:pt idx="291">
                  <c:v>425.78064655956405</c:v>
                </c:pt>
                <c:pt idx="292">
                  <c:v>426.25073021180287</c:v>
                </c:pt>
                <c:pt idx="293">
                  <c:v>427.95693085058883</c:v>
                </c:pt>
                <c:pt idx="294">
                  <c:v>429.32632172707235</c:v>
                </c:pt>
                <c:pt idx="295">
                  <c:v>430.75554030190688</c:v>
                </c:pt>
                <c:pt idx="296">
                  <c:v>432.93712927383604</c:v>
                </c:pt>
                <c:pt idx="297">
                  <c:v>434.94754565854964</c:v>
                </c:pt>
                <c:pt idx="298">
                  <c:v>436.43641458026832</c:v>
                </c:pt>
                <c:pt idx="299">
                  <c:v>438.64675495345728</c:v>
                </c:pt>
                <c:pt idx="300">
                  <c:v>440.99016577019938</c:v>
                </c:pt>
                <c:pt idx="301">
                  <c:v>441.50212028477108</c:v>
                </c:pt>
                <c:pt idx="302">
                  <c:v>442.08138422848424</c:v>
                </c:pt>
                <c:pt idx="303">
                  <c:v>444.15543227313901</c:v>
                </c:pt>
                <c:pt idx="304">
                  <c:v>444.67248223177739</c:v>
                </c:pt>
                <c:pt idx="305">
                  <c:v>446.56700170664408</c:v>
                </c:pt>
                <c:pt idx="306">
                  <c:v>447.08900159019686</c:v>
                </c:pt>
                <c:pt idx="307">
                  <c:v>449.38173990962969</c:v>
                </c:pt>
                <c:pt idx="308">
                  <c:v>451.28081140547874</c:v>
                </c:pt>
                <c:pt idx="309">
                  <c:v>453.46394538153254</c:v>
                </c:pt>
                <c:pt idx="310">
                  <c:v>453.76935137559485</c:v>
                </c:pt>
                <c:pt idx="311">
                  <c:v>454.5749680869485</c:v>
                </c:pt>
                <c:pt idx="312">
                  <c:v>455.02388779747707</c:v>
                </c:pt>
                <c:pt idx="313">
                  <c:v>455.89333966821141</c:v>
                </c:pt>
                <c:pt idx="314">
                  <c:v>458.58590550096415</c:v>
                </c:pt>
                <c:pt idx="315">
                  <c:v>459.43563725282729</c:v>
                </c:pt>
                <c:pt idx="316">
                  <c:v>460.92182884951762</c:v>
                </c:pt>
                <c:pt idx="317">
                  <c:v>460.63469904537487</c:v>
                </c:pt>
                <c:pt idx="318">
                  <c:v>461.12701984307205</c:v>
                </c:pt>
                <c:pt idx="319">
                  <c:v>462.7258250737359</c:v>
                </c:pt>
                <c:pt idx="320">
                  <c:v>464.79078726631997</c:v>
                </c:pt>
                <c:pt idx="321">
                  <c:v>464.87655028990412</c:v>
                </c:pt>
                <c:pt idx="322">
                  <c:v>465.7147087216872</c:v>
                </c:pt>
                <c:pt idx="323">
                  <c:v>467.50439415288565</c:v>
                </c:pt>
                <c:pt idx="324">
                  <c:v>468.45533447516209</c:v>
                </c:pt>
                <c:pt idx="325">
                  <c:v>469.25078985696018</c:v>
                </c:pt>
                <c:pt idx="326">
                  <c:v>469.86559003240836</c:v>
                </c:pt>
                <c:pt idx="327">
                  <c:v>470.66681843182596</c:v>
                </c:pt>
                <c:pt idx="328">
                  <c:v>470.49213855261041</c:v>
                </c:pt>
                <c:pt idx="329">
                  <c:v>471.33978983534325</c:v>
                </c:pt>
                <c:pt idx="330">
                  <c:v>473.29094809276285</c:v>
                </c:pt>
                <c:pt idx="331">
                  <c:v>472.79854533442995</c:v>
                </c:pt>
                <c:pt idx="332">
                  <c:v>474.17433791674557</c:v>
                </c:pt>
                <c:pt idx="333">
                  <c:v>475.47134097304661</c:v>
                </c:pt>
                <c:pt idx="334">
                  <c:v>476.24266746040666</c:v>
                </c:pt>
                <c:pt idx="335">
                  <c:v>478.2919931653305</c:v>
                </c:pt>
                <c:pt idx="336">
                  <c:v>480.63693193317158</c:v>
                </c:pt>
                <c:pt idx="337">
                  <c:v>482.56676367670298</c:v>
                </c:pt>
                <c:pt idx="338">
                  <c:v>482.38959178200457</c:v>
                </c:pt>
                <c:pt idx="339">
                  <c:v>483.25829786708346</c:v>
                </c:pt>
                <c:pt idx="340">
                  <c:v>483.80914010136621</c:v>
                </c:pt>
                <c:pt idx="341">
                  <c:v>484.97689941307181</c:v>
                </c:pt>
                <c:pt idx="342">
                  <c:v>487.06189550019917</c:v>
                </c:pt>
                <c:pt idx="343">
                  <c:v>487.73011029948248</c:v>
                </c:pt>
                <c:pt idx="344">
                  <c:v>489.30349970070529</c:v>
                </c:pt>
                <c:pt idx="345">
                  <c:v>491.06363110156963</c:v>
                </c:pt>
                <c:pt idx="346">
                  <c:v>492.84924995458277</c:v>
                </c:pt>
                <c:pt idx="347">
                  <c:v>493.60603362166148</c:v>
                </c:pt>
                <c:pt idx="348">
                  <c:v>496.63200202219014</c:v>
                </c:pt>
                <c:pt idx="349">
                  <c:v>497.14731484594813</c:v>
                </c:pt>
                <c:pt idx="350">
                  <c:v>499.82002186188765</c:v>
                </c:pt>
                <c:pt idx="351">
                  <c:v>501.88749767045374</c:v>
                </c:pt>
                <c:pt idx="352">
                  <c:v>502.66479499053094</c:v>
                </c:pt>
                <c:pt idx="353">
                  <c:v>503.08029986571637</c:v>
                </c:pt>
                <c:pt idx="354">
                  <c:v>505.89320548993419</c:v>
                </c:pt>
                <c:pt idx="355">
                  <c:v>505.7731862422952</c:v>
                </c:pt>
                <c:pt idx="356">
                  <c:v>506.12581547501031</c:v>
                </c:pt>
                <c:pt idx="357">
                  <c:v>507.11077544660657</c:v>
                </c:pt>
                <c:pt idx="358">
                  <c:v>507.95993990114948</c:v>
                </c:pt>
                <c:pt idx="359">
                  <c:v>509.20960830569675</c:v>
                </c:pt>
                <c:pt idx="360">
                  <c:v>509.02552425126487</c:v>
                </c:pt>
                <c:pt idx="361">
                  <c:v>509.2359835459356</c:v>
                </c:pt>
                <c:pt idx="362">
                  <c:v>511.71460211878002</c:v>
                </c:pt>
                <c:pt idx="363">
                  <c:v>514.33034066033724</c:v>
                </c:pt>
                <c:pt idx="364">
                  <c:v>516.51473087594786</c:v>
                </c:pt>
                <c:pt idx="365">
                  <c:v>518.06221559432743</c:v>
                </c:pt>
                <c:pt idx="366">
                  <c:v>519.22236698285269</c:v>
                </c:pt>
                <c:pt idx="367">
                  <c:v>521.11168301115686</c:v>
                </c:pt>
                <c:pt idx="368">
                  <c:v>520.48355635847838</c:v>
                </c:pt>
                <c:pt idx="369">
                  <c:v>522.37237671217008</c:v>
                </c:pt>
                <c:pt idx="370">
                  <c:v>525.14368432246556</c:v>
                </c:pt>
                <c:pt idx="371">
                  <c:v>525.73388039249403</c:v>
                </c:pt>
                <c:pt idx="372">
                  <c:v>526.79799937232747</c:v>
                </c:pt>
                <c:pt idx="373">
                  <c:v>527.32921243720921</c:v>
                </c:pt>
                <c:pt idx="374">
                  <c:v>528.71193991662585</c:v>
                </c:pt>
                <c:pt idx="375">
                  <c:v>530.98317891817715</c:v>
                </c:pt>
                <c:pt idx="376">
                  <c:v>530.86059489547915</c:v>
                </c:pt>
                <c:pt idx="377">
                  <c:v>532.4538669877511</c:v>
                </c:pt>
                <c:pt idx="378">
                  <c:v>533.95466961682541</c:v>
                </c:pt>
                <c:pt idx="379">
                  <c:v>536.63471170753473</c:v>
                </c:pt>
                <c:pt idx="380">
                  <c:v>539.21357706014533</c:v>
                </c:pt>
                <c:pt idx="381">
                  <c:v>540.09474549637525</c:v>
                </c:pt>
                <c:pt idx="382">
                  <c:v>541.31605244551611</c:v>
                </c:pt>
                <c:pt idx="383">
                  <c:v>542.40552245329309</c:v>
                </c:pt>
                <c:pt idx="384">
                  <c:v>545.67043784934503</c:v>
                </c:pt>
                <c:pt idx="385">
                  <c:v>548.53545751997444</c:v>
                </c:pt>
                <c:pt idx="386">
                  <c:v>549.84244569123257</c:v>
                </c:pt>
                <c:pt idx="387">
                  <c:v>552.43052877264563</c:v>
                </c:pt>
                <c:pt idx="388">
                  <c:v>555.45600604603533</c:v>
                </c:pt>
                <c:pt idx="389">
                  <c:v>556.01127979325247</c:v>
                </c:pt>
                <c:pt idx="390">
                  <c:v>558.03261920933437</c:v>
                </c:pt>
                <c:pt idx="391">
                  <c:v>558.06839185663557</c:v>
                </c:pt>
                <c:pt idx="392">
                  <c:v>559.8993387887167</c:v>
                </c:pt>
                <c:pt idx="393">
                  <c:v>562.35102040223137</c:v>
                </c:pt>
                <c:pt idx="394">
                  <c:v>563.60487020867004</c:v>
                </c:pt>
                <c:pt idx="395">
                  <c:v>564.52639747229114</c:v>
                </c:pt>
                <c:pt idx="396">
                  <c:v>568.98276457008615</c:v>
                </c:pt>
                <c:pt idx="397">
                  <c:v>571.47255628534185</c:v>
                </c:pt>
                <c:pt idx="398">
                  <c:v>573.47636178044195</c:v>
                </c:pt>
                <c:pt idx="399">
                  <c:v>574.8710195566091</c:v>
                </c:pt>
                <c:pt idx="400">
                  <c:v>575.91188616752333</c:v>
                </c:pt>
                <c:pt idx="401">
                  <c:v>576.94269831450947</c:v>
                </c:pt>
                <c:pt idx="402">
                  <c:v>579.41565073536185</c:v>
                </c:pt>
                <c:pt idx="403">
                  <c:v>580.76294202746067</c:v>
                </c:pt>
                <c:pt idx="404">
                  <c:v>582.74120209012472</c:v>
                </c:pt>
                <c:pt idx="405">
                  <c:v>584.90886442443298</c:v>
                </c:pt>
                <c:pt idx="406">
                  <c:v>587.07337535959959</c:v>
                </c:pt>
                <c:pt idx="407">
                  <c:v>590.01973568888207</c:v>
                </c:pt>
                <c:pt idx="408">
                  <c:v>590.30202687509882</c:v>
                </c:pt>
                <c:pt idx="409">
                  <c:v>590.67826886400871</c:v>
                </c:pt>
                <c:pt idx="410">
                  <c:v>592.45473592658527</c:v>
                </c:pt>
                <c:pt idx="411">
                  <c:v>593.37010136360186</c:v>
                </c:pt>
                <c:pt idx="412">
                  <c:v>594.40236415463733</c:v>
                </c:pt>
                <c:pt idx="413">
                  <c:v>595.74144612018426</c:v>
                </c:pt>
                <c:pt idx="414">
                  <c:v>597.74325413754559</c:v>
                </c:pt>
                <c:pt idx="415">
                  <c:v>599.64912751689553</c:v>
                </c:pt>
                <c:pt idx="416">
                  <c:v>600.95050069523859</c:v>
                </c:pt>
                <c:pt idx="417">
                  <c:v>600.95424548661686</c:v>
                </c:pt>
                <c:pt idx="418">
                  <c:v>600.94330193856149</c:v>
                </c:pt>
                <c:pt idx="419">
                  <c:v>602.49339122239326</c:v>
                </c:pt>
                <c:pt idx="420">
                  <c:v>604.08766262196878</c:v>
                </c:pt>
                <c:pt idx="421">
                  <c:v>605.99137822513876</c:v>
                </c:pt>
                <c:pt idx="422">
                  <c:v>607.06682609835116</c:v>
                </c:pt>
                <c:pt idx="423">
                  <c:v>606.72910110394878</c:v>
                </c:pt>
                <c:pt idx="424">
                  <c:v>608.77967281661404</c:v>
                </c:pt>
                <c:pt idx="425">
                  <c:v>612.09429664559138</c:v>
                </c:pt>
                <c:pt idx="426">
                  <c:v>612.16556232362927</c:v>
                </c:pt>
                <c:pt idx="427">
                  <c:v>613.43098772388475</c:v>
                </c:pt>
                <c:pt idx="428">
                  <c:v>612.52464664193394</c:v>
                </c:pt>
                <c:pt idx="429">
                  <c:v>613.04923403791327</c:v>
                </c:pt>
                <c:pt idx="430">
                  <c:v>613.29204405912606</c:v>
                </c:pt>
                <c:pt idx="431">
                  <c:v>615.30752064498665</c:v>
                </c:pt>
                <c:pt idx="432">
                  <c:v>616.17734654541709</c:v>
                </c:pt>
                <c:pt idx="433">
                  <c:v>617.11883494400536</c:v>
                </c:pt>
                <c:pt idx="434">
                  <c:v>617.95718323280744</c:v>
                </c:pt>
                <c:pt idx="435">
                  <c:v>618.14228126771923</c:v>
                </c:pt>
                <c:pt idx="436">
                  <c:v>619.13934434005932</c:v>
                </c:pt>
                <c:pt idx="437">
                  <c:v>619.4953637142753</c:v>
                </c:pt>
                <c:pt idx="438">
                  <c:v>621.8929690465593</c:v>
                </c:pt>
                <c:pt idx="439">
                  <c:v>622.71581158756453</c:v>
                </c:pt>
                <c:pt idx="440">
                  <c:v>623.10929304854653</c:v>
                </c:pt>
                <c:pt idx="441">
                  <c:v>624.22887415216246</c:v>
                </c:pt>
                <c:pt idx="442">
                  <c:v>625.14967723062728</c:v>
                </c:pt>
                <c:pt idx="443">
                  <c:v>627.02106484462274</c:v>
                </c:pt>
                <c:pt idx="444">
                  <c:v>629.82927747617941</c:v>
                </c:pt>
                <c:pt idx="445">
                  <c:v>630.31445419299416</c:v>
                </c:pt>
                <c:pt idx="446">
                  <c:v>631.98972519070958</c:v>
                </c:pt>
                <c:pt idx="447">
                  <c:v>633.64607187741785</c:v>
                </c:pt>
                <c:pt idx="448">
                  <c:v>634.21133869767073</c:v>
                </c:pt>
                <c:pt idx="449">
                  <c:v>634.75676489100442</c:v>
                </c:pt>
                <c:pt idx="450">
                  <c:v>635.92355331711587</c:v>
                </c:pt>
                <c:pt idx="451">
                  <c:v>637.84267121306038</c:v>
                </c:pt>
                <c:pt idx="452">
                  <c:v>638.74198861606419</c:v>
                </c:pt>
                <c:pt idx="453">
                  <c:v>642.14523360878229</c:v>
                </c:pt>
                <c:pt idx="454">
                  <c:v>644.39147855906049</c:v>
                </c:pt>
                <c:pt idx="455">
                  <c:v>646.47865515973535</c:v>
                </c:pt>
                <c:pt idx="456">
                  <c:v>647.22947708904394</c:v>
                </c:pt>
                <c:pt idx="457">
                  <c:v>650.19191728465375</c:v>
                </c:pt>
                <c:pt idx="458">
                  <c:v>652.69061295303982</c:v>
                </c:pt>
                <c:pt idx="459">
                  <c:v>654.30149513647484</c:v>
                </c:pt>
                <c:pt idx="460">
                  <c:v>654.69722987058049</c:v>
                </c:pt>
                <c:pt idx="461">
                  <c:v>656.68770444708935</c:v>
                </c:pt>
                <c:pt idx="462">
                  <c:v>657.59488215805322</c:v>
                </c:pt>
                <c:pt idx="463">
                  <c:v>659.32977053346985</c:v>
                </c:pt>
                <c:pt idx="464">
                  <c:v>660.61700106920034</c:v>
                </c:pt>
                <c:pt idx="465">
                  <c:v>660.7212359301775</c:v>
                </c:pt>
                <c:pt idx="466">
                  <c:v>663.19664853419818</c:v>
                </c:pt>
                <c:pt idx="467">
                  <c:v>664.33687403067597</c:v>
                </c:pt>
                <c:pt idx="468">
                  <c:v>666.72695102056605</c:v>
                </c:pt>
                <c:pt idx="469">
                  <c:v>668.8099519036914</c:v>
                </c:pt>
                <c:pt idx="470">
                  <c:v>670.70645748761308</c:v>
                </c:pt>
                <c:pt idx="471">
                  <c:v>669.98750869401556</c:v>
                </c:pt>
                <c:pt idx="472">
                  <c:v>671.68519873612968</c:v>
                </c:pt>
                <c:pt idx="473">
                  <c:v>671.75369955027418</c:v>
                </c:pt>
                <c:pt idx="474">
                  <c:v>672.18015928914247</c:v>
                </c:pt>
                <c:pt idx="475">
                  <c:v>673.30696746503236</c:v>
                </c:pt>
                <c:pt idx="476">
                  <c:v>675.42552163291839</c:v>
                </c:pt>
                <c:pt idx="477">
                  <c:v>676.45744336344069</c:v>
                </c:pt>
                <c:pt idx="478">
                  <c:v>678.18063108951901</c:v>
                </c:pt>
                <c:pt idx="479">
                  <c:v>679.95288832849474</c:v>
                </c:pt>
                <c:pt idx="480">
                  <c:v>682.34330637889798</c:v>
                </c:pt>
                <c:pt idx="481">
                  <c:v>684.36350778973429</c:v>
                </c:pt>
                <c:pt idx="482">
                  <c:v>684.84970768808853</c:v>
                </c:pt>
                <c:pt idx="483">
                  <c:v>684.9468166580773</c:v>
                </c:pt>
                <c:pt idx="484">
                  <c:v>684.43337728729239</c:v>
                </c:pt>
                <c:pt idx="485">
                  <c:v>686.57009633810958</c:v>
                </c:pt>
                <c:pt idx="486">
                  <c:v>687.80355072586099</c:v>
                </c:pt>
                <c:pt idx="487">
                  <c:v>688.56063679992803</c:v>
                </c:pt>
                <c:pt idx="488">
                  <c:v>689.05409901347593</c:v>
                </c:pt>
                <c:pt idx="489">
                  <c:v>688.87661334310542</c:v>
                </c:pt>
                <c:pt idx="490">
                  <c:v>692.13971429722733</c:v>
                </c:pt>
                <c:pt idx="491">
                  <c:v>692.59234929361264</c:v>
                </c:pt>
                <c:pt idx="492">
                  <c:v>693.45694218890276</c:v>
                </c:pt>
                <c:pt idx="493">
                  <c:v>692.49908732704353</c:v>
                </c:pt>
                <c:pt idx="494">
                  <c:v>694.42816418997245</c:v>
                </c:pt>
                <c:pt idx="495">
                  <c:v>694.0019635509816</c:v>
                </c:pt>
                <c:pt idx="496">
                  <c:v>695.20732819486875</c:v>
                </c:pt>
                <c:pt idx="497">
                  <c:v>695.57504367094953</c:v>
                </c:pt>
                <c:pt idx="498">
                  <c:v>697.17177297995659</c:v>
                </c:pt>
                <c:pt idx="499">
                  <c:v>698.93665421690093</c:v>
                </c:pt>
              </c:numCache>
            </c:numRef>
          </c:yVal>
          <c:smooth val="1"/>
        </c:ser>
        <c:axId val="94336512"/>
        <c:axId val="94338048"/>
      </c:scatterChart>
      <c:valAx>
        <c:axId val="94336512"/>
        <c:scaling>
          <c:orientation val="minMax"/>
          <c:max val="500"/>
        </c:scaling>
        <c:axPos val="b"/>
        <c:tickLblPos val="nextTo"/>
        <c:crossAx val="94338048"/>
        <c:crosses val="autoZero"/>
        <c:crossBetween val="midCat"/>
      </c:valAx>
      <c:valAx>
        <c:axId val="94338048"/>
        <c:scaling>
          <c:orientation val="minMax"/>
        </c:scaling>
        <c:axPos val="l"/>
        <c:majorGridlines/>
        <c:numFmt formatCode="#,##0" sourceLinked="0"/>
        <c:tickLblPos val="nextTo"/>
        <c:crossAx val="94336512"/>
        <c:crosses val="autoZero"/>
        <c:crossBetween val="midCat"/>
      </c:valAx>
    </c:plotArea>
    <c:plotVisOnly val="1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2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881"/>
          <c:h val="0.80935148731408779"/>
        </c:manualLayout>
      </c:layout>
      <c:scatterChart>
        <c:scatterStyle val="smoothMarker"/>
        <c:ser>
          <c:idx val="1"/>
          <c:order val="0"/>
          <c:tx>
            <c:v>Variable 2</c:v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'Simulated series - Part 1'!$F$7:$F$506</c:f>
              <c:numCache>
                <c:formatCode>General</c:formatCode>
                <c:ptCount val="500"/>
                <c:pt idx="0" formatCode="0.000000000">
                  <c:v>4.2240136609543697</c:v>
                </c:pt>
                <c:pt idx="1">
                  <c:v>3.4223402950410673</c:v>
                </c:pt>
                <c:pt idx="2">
                  <c:v>2.4573103120055748</c:v>
                </c:pt>
                <c:pt idx="3">
                  <c:v>2.3858738232811447</c:v>
                </c:pt>
                <c:pt idx="4">
                  <c:v>2.314418007794302</c:v>
                </c:pt>
                <c:pt idx="5">
                  <c:v>3.4045772382378345</c:v>
                </c:pt>
                <c:pt idx="6">
                  <c:v>4.5378527703214786</c:v>
                </c:pt>
                <c:pt idx="7">
                  <c:v>5.1727253195203957</c:v>
                </c:pt>
                <c:pt idx="8">
                  <c:v>4.9381965355714783</c:v>
                </c:pt>
                <c:pt idx="9">
                  <c:v>4.8340850854438031</c:v>
                </c:pt>
                <c:pt idx="10">
                  <c:v>4.8543504463887075</c:v>
                </c:pt>
                <c:pt idx="11">
                  <c:v>5.4017122111908975</c:v>
                </c:pt>
                <c:pt idx="12">
                  <c:v>4.4013846819361788</c:v>
                </c:pt>
                <c:pt idx="13">
                  <c:v>4.2094904516525276</c:v>
                </c:pt>
                <c:pt idx="14">
                  <c:v>4.3509951511659892</c:v>
                </c:pt>
                <c:pt idx="15">
                  <c:v>3.4309631574651576</c:v>
                </c:pt>
                <c:pt idx="16">
                  <c:v>3.4946509787041578</c:v>
                </c:pt>
                <c:pt idx="17">
                  <c:v>3.5189649553140043</c:v>
                </c:pt>
                <c:pt idx="18">
                  <c:v>3.3706329632914276</c:v>
                </c:pt>
                <c:pt idx="19">
                  <c:v>3.1281215443450492</c:v>
                </c:pt>
                <c:pt idx="20">
                  <c:v>3.7711942114619887</c:v>
                </c:pt>
                <c:pt idx="21">
                  <c:v>4.6172152211547655</c:v>
                </c:pt>
                <c:pt idx="22">
                  <c:v>4.4790153980138712</c:v>
                </c:pt>
                <c:pt idx="23">
                  <c:v>4.057995862334792</c:v>
                </c:pt>
                <c:pt idx="24">
                  <c:v>4.1612618802937504</c:v>
                </c:pt>
                <c:pt idx="25">
                  <c:v>3.7935890405642567</c:v>
                </c:pt>
                <c:pt idx="26">
                  <c:v>3.7942952632001834</c:v>
                </c:pt>
                <c:pt idx="27">
                  <c:v>3.7614249309663137</c:v>
                </c:pt>
                <c:pt idx="28">
                  <c:v>3.4148826090167859</c:v>
                </c:pt>
                <c:pt idx="29">
                  <c:v>2.9653556440316606</c:v>
                </c:pt>
                <c:pt idx="30">
                  <c:v>3.3654074614823912</c:v>
                </c:pt>
                <c:pt idx="31">
                  <c:v>3.232594575460098</c:v>
                </c:pt>
                <c:pt idx="32">
                  <c:v>2.7446685736358631</c:v>
                </c:pt>
                <c:pt idx="33">
                  <c:v>3.1829263308318332</c:v>
                </c:pt>
                <c:pt idx="34">
                  <c:v>3.5274757793595199</c:v>
                </c:pt>
                <c:pt idx="35">
                  <c:v>3.4226632225036155</c:v>
                </c:pt>
                <c:pt idx="36">
                  <c:v>3.2871140648276196</c:v>
                </c:pt>
                <c:pt idx="37">
                  <c:v>4.1481396338931518</c:v>
                </c:pt>
                <c:pt idx="38">
                  <c:v>4.1608110551387654</c:v>
                </c:pt>
                <c:pt idx="39">
                  <c:v>4.1894152319437126</c:v>
                </c:pt>
                <c:pt idx="40">
                  <c:v>5.5875243661866989</c:v>
                </c:pt>
                <c:pt idx="41">
                  <c:v>5.0940232186840149</c:v>
                </c:pt>
                <c:pt idx="42">
                  <c:v>4.5489972636496532</c:v>
                </c:pt>
                <c:pt idx="43">
                  <c:v>4.6061145541025326</c:v>
                </c:pt>
                <c:pt idx="44">
                  <c:v>4.9452248832531041</c:v>
                </c:pt>
                <c:pt idx="45">
                  <c:v>4.4428134161571506</c:v>
                </c:pt>
                <c:pt idx="46">
                  <c:v>3.7702387872777763</c:v>
                </c:pt>
                <c:pt idx="47">
                  <c:v>3.0912734801895567</c:v>
                </c:pt>
                <c:pt idx="48">
                  <c:v>3.6504895989346551</c:v>
                </c:pt>
                <c:pt idx="49">
                  <c:v>3.1050733569863951</c:v>
                </c:pt>
                <c:pt idx="50">
                  <c:v>3.0803072478229296</c:v>
                </c:pt>
                <c:pt idx="51">
                  <c:v>4.5993901481815556</c:v>
                </c:pt>
                <c:pt idx="52">
                  <c:v>4.5264146238914691</c:v>
                </c:pt>
                <c:pt idx="53">
                  <c:v>3.6151232153351884</c:v>
                </c:pt>
                <c:pt idx="54">
                  <c:v>2.6590814842202235</c:v>
                </c:pt>
                <c:pt idx="55">
                  <c:v>3.3463196688026073</c:v>
                </c:pt>
                <c:pt idx="56">
                  <c:v>3.8872787614345725</c:v>
                </c:pt>
                <c:pt idx="57">
                  <c:v>3.2918652083062625</c:v>
                </c:pt>
                <c:pt idx="58">
                  <c:v>3.554019723291276</c:v>
                </c:pt>
                <c:pt idx="59">
                  <c:v>3.0458119896175049</c:v>
                </c:pt>
                <c:pt idx="60">
                  <c:v>3.3961795325958519</c:v>
                </c:pt>
                <c:pt idx="61">
                  <c:v>4.719801221293892</c:v>
                </c:pt>
                <c:pt idx="62">
                  <c:v>4.0905963588593295</c:v>
                </c:pt>
                <c:pt idx="63">
                  <c:v>3.1871522979636211</c:v>
                </c:pt>
                <c:pt idx="64">
                  <c:v>4.462489083474793</c:v>
                </c:pt>
                <c:pt idx="65">
                  <c:v>3.8225525814632419</c:v>
                </c:pt>
                <c:pt idx="66">
                  <c:v>3.7252531329650083</c:v>
                </c:pt>
                <c:pt idx="67">
                  <c:v>4.2635524083416385</c:v>
                </c:pt>
                <c:pt idx="68">
                  <c:v>3.5280919620199711</c:v>
                </c:pt>
                <c:pt idx="69">
                  <c:v>4.2200135895691346</c:v>
                </c:pt>
                <c:pt idx="70">
                  <c:v>4.6972836672503036</c:v>
                </c:pt>
                <c:pt idx="71">
                  <c:v>3.6908454136246291</c:v>
                </c:pt>
                <c:pt idx="72">
                  <c:v>3.3988211599571514</c:v>
                </c:pt>
                <c:pt idx="73">
                  <c:v>2.5984734962585208</c:v>
                </c:pt>
                <c:pt idx="74">
                  <c:v>2.6048092068813276</c:v>
                </c:pt>
                <c:pt idx="75">
                  <c:v>3.513624288738356</c:v>
                </c:pt>
                <c:pt idx="76">
                  <c:v>3.1489585227100179</c:v>
                </c:pt>
                <c:pt idx="77">
                  <c:v>3.8768150817340938</c:v>
                </c:pt>
                <c:pt idx="78">
                  <c:v>4.8405395419686101</c:v>
                </c:pt>
                <c:pt idx="79">
                  <c:v>4.1585959807925974</c:v>
                </c:pt>
                <c:pt idx="80">
                  <c:v>5.2827461546294217</c:v>
                </c:pt>
                <c:pt idx="81">
                  <c:v>4.5762117325502913</c:v>
                </c:pt>
                <c:pt idx="82">
                  <c:v>3.4393403994763503</c:v>
                </c:pt>
                <c:pt idx="83">
                  <c:v>3.6899329062216566</c:v>
                </c:pt>
                <c:pt idx="84">
                  <c:v>4.3521928988448053</c:v>
                </c:pt>
                <c:pt idx="85">
                  <c:v>3.5792334175348515</c:v>
                </c:pt>
                <c:pt idx="86">
                  <c:v>3.4667064129316714</c:v>
                </c:pt>
                <c:pt idx="87">
                  <c:v>3.311037299776217</c:v>
                </c:pt>
                <c:pt idx="88">
                  <c:v>2.5596325586811872</c:v>
                </c:pt>
                <c:pt idx="89">
                  <c:v>3.4899096691369778</c:v>
                </c:pt>
                <c:pt idx="90">
                  <c:v>2.7041795748154982</c:v>
                </c:pt>
                <c:pt idx="91">
                  <c:v>3.0278101904550567</c:v>
                </c:pt>
                <c:pt idx="92">
                  <c:v>3.2322318576043472</c:v>
                </c:pt>
                <c:pt idx="93">
                  <c:v>3.9327933437598404</c:v>
                </c:pt>
                <c:pt idx="94">
                  <c:v>4.8480851647618692</c:v>
                </c:pt>
                <c:pt idx="95">
                  <c:v>4.5335380137694301</c:v>
                </c:pt>
                <c:pt idx="96">
                  <c:v>4.471779344479728</c:v>
                </c:pt>
                <c:pt idx="97">
                  <c:v>4.1354150640509033</c:v>
                </c:pt>
                <c:pt idx="98">
                  <c:v>3.8419039002328645</c:v>
                </c:pt>
                <c:pt idx="99">
                  <c:v>4.2942603032352054</c:v>
                </c:pt>
                <c:pt idx="100">
                  <c:v>3.4514474792595138</c:v>
                </c:pt>
                <c:pt idx="101">
                  <c:v>3.5129816170447157</c:v>
                </c:pt>
                <c:pt idx="102">
                  <c:v>4.4733220180241915</c:v>
                </c:pt>
                <c:pt idx="103">
                  <c:v>4.4004757556685945</c:v>
                </c:pt>
                <c:pt idx="104">
                  <c:v>4.7735608278380823</c:v>
                </c:pt>
                <c:pt idx="105">
                  <c:v>4.6948216650926042</c:v>
                </c:pt>
                <c:pt idx="106">
                  <c:v>3.9394806309283013</c:v>
                </c:pt>
                <c:pt idx="107">
                  <c:v>4.0076452693065221</c:v>
                </c:pt>
                <c:pt idx="108">
                  <c:v>3.7313357198436279</c:v>
                </c:pt>
                <c:pt idx="109">
                  <c:v>3.5200506646142458</c:v>
                </c:pt>
                <c:pt idx="110">
                  <c:v>5.244654242782417</c:v>
                </c:pt>
                <c:pt idx="111">
                  <c:v>4.6289103566814447</c:v>
                </c:pt>
                <c:pt idx="112">
                  <c:v>4.0926626171349199</c:v>
                </c:pt>
                <c:pt idx="113">
                  <c:v>3.5240240195926162</c:v>
                </c:pt>
                <c:pt idx="114">
                  <c:v>3.2565515185560798</c:v>
                </c:pt>
                <c:pt idx="115">
                  <c:v>3.3243908420481603</c:v>
                </c:pt>
                <c:pt idx="116">
                  <c:v>4.2328804384887917</c:v>
                </c:pt>
                <c:pt idx="117">
                  <c:v>4.717356670065783</c:v>
                </c:pt>
                <c:pt idx="118">
                  <c:v>3.8834025518590352</c:v>
                </c:pt>
                <c:pt idx="119">
                  <c:v>3.8321666225820081</c:v>
                </c:pt>
                <c:pt idx="120">
                  <c:v>3.7347221096788417</c:v>
                </c:pt>
                <c:pt idx="121">
                  <c:v>3.2970193147812097</c:v>
                </c:pt>
                <c:pt idx="122">
                  <c:v>3.251289864332648</c:v>
                </c:pt>
                <c:pt idx="123">
                  <c:v>4.0447416823590174</c:v>
                </c:pt>
                <c:pt idx="124">
                  <c:v>3.2843666518638202</c:v>
                </c:pt>
                <c:pt idx="125">
                  <c:v>3.0946012076165061</c:v>
                </c:pt>
                <c:pt idx="126">
                  <c:v>3.0060953223292017</c:v>
                </c:pt>
                <c:pt idx="127">
                  <c:v>3.5379088204572327</c:v>
                </c:pt>
                <c:pt idx="128">
                  <c:v>4.2939554519798548</c:v>
                </c:pt>
                <c:pt idx="129">
                  <c:v>3.1105386243361863</c:v>
                </c:pt>
                <c:pt idx="130">
                  <c:v>3.5541057842274313</c:v>
                </c:pt>
                <c:pt idx="131">
                  <c:v>4.0804113255981065</c:v>
                </c:pt>
                <c:pt idx="132">
                  <c:v>3.7440329480014043</c:v>
                </c:pt>
                <c:pt idx="133">
                  <c:v>4.2300034793734085</c:v>
                </c:pt>
                <c:pt idx="134">
                  <c:v>3.6978252738699666</c:v>
                </c:pt>
                <c:pt idx="135">
                  <c:v>3.9597041551169241</c:v>
                </c:pt>
                <c:pt idx="136">
                  <c:v>4.7211144747998333</c:v>
                </c:pt>
                <c:pt idx="137">
                  <c:v>4.7122024499039981</c:v>
                </c:pt>
                <c:pt idx="138">
                  <c:v>3.2112326481219498</c:v>
                </c:pt>
                <c:pt idx="139">
                  <c:v>3.6662195371754933</c:v>
                </c:pt>
                <c:pt idx="140">
                  <c:v>4.0487957549921703</c:v>
                </c:pt>
                <c:pt idx="141">
                  <c:v>3.9851951315577026</c:v>
                </c:pt>
                <c:pt idx="142">
                  <c:v>3.8033143810971524</c:v>
                </c:pt>
                <c:pt idx="143">
                  <c:v>3.8262446752050892</c:v>
                </c:pt>
                <c:pt idx="144">
                  <c:v>5.2674845493165776</c:v>
                </c:pt>
                <c:pt idx="145">
                  <c:v>5.0971411938953679</c:v>
                </c:pt>
                <c:pt idx="146">
                  <c:v>4.296559619528125</c:v>
                </c:pt>
                <c:pt idx="147">
                  <c:v>4.4498981525102863</c:v>
                </c:pt>
                <c:pt idx="148">
                  <c:v>3.9799200622874196</c:v>
                </c:pt>
                <c:pt idx="149">
                  <c:v>4.0552080905436014</c:v>
                </c:pt>
                <c:pt idx="150">
                  <c:v>3.518113213525794</c:v>
                </c:pt>
                <c:pt idx="151">
                  <c:v>4.2129193035216304</c:v>
                </c:pt>
                <c:pt idx="152">
                  <c:v>4.4509479367698077</c:v>
                </c:pt>
                <c:pt idx="153">
                  <c:v>4.355211795977084</c:v>
                </c:pt>
                <c:pt idx="154">
                  <c:v>3.833367724022537</c:v>
                </c:pt>
                <c:pt idx="155">
                  <c:v>3.8755090473423479</c:v>
                </c:pt>
                <c:pt idx="156">
                  <c:v>5.1098717322965967</c:v>
                </c:pt>
                <c:pt idx="157">
                  <c:v>3.6988294697075617</c:v>
                </c:pt>
                <c:pt idx="158">
                  <c:v>2.6584050475357799</c:v>
                </c:pt>
                <c:pt idx="159">
                  <c:v>3.459347122865438</c:v>
                </c:pt>
                <c:pt idx="160">
                  <c:v>4.1279640855500475</c:v>
                </c:pt>
                <c:pt idx="161">
                  <c:v>3.7356568997020076</c:v>
                </c:pt>
                <c:pt idx="162">
                  <c:v>4.1086719976228778</c:v>
                </c:pt>
                <c:pt idx="163">
                  <c:v>3.2357315932167694</c:v>
                </c:pt>
                <c:pt idx="164">
                  <c:v>3.6853712218580768</c:v>
                </c:pt>
                <c:pt idx="165">
                  <c:v>4.370662064597127</c:v>
                </c:pt>
                <c:pt idx="166">
                  <c:v>4.3953331315642572</c:v>
                </c:pt>
                <c:pt idx="167">
                  <c:v>4.7026463890724699</c:v>
                </c:pt>
                <c:pt idx="168">
                  <c:v>4.8245174285548273</c:v>
                </c:pt>
                <c:pt idx="169">
                  <c:v>3.9744234173704172</c:v>
                </c:pt>
                <c:pt idx="170">
                  <c:v>4.1575014039190137</c:v>
                </c:pt>
                <c:pt idx="171">
                  <c:v>4.0111318172457686</c:v>
                </c:pt>
                <c:pt idx="172">
                  <c:v>3.8171815605019219</c:v>
                </c:pt>
                <c:pt idx="173">
                  <c:v>3.8723413909829105</c:v>
                </c:pt>
                <c:pt idx="174">
                  <c:v>4.2150637783415732</c:v>
                </c:pt>
                <c:pt idx="175">
                  <c:v>3.9784083684062352</c:v>
                </c:pt>
                <c:pt idx="176">
                  <c:v>3.9472454419446876</c:v>
                </c:pt>
                <c:pt idx="177">
                  <c:v>4.275218837941793</c:v>
                </c:pt>
                <c:pt idx="178">
                  <c:v>4.0779324409450055</c:v>
                </c:pt>
                <c:pt idx="179">
                  <c:v>4.1798478024284123</c:v>
                </c:pt>
                <c:pt idx="180">
                  <c:v>4.8883796454028925</c:v>
                </c:pt>
                <c:pt idx="181">
                  <c:v>4.6270931862673024</c:v>
                </c:pt>
                <c:pt idx="182">
                  <c:v>3.8296179910539649</c:v>
                </c:pt>
                <c:pt idx="183">
                  <c:v>3.8500395577138988</c:v>
                </c:pt>
                <c:pt idx="184">
                  <c:v>4.569459302823816</c:v>
                </c:pt>
                <c:pt idx="185">
                  <c:v>3.8515071411020472</c:v>
                </c:pt>
                <c:pt idx="186">
                  <c:v>3.044258061076107</c:v>
                </c:pt>
                <c:pt idx="187">
                  <c:v>4.8204625601138105</c:v>
                </c:pt>
                <c:pt idx="188">
                  <c:v>5.138902234743</c:v>
                </c:pt>
                <c:pt idx="189">
                  <c:v>4.5717814701711177</c:v>
                </c:pt>
                <c:pt idx="190">
                  <c:v>4.682370227877982</c:v>
                </c:pt>
                <c:pt idx="191">
                  <c:v>5.3848152775608469</c:v>
                </c:pt>
                <c:pt idx="192">
                  <c:v>4.7122921488189604</c:v>
                </c:pt>
                <c:pt idx="193">
                  <c:v>5.0867017863347428</c:v>
                </c:pt>
                <c:pt idx="194">
                  <c:v>5.4733104762854055</c:v>
                </c:pt>
                <c:pt idx="195">
                  <c:v>3.2591315276513342</c:v>
                </c:pt>
                <c:pt idx="196">
                  <c:v>2.956910985725699</c:v>
                </c:pt>
                <c:pt idx="197">
                  <c:v>3.4571314800850814</c:v>
                </c:pt>
                <c:pt idx="198">
                  <c:v>3.3019916928460589</c:v>
                </c:pt>
                <c:pt idx="199">
                  <c:v>3.5238356405025115</c:v>
                </c:pt>
                <c:pt idx="200">
                  <c:v>3.8908558609400643</c:v>
                </c:pt>
                <c:pt idx="201">
                  <c:v>4.0765521690482274</c:v>
                </c:pt>
                <c:pt idx="202">
                  <c:v>3.8466120132434298</c:v>
                </c:pt>
                <c:pt idx="203">
                  <c:v>3.7015441408620973</c:v>
                </c:pt>
                <c:pt idx="204">
                  <c:v>3.5550818425726902</c:v>
                </c:pt>
                <c:pt idx="205">
                  <c:v>3.8278215684877068</c:v>
                </c:pt>
                <c:pt idx="206">
                  <c:v>4.8529345336683036</c:v>
                </c:pt>
                <c:pt idx="207">
                  <c:v>4.0220402398554143</c:v>
                </c:pt>
                <c:pt idx="208">
                  <c:v>3.1724407664150931</c:v>
                </c:pt>
                <c:pt idx="209">
                  <c:v>3.4586806906227139</c:v>
                </c:pt>
                <c:pt idx="210">
                  <c:v>3.3058011682478536</c:v>
                </c:pt>
                <c:pt idx="211">
                  <c:v>3.2958091752370819</c:v>
                </c:pt>
                <c:pt idx="212">
                  <c:v>4.4899982286588056</c:v>
                </c:pt>
                <c:pt idx="213">
                  <c:v>4.1639746187720448</c:v>
                </c:pt>
                <c:pt idx="214">
                  <c:v>4.0533195816387888</c:v>
                </c:pt>
                <c:pt idx="215">
                  <c:v>3.6728723772321246</c:v>
                </c:pt>
                <c:pt idx="216">
                  <c:v>3.4606562268018024</c:v>
                </c:pt>
                <c:pt idx="217">
                  <c:v>4.0675926230542245</c:v>
                </c:pt>
                <c:pt idx="218">
                  <c:v>3.6246650653120014</c:v>
                </c:pt>
                <c:pt idx="219">
                  <c:v>3.6964495494466973</c:v>
                </c:pt>
                <c:pt idx="220">
                  <c:v>3.8150620967862778</c:v>
                </c:pt>
                <c:pt idx="221">
                  <c:v>3.8919182075951539</c:v>
                </c:pt>
                <c:pt idx="222">
                  <c:v>4.0188599074135709</c:v>
                </c:pt>
                <c:pt idx="223">
                  <c:v>3.9863080120121595</c:v>
                </c:pt>
                <c:pt idx="224">
                  <c:v>4.1660088173593977</c:v>
                </c:pt>
                <c:pt idx="225">
                  <c:v>5.2495286227931501</c:v>
                </c:pt>
                <c:pt idx="226">
                  <c:v>4.7010007720964495</c:v>
                </c:pt>
                <c:pt idx="227">
                  <c:v>4.1880496256490005</c:v>
                </c:pt>
                <c:pt idx="228">
                  <c:v>3.9583884573439718</c:v>
                </c:pt>
                <c:pt idx="229">
                  <c:v>3.0730063359478663</c:v>
                </c:pt>
                <c:pt idx="230">
                  <c:v>3.5853664813694195</c:v>
                </c:pt>
                <c:pt idx="231">
                  <c:v>3.8306018937910267</c:v>
                </c:pt>
                <c:pt idx="232">
                  <c:v>3.4354499222026789</c:v>
                </c:pt>
                <c:pt idx="233">
                  <c:v>4.4399470299176755</c:v>
                </c:pt>
                <c:pt idx="234">
                  <c:v>4.3120073870377382</c:v>
                </c:pt>
                <c:pt idx="235">
                  <c:v>3.4905591620408813</c:v>
                </c:pt>
                <c:pt idx="236">
                  <c:v>3.4407529584350414</c:v>
                </c:pt>
                <c:pt idx="237">
                  <c:v>3.2445750649494585</c:v>
                </c:pt>
                <c:pt idx="238">
                  <c:v>2.5763633958413266</c:v>
                </c:pt>
                <c:pt idx="239">
                  <c:v>4.0357008502760436</c:v>
                </c:pt>
                <c:pt idx="240">
                  <c:v>4.1211415110446978</c:v>
                </c:pt>
                <c:pt idx="241">
                  <c:v>3.9253384430630831</c:v>
                </c:pt>
                <c:pt idx="242">
                  <c:v>2.6686732427187962</c:v>
                </c:pt>
                <c:pt idx="243">
                  <c:v>3.3582976003381191</c:v>
                </c:pt>
                <c:pt idx="244">
                  <c:v>4.5601290240520029</c:v>
                </c:pt>
                <c:pt idx="245">
                  <c:v>4.3555120429155068</c:v>
                </c:pt>
                <c:pt idx="246">
                  <c:v>4.3604935727707925</c:v>
                </c:pt>
                <c:pt idx="247">
                  <c:v>4.9974251042876858</c:v>
                </c:pt>
                <c:pt idx="248">
                  <c:v>4.9013155022330466</c:v>
                </c:pt>
                <c:pt idx="249">
                  <c:v>3.9482412817997101</c:v>
                </c:pt>
                <c:pt idx="250">
                  <c:v>3.8145444806141313</c:v>
                </c:pt>
                <c:pt idx="251">
                  <c:v>4.6475519853665901</c:v>
                </c:pt>
                <c:pt idx="252">
                  <c:v>4.0355563543052995</c:v>
                </c:pt>
                <c:pt idx="253">
                  <c:v>3.6331973761698464</c:v>
                </c:pt>
                <c:pt idx="254">
                  <c:v>3.0574560797540471</c:v>
                </c:pt>
                <c:pt idx="255">
                  <c:v>3.5147172739962116</c:v>
                </c:pt>
                <c:pt idx="256">
                  <c:v>4.0758700480218977</c:v>
                </c:pt>
                <c:pt idx="257">
                  <c:v>4.0088834894995671</c:v>
                </c:pt>
                <c:pt idx="258">
                  <c:v>4.2209708327427506</c:v>
                </c:pt>
                <c:pt idx="259">
                  <c:v>3.8842275772403809</c:v>
                </c:pt>
                <c:pt idx="260">
                  <c:v>3.5520814195515413</c:v>
                </c:pt>
                <c:pt idx="261">
                  <c:v>4.038972643778834</c:v>
                </c:pt>
                <c:pt idx="262">
                  <c:v>4.2326325443391397</c:v>
                </c:pt>
                <c:pt idx="263">
                  <c:v>3.2087674627327942</c:v>
                </c:pt>
                <c:pt idx="264">
                  <c:v>2.7239289112039842</c:v>
                </c:pt>
                <c:pt idx="265">
                  <c:v>3.0821488609071821</c:v>
                </c:pt>
                <c:pt idx="266">
                  <c:v>3.7550573880289448</c:v>
                </c:pt>
                <c:pt idx="267">
                  <c:v>4.7266320949383953</c:v>
                </c:pt>
                <c:pt idx="268">
                  <c:v>4.6099680831539445</c:v>
                </c:pt>
                <c:pt idx="269">
                  <c:v>3.9120615257197642</c:v>
                </c:pt>
                <c:pt idx="270">
                  <c:v>3.9770936938148225</c:v>
                </c:pt>
                <c:pt idx="271">
                  <c:v>3.2941384334699251</c:v>
                </c:pt>
                <c:pt idx="272">
                  <c:v>3.9780688995087985</c:v>
                </c:pt>
                <c:pt idx="273">
                  <c:v>4.1182716005132534</c:v>
                </c:pt>
                <c:pt idx="274">
                  <c:v>3.6818685303878738</c:v>
                </c:pt>
                <c:pt idx="275">
                  <c:v>3.8278514112826088</c:v>
                </c:pt>
                <c:pt idx="276">
                  <c:v>2.7135366268375947</c:v>
                </c:pt>
                <c:pt idx="277">
                  <c:v>3.6232850207888987</c:v>
                </c:pt>
                <c:pt idx="278">
                  <c:v>3.7419554347288795</c:v>
                </c:pt>
                <c:pt idx="279">
                  <c:v>3.5952867948290077</c:v>
                </c:pt>
                <c:pt idx="280">
                  <c:v>4.0272665374723147</c:v>
                </c:pt>
                <c:pt idx="281">
                  <c:v>4.33904353813341</c:v>
                </c:pt>
                <c:pt idx="282">
                  <c:v>4.1254741164302686</c:v>
                </c:pt>
                <c:pt idx="283">
                  <c:v>4.0607022911935928</c:v>
                </c:pt>
                <c:pt idx="284">
                  <c:v>5.2754993576891138</c:v>
                </c:pt>
                <c:pt idx="285">
                  <c:v>5.1842344065371435</c:v>
                </c:pt>
                <c:pt idx="286">
                  <c:v>4.7548994744865922</c:v>
                </c:pt>
                <c:pt idx="287">
                  <c:v>4.1869780135166366</c:v>
                </c:pt>
                <c:pt idx="288">
                  <c:v>3.274493688972143</c:v>
                </c:pt>
                <c:pt idx="289">
                  <c:v>3.6194778759672772</c:v>
                </c:pt>
                <c:pt idx="290">
                  <c:v>5.0749180319180596</c:v>
                </c:pt>
                <c:pt idx="291">
                  <c:v>5.6590465747867711</c:v>
                </c:pt>
                <c:pt idx="292">
                  <c:v>4.0126565282698721</c:v>
                </c:pt>
                <c:pt idx="293">
                  <c:v>3.8793110762562719</c:v>
                </c:pt>
                <c:pt idx="294">
                  <c:v>3.8749501060046896</c:v>
                </c:pt>
                <c:pt idx="295">
                  <c:v>3.5739048017640016</c:v>
                </c:pt>
                <c:pt idx="296">
                  <c:v>2.908405473230232</c:v>
                </c:pt>
                <c:pt idx="297">
                  <c:v>3.8478010638791602</c:v>
                </c:pt>
                <c:pt idx="298">
                  <c:v>4.6014993232383858</c:v>
                </c:pt>
                <c:pt idx="299">
                  <c:v>4.0771320856074453</c:v>
                </c:pt>
                <c:pt idx="300">
                  <c:v>3.9684739577787695</c:v>
                </c:pt>
                <c:pt idx="301">
                  <c:v>4.123219308534317</c:v>
                </c:pt>
                <c:pt idx="302">
                  <c:v>4.4945307523485098</c:v>
                </c:pt>
                <c:pt idx="303">
                  <c:v>3.9777568291392527</c:v>
                </c:pt>
                <c:pt idx="304">
                  <c:v>3.18024946055084</c:v>
                </c:pt>
                <c:pt idx="305">
                  <c:v>3.6372657733445521</c:v>
                </c:pt>
                <c:pt idx="306">
                  <c:v>4.2787636503853719</c:v>
                </c:pt>
                <c:pt idx="307">
                  <c:v>3.9280081510732998</c:v>
                </c:pt>
                <c:pt idx="308">
                  <c:v>4.2405867007837514</c:v>
                </c:pt>
                <c:pt idx="309">
                  <c:v>3.7918364442739403</c:v>
                </c:pt>
                <c:pt idx="310">
                  <c:v>3.5437526649766369</c:v>
                </c:pt>
                <c:pt idx="311">
                  <c:v>4.3657854676930583</c:v>
                </c:pt>
                <c:pt idx="312">
                  <c:v>5.4353691994983819</c:v>
                </c:pt>
                <c:pt idx="313">
                  <c:v>4.5793424406874692</c:v>
                </c:pt>
                <c:pt idx="314">
                  <c:v>3.347256220971758</c:v>
                </c:pt>
                <c:pt idx="315">
                  <c:v>2.9852599355799612</c:v>
                </c:pt>
                <c:pt idx="316">
                  <c:v>3.6986155110789696</c:v>
                </c:pt>
                <c:pt idx="317">
                  <c:v>4.9288583555644436</c:v>
                </c:pt>
                <c:pt idx="318">
                  <c:v>5.0651799584593391</c:v>
                </c:pt>
                <c:pt idx="319">
                  <c:v>3.9922036977295647</c:v>
                </c:pt>
                <c:pt idx="320">
                  <c:v>3.6161685658080387</c:v>
                </c:pt>
                <c:pt idx="321">
                  <c:v>4.1091009380616015</c:v>
                </c:pt>
                <c:pt idx="322">
                  <c:v>4.5610909283859655</c:v>
                </c:pt>
                <c:pt idx="323">
                  <c:v>4.6008407353874645</c:v>
                </c:pt>
                <c:pt idx="324">
                  <c:v>4.7924961096250627</c:v>
                </c:pt>
                <c:pt idx="325">
                  <c:v>3.8169970467642997</c:v>
                </c:pt>
                <c:pt idx="326">
                  <c:v>3.3709781165307504</c:v>
                </c:pt>
                <c:pt idx="327">
                  <c:v>3.7582679611696221</c:v>
                </c:pt>
                <c:pt idx="328">
                  <c:v>4.2663758777998737</c:v>
                </c:pt>
                <c:pt idx="329">
                  <c:v>3.4646946106513496</c:v>
                </c:pt>
                <c:pt idx="330">
                  <c:v>3.5111046473539318</c:v>
                </c:pt>
                <c:pt idx="331">
                  <c:v>4.2447630436108739</c:v>
                </c:pt>
                <c:pt idx="332">
                  <c:v>4.2954263322862971</c:v>
                </c:pt>
                <c:pt idx="333">
                  <c:v>3.8675641563750105</c:v>
                </c:pt>
                <c:pt idx="334">
                  <c:v>3.674049149689381</c:v>
                </c:pt>
                <c:pt idx="335">
                  <c:v>4.1552662638459879</c:v>
                </c:pt>
                <c:pt idx="336">
                  <c:v>4.5504158480107435</c:v>
                </c:pt>
                <c:pt idx="337">
                  <c:v>4.0067398104874883</c:v>
                </c:pt>
                <c:pt idx="338">
                  <c:v>3.5873720308736665</c:v>
                </c:pt>
                <c:pt idx="339">
                  <c:v>3.6969834228366381</c:v>
                </c:pt>
                <c:pt idx="340">
                  <c:v>3.7079505646979669</c:v>
                </c:pt>
                <c:pt idx="341">
                  <c:v>2.9324474540808296</c:v>
                </c:pt>
                <c:pt idx="342">
                  <c:v>3.3990445545932744</c:v>
                </c:pt>
                <c:pt idx="343">
                  <c:v>3.6751780599879567</c:v>
                </c:pt>
                <c:pt idx="344">
                  <c:v>3.4205667235291912</c:v>
                </c:pt>
                <c:pt idx="345">
                  <c:v>2.9687049719577772</c:v>
                </c:pt>
                <c:pt idx="346">
                  <c:v>2.4427608978876378</c:v>
                </c:pt>
                <c:pt idx="347">
                  <c:v>3.5775160641642287</c:v>
                </c:pt>
                <c:pt idx="348">
                  <c:v>3.9688847083234577</c:v>
                </c:pt>
                <c:pt idx="349">
                  <c:v>3.9619051891386334</c:v>
                </c:pt>
                <c:pt idx="350">
                  <c:v>4.0618802005192265</c:v>
                </c:pt>
                <c:pt idx="351">
                  <c:v>3.2900047800503671</c:v>
                </c:pt>
                <c:pt idx="352">
                  <c:v>4.6130644578661304</c:v>
                </c:pt>
                <c:pt idx="353">
                  <c:v>4.2664121439011069</c:v>
                </c:pt>
                <c:pt idx="354">
                  <c:v>3.7034815351071302</c:v>
                </c:pt>
                <c:pt idx="355">
                  <c:v>4.0845003000904399</c:v>
                </c:pt>
                <c:pt idx="356">
                  <c:v>3.1188344097281515</c:v>
                </c:pt>
                <c:pt idx="357">
                  <c:v>3.8134305769781349</c:v>
                </c:pt>
                <c:pt idx="358">
                  <c:v>3.5070062368540675</c:v>
                </c:pt>
                <c:pt idx="359">
                  <c:v>3.9381761881522834</c:v>
                </c:pt>
                <c:pt idx="360">
                  <c:v>4.6424556886486243</c:v>
                </c:pt>
                <c:pt idx="361">
                  <c:v>4.3706616098497761</c:v>
                </c:pt>
                <c:pt idx="362">
                  <c:v>4.8830664341985539</c:v>
                </c:pt>
                <c:pt idx="363">
                  <c:v>4.4234161679050885</c:v>
                </c:pt>
                <c:pt idx="364">
                  <c:v>4.2415860080873244</c:v>
                </c:pt>
                <c:pt idx="365">
                  <c:v>3.8811293835387914</c:v>
                </c:pt>
                <c:pt idx="366">
                  <c:v>3.7938552951382007</c:v>
                </c:pt>
                <c:pt idx="367">
                  <c:v>4.8552432859687542</c:v>
                </c:pt>
                <c:pt idx="368">
                  <c:v>4.390969262298313</c:v>
                </c:pt>
                <c:pt idx="369">
                  <c:v>3.4627165733618313</c:v>
                </c:pt>
                <c:pt idx="370">
                  <c:v>4.0252312588600034</c:v>
                </c:pt>
                <c:pt idx="371">
                  <c:v>4.3108855253231013</c:v>
                </c:pt>
                <c:pt idx="372">
                  <c:v>3.6823061678696831</c:v>
                </c:pt>
                <c:pt idx="373">
                  <c:v>2.8207187016087119</c:v>
                </c:pt>
                <c:pt idx="374">
                  <c:v>4.4008697942481376</c:v>
                </c:pt>
                <c:pt idx="375">
                  <c:v>4.8240400575232343</c:v>
                </c:pt>
                <c:pt idx="376">
                  <c:v>3.6261455521562311</c:v>
                </c:pt>
                <c:pt idx="377">
                  <c:v>3.7288422264318797</c:v>
                </c:pt>
                <c:pt idx="378">
                  <c:v>3.8403004610736389</c:v>
                </c:pt>
                <c:pt idx="379">
                  <c:v>4.1328745611317572</c:v>
                </c:pt>
                <c:pt idx="380">
                  <c:v>4.3047208565476467</c:v>
                </c:pt>
                <c:pt idx="381">
                  <c:v>4.019766048353631</c:v>
                </c:pt>
                <c:pt idx="382">
                  <c:v>4.328408077621134</c:v>
                </c:pt>
                <c:pt idx="383">
                  <c:v>3.7765867192356382</c:v>
                </c:pt>
                <c:pt idx="384">
                  <c:v>3.4451628708702629</c:v>
                </c:pt>
                <c:pt idx="385">
                  <c:v>4.7185354888861184</c:v>
                </c:pt>
                <c:pt idx="386">
                  <c:v>4.8510107818437973</c:v>
                </c:pt>
                <c:pt idx="387">
                  <c:v>3.8080870682315435</c:v>
                </c:pt>
                <c:pt idx="388">
                  <c:v>3.4414957882327144</c:v>
                </c:pt>
                <c:pt idx="389">
                  <c:v>5.4637999470323848</c:v>
                </c:pt>
                <c:pt idx="390">
                  <c:v>4.6684670097456547</c:v>
                </c:pt>
                <c:pt idx="391">
                  <c:v>3.7717267206098768</c:v>
                </c:pt>
                <c:pt idx="392">
                  <c:v>3.6836247646569973</c:v>
                </c:pt>
                <c:pt idx="393">
                  <c:v>2.7496038329481962</c:v>
                </c:pt>
                <c:pt idx="394">
                  <c:v>3.6271856161911273</c:v>
                </c:pt>
                <c:pt idx="395">
                  <c:v>4.0541011786481249</c:v>
                </c:pt>
                <c:pt idx="396">
                  <c:v>2.9717634889530018</c:v>
                </c:pt>
                <c:pt idx="397">
                  <c:v>2.9263719726295676</c:v>
                </c:pt>
                <c:pt idx="398">
                  <c:v>2.6761118861977593</c:v>
                </c:pt>
                <c:pt idx="399">
                  <c:v>4.2962315193144605</c:v>
                </c:pt>
                <c:pt idx="400">
                  <c:v>4.293065113510238</c:v>
                </c:pt>
                <c:pt idx="401">
                  <c:v>3.706935682297626</c:v>
                </c:pt>
                <c:pt idx="402">
                  <c:v>3.8856308707217977</c:v>
                </c:pt>
                <c:pt idx="403">
                  <c:v>4.1379045215799124</c:v>
                </c:pt>
                <c:pt idx="404">
                  <c:v>3.8168392494335421</c:v>
                </c:pt>
                <c:pt idx="405">
                  <c:v>4.4495842631513369</c:v>
                </c:pt>
                <c:pt idx="406">
                  <c:v>4.8224255907407496</c:v>
                </c:pt>
                <c:pt idx="407">
                  <c:v>3.3367924844278605</c:v>
                </c:pt>
                <c:pt idx="408">
                  <c:v>3.2868314393490436</c:v>
                </c:pt>
                <c:pt idx="409">
                  <c:v>3.1747059198132774</c:v>
                </c:pt>
                <c:pt idx="410">
                  <c:v>3.4791828612505924</c:v>
                </c:pt>
                <c:pt idx="411">
                  <c:v>3.6373044268693775</c:v>
                </c:pt>
                <c:pt idx="412">
                  <c:v>3.332663946916</c:v>
                </c:pt>
                <c:pt idx="413">
                  <c:v>3.6191990021543461</c:v>
                </c:pt>
                <c:pt idx="414">
                  <c:v>3.5629543718678178</c:v>
                </c:pt>
                <c:pt idx="415">
                  <c:v>3.2601271969761001</c:v>
                </c:pt>
                <c:pt idx="416">
                  <c:v>3.8636660620832117</c:v>
                </c:pt>
                <c:pt idx="417">
                  <c:v>4.331647754592268</c:v>
                </c:pt>
                <c:pt idx="418">
                  <c:v>4.4259322849975433</c:v>
                </c:pt>
                <c:pt idx="419">
                  <c:v>4.3121630243185791</c:v>
                </c:pt>
                <c:pt idx="420">
                  <c:v>4.153054429574695</c:v>
                </c:pt>
                <c:pt idx="421">
                  <c:v>5.2145385994699609</c:v>
                </c:pt>
                <c:pt idx="422">
                  <c:v>5.5255118341883644</c:v>
                </c:pt>
                <c:pt idx="423">
                  <c:v>3.8552332272083731</c:v>
                </c:pt>
                <c:pt idx="424">
                  <c:v>3.22669303487055</c:v>
                </c:pt>
                <c:pt idx="425">
                  <c:v>3.6087664726474031</c:v>
                </c:pt>
                <c:pt idx="426">
                  <c:v>4.2910434773184534</c:v>
                </c:pt>
                <c:pt idx="427">
                  <c:v>3.8000313325974275</c:v>
                </c:pt>
                <c:pt idx="428">
                  <c:v>4.3627870910349884</c:v>
                </c:pt>
                <c:pt idx="429">
                  <c:v>3.9694825874030357</c:v>
                </c:pt>
                <c:pt idx="430">
                  <c:v>3.1038940834187088</c:v>
                </c:pt>
                <c:pt idx="431">
                  <c:v>3.1376040497925715</c:v>
                </c:pt>
                <c:pt idx="432">
                  <c:v>3.5744263969754684</c:v>
                </c:pt>
                <c:pt idx="433">
                  <c:v>3.263520066961064</c:v>
                </c:pt>
                <c:pt idx="434">
                  <c:v>4.0859860165292048</c:v>
                </c:pt>
                <c:pt idx="435">
                  <c:v>4.2404842689429643</c:v>
                </c:pt>
                <c:pt idx="436">
                  <c:v>3.9621592792209412</c:v>
                </c:pt>
                <c:pt idx="437">
                  <c:v>4.1390094439557288</c:v>
                </c:pt>
                <c:pt idx="438">
                  <c:v>3.9454352064276463</c:v>
                </c:pt>
                <c:pt idx="439">
                  <c:v>3.5243985608794901</c:v>
                </c:pt>
                <c:pt idx="440">
                  <c:v>3.6394926711218432</c:v>
                </c:pt>
                <c:pt idx="441">
                  <c:v>4.0673559270580881</c:v>
                </c:pt>
                <c:pt idx="442">
                  <c:v>4.7213470780698117</c:v>
                </c:pt>
                <c:pt idx="443">
                  <c:v>4.2485037384758471</c:v>
                </c:pt>
                <c:pt idx="444">
                  <c:v>3.4966780150207342</c:v>
                </c:pt>
                <c:pt idx="445">
                  <c:v>3.8443710182982613</c:v>
                </c:pt>
                <c:pt idx="446">
                  <c:v>4.750328126741806</c:v>
                </c:pt>
                <c:pt idx="447">
                  <c:v>3.9969013515510596</c:v>
                </c:pt>
                <c:pt idx="448">
                  <c:v>4.5257977591099916</c:v>
                </c:pt>
                <c:pt idx="449">
                  <c:v>4.5613289886241546</c:v>
                </c:pt>
                <c:pt idx="450">
                  <c:v>3.5060815081160399</c:v>
                </c:pt>
                <c:pt idx="451">
                  <c:v>3.3400981566082919</c:v>
                </c:pt>
                <c:pt idx="452">
                  <c:v>3.2771349752729293</c:v>
                </c:pt>
                <c:pt idx="453">
                  <c:v>3.3464658700759173</c:v>
                </c:pt>
                <c:pt idx="454">
                  <c:v>3.3017332258204988</c:v>
                </c:pt>
                <c:pt idx="455">
                  <c:v>3.1477819776264369</c:v>
                </c:pt>
                <c:pt idx="456">
                  <c:v>3.8903551841067383</c:v>
                </c:pt>
                <c:pt idx="457">
                  <c:v>4.1039109065459343</c:v>
                </c:pt>
                <c:pt idx="458">
                  <c:v>3.06828679741011</c:v>
                </c:pt>
                <c:pt idx="459">
                  <c:v>3.1202168985182652</c:v>
                </c:pt>
                <c:pt idx="460">
                  <c:v>3.177784047788009</c:v>
                </c:pt>
                <c:pt idx="461">
                  <c:v>3.2192248328137794</c:v>
                </c:pt>
                <c:pt idx="462">
                  <c:v>4.0572888438910013</c:v>
                </c:pt>
                <c:pt idx="463">
                  <c:v>3.9288220919879677</c:v>
                </c:pt>
                <c:pt idx="464">
                  <c:v>4.5837557637278223</c:v>
                </c:pt>
                <c:pt idx="465">
                  <c:v>4.6014638529450167</c:v>
                </c:pt>
                <c:pt idx="466">
                  <c:v>4.2330586994503392</c:v>
                </c:pt>
                <c:pt idx="467">
                  <c:v>3.9160172023948689</c:v>
                </c:pt>
                <c:pt idx="468">
                  <c:v>3.8825616103204084</c:v>
                </c:pt>
                <c:pt idx="469">
                  <c:v>3.2654861102892028</c:v>
                </c:pt>
                <c:pt idx="470">
                  <c:v>2.4213666266441578</c:v>
                </c:pt>
                <c:pt idx="471">
                  <c:v>2.7065011737286113</c:v>
                </c:pt>
                <c:pt idx="472">
                  <c:v>3.4689196682884358</c:v>
                </c:pt>
                <c:pt idx="473">
                  <c:v>4.2452222815918503</c:v>
                </c:pt>
                <c:pt idx="474">
                  <c:v>4.9805468152990215</c:v>
                </c:pt>
                <c:pt idx="475">
                  <c:v>3.6220549292047508</c:v>
                </c:pt>
                <c:pt idx="476">
                  <c:v>2.0692889494093833</c:v>
                </c:pt>
                <c:pt idx="477">
                  <c:v>2.5536469466751441</c:v>
                </c:pt>
                <c:pt idx="478">
                  <c:v>3.5085818227380514</c:v>
                </c:pt>
                <c:pt idx="479">
                  <c:v>4.1230262114404468</c:v>
                </c:pt>
                <c:pt idx="480">
                  <c:v>3.1355106203627656</c:v>
                </c:pt>
                <c:pt idx="481">
                  <c:v>3.047226992843207</c:v>
                </c:pt>
                <c:pt idx="482">
                  <c:v>3.9706311655245372</c:v>
                </c:pt>
                <c:pt idx="483">
                  <c:v>4.5305579975356522</c:v>
                </c:pt>
                <c:pt idx="484">
                  <c:v>4.4487994829105446</c:v>
                </c:pt>
                <c:pt idx="485">
                  <c:v>4.059942635743937</c:v>
                </c:pt>
                <c:pt idx="486">
                  <c:v>3.6105383957001322</c:v>
                </c:pt>
                <c:pt idx="487">
                  <c:v>4.6975158157729311</c:v>
                </c:pt>
                <c:pt idx="488">
                  <c:v>4.0590830495639239</c:v>
                </c:pt>
                <c:pt idx="489">
                  <c:v>3.8093608155613765</c:v>
                </c:pt>
                <c:pt idx="490">
                  <c:v>4.0516529325977899</c:v>
                </c:pt>
                <c:pt idx="491">
                  <c:v>3.4968123360195023</c:v>
                </c:pt>
                <c:pt idx="492">
                  <c:v>3.7781275169472792</c:v>
                </c:pt>
                <c:pt idx="493">
                  <c:v>4.4818867296307872</c:v>
                </c:pt>
                <c:pt idx="494">
                  <c:v>3.6591807303047972</c:v>
                </c:pt>
                <c:pt idx="495">
                  <c:v>3.6196069105280912</c:v>
                </c:pt>
                <c:pt idx="496">
                  <c:v>3.911810846242588</c:v>
                </c:pt>
                <c:pt idx="497">
                  <c:v>3.2637827972430387</c:v>
                </c:pt>
                <c:pt idx="498">
                  <c:v>3.3287158304156037</c:v>
                </c:pt>
                <c:pt idx="499">
                  <c:v>2.9885823765689565</c:v>
                </c:pt>
              </c:numCache>
            </c:numRef>
          </c:yVal>
          <c:smooth val="1"/>
        </c:ser>
        <c:axId val="91141248"/>
        <c:axId val="91142784"/>
      </c:scatterChart>
      <c:valAx>
        <c:axId val="91141248"/>
        <c:scaling>
          <c:orientation val="minMax"/>
          <c:max val="500"/>
        </c:scaling>
        <c:axPos val="b"/>
        <c:tickLblPos val="nextTo"/>
        <c:crossAx val="91142784"/>
        <c:crosses val="autoZero"/>
        <c:crossBetween val="midCat"/>
      </c:valAx>
      <c:valAx>
        <c:axId val="91142784"/>
        <c:scaling>
          <c:orientation val="minMax"/>
        </c:scaling>
        <c:axPos val="l"/>
        <c:majorGridlines/>
        <c:numFmt formatCode="0.00" sourceLinked="0"/>
        <c:tickLblPos val="nextTo"/>
        <c:crossAx val="91141248"/>
        <c:crosses val="autoZero"/>
        <c:crossBetween val="midCat"/>
        <c:majorUnit val="1"/>
      </c:valAx>
    </c:plotArea>
    <c:plotVisOnly val="1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3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881"/>
          <c:h val="0.80935148731408779"/>
        </c:manualLayout>
      </c:layout>
      <c:scatterChart>
        <c:scatterStyle val="smoothMarker"/>
        <c:ser>
          <c:idx val="1"/>
          <c:order val="0"/>
          <c:tx>
            <c:v>Variable 3</c:v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'Simulated series - Part 1'!$H$7:$H$507</c:f>
              <c:numCache>
                <c:formatCode>General</c:formatCode>
                <c:ptCount val="501"/>
                <c:pt idx="0">
                  <c:v>1.3040136609543698</c:v>
                </c:pt>
                <c:pt idx="1">
                  <c:v>1.2823402950410672</c:v>
                </c:pt>
                <c:pt idx="2">
                  <c:v>0.9970770058732159</c:v>
                </c:pt>
                <c:pt idx="3">
                  <c:v>0.95582056785126768</c:v>
                </c:pt>
                <c:pt idx="4">
                  <c:v>0.7853857406721777</c:v>
                </c:pt>
                <c:pt idx="5">
                  <c:v>1.8961293164849555</c:v>
                </c:pt>
                <c:pt idx="6">
                  <c:v>2.9866917832508455</c:v>
                </c:pt>
                <c:pt idx="7">
                  <c:v>4.2066286845980239</c:v>
                </c:pt>
                <c:pt idx="8">
                  <c:v>4.5472755093643924</c:v>
                </c:pt>
                <c:pt idx="9">
                  <c:v>5.0817331408968345</c:v>
                </c:pt>
                <c:pt idx="10">
                  <c:v>5.3097154459772593</c:v>
                </c:pt>
                <c:pt idx="11">
                  <c:v>6.1597614502303459</c:v>
                </c:pt>
                <c:pt idx="12">
                  <c:v>5.311945250465036</c:v>
                </c:pt>
                <c:pt idx="13">
                  <c:v>5.5773735622653975</c:v>
                </c:pt>
                <c:pt idx="14">
                  <c:v>5.344248323893857</c:v>
                </c:pt>
                <c:pt idx="15">
                  <c:v>4.5950762029752017</c:v>
                </c:pt>
                <c:pt idx="16">
                  <c:v>4.5853326574121471</c:v>
                </c:pt>
                <c:pt idx="17">
                  <c:v>4.283352294771853</c:v>
                </c:pt>
                <c:pt idx="18">
                  <c:v>4.1710459654233798</c:v>
                </c:pt>
                <c:pt idx="19">
                  <c:v>3.8213641687832571</c:v>
                </c:pt>
                <c:pt idx="20">
                  <c:v>4.450206734519444</c:v>
                </c:pt>
                <c:pt idx="21">
                  <c:v>5.1656836638585606</c:v>
                </c:pt>
                <c:pt idx="22">
                  <c:v>5.3764166979283985</c:v>
                </c:pt>
                <c:pt idx="23">
                  <c:v>5.346780857625486</c:v>
                </c:pt>
                <c:pt idx="24">
                  <c:v>5.5941060622786658</c:v>
                </c:pt>
                <c:pt idx="25">
                  <c:v>5.2527116608007454</c:v>
                </c:pt>
                <c:pt idx="26">
                  <c:v>5.4154072337167296</c:v>
                </c:pt>
                <c:pt idx="27">
                  <c:v>5.2560536447586781</c:v>
                </c:pt>
                <c:pt idx="28">
                  <c:v>5.0300321535379826</c:v>
                </c:pt>
                <c:pt idx="29">
                  <c:v>4.543221929963412</c:v>
                </c:pt>
                <c:pt idx="30">
                  <c:v>4.8733232167160025</c:v>
                </c:pt>
                <c:pt idx="31">
                  <c:v>4.5427733211421701</c:v>
                </c:pt>
                <c:pt idx="32">
                  <c:v>4.2573969498267044</c:v>
                </c:pt>
                <c:pt idx="33">
                  <c:v>4.5744852581914959</c:v>
                </c:pt>
                <c:pt idx="34">
                  <c:v>4.8200002847746051</c:v>
                </c:pt>
                <c:pt idx="35">
                  <c:v>4.9113609990174485</c:v>
                </c:pt>
                <c:pt idx="36">
                  <c:v>4.9369142043671754</c:v>
                </c:pt>
                <c:pt idx="37">
                  <c:v>5.8835065234117012</c:v>
                </c:pt>
                <c:pt idx="38">
                  <c:v>5.9494990152786809</c:v>
                </c:pt>
                <c:pt idx="39">
                  <c:v>6.4827334284154459</c:v>
                </c:pt>
                <c:pt idx="40">
                  <c:v>7.9539788836732521</c:v>
                </c:pt>
                <c:pt idx="41">
                  <c:v>7.7625625986075821</c:v>
                </c:pt>
                <c:pt idx="42">
                  <c:v>7.9792469166495454</c:v>
                </c:pt>
                <c:pt idx="43">
                  <c:v>7.9833702274202469</c:v>
                </c:pt>
                <c:pt idx="44">
                  <c:v>8.4694558724113804</c:v>
                </c:pt>
                <c:pt idx="45">
                  <c:v>8.0098648275930717</c:v>
                </c:pt>
                <c:pt idx="46">
                  <c:v>7.6162721647593532</c:v>
                </c:pt>
                <c:pt idx="47">
                  <c:v>6.7529072457101611</c:v>
                </c:pt>
                <c:pt idx="48">
                  <c:v>7.1600629596667371</c:v>
                </c:pt>
                <c:pt idx="49">
                  <c:v>6.2323979073843745</c:v>
                </c:pt>
                <c:pt idx="50">
                  <c:v>6.4479380980596313</c:v>
                </c:pt>
                <c:pt idx="51">
                  <c:v>7.5532651227998988</c:v>
                </c:pt>
                <c:pt idx="52">
                  <c:v>7.6267042919406887</c:v>
                </c:pt>
                <c:pt idx="53">
                  <c:v>7.2978231255071382</c:v>
                </c:pt>
                <c:pt idx="54">
                  <c:v>6.4185665872711608</c:v>
                </c:pt>
                <c:pt idx="55">
                  <c:v>6.9854530003011055</c:v>
                </c:pt>
                <c:pt idx="56">
                  <c:v>7.1363763891974417</c:v>
                </c:pt>
                <c:pt idx="57">
                  <c:v>6.8595371784538033</c:v>
                </c:pt>
                <c:pt idx="58">
                  <c:v>7.236444153998022</c:v>
                </c:pt>
                <c:pt idx="59">
                  <c:v>6.6333852070598684</c:v>
                </c:pt>
                <c:pt idx="60">
                  <c:v>7.2092371680548819</c:v>
                </c:pt>
                <c:pt idx="61">
                  <c:v>8.2781599727532278</c:v>
                </c:pt>
                <c:pt idx="62">
                  <c:v>7.9719225712062212</c:v>
                </c:pt>
                <c:pt idx="63">
                  <c:v>7.6330506846127024</c:v>
                </c:pt>
                <c:pt idx="64">
                  <c:v>8.799131143365841</c:v>
                </c:pt>
                <c:pt idx="65">
                  <c:v>8.0339474169234659</c:v>
                </c:pt>
                <c:pt idx="66">
                  <c:v>8.5488273932142711</c:v>
                </c:pt>
                <c:pt idx="67">
                  <c:v>8.7529866426341378</c:v>
                </c:pt>
                <c:pt idx="68">
                  <c:v>8.3106173846949645</c:v>
                </c:pt>
                <c:pt idx="69">
                  <c:v>9.1433770444598625</c:v>
                </c:pt>
                <c:pt idx="70">
                  <c:v>9.444686185750836</c:v>
                </c:pt>
                <c:pt idx="71">
                  <c:v>8.8871001654099615</c:v>
                </c:pt>
                <c:pt idx="72">
                  <c:v>8.7835173909750601</c:v>
                </c:pt>
                <c:pt idx="73">
                  <c:v>7.7507525773094006</c:v>
                </c:pt>
                <c:pt idx="74">
                  <c:v>7.7471327284591069</c:v>
                </c:pt>
                <c:pt idx="75">
                  <c:v>8.190693051619963</c:v>
                </c:pt>
                <c:pt idx="76">
                  <c:v>7.8650535596549798</c:v>
                </c:pt>
                <c:pt idx="77">
                  <c:v>8.8510546770278751</c:v>
                </c:pt>
                <c:pt idx="78">
                  <c:v>9.6960157861995508</c:v>
                </c:pt>
                <c:pt idx="79">
                  <c:v>9.5380127725362556</c:v>
                </c:pt>
                <c:pt idx="80">
                  <c:v>11.116993889867201</c:v>
                </c:pt>
                <c:pt idx="81">
                  <c:v>10.373837991093056</c:v>
                </c:pt>
                <c:pt idx="82">
                  <c:v>10.051467405511278</c:v>
                </c:pt>
                <c:pt idx="83">
                  <c:v>9.9787135218572534</c:v>
                </c:pt>
                <c:pt idx="84">
                  <c:v>10.523811927545331</c:v>
                </c:pt>
                <c:pt idx="85">
                  <c:v>9.7560030432449061</c:v>
                </c:pt>
                <c:pt idx="86">
                  <c:v>9.951374257428883</c:v>
                </c:pt>
                <c:pt idx="87">
                  <c:v>9.4602787909662212</c:v>
                </c:pt>
                <c:pt idx="88">
                  <c:v>8.8454059448213407</c:v>
                </c:pt>
                <c:pt idx="89">
                  <c:v>9.5758462767104255</c:v>
                </c:pt>
                <c:pt idx="90">
                  <c:v>8.5296284877779556</c:v>
                </c:pt>
                <c:pt idx="91">
                  <c:v>9.2519748660431649</c:v>
                </c:pt>
                <c:pt idx="92">
                  <c:v>8.9845498166155444</c:v>
                </c:pt>
                <c:pt idx="93">
                  <c:v>10.079861028120991</c:v>
                </c:pt>
                <c:pt idx="94">
                  <c:v>10.904914574903486</c:v>
                </c:pt>
                <c:pt idx="95">
                  <c:v>11.167869917548716</c:v>
                </c:pt>
                <c:pt idx="96">
                  <c:v>11.551187486182435</c:v>
                </c:pt>
                <c:pt idx="97">
                  <c:v>11.384471323649773</c:v>
                </c:pt>
                <c:pt idx="98">
                  <c:v>11.319585768462257</c:v>
                </c:pt>
                <c:pt idx="99">
                  <c:v>11.731051251823594</c:v>
                </c:pt>
                <c:pt idx="100">
                  <c:v>10.89724450580602</c:v>
                </c:pt>
                <c:pt idx="101">
                  <c:v>11.201196730438276</c:v>
                </c:pt>
                <c:pt idx="102">
                  <c:v>11.793771825869142</c:v>
                </c:pt>
                <c:pt idx="103">
                  <c:v>11.910662153583349</c:v>
                </c:pt>
                <c:pt idx="104">
                  <c:v>12.614909022513961</c:v>
                </c:pt>
                <c:pt idx="105">
                  <c:v>12.634246120348445</c:v>
                </c:pt>
                <c:pt idx="106">
                  <c:v>12.264786051960142</c:v>
                </c:pt>
                <c:pt idx="107">
                  <c:v>12.383225868277261</c:v>
                </c:pt>
                <c:pt idx="108">
                  <c:v>11.966680885304097</c:v>
                </c:pt>
                <c:pt idx="109">
                  <c:v>11.854231340070104</c:v>
                </c:pt>
                <c:pt idx="110">
                  <c:v>13.415527876581425</c:v>
                </c:pt>
                <c:pt idx="111">
                  <c:v>12.785483713315795</c:v>
                </c:pt>
                <c:pt idx="112">
                  <c:v>13.055071276659818</c:v>
                </c:pt>
                <c:pt idx="113">
                  <c:v>12.218511039117356</c:v>
                </c:pt>
                <c:pt idx="114">
                  <c:v>12.123936444119391</c:v>
                </c:pt>
                <c:pt idx="115">
                  <c:v>11.822661251215663</c:v>
                </c:pt>
                <c:pt idx="116">
                  <c:v>12.725609296107292</c:v>
                </c:pt>
                <c:pt idx="117">
                  <c:v>13.103260683161459</c:v>
                </c:pt>
                <c:pt idx="118">
                  <c:v>12.752551106951607</c:v>
                </c:pt>
                <c:pt idx="119">
                  <c:v>12.927164357331122</c:v>
                </c:pt>
                <c:pt idx="120">
                  <c:v>12.698672152085129</c:v>
                </c:pt>
                <c:pt idx="121">
                  <c:v>12.38732984987346</c:v>
                </c:pt>
                <c:pt idx="122">
                  <c:v>12.27043921885436</c:v>
                </c:pt>
                <c:pt idx="123">
                  <c:v>12.952133308797013</c:v>
                </c:pt>
                <c:pt idx="124">
                  <c:v>12.175281869102458</c:v>
                </c:pt>
                <c:pt idx="125">
                  <c:v>12.360346528927042</c:v>
                </c:pt>
                <c:pt idx="126">
                  <c:v>11.931983438189405</c:v>
                </c:pt>
                <c:pt idx="127">
                  <c:v>12.595278619631483</c:v>
                </c:pt>
                <c:pt idx="128">
                  <c:v>13.182227336692664</c:v>
                </c:pt>
                <c:pt idx="129">
                  <c:v>12.364625147955614</c:v>
                </c:pt>
                <c:pt idx="130">
                  <c:v>13.136597179206836</c:v>
                </c:pt>
                <c:pt idx="131">
                  <c:v>13.303077648096357</c:v>
                </c:pt>
                <c:pt idx="132">
                  <c:v>13.385765565812754</c:v>
                </c:pt>
                <c:pt idx="133">
                  <c:v>13.994111526940625</c:v>
                </c:pt>
                <c:pt idx="134">
                  <c:v>13.543250401118216</c:v>
                </c:pt>
                <c:pt idx="135">
                  <c:v>14.144018803317831</c:v>
                </c:pt>
                <c:pt idx="136">
                  <c:v>14.72530717134776</c:v>
                </c:pt>
                <c:pt idx="137">
                  <c:v>15.051571663529735</c:v>
                </c:pt>
                <c:pt idx="138">
                  <c:v>13.876233162082352</c:v>
                </c:pt>
                <c:pt idx="139">
                  <c:v>14.531889652305065</c:v>
                </c:pt>
                <c:pt idx="140">
                  <c:v>14.379350004412522</c:v>
                </c:pt>
                <c:pt idx="141">
                  <c:v>14.677821061187183</c:v>
                </c:pt>
                <c:pt idx="142">
                  <c:v>14.461995883259288</c:v>
                </c:pt>
                <c:pt idx="143">
                  <c:v>14.671976995186808</c:v>
                </c:pt>
                <c:pt idx="144">
                  <c:v>16.048262532113629</c:v>
                </c:pt>
                <c:pt idx="145">
                  <c:v>16.021609921536903</c:v>
                </c:pt>
                <c:pt idx="146">
                  <c:v>15.936208260263802</c:v>
                </c:pt>
                <c:pt idx="147">
                  <c:v>16.117287014063368</c:v>
                </c:pt>
                <c:pt idx="148">
                  <c:v>15.646262109816682</c:v>
                </c:pt>
                <c:pt idx="149">
                  <c:v>15.851078727434651</c:v>
                </c:pt>
                <c:pt idx="150">
                  <c:v>15.123981647335969</c:v>
                </c:pt>
                <c:pt idx="151">
                  <c:v>15.959947879964609</c:v>
                </c:pt>
                <c:pt idx="152">
                  <c:v>15.882498943964432</c:v>
                </c:pt>
                <c:pt idx="153">
                  <c:v>16.237186257159742</c:v>
                </c:pt>
                <c:pt idx="154">
                  <c:v>15.718192206565108</c:v>
                </c:pt>
                <c:pt idx="155">
                  <c:v>15.974930313350622</c:v>
                </c:pt>
                <c:pt idx="156">
                  <c:v>16.995785913513501</c:v>
                </c:pt>
                <c:pt idx="157">
                  <c:v>15.751345323249367</c:v>
                </c:pt>
                <c:pt idx="158">
                  <c:v>15.251940145157395</c:v>
                </c:pt>
                <c:pt idx="159">
                  <c:v>15.483906331257629</c:v>
                </c:pt>
                <c:pt idx="160">
                  <c:v>15.948614756677172</c:v>
                </c:pt>
                <c:pt idx="161">
                  <c:v>15.710771002018245</c:v>
                </c:pt>
                <c:pt idx="162">
                  <c:v>16.352293228394693</c:v>
                </c:pt>
                <c:pt idx="163">
                  <c:v>15.40360938420571</c:v>
                </c:pt>
                <c:pt idx="164">
                  <c:v>16.208394903771477</c:v>
                </c:pt>
                <c:pt idx="165">
                  <c:v>16.469630662857924</c:v>
                </c:pt>
                <c:pt idx="166">
                  <c:v>16.92944663441228</c:v>
                </c:pt>
                <c:pt idx="167">
                  <c:v>17.405565413872853</c:v>
                </c:pt>
                <c:pt idx="168">
                  <c:v>17.793546279416844</c:v>
                </c:pt>
                <c:pt idx="169">
                  <c:v>17.217550470168113</c:v>
                </c:pt>
                <c:pt idx="170">
                  <c:v>17.631539080833267</c:v>
                </c:pt>
                <c:pt idx="171">
                  <c:v>17.243731547628144</c:v>
                </c:pt>
                <c:pt idx="172">
                  <c:v>17.293435710110224</c:v>
                </c:pt>
                <c:pt idx="173">
                  <c:v>17.1993698493207</c:v>
                </c:pt>
                <c:pt idx="174">
                  <c:v>17.607247276295581</c:v>
                </c:pt>
                <c:pt idx="175">
                  <c:v>17.365299594573379</c:v>
                </c:pt>
                <c:pt idx="176">
                  <c:v>17.574796607329525</c:v>
                </c:pt>
                <c:pt idx="177">
                  <c:v>17.82501563928275</c:v>
                </c:pt>
                <c:pt idx="178">
                  <c:v>17.77118277853647</c:v>
                </c:pt>
                <c:pt idx="179">
                  <c:v>18.03650546567696</c:v>
                </c:pt>
                <c:pt idx="180">
                  <c:v>18.759459206885765</c:v>
                </c:pt>
                <c:pt idx="181">
                  <c:v>18.668980864449011</c:v>
                </c:pt>
                <c:pt idx="182">
                  <c:v>18.26655300242799</c:v>
                </c:pt>
                <c:pt idx="183">
                  <c:v>18.283440181293916</c:v>
                </c:pt>
                <c:pt idx="184">
                  <c:v>18.84647027401353</c:v>
                </c:pt>
                <c:pt idx="185">
                  <c:v>18.177592829936067</c:v>
                </c:pt>
                <c:pt idx="186">
                  <c:v>17.687028495342737</c:v>
                </c:pt>
                <c:pt idx="187">
                  <c:v>19.176283046782483</c:v>
                </c:pt>
                <c:pt idx="188">
                  <c:v>19.295146197460941</c:v>
                </c:pt>
                <c:pt idx="189">
                  <c:v>19.498560163094535</c:v>
                </c:pt>
                <c:pt idx="190">
                  <c:v>19.708191864633843</c:v>
                </c:pt>
                <c:pt idx="191">
                  <c:v>20.551109757477168</c:v>
                </c:pt>
                <c:pt idx="192">
                  <c:v>20.022106162489543</c:v>
                </c:pt>
                <c:pt idx="193">
                  <c:v>20.850345567498554</c:v>
                </c:pt>
                <c:pt idx="194">
                  <c:v>21.01854249590528</c:v>
                </c:pt>
                <c:pt idx="195">
                  <c:v>19.251000855725625</c:v>
                </c:pt>
                <c:pt idx="196">
                  <c:v>19.071996808719287</c:v>
                </c:pt>
                <c:pt idx="197">
                  <c:v>18.746921899390639</c:v>
                </c:pt>
                <c:pt idx="198">
                  <c:v>18.544870129118507</c:v>
                </c:pt>
                <c:pt idx="199">
                  <c:v>18.648227371203923</c:v>
                </c:pt>
                <c:pt idx="200">
                  <c:v>18.957042224208134</c:v>
                </c:pt>
                <c:pt idx="201">
                  <c:v>19.234183580938151</c:v>
                </c:pt>
                <c:pt idx="202">
                  <c:v>19.196362703105418</c:v>
                </c:pt>
                <c:pt idx="203">
                  <c:v>19.227894095521791</c:v>
                </c:pt>
                <c:pt idx="204">
                  <c:v>19.103699567094342</c:v>
                </c:pt>
                <c:pt idx="205">
                  <c:v>19.432689675293386</c:v>
                </c:pt>
                <c:pt idx="206">
                  <c:v>20.437747321544531</c:v>
                </c:pt>
                <c:pt idx="207">
                  <c:v>19.808858180749173</c:v>
                </c:pt>
                <c:pt idx="208">
                  <c:v>19.492536953971914</c:v>
                </c:pt>
                <c:pt idx="209">
                  <c:v>19.511421199189808</c:v>
                </c:pt>
                <c:pt idx="210">
                  <c:v>19.24434427569409</c:v>
                </c:pt>
                <c:pt idx="211">
                  <c:v>19.284405562840089</c:v>
                </c:pt>
                <c:pt idx="212">
                  <c:v>20.388526923748909</c:v>
                </c:pt>
                <c:pt idx="213">
                  <c:v>20.122933344563688</c:v>
                </c:pt>
                <c:pt idx="214">
                  <c:v>20.594097774275752</c:v>
                </c:pt>
                <c:pt idx="215">
                  <c:v>20.124309716068332</c:v>
                </c:pt>
                <c:pt idx="216">
                  <c:v>20.18376413619692</c:v>
                </c:pt>
                <c:pt idx="217">
                  <c:v>20.601304383927708</c:v>
                </c:pt>
                <c:pt idx="218">
                  <c:v>20.228309492048492</c:v>
                </c:pt>
                <c:pt idx="219">
                  <c:v>20.545488697571276</c:v>
                </c:pt>
                <c:pt idx="220">
                  <c:v>20.522133747890038</c:v>
                </c:pt>
                <c:pt idx="221">
                  <c:v>20.79520766940508</c:v>
                </c:pt>
                <c:pt idx="222">
                  <c:v>20.951505443879689</c:v>
                </c:pt>
                <c:pt idx="223">
                  <c:v>21.093559770020647</c:v>
                </c:pt>
                <c:pt idx="224">
                  <c:v>21.390646484860447</c:v>
                </c:pt>
                <c:pt idx="225">
                  <c:v>22.584572910103269</c:v>
                </c:pt>
                <c:pt idx="226">
                  <c:v>22.222417549678067</c:v>
                </c:pt>
                <c:pt idx="227">
                  <c:v>22.335290351599603</c:v>
                </c:pt>
                <c:pt idx="228">
                  <c:v>21.968973056686224</c:v>
                </c:pt>
                <c:pt idx="229">
                  <c:v>21.179698608231671</c:v>
                </c:pt>
                <c:pt idx="230">
                  <c:v>21.553363279145671</c:v>
                </c:pt>
                <c:pt idx="231">
                  <c:v>21.452654211824544</c:v>
                </c:pt>
                <c:pt idx="232">
                  <c:v>21.281397928984056</c:v>
                </c:pt>
                <c:pt idx="233">
                  <c:v>22.277347593711703</c:v>
                </c:pt>
                <c:pt idx="234">
                  <c:v>22.106292372239928</c:v>
                </c:pt>
                <c:pt idx="235">
                  <c:v>21.813659482959615</c:v>
                </c:pt>
                <c:pt idx="236">
                  <c:v>21.720836220832606</c:v>
                </c:pt>
                <c:pt idx="237">
                  <c:v>21.422068211599669</c:v>
                </c:pt>
                <c:pt idx="238">
                  <c:v>20.749173144049305</c:v>
                </c:pt>
                <c:pt idx="239">
                  <c:v>22.102914273959883</c:v>
                </c:pt>
                <c:pt idx="240">
                  <c:v>21.899436351628857</c:v>
                </c:pt>
                <c:pt idx="241">
                  <c:v>22.407766437303422</c:v>
                </c:pt>
                <c:pt idx="242">
                  <c:v>21.092197055016936</c:v>
                </c:pt>
                <c:pt idx="243">
                  <c:v>22.071703154616795</c:v>
                </c:pt>
                <c:pt idx="244">
                  <c:v>22.669705581010302</c:v>
                </c:pt>
                <c:pt idx="245">
                  <c:v>22.985846588677738</c:v>
                </c:pt>
                <c:pt idx="246">
                  <c:v>23.32464930746584</c:v>
                </c:pt>
                <c:pt idx="247">
                  <c:v>24.157289932739776</c:v>
                </c:pt>
                <c:pt idx="248">
                  <c:v>24.26799366289131</c:v>
                </c:pt>
                <c:pt idx="249">
                  <c:v>23.763713348842202</c:v>
                </c:pt>
                <c:pt idx="250">
                  <c:v>23.725061375430872</c:v>
                </c:pt>
                <c:pt idx="251">
                  <c:v>24.351771526299267</c:v>
                </c:pt>
                <c:pt idx="252">
                  <c:v>23.761636428266428</c:v>
                </c:pt>
                <c:pt idx="253">
                  <c:v>23.707165424056488</c:v>
                </c:pt>
                <c:pt idx="254">
                  <c:v>22.883057929604597</c:v>
                </c:pt>
                <c:pt idx="255">
                  <c:v>23.35442833178389</c:v>
                </c:pt>
                <c:pt idx="256">
                  <c:v>23.552568433528148</c:v>
                </c:pt>
                <c:pt idx="257">
                  <c:v>23.757353372073673</c:v>
                </c:pt>
                <c:pt idx="258">
                  <c:v>24.107329365171541</c:v>
                </c:pt>
                <c:pt idx="259">
                  <c:v>23.911730729556481</c:v>
                </c:pt>
                <c:pt idx="260">
                  <c:v>23.791872808485596</c:v>
                </c:pt>
                <c:pt idx="261">
                  <c:v>24.223720701261509</c:v>
                </c:pt>
                <c:pt idx="262">
                  <c:v>24.39945022049708</c:v>
                </c:pt>
                <c:pt idx="263">
                  <c:v>23.627990606350934</c:v>
                </c:pt>
                <c:pt idx="264">
                  <c:v>23.270059519247553</c:v>
                </c:pt>
                <c:pt idx="265">
                  <c:v>23.291064258019141</c:v>
                </c:pt>
                <c:pt idx="266">
                  <c:v>23.829386552460246</c:v>
                </c:pt>
                <c:pt idx="267">
                  <c:v>24.852053581367773</c:v>
                </c:pt>
                <c:pt idx="268">
                  <c:v>25.039967493859464</c:v>
                </c:pt>
                <c:pt idx="269">
                  <c:v>24.883967780589973</c:v>
                </c:pt>
                <c:pt idx="270">
                  <c:v>25.08187776580596</c:v>
                </c:pt>
                <c:pt idx="271">
                  <c:v>24.363282645959014</c:v>
                </c:pt>
                <c:pt idx="272">
                  <c:v>25.184989004753717</c:v>
                </c:pt>
                <c:pt idx="273">
                  <c:v>25.013880097033169</c:v>
                </c:pt>
                <c:pt idx="274">
                  <c:v>25.020913142717195</c:v>
                </c:pt>
                <c:pt idx="275">
                  <c:v>25.123852658828863</c:v>
                </c:pt>
                <c:pt idx="276">
                  <c:v>24.053784066769019</c:v>
                </c:pt>
                <c:pt idx="277">
                  <c:v>25.054772823615043</c:v>
                </c:pt>
                <c:pt idx="278">
                  <c:v>24.689909627445701</c:v>
                </c:pt>
                <c:pt idx="279">
                  <c:v>25.074525478400378</c:v>
                </c:pt>
                <c:pt idx="280">
                  <c:v>25.368522254920709</c:v>
                </c:pt>
                <c:pt idx="281">
                  <c:v>25.909561022549592</c:v>
                </c:pt>
                <c:pt idx="282">
                  <c:v>25.880850021341416</c:v>
                </c:pt>
                <c:pt idx="283">
                  <c:v>26.121987192242894</c:v>
                </c:pt>
                <c:pt idx="284">
                  <c:v>27.363515868146408</c:v>
                </c:pt>
                <c:pt idx="285">
                  <c:v>27.431208130736159</c:v>
                </c:pt>
                <c:pt idx="286">
                  <c:v>27.651022249878331</c:v>
                </c:pt>
                <c:pt idx="287">
                  <c:v>27.157069997577356</c:v>
                </c:pt>
                <c:pt idx="288">
                  <c:v>26.393094591412527</c:v>
                </c:pt>
                <c:pt idx="289">
                  <c:v>26.53684217478018</c:v>
                </c:pt>
                <c:pt idx="290">
                  <c:v>27.658734381710197</c:v>
                </c:pt>
                <c:pt idx="291">
                  <c:v>28.354099240429058</c:v>
                </c:pt>
                <c:pt idx="292">
                  <c:v>27.298236375307869</c:v>
                </c:pt>
                <c:pt idx="293">
                  <c:v>27.546419704066508</c:v>
                </c:pt>
                <c:pt idx="294">
                  <c:v>27.065485929905545</c:v>
                </c:pt>
                <c:pt idx="295">
                  <c:v>26.92685045675659</c:v>
                </c:pt>
                <c:pt idx="296">
                  <c:v>26.06649357888395</c:v>
                </c:pt>
                <c:pt idx="297">
                  <c:v>26.97875778768989</c:v>
                </c:pt>
                <c:pt idx="298">
                  <c:v>27.351681176891521</c:v>
                </c:pt>
                <c:pt idx="299">
                  <c:v>27.315123401575491</c:v>
                </c:pt>
                <c:pt idx="300">
                  <c:v>27.429997734455615</c:v>
                </c:pt>
                <c:pt idx="301">
                  <c:v>27.607629775306307</c:v>
                </c:pt>
                <c:pt idx="302">
                  <c:v>28.076029642231763</c:v>
                </c:pt>
                <c:pt idx="303">
                  <c:v>27.687095419039345</c:v>
                </c:pt>
                <c:pt idx="304">
                  <c:v>27.159903985244405</c:v>
                </c:pt>
                <c:pt idx="305">
                  <c:v>27.467142528673829</c:v>
                </c:pt>
                <c:pt idx="306">
                  <c:v>27.89111660315513</c:v>
                </c:pt>
                <c:pt idx="307">
                  <c:v>27.731707990123475</c:v>
                </c:pt>
                <c:pt idx="308">
                  <c:v>28.292833836329763</c:v>
                </c:pt>
                <c:pt idx="309">
                  <c:v>27.806773359434445</c:v>
                </c:pt>
                <c:pt idx="310">
                  <c:v>27.874441244778222</c:v>
                </c:pt>
                <c:pt idx="311">
                  <c:v>28.499104413815935</c:v>
                </c:pt>
                <c:pt idx="312">
                  <c:v>29.642645409439709</c:v>
                </c:pt>
                <c:pt idx="313">
                  <c:v>29.133503603457278</c:v>
                </c:pt>
                <c:pt idx="314">
                  <c:v>28.502552471597216</c:v>
                </c:pt>
                <c:pt idx="315">
                  <c:v>27.931876701274028</c:v>
                </c:pt>
                <c:pt idx="316">
                  <c:v>28.376866222161603</c:v>
                </c:pt>
                <c:pt idx="317">
                  <c:v>29.368277939188719</c:v>
                </c:pt>
                <c:pt idx="318">
                  <c:v>29.763444407318524</c:v>
                </c:pt>
                <c:pt idx="319">
                  <c:v>29.217059887932038</c:v>
                </c:pt>
                <c:pt idx="320">
                  <c:v>29.075456325394114</c:v>
                </c:pt>
                <c:pt idx="321">
                  <c:v>29.341460283148301</c:v>
                </c:pt>
                <c:pt idx="322">
                  <c:v>29.764864527829083</c:v>
                </c:pt>
                <c:pt idx="323">
                  <c:v>29.975756274130134</c:v>
                </c:pt>
                <c:pt idx="324">
                  <c:v>30.415679728261313</c:v>
                </c:pt>
                <c:pt idx="325">
                  <c:v>29.584317621088065</c:v>
                </c:pt>
                <c:pt idx="326">
                  <c:v>29.394661183378794</c:v>
                </c:pt>
                <c:pt idx="327">
                  <c:v>29.415383595502774</c:v>
                </c:pt>
                <c:pt idx="328">
                  <c:v>29.871359857655484</c:v>
                </c:pt>
                <c:pt idx="329">
                  <c:v>29.120632572447711</c:v>
                </c:pt>
                <c:pt idx="330">
                  <c:v>29.431270977605116</c:v>
                </c:pt>
                <c:pt idx="331">
                  <c:v>29.837873004110254</c:v>
                </c:pt>
                <c:pt idx="332">
                  <c:v>30.081549111312807</c:v>
                </c:pt>
                <c:pt idx="333">
                  <c:v>29.893721928389031</c:v>
                </c:pt>
                <c:pt idx="334">
                  <c:v>29.860408214232656</c:v>
                </c:pt>
                <c:pt idx="335">
                  <c:v>30.290390008756614</c:v>
                </c:pt>
                <c:pt idx="336">
                  <c:v>30.710015872984744</c:v>
                </c:pt>
                <c:pt idx="337">
                  <c:v>30.417830914778229</c:v>
                </c:pt>
                <c:pt idx="338">
                  <c:v>30.244879808636192</c:v>
                </c:pt>
                <c:pt idx="339">
                  <c:v>30.25212057107797</c:v>
                </c:pt>
                <c:pt idx="340">
                  <c:v>30.219141670929702</c:v>
                </c:pt>
                <c:pt idx="341">
                  <c:v>29.487986533909034</c:v>
                </c:pt>
                <c:pt idx="342">
                  <c:v>29.97922397334883</c:v>
                </c:pt>
                <c:pt idx="343">
                  <c:v>29.937891461603382</c:v>
                </c:pt>
                <c:pt idx="344">
                  <c:v>29.964786470470116</c:v>
                </c:pt>
                <c:pt idx="345">
                  <c:v>29.533471788143434</c:v>
                </c:pt>
                <c:pt idx="346">
                  <c:v>29.061506268417997</c:v>
                </c:pt>
                <c:pt idx="347">
                  <c:v>30.02571724035451</c:v>
                </c:pt>
                <c:pt idx="348">
                  <c:v>30.226622779848277</c:v>
                </c:pt>
                <c:pt idx="349">
                  <c:v>30.732906636912343</c:v>
                </c:pt>
                <c:pt idx="350">
                  <c:v>30.972125362644881</c:v>
                </c:pt>
                <c:pt idx="351">
                  <c:v>30.489129032137416</c:v>
                </c:pt>
                <c:pt idx="352">
                  <c:v>31.970205885562123</c:v>
                </c:pt>
                <c:pt idx="353">
                  <c:v>31.42768536964844</c:v>
                </c:pt>
                <c:pt idx="354">
                  <c:v>31.631282419032573</c:v>
                </c:pt>
                <c:pt idx="355">
                  <c:v>31.787266131218175</c:v>
                </c:pt>
                <c:pt idx="356">
                  <c:v>30.962162795054113</c:v>
                </c:pt>
                <c:pt idx="357">
                  <c:v>31.773990981275041</c:v>
                </c:pt>
                <c:pt idx="358">
                  <c:v>31.104066006430578</c:v>
                </c:pt>
                <c:pt idx="359">
                  <c:v>31.973831768977053</c:v>
                </c:pt>
                <c:pt idx="360">
                  <c:v>32.390648031799607</c:v>
                </c:pt>
                <c:pt idx="361">
                  <c:v>32.585839176648534</c:v>
                </c:pt>
                <c:pt idx="362">
                  <c:v>33.343283969780359</c:v>
                </c:pt>
                <c:pt idx="363">
                  <c:v>33.020077364462871</c:v>
                </c:pt>
                <c:pt idx="364">
                  <c:v>33.250195153279698</c:v>
                </c:pt>
                <c:pt idx="365">
                  <c:v>32.772167292125602</c:v>
                </c:pt>
                <c:pt idx="366">
                  <c:v>32.838450920245251</c:v>
                </c:pt>
                <c:pt idx="367">
                  <c:v>33.706405259110298</c:v>
                </c:pt>
                <c:pt idx="368">
                  <c:v>33.315410213218485</c:v>
                </c:pt>
                <c:pt idx="369">
                  <c:v>32.853255150325879</c:v>
                </c:pt>
                <c:pt idx="370">
                  <c:v>33.26498226333706</c:v>
                </c:pt>
                <c:pt idx="371">
                  <c:v>33.364980548982786</c:v>
                </c:pt>
                <c:pt idx="372">
                  <c:v>32.978947476904843</c:v>
                </c:pt>
                <c:pt idx="373">
                  <c:v>32.207159170610275</c:v>
                </c:pt>
                <c:pt idx="374">
                  <c:v>33.638954057931514</c:v>
                </c:pt>
                <c:pt idx="375">
                  <c:v>33.724748051122269</c:v>
                </c:pt>
                <c:pt idx="376">
                  <c:v>33.269233040542673</c:v>
                </c:pt>
                <c:pt idx="377">
                  <c:v>33.454768771481795</c:v>
                </c:pt>
                <c:pt idx="378">
                  <c:v>33.383824650939545</c:v>
                </c:pt>
                <c:pt idx="379">
                  <c:v>33.80811125915784</c:v>
                </c:pt>
                <c:pt idx="380">
                  <c:v>33.985994935508025</c:v>
                </c:pt>
                <c:pt idx="381">
                  <c:v>33.949740565340974</c:v>
                </c:pt>
                <c:pt idx="382">
                  <c:v>34.386345596020064</c:v>
                </c:pt>
                <c:pt idx="383">
                  <c:v>33.857559596252713</c:v>
                </c:pt>
                <c:pt idx="384">
                  <c:v>33.780872212920094</c:v>
                </c:pt>
                <c:pt idx="385">
                  <c:v>34.835939691049944</c:v>
                </c:pt>
                <c:pt idx="386">
                  <c:v>34.971638166174642</c:v>
                </c:pt>
                <c:pt idx="387">
                  <c:v>34.486497516846015</c:v>
                </c:pt>
                <c:pt idx="388">
                  <c:v>34.227198489658292</c:v>
                </c:pt>
                <c:pt idx="389">
                  <c:v>36.052583730286933</c:v>
                </c:pt>
                <c:pt idx="390">
                  <c:v>35.170994269678218</c:v>
                </c:pt>
                <c:pt idx="391">
                  <c:v>35.209492748450472</c:v>
                </c:pt>
                <c:pt idx="392">
                  <c:v>34.730211956799323</c:v>
                </c:pt>
                <c:pt idx="393">
                  <c:v>33.855855279688924</c:v>
                </c:pt>
                <c:pt idx="394">
                  <c:v>34.539389475022794</c:v>
                </c:pt>
                <c:pt idx="395">
                  <c:v>34.578670265695699</c:v>
                </c:pt>
                <c:pt idx="396">
                  <c:v>33.872064331714171</c:v>
                </c:pt>
                <c:pt idx="397">
                  <c:v>33.886720402820458</c:v>
                </c:pt>
                <c:pt idx="398">
                  <c:v>33.331023408737707</c:v>
                </c:pt>
                <c:pt idx="399">
                  <c:v>34.999124516696483</c:v>
                </c:pt>
                <c:pt idx="400">
                  <c:v>34.764466583791709</c:v>
                </c:pt>
                <c:pt idx="401">
                  <c:v>35.036506695478906</c:v>
                </c:pt>
                <c:pt idx="402">
                  <c:v>35.141019496779741</c:v>
                </c:pt>
                <c:pt idx="403">
                  <c:v>35.567392802364573</c:v>
                </c:pt>
                <c:pt idx="404">
                  <c:v>35.33833880285561</c:v>
                </c:pt>
                <c:pt idx="405">
                  <c:v>36.220806736309981</c:v>
                </c:pt>
                <c:pt idx="406">
                  <c:v>36.522211604140004</c:v>
                </c:pt>
                <c:pt idx="407">
                  <c:v>35.50978778521975</c:v>
                </c:pt>
                <c:pt idx="408">
                  <c:v>35.648315125377643</c:v>
                </c:pt>
                <c:pt idx="409">
                  <c:v>35.080901934570953</c:v>
                </c:pt>
                <c:pt idx="410">
                  <c:v>35.494057272685637</c:v>
                </c:pt>
                <c:pt idx="411">
                  <c:v>35.414946374809148</c:v>
                </c:pt>
                <c:pt idx="412">
                  <c:v>35.353552010531963</c:v>
                </c:pt>
                <c:pt idx="413">
                  <c:v>35.642122725810822</c:v>
                </c:pt>
                <c:pt idx="414">
                  <c:v>35.596594857028478</c:v>
                </c:pt>
                <c:pt idx="415">
                  <c:v>35.475967332623405</c:v>
                </c:pt>
                <c:pt idx="416">
                  <c:v>36.097997542027166</c:v>
                </c:pt>
                <c:pt idx="417">
                  <c:v>36.547671747577738</c:v>
                </c:pt>
                <c:pt idx="418">
                  <c:v>36.987551080590855</c:v>
                </c:pt>
                <c:pt idx="419">
                  <c:v>37.134922180631669</c:v>
                </c:pt>
                <c:pt idx="420">
                  <c:v>37.232154459064212</c:v>
                </c:pt>
                <c:pt idx="421">
                  <c:v>38.406650467979475</c:v>
                </c:pt>
                <c:pt idx="422">
                  <c:v>38.806067519129833</c:v>
                </c:pt>
                <c:pt idx="423">
                  <c:v>37.752091956518321</c:v>
                </c:pt>
                <c:pt idx="424">
                  <c:v>37.360066119244166</c:v>
                </c:pt>
                <c:pt idx="425">
                  <c:v>37.266491531341373</c:v>
                </c:pt>
                <c:pt idx="426">
                  <c:v>37.797475875748098</c:v>
                </c:pt>
                <c:pt idx="427">
                  <c:v>37.301412182954707</c:v>
                </c:pt>
                <c:pt idx="428">
                  <c:v>38.165150270151557</c:v>
                </c:pt>
                <c:pt idx="429">
                  <c:v>37.569574557050835</c:v>
                </c:pt>
                <c:pt idx="430">
                  <c:v>37.168017715792971</c:v>
                </c:pt>
                <c:pt idx="431">
                  <c:v>36.950695582747485</c:v>
                </c:pt>
                <c:pt idx="432">
                  <c:v>37.23155507771402</c:v>
                </c:pt>
                <c:pt idx="433">
                  <c:v>36.854960902507329</c:v>
                </c:pt>
                <c:pt idx="434">
                  <c:v>37.855848004609079</c:v>
                </c:pt>
                <c:pt idx="435">
                  <c:v>37.866615111171555</c:v>
                </c:pt>
                <c:pt idx="436">
                  <c:v>38.119524801479386</c:v>
                </c:pt>
                <c:pt idx="437">
                  <c:v>38.342450848429792</c:v>
                </c:pt>
                <c:pt idx="438">
                  <c:v>38.31360235915254</c:v>
                </c:pt>
                <c:pt idx="439">
                  <c:v>38.042599476610093</c:v>
                </c:pt>
                <c:pt idx="440">
                  <c:v>38.184357827106595</c:v>
                </c:pt>
                <c:pt idx="441">
                  <c:v>38.520229670597033</c:v>
                </c:pt>
                <c:pt idx="442">
                  <c:v>39.284482413352038</c:v>
                </c:pt>
                <c:pt idx="443">
                  <c:v>39.017016277068393</c:v>
                </c:pt>
                <c:pt idx="444">
                  <c:v>38.680474397563238</c:v>
                </c:pt>
                <c:pt idx="445">
                  <c:v>38.937908994061772</c:v>
                </c:pt>
                <c:pt idx="446">
                  <c:v>39.719760581547789</c:v>
                </c:pt>
                <c:pt idx="447">
                  <c:v>39.13327675864133</c:v>
                </c:pt>
                <c:pt idx="448">
                  <c:v>40.086080444068408</c:v>
                </c:pt>
                <c:pt idx="449">
                  <c:v>39.875034600358404</c:v>
                </c:pt>
                <c:pt idx="450">
                  <c:v>39.327460925709559</c:v>
                </c:pt>
                <c:pt idx="451">
                  <c:v>39.098865110783912</c:v>
                </c:pt>
                <c:pt idx="452">
                  <c:v>38.808390828870614</c:v>
                </c:pt>
                <c:pt idx="453">
                  <c:v>38.80650977436003</c:v>
                </c:pt>
                <c:pt idx="454">
                  <c:v>38.660244731967097</c:v>
                </c:pt>
                <c:pt idx="455">
                  <c:v>38.546171767062859</c:v>
                </c:pt>
                <c:pt idx="456">
                  <c:v>39.257875102770619</c:v>
                </c:pt>
                <c:pt idx="457">
                  <c:v>39.456335072406731</c:v>
                </c:pt>
                <c:pt idx="458">
                  <c:v>38.810245597767711</c:v>
                </c:pt>
                <c:pt idx="459">
                  <c:v>39.000221083997566</c:v>
                </c:pt>
                <c:pt idx="460">
                  <c:v>38.78200439069419</c:v>
                </c:pt>
                <c:pt idx="461">
                  <c:v>38.957333163972585</c:v>
                </c:pt>
                <c:pt idx="462">
                  <c:v>39.729270995331149</c:v>
                </c:pt>
                <c:pt idx="463">
                  <c:v>39.727515342334534</c:v>
                </c:pt>
                <c:pt idx="464">
                  <c:v>40.801498551440091</c:v>
                </c:pt>
                <c:pt idx="465">
                  <c:v>40.85914637068894</c:v>
                </c:pt>
                <c:pt idx="466">
                  <c:v>41.057792989655979</c:v>
                </c:pt>
                <c:pt idx="467">
                  <c:v>40.809798924032449</c:v>
                </c:pt>
                <c:pt idx="468">
                  <c:v>40.914480175251839</c:v>
                </c:pt>
                <c:pt idx="469">
                  <c:v>40.216687583065102</c:v>
                </c:pt>
                <c:pt idx="470">
                  <c:v>39.464661912517556</c:v>
                </c:pt>
                <c:pt idx="471">
                  <c:v>39.448678089430508</c:v>
                </c:pt>
                <c:pt idx="472">
                  <c:v>39.883404005422044</c:v>
                </c:pt>
                <c:pt idx="473">
                  <c:v>40.6926745454128</c:v>
                </c:pt>
                <c:pt idx="474">
                  <c:v>41.681814777955822</c:v>
                </c:pt>
                <c:pt idx="475">
                  <c:v>40.760665456457019</c:v>
                </c:pt>
                <c:pt idx="476">
                  <c:v>39.733378190607738</c:v>
                </c:pt>
                <c:pt idx="477">
                  <c:v>39.807173020339086</c:v>
                </c:pt>
                <c:pt idx="478">
                  <c:v>40.299537136135839</c:v>
                </c:pt>
                <c:pt idx="479">
                  <c:v>40.990940991406596</c:v>
                </c:pt>
                <c:pt idx="480">
                  <c:v>40.285483817069334</c:v>
                </c:pt>
                <c:pt idx="481">
                  <c:v>40.57678807863244</c:v>
                </c:pt>
                <c:pt idx="482">
                  <c:v>41.195318235888507</c:v>
                </c:pt>
                <c:pt idx="483">
                  <c:v>41.938784156065545</c:v>
                </c:pt>
                <c:pt idx="484">
                  <c:v>42.200905418495914</c:v>
                </c:pt>
                <c:pt idx="485">
                  <c:v>42.217146872216055</c:v>
                </c:pt>
                <c:pt idx="486">
                  <c:v>41.936982050763127</c:v>
                </c:pt>
                <c:pt idx="487">
                  <c:v>43.072717783158794</c:v>
                </c:pt>
                <c:pt idx="488">
                  <c:v>42.337804254437856</c:v>
                </c:pt>
                <c:pt idx="489">
                  <c:v>42.68539252930919</c:v>
                </c:pt>
                <c:pt idx="490">
                  <c:v>42.608377017272339</c:v>
                </c:pt>
                <c:pt idx="491">
                  <c:v>42.264654675381003</c:v>
                </c:pt>
                <c:pt idx="492">
                  <c:v>42.549032255410722</c:v>
                </c:pt>
                <c:pt idx="493">
                  <c:v>43.12516752056748</c:v>
                </c:pt>
                <c:pt idx="494">
                  <c:v>42.482606535456057</c:v>
                </c:pt>
                <c:pt idx="495">
                  <c:v>42.766138995606156</c:v>
                </c:pt>
                <c:pt idx="496">
                  <c:v>42.784288048616048</c:v>
                </c:pt>
                <c:pt idx="497">
                  <c:v>42.315990905090061</c:v>
                </c:pt>
                <c:pt idx="498">
                  <c:v>42.430616974237473</c:v>
                </c:pt>
                <c:pt idx="499">
                  <c:v>41.901817920063081</c:v>
                </c:pt>
              </c:numCache>
            </c:numRef>
          </c:yVal>
          <c:smooth val="1"/>
        </c:ser>
        <c:axId val="92800896"/>
        <c:axId val="92802432"/>
      </c:scatterChart>
      <c:valAx>
        <c:axId val="92800896"/>
        <c:scaling>
          <c:orientation val="minMax"/>
          <c:max val="500"/>
        </c:scaling>
        <c:axPos val="b"/>
        <c:tickLblPos val="nextTo"/>
        <c:crossAx val="92802432"/>
        <c:crosses val="autoZero"/>
        <c:crossBetween val="midCat"/>
      </c:valAx>
      <c:valAx>
        <c:axId val="92802432"/>
        <c:scaling>
          <c:orientation val="minMax"/>
        </c:scaling>
        <c:axPos val="l"/>
        <c:majorGridlines/>
        <c:numFmt formatCode="General" sourceLinked="1"/>
        <c:tickLblPos val="nextTo"/>
        <c:crossAx val="92800896"/>
        <c:crosses val="autoZero"/>
        <c:crossBetween val="midCat"/>
      </c:valAx>
    </c:plotArea>
    <c:plotVisOnly val="1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4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03"/>
          <c:h val="0.80935148731408801"/>
        </c:manualLayout>
      </c:layout>
      <c:scatterChart>
        <c:scatterStyle val="smoothMarker"/>
        <c:ser>
          <c:idx val="1"/>
          <c:order val="0"/>
          <c:tx>
            <c:strRef>
              <c:f>'Generated series - Part 1'!#REF!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'Simulated series - Part 1'!$J$7:$J$507</c:f>
              <c:numCache>
                <c:formatCode>General</c:formatCode>
                <c:ptCount val="501"/>
                <c:pt idx="0">
                  <c:v>1.2240136609543697</c:v>
                </c:pt>
                <c:pt idx="1">
                  <c:v>1.1223402950410672</c:v>
                </c:pt>
                <c:pt idx="2">
                  <c:v>0.75707700587321591</c:v>
                </c:pt>
                <c:pt idx="3">
                  <c:v>0.63582056785126762</c:v>
                </c:pt>
                <c:pt idx="4">
                  <c:v>0.38538574067217768</c:v>
                </c:pt>
                <c:pt idx="5">
                  <c:v>1.4161293164849555</c:v>
                </c:pt>
                <c:pt idx="6">
                  <c:v>2.4266917832508454</c:v>
                </c:pt>
                <c:pt idx="7">
                  <c:v>3.5666286845980237</c:v>
                </c:pt>
                <c:pt idx="8">
                  <c:v>3.8272755093643922</c:v>
                </c:pt>
                <c:pt idx="9">
                  <c:v>4.2817331408968347</c:v>
                </c:pt>
                <c:pt idx="10">
                  <c:v>4.4297154459772594</c:v>
                </c:pt>
                <c:pt idx="11">
                  <c:v>5.199761450230346</c:v>
                </c:pt>
                <c:pt idx="12">
                  <c:v>4.2719452504650359</c:v>
                </c:pt>
                <c:pt idx="13">
                  <c:v>4.4573735622653974</c:v>
                </c:pt>
                <c:pt idx="14">
                  <c:v>4.1442483238938568</c:v>
                </c:pt>
                <c:pt idx="15">
                  <c:v>3.3150762029752019</c:v>
                </c:pt>
                <c:pt idx="16">
                  <c:v>3.2253326574121473</c:v>
                </c:pt>
                <c:pt idx="17">
                  <c:v>2.843352294771853</c:v>
                </c:pt>
                <c:pt idx="18">
                  <c:v>2.6510459654233793</c:v>
                </c:pt>
                <c:pt idx="19">
                  <c:v>2.221364168783257</c:v>
                </c:pt>
                <c:pt idx="20">
                  <c:v>2.7702067345194443</c:v>
                </c:pt>
                <c:pt idx="21">
                  <c:v>3.4056836638585608</c:v>
                </c:pt>
                <c:pt idx="22">
                  <c:v>3.5364166979283986</c:v>
                </c:pt>
                <c:pt idx="23">
                  <c:v>3.4267808576254866</c:v>
                </c:pt>
                <c:pt idx="24">
                  <c:v>3.5941060622786654</c:v>
                </c:pt>
                <c:pt idx="25">
                  <c:v>3.1727116608007448</c:v>
                </c:pt>
                <c:pt idx="26">
                  <c:v>3.255407233716729</c:v>
                </c:pt>
                <c:pt idx="27">
                  <c:v>3.0160536447586783</c:v>
                </c:pt>
                <c:pt idx="28">
                  <c:v>2.7100321535379828</c:v>
                </c:pt>
                <c:pt idx="29">
                  <c:v>2.1432219299634125</c:v>
                </c:pt>
                <c:pt idx="30">
                  <c:v>2.3933232167160026</c:v>
                </c:pt>
                <c:pt idx="31">
                  <c:v>1.9827733211421701</c:v>
                </c:pt>
                <c:pt idx="32">
                  <c:v>1.6173969498267042</c:v>
                </c:pt>
                <c:pt idx="33">
                  <c:v>1.8544852581914961</c:v>
                </c:pt>
                <c:pt idx="34">
                  <c:v>2.0200002847746048</c:v>
                </c:pt>
                <c:pt idx="35">
                  <c:v>2.0313609990174486</c:v>
                </c:pt>
                <c:pt idx="36">
                  <c:v>1.9769142043671759</c:v>
                </c:pt>
                <c:pt idx="37">
                  <c:v>2.8435065234117012</c:v>
                </c:pt>
                <c:pt idx="38">
                  <c:v>2.8294990152786812</c:v>
                </c:pt>
                <c:pt idx="39">
                  <c:v>3.2827334284154457</c:v>
                </c:pt>
                <c:pt idx="40">
                  <c:v>4.6739788836732519</c:v>
                </c:pt>
                <c:pt idx="41">
                  <c:v>4.4025625986075827</c:v>
                </c:pt>
                <c:pt idx="42">
                  <c:v>4.5392469166495459</c:v>
                </c:pt>
                <c:pt idx="43">
                  <c:v>4.4633702274202474</c:v>
                </c:pt>
                <c:pt idx="44">
                  <c:v>4.8694558724113808</c:v>
                </c:pt>
                <c:pt idx="45">
                  <c:v>4.3298648275930711</c:v>
                </c:pt>
                <c:pt idx="46">
                  <c:v>3.8562721647593525</c:v>
                </c:pt>
                <c:pt idx="47">
                  <c:v>2.9129072457101612</c:v>
                </c:pt>
                <c:pt idx="48">
                  <c:v>3.2400629596667376</c:v>
                </c:pt>
                <c:pt idx="49">
                  <c:v>2.232397907384374</c:v>
                </c:pt>
                <c:pt idx="50">
                  <c:v>2.3679380980596312</c:v>
                </c:pt>
                <c:pt idx="51">
                  <c:v>3.3932651227998987</c:v>
                </c:pt>
                <c:pt idx="52">
                  <c:v>3.386704291940688</c:v>
                </c:pt>
                <c:pt idx="53">
                  <c:v>2.9778231255071383</c:v>
                </c:pt>
                <c:pt idx="54">
                  <c:v>2.0185665872711605</c:v>
                </c:pt>
                <c:pt idx="55">
                  <c:v>2.5054530003011051</c:v>
                </c:pt>
                <c:pt idx="56">
                  <c:v>2.5763763891974412</c:v>
                </c:pt>
                <c:pt idx="57">
                  <c:v>2.2195371784538036</c:v>
                </c:pt>
                <c:pt idx="58">
                  <c:v>2.5164441539980218</c:v>
                </c:pt>
                <c:pt idx="59">
                  <c:v>1.8333852070598686</c:v>
                </c:pt>
                <c:pt idx="60">
                  <c:v>2.3292371680548825</c:v>
                </c:pt>
                <c:pt idx="61">
                  <c:v>3.3181599727532274</c:v>
                </c:pt>
                <c:pt idx="62">
                  <c:v>2.9319225712062216</c:v>
                </c:pt>
                <c:pt idx="63">
                  <c:v>2.5130506846127023</c:v>
                </c:pt>
                <c:pt idx="64">
                  <c:v>3.5991311433658417</c:v>
                </c:pt>
                <c:pt idx="65">
                  <c:v>2.7539474169234661</c:v>
                </c:pt>
                <c:pt idx="66">
                  <c:v>3.1888273932142708</c:v>
                </c:pt>
                <c:pt idx="67">
                  <c:v>3.312986642634137</c:v>
                </c:pt>
                <c:pt idx="68">
                  <c:v>2.7906173846949636</c:v>
                </c:pt>
                <c:pt idx="69">
                  <c:v>3.5433770444598616</c:v>
                </c:pt>
                <c:pt idx="70">
                  <c:v>3.7646861857508354</c:v>
                </c:pt>
                <c:pt idx="71">
                  <c:v>3.1271001654099608</c:v>
                </c:pt>
                <c:pt idx="72">
                  <c:v>2.9435173909750603</c:v>
                </c:pt>
                <c:pt idx="73">
                  <c:v>1.8307525773094011</c:v>
                </c:pt>
                <c:pt idx="74">
                  <c:v>1.7471327284591069</c:v>
                </c:pt>
                <c:pt idx="75">
                  <c:v>2.1106930516199625</c:v>
                </c:pt>
                <c:pt idx="76">
                  <c:v>1.7050535596549801</c:v>
                </c:pt>
                <c:pt idx="77">
                  <c:v>2.6110546770278753</c:v>
                </c:pt>
                <c:pt idx="78">
                  <c:v>3.3760157861995501</c:v>
                </c:pt>
                <c:pt idx="79">
                  <c:v>3.1380127725362561</c:v>
                </c:pt>
                <c:pt idx="80">
                  <c:v>4.6369938898672007</c:v>
                </c:pt>
                <c:pt idx="81">
                  <c:v>3.813837991093056</c:v>
                </c:pt>
                <c:pt idx="82">
                  <c:v>3.4114674055112779</c:v>
                </c:pt>
                <c:pt idx="83">
                  <c:v>3.2587135218572536</c:v>
                </c:pt>
                <c:pt idx="84">
                  <c:v>3.7238119275453312</c:v>
                </c:pt>
                <c:pt idx="85">
                  <c:v>2.8760030432449053</c:v>
                </c:pt>
                <c:pt idx="86">
                  <c:v>2.9913742574288835</c:v>
                </c:pt>
                <c:pt idx="87">
                  <c:v>2.4202787909662207</c:v>
                </c:pt>
                <c:pt idx="88">
                  <c:v>1.7254059448213401</c:v>
                </c:pt>
                <c:pt idx="89">
                  <c:v>2.3758462767104258</c:v>
                </c:pt>
                <c:pt idx="90">
                  <c:v>1.2496284877779544</c:v>
                </c:pt>
                <c:pt idx="91">
                  <c:v>1.891974866043165</c:v>
                </c:pt>
                <c:pt idx="92">
                  <c:v>1.5445498166155449</c:v>
                </c:pt>
                <c:pt idx="93">
                  <c:v>2.5598610281209915</c:v>
                </c:pt>
                <c:pt idx="94">
                  <c:v>3.3049145749034863</c:v>
                </c:pt>
                <c:pt idx="95">
                  <c:v>3.4878699175487156</c:v>
                </c:pt>
                <c:pt idx="96">
                  <c:v>3.791187486182436</c:v>
                </c:pt>
                <c:pt idx="97">
                  <c:v>3.5444713236497738</c:v>
                </c:pt>
                <c:pt idx="98">
                  <c:v>3.3995857684622579</c:v>
                </c:pt>
                <c:pt idx="99">
                  <c:v>3.7310512518235943</c:v>
                </c:pt>
                <c:pt idx="100">
                  <c:v>2.8172445058060198</c:v>
                </c:pt>
                <c:pt idx="101">
                  <c:v>3.0411967304382763</c:v>
                </c:pt>
                <c:pt idx="102">
                  <c:v>3.5537718258691409</c:v>
                </c:pt>
                <c:pt idx="103">
                  <c:v>3.5906621535833496</c:v>
                </c:pt>
                <c:pt idx="104">
                  <c:v>4.2149090225139609</c:v>
                </c:pt>
                <c:pt idx="105">
                  <c:v>4.1542461203484446</c:v>
                </c:pt>
                <c:pt idx="106">
                  <c:v>3.7047860519601414</c:v>
                </c:pt>
                <c:pt idx="107">
                  <c:v>3.7432258682772597</c:v>
                </c:pt>
                <c:pt idx="108">
                  <c:v>3.2466808853040967</c:v>
                </c:pt>
                <c:pt idx="109">
                  <c:v>3.0542313400701024</c:v>
                </c:pt>
                <c:pt idx="110">
                  <c:v>4.5355278765814244</c:v>
                </c:pt>
                <c:pt idx="111">
                  <c:v>3.8254837133157951</c:v>
                </c:pt>
                <c:pt idx="112">
                  <c:v>4.0150712766598176</c:v>
                </c:pt>
                <c:pt idx="113">
                  <c:v>3.0985110391173554</c:v>
                </c:pt>
                <c:pt idx="114">
                  <c:v>2.92393644411939</c:v>
                </c:pt>
                <c:pt idx="115">
                  <c:v>2.5426612512156641</c:v>
                </c:pt>
                <c:pt idx="116">
                  <c:v>3.3656092961072925</c:v>
                </c:pt>
                <c:pt idx="117">
                  <c:v>3.6632606831614583</c:v>
                </c:pt>
                <c:pt idx="118">
                  <c:v>3.2325511069516084</c:v>
                </c:pt>
                <c:pt idx="119">
                  <c:v>3.3271643573311223</c:v>
                </c:pt>
                <c:pt idx="120">
                  <c:v>3.0186721520851294</c:v>
                </c:pt>
                <c:pt idx="121">
                  <c:v>2.6273298498734592</c:v>
                </c:pt>
                <c:pt idx="122">
                  <c:v>2.4304392188543611</c:v>
                </c:pt>
                <c:pt idx="123">
                  <c:v>3.0321333087970124</c:v>
                </c:pt>
                <c:pt idx="124">
                  <c:v>2.1752818691024571</c:v>
                </c:pt>
                <c:pt idx="125">
                  <c:v>2.2803465289270424</c:v>
                </c:pt>
                <c:pt idx="126">
                  <c:v>1.7719834381894057</c:v>
                </c:pt>
                <c:pt idx="127">
                  <c:v>2.3552786196314832</c:v>
                </c:pt>
                <c:pt idx="128">
                  <c:v>2.8622273366926634</c:v>
                </c:pt>
                <c:pt idx="129">
                  <c:v>1.9646251479556129</c:v>
                </c:pt>
                <c:pt idx="130">
                  <c:v>2.6565971792068361</c:v>
                </c:pt>
                <c:pt idx="131">
                  <c:v>2.7430776480963566</c:v>
                </c:pt>
                <c:pt idx="132">
                  <c:v>2.7457655658127536</c:v>
                </c:pt>
                <c:pt idx="133">
                  <c:v>3.2741115269406231</c:v>
                </c:pt>
                <c:pt idx="134">
                  <c:v>2.7432504011182157</c:v>
                </c:pt>
                <c:pt idx="135">
                  <c:v>3.2640188033178292</c:v>
                </c:pt>
                <c:pt idx="136">
                  <c:v>3.7653071713477586</c:v>
                </c:pt>
                <c:pt idx="137">
                  <c:v>4.0115716635297343</c:v>
                </c:pt>
                <c:pt idx="138">
                  <c:v>2.7562331620823515</c:v>
                </c:pt>
                <c:pt idx="139">
                  <c:v>3.3318896523050627</c:v>
                </c:pt>
                <c:pt idx="140">
                  <c:v>3.0993500044125222</c:v>
                </c:pt>
                <c:pt idx="141">
                  <c:v>3.3178210611871832</c:v>
                </c:pt>
                <c:pt idx="142">
                  <c:v>3.0219958832592879</c:v>
                </c:pt>
                <c:pt idx="143">
                  <c:v>3.1519769951868084</c:v>
                </c:pt>
                <c:pt idx="144">
                  <c:v>4.4482625321136284</c:v>
                </c:pt>
                <c:pt idx="145">
                  <c:v>4.3416099215369037</c:v>
                </c:pt>
                <c:pt idx="146">
                  <c:v>4.1762082602638024</c:v>
                </c:pt>
                <c:pt idx="147">
                  <c:v>4.2772870140633685</c:v>
                </c:pt>
                <c:pt idx="148">
                  <c:v>3.7262621098166822</c:v>
                </c:pt>
                <c:pt idx="149">
                  <c:v>3.8510787274346514</c:v>
                </c:pt>
                <c:pt idx="150">
                  <c:v>3.4290895200794331</c:v>
                </c:pt>
                <c:pt idx="151">
                  <c:v>4.4124323428929788</c:v>
                </c:pt>
                <c:pt idx="152">
                  <c:v>4.5124813023035886</c:v>
                </c:pt>
                <c:pt idx="153">
                  <c:v>4.9774220382275107</c:v>
                </c:pt>
                <c:pt idx="154">
                  <c:v>4.5580994571352971</c:v>
                </c:pt>
                <c:pt idx="155">
                  <c:v>4.8186753344632836</c:v>
                </c:pt>
                <c:pt idx="156">
                  <c:v>5.8442749617386918</c:v>
                </c:pt>
                <c:pt idx="157">
                  <c:v>4.6817151531808703</c:v>
                </c:pt>
                <c:pt idx="158">
                  <c:v>4.0993705414275343</c:v>
                </c:pt>
                <c:pt idx="159">
                  <c:v>4.1910446627894782</c:v>
                </c:pt>
                <c:pt idx="160">
                  <c:v>4.5427160550284142</c:v>
                </c:pt>
                <c:pt idx="161">
                  <c:v>4.2369135163669576</c:v>
                </c:pt>
                <c:pt idx="162">
                  <c:v>4.7762843400754864</c:v>
                </c:pt>
                <c:pt idx="163">
                  <c:v>3.7860315963898152</c:v>
                </c:pt>
                <c:pt idx="164">
                  <c:v>4.4386936119393319</c:v>
                </c:pt>
                <c:pt idx="165">
                  <c:v>4.634709119769358</c:v>
                </c:pt>
                <c:pt idx="166">
                  <c:v>5.0444724662272193</c:v>
                </c:pt>
                <c:pt idx="167">
                  <c:v>5.5025307427660328</c:v>
                </c:pt>
                <c:pt idx="168">
                  <c:v>5.899675083918674</c:v>
                </c:pt>
                <c:pt idx="169">
                  <c:v>5.3458081417112631</c:v>
                </c:pt>
                <c:pt idx="170">
                  <c:v>5.6959002650845978</c:v>
                </c:pt>
                <c:pt idx="171">
                  <c:v>5.2743744031125361</c:v>
                </c:pt>
                <c:pt idx="172">
                  <c:v>5.2343231492605504</c:v>
                </c:pt>
                <c:pt idx="173">
                  <c:v>5.0494233716519856</c:v>
                </c:pt>
                <c:pt idx="174">
                  <c:v>5.3512270790926797</c:v>
                </c:pt>
                <c:pt idx="175">
                  <c:v>5.041208164440615</c:v>
                </c:pt>
                <c:pt idx="176">
                  <c:v>5.1480534226806496</c:v>
                </c:pt>
                <c:pt idx="177">
                  <c:v>5.3131007522966023</c:v>
                </c:pt>
                <c:pt idx="178">
                  <c:v>5.1921524328758295</c:v>
                </c:pt>
                <c:pt idx="179">
                  <c:v>5.3743994670020925</c:v>
                </c:pt>
                <c:pt idx="180">
                  <c:v>6.0334249545135661</c:v>
                </c:pt>
                <c:pt idx="181">
                  <c:v>5.940099383239831</c:v>
                </c:pt>
                <c:pt idx="182">
                  <c:v>5.5023459039055451</c:v>
                </c:pt>
                <c:pt idx="183">
                  <c:v>5.4267298027187589</c:v>
                </c:pt>
                <c:pt idx="184">
                  <c:v>5.8934459892827977</c:v>
                </c:pt>
                <c:pt idx="185">
                  <c:v>5.1798204295528327</c:v>
                </c:pt>
                <c:pt idx="186">
                  <c:v>4.5625698580297573</c:v>
                </c:pt>
                <c:pt idx="187">
                  <c:v>5.8774189864663722</c:v>
                </c:pt>
                <c:pt idx="188">
                  <c:v>5.9816832538863016</c:v>
                </c:pt>
                <c:pt idx="189">
                  <c:v>6.1613044279809168</c:v>
                </c:pt>
                <c:pt idx="190">
                  <c:v>6.3482432928524029</c:v>
                </c:pt>
                <c:pt idx="191">
                  <c:v>7.1699700865154012</c:v>
                </c:pt>
                <c:pt idx="192">
                  <c:v>6.6843054014678467</c:v>
                </c:pt>
                <c:pt idx="193">
                  <c:v>7.4703155749301526</c:v>
                </c:pt>
                <c:pt idx="194">
                  <c:v>7.6635530586004155</c:v>
                </c:pt>
                <c:pt idx="195">
                  <c:v>5.9088635554722622</c:v>
                </c:pt>
                <c:pt idx="196">
                  <c:v>5.5393870540891585</c:v>
                </c:pt>
                <c:pt idx="197">
                  <c:v>5.0200337765584644</c:v>
                </c:pt>
                <c:pt idx="198">
                  <c:v>4.6060518207918344</c:v>
                </c:pt>
                <c:pt idx="199">
                  <c:v>4.4956597374544351</c:v>
                </c:pt>
                <c:pt idx="200">
                  <c:v>4.6198108543289358</c:v>
                </c:pt>
                <c:pt idx="201">
                  <c:v>4.7561027074556055</c:v>
                </c:pt>
                <c:pt idx="202">
                  <c:v>4.6093163624131943</c:v>
                </c:pt>
                <c:pt idx="203">
                  <c:v>4.5258932932785552</c:v>
                </c:pt>
                <c:pt idx="204">
                  <c:v>4.2888883348519347</c:v>
                </c:pt>
                <c:pt idx="205">
                  <c:v>4.4912106462088914</c:v>
                </c:pt>
                <c:pt idx="206">
                  <c:v>5.4038330658062765</c:v>
                </c:pt>
                <c:pt idx="207">
                  <c:v>4.7775015083130219</c:v>
                </c:pt>
                <c:pt idx="208">
                  <c:v>4.3763374340979109</c:v>
                </c:pt>
                <c:pt idx="209">
                  <c:v>4.2717152786877977</c:v>
                </c:pt>
                <c:pt idx="210">
                  <c:v>3.8837216592114636</c:v>
                </c:pt>
                <c:pt idx="211">
                  <c:v>3.7763418972233946</c:v>
                </c:pt>
                <c:pt idx="212">
                  <c:v>4.7425165475395641</c:v>
                </c:pt>
                <c:pt idx="213">
                  <c:v>4.4529777359711016</c:v>
                </c:pt>
                <c:pt idx="214">
                  <c:v>4.854426621858055</c:v>
                </c:pt>
                <c:pt idx="215">
                  <c:v>4.3519825715617468</c:v>
                </c:pt>
                <c:pt idx="216">
                  <c:v>4.3143333921984883</c:v>
                </c:pt>
                <c:pt idx="217">
                  <c:v>4.6361362023486521</c:v>
                </c:pt>
                <c:pt idx="218">
                  <c:v>4.2043053851780208</c:v>
                </c:pt>
                <c:pt idx="219">
                  <c:v>4.4131163612797453</c:v>
                </c:pt>
                <c:pt idx="220">
                  <c:v>4.3107847486139441</c:v>
                </c:pt>
                <c:pt idx="221">
                  <c:v>4.4943418447732064</c:v>
                </c:pt>
                <c:pt idx="222">
                  <c:v>4.5823335511147008</c:v>
                </c:pt>
                <c:pt idx="223">
                  <c:v>4.6613728001966255</c:v>
                </c:pt>
                <c:pt idx="224">
                  <c:v>4.8982528860032932</c:v>
                </c:pt>
                <c:pt idx="225">
                  <c:v>6.0497226795035903</c:v>
                </c:pt>
                <c:pt idx="226">
                  <c:v>5.7489946562086534</c:v>
                </c:pt>
                <c:pt idx="227">
                  <c:v>5.8507937917918769</c:v>
                </c:pt>
                <c:pt idx="228">
                  <c:v>5.4629048440000059</c:v>
                </c:pt>
                <c:pt idx="229">
                  <c:v>4.5957413437513184</c:v>
                </c:pt>
                <c:pt idx="230">
                  <c:v>4.8041673283845547</c:v>
                </c:pt>
                <c:pt idx="231">
                  <c:v>4.5846337791302201</c:v>
                </c:pt>
                <c:pt idx="232">
                  <c:v>4.2842470040110516</c:v>
                </c:pt>
                <c:pt idx="233">
                  <c:v>5.1357666466317049</c:v>
                </c:pt>
                <c:pt idx="234">
                  <c:v>4.9247623739470985</c:v>
                </c:pt>
                <c:pt idx="235">
                  <c:v>4.5590647215493458</c:v>
                </c:pt>
                <c:pt idx="236">
                  <c:v>4.3545263600003512</c:v>
                </c:pt>
                <c:pt idx="237">
                  <c:v>3.9331039450171277</c:v>
                </c:pt>
                <c:pt idx="238">
                  <c:v>3.1082085519432363</c:v>
                </c:pt>
                <c:pt idx="239">
                  <c:v>4.2490599146799592</c:v>
                </c:pt>
                <c:pt idx="240">
                  <c:v>3.9866442916009071</c:v>
                </c:pt>
                <c:pt idx="241">
                  <c:v>4.4034764244439515</c:v>
                </c:pt>
                <c:pt idx="242">
                  <c:v>3.0415416884596995</c:v>
                </c:pt>
                <c:pt idx="243">
                  <c:v>3.8283985668727021</c:v>
                </c:pt>
                <c:pt idx="244">
                  <c:v>4.3462322262767046</c:v>
                </c:pt>
                <c:pt idx="245">
                  <c:v>4.6340384629918905</c:v>
                </c:pt>
                <c:pt idx="246">
                  <c:v>4.9577874657849366</c:v>
                </c:pt>
                <c:pt idx="247">
                  <c:v>5.788265390141639</c:v>
                </c:pt>
                <c:pt idx="248">
                  <c:v>5.9565030220867756</c:v>
                </c:pt>
                <c:pt idx="249">
                  <c:v>5.4853202024877055</c:v>
                </c:pt>
                <c:pt idx="250">
                  <c:v>5.3987181932314963</c:v>
                </c:pt>
                <c:pt idx="251">
                  <c:v>5.9592031180828551</c:v>
                </c:pt>
                <c:pt idx="252">
                  <c:v>5.3547588543232232</c:v>
                </c:pt>
                <c:pt idx="253">
                  <c:v>5.2058270077285682</c:v>
                </c:pt>
                <c:pt idx="254">
                  <c:v>4.2767037389479095</c:v>
                </c:pt>
                <c:pt idx="255">
                  <c:v>4.5576507722190005</c:v>
                </c:pt>
                <c:pt idx="256">
                  <c:v>4.6265892190546269</c:v>
                </c:pt>
                <c:pt idx="257">
                  <c:v>4.7238268438476698</c:v>
                </c:pt>
                <c:pt idx="258">
                  <c:v>4.9842434797981081</c:v>
                </c:pt>
                <c:pt idx="259">
                  <c:v>4.7279949577748868</c:v>
                </c:pt>
                <c:pt idx="260">
                  <c:v>4.5160572640159709</c:v>
                </c:pt>
                <c:pt idx="261">
                  <c:v>4.8382555465343682</c:v>
                </c:pt>
                <c:pt idx="262">
                  <c:v>4.9454501668415212</c:v>
                </c:pt>
                <c:pt idx="263">
                  <c:v>4.1127355854761927</c:v>
                </c:pt>
                <c:pt idx="264">
                  <c:v>3.604654563182855</c:v>
                </c:pt>
                <c:pt idx="265">
                  <c:v>3.4457462450921357</c:v>
                </c:pt>
                <c:pt idx="266">
                  <c:v>3.8182385679205577</c:v>
                </c:pt>
                <c:pt idx="267">
                  <c:v>4.7380738489820473</c:v>
                </c:pt>
                <c:pt idx="268">
                  <c:v>4.9219890660876615</c:v>
                </c:pt>
                <c:pt idx="269">
                  <c:v>4.7575817877584772</c:v>
                </c:pt>
                <c:pt idx="270">
                  <c:v>4.9091657495997616</c:v>
                </c:pt>
                <c:pt idx="271">
                  <c:v>4.1493008095746493</c:v>
                </c:pt>
                <c:pt idx="272">
                  <c:v>4.8421318002421305</c:v>
                </c:pt>
                <c:pt idx="273">
                  <c:v>4.6260932338992706</c:v>
                </c:pt>
                <c:pt idx="274">
                  <c:v>4.5560716619133945</c:v>
                </c:pt>
                <c:pt idx="275">
                  <c:v>4.57407078845754</c:v>
                </c:pt>
                <c:pt idx="276">
                  <c:v>3.42234383635485</c:v>
                </c:pt>
                <c:pt idx="277">
                  <c:v>4.226999045960607</c:v>
                </c:pt>
                <c:pt idx="278">
                  <c:v>3.7811678876836563</c:v>
                </c:pt>
                <c:pt idx="279">
                  <c:v>4.040523049335313</c:v>
                </c:pt>
                <c:pt idx="280">
                  <c:v>4.2487728595086942</c:v>
                </c:pt>
                <c:pt idx="281">
                  <c:v>4.7266137317120549</c:v>
                </c:pt>
                <c:pt idx="282">
                  <c:v>4.6774482909263426</c:v>
                </c:pt>
                <c:pt idx="283">
                  <c:v>4.8753508100449778</c:v>
                </c:pt>
                <c:pt idx="284">
                  <c:v>6.0824054816123638</c:v>
                </c:pt>
                <c:pt idx="285">
                  <c:v>6.2226714083235679</c:v>
                </c:pt>
                <c:pt idx="286">
                  <c:v>6.4833136850218729</c:v>
                </c:pt>
                <c:pt idx="287">
                  <c:v>6.0200053706800221</c:v>
                </c:pt>
                <c:pt idx="288">
                  <c:v>5.2071498896523947</c:v>
                </c:pt>
                <c:pt idx="289">
                  <c:v>5.2113958725133296</c:v>
                </c:pt>
                <c:pt idx="290">
                  <c:v>6.2120615573747342</c:v>
                </c:pt>
                <c:pt idx="291">
                  <c:v>6.8986344191317102</c:v>
                </c:pt>
                <c:pt idx="292">
                  <c:v>5.8812744423128951</c:v>
                </c:pt>
                <c:pt idx="293">
                  <c:v>6.0306737952013192</c:v>
                </c:pt>
                <c:pt idx="294">
                  <c:v>5.4715311732200433</c:v>
                </c:pt>
                <c:pt idx="295">
                  <c:v>5.1982352443987452</c:v>
                </c:pt>
                <c:pt idx="296">
                  <c:v>4.1922864546733312</c:v>
                </c:pt>
                <c:pt idx="297">
                  <c:v>4.8780414462097905</c:v>
                </c:pt>
                <c:pt idx="298">
                  <c:v>5.1369838824764305</c:v>
                </c:pt>
                <c:pt idx="299">
                  <c:v>5.0225336837325711</c:v>
                </c:pt>
                <c:pt idx="300">
                  <c:v>5.0474383003388281</c:v>
                </c:pt>
                <c:pt idx="301">
                  <c:v>5.1405820014584398</c:v>
                </c:pt>
                <c:pt idx="302">
                  <c:v>5.5351544006840978</c:v>
                </c:pt>
                <c:pt idx="303">
                  <c:v>5.1099981900243892</c:v>
                </c:pt>
                <c:pt idx="304">
                  <c:v>4.4909357439363742</c:v>
                </c:pt>
                <c:pt idx="305">
                  <c:v>4.6479583341518484</c:v>
                </c:pt>
                <c:pt idx="306">
                  <c:v>4.9584835004049275</c:v>
                </c:pt>
                <c:pt idx="307">
                  <c:v>4.7267131682388284</c:v>
                </c:pt>
                <c:pt idx="308">
                  <c:v>5.190008777834394</c:v>
                </c:pt>
                <c:pt idx="309">
                  <c:v>4.6577966962711237</c:v>
                </c:pt>
                <c:pt idx="310">
                  <c:v>4.6159372501910099</c:v>
                </c:pt>
                <c:pt idx="311">
                  <c:v>5.1357453426239887</c:v>
                </c:pt>
                <c:pt idx="312">
                  <c:v>6.2338685938677463</c:v>
                </c:pt>
                <c:pt idx="313">
                  <c:v>5.7787466919436774</c:v>
                </c:pt>
                <c:pt idx="314">
                  <c:v>5.1160973027320642</c:v>
                </c:pt>
                <c:pt idx="315">
                  <c:v>4.4329678133416275</c:v>
                </c:pt>
                <c:pt idx="316">
                  <c:v>4.7069267819430891</c:v>
                </c:pt>
                <c:pt idx="317">
                  <c:v>5.5820130092300646</c:v>
                </c:pt>
                <c:pt idx="318">
                  <c:v>5.9592602572704756</c:v>
                </c:pt>
                <c:pt idx="319">
                  <c:v>5.4140570086254485</c:v>
                </c:pt>
                <c:pt idx="320">
                  <c:v>4.6533543098795054</c:v>
                </c:pt>
                <c:pt idx="321">
                  <c:v>4.461988872288071</c:v>
                </c:pt>
                <c:pt idx="322">
                  <c:v>4.5412345402269221</c:v>
                </c:pt>
                <c:pt idx="323">
                  <c:v>4.4872152828086183</c:v>
                </c:pt>
                <c:pt idx="324">
                  <c:v>4.7177010343362538</c:v>
                </c:pt>
                <c:pt idx="325">
                  <c:v>3.7157325353405222</c:v>
                </c:pt>
                <c:pt idx="326">
                  <c:v>3.3826516233555144</c:v>
                </c:pt>
                <c:pt idx="327">
                  <c:v>3.2789769034864777</c:v>
                </c:pt>
                <c:pt idx="328">
                  <c:v>3.6238751732440755</c:v>
                </c:pt>
                <c:pt idx="329">
                  <c:v>2.7713932933597234</c:v>
                </c:pt>
                <c:pt idx="330">
                  <c:v>2.9868034822435288</c:v>
                </c:pt>
                <c:pt idx="331">
                  <c:v>3.3027457573571382</c:v>
                </c:pt>
                <c:pt idx="332">
                  <c:v>3.4589600385856261</c:v>
                </c:pt>
                <c:pt idx="333">
                  <c:v>3.1859095774800079</c:v>
                </c:pt>
                <c:pt idx="334">
                  <c:v>3.0689395685963374</c:v>
                </c:pt>
                <c:pt idx="335">
                  <c:v>3.4163619568111914</c:v>
                </c:pt>
                <c:pt idx="336">
                  <c:v>3.7541962366229487</c:v>
                </c:pt>
                <c:pt idx="337">
                  <c:v>3.3807571693249718</c:v>
                </c:pt>
                <c:pt idx="338">
                  <c:v>3.1269281868189109</c:v>
                </c:pt>
                <c:pt idx="339">
                  <c:v>3.0535544358058737</c:v>
                </c:pt>
                <c:pt idx="340">
                  <c:v>2.9401453762392329</c:v>
                </c:pt>
                <c:pt idx="341">
                  <c:v>2.1286891276257074</c:v>
                </c:pt>
                <c:pt idx="342">
                  <c:v>2.539715788950498</c:v>
                </c:pt>
                <c:pt idx="343">
                  <c:v>2.4182357325245531</c:v>
                </c:pt>
                <c:pt idx="344">
                  <c:v>2.365027460114935</c:v>
                </c:pt>
                <c:pt idx="345">
                  <c:v>1.8536404808948079</c:v>
                </c:pt>
                <c:pt idx="346">
                  <c:v>1.3016243533439558</c:v>
                </c:pt>
                <c:pt idx="347">
                  <c:v>2.1857998998026842</c:v>
                </c:pt>
                <c:pt idx="348">
                  <c:v>2.3066806414619956</c:v>
                </c:pt>
                <c:pt idx="349">
                  <c:v>2.7329471400419485</c:v>
                </c:pt>
                <c:pt idx="350">
                  <c:v>2.8921537148356045</c:v>
                </c:pt>
                <c:pt idx="351">
                  <c:v>2.3291488786709218</c:v>
                </c:pt>
                <c:pt idx="352">
                  <c:v>3.7302197781355764</c:v>
                </c:pt>
                <c:pt idx="353">
                  <c:v>3.1076950944498583</c:v>
                </c:pt>
                <c:pt idx="354">
                  <c:v>3.2312892263935624</c:v>
                </c:pt>
                <c:pt idx="355">
                  <c:v>3.3072708963708704</c:v>
                </c:pt>
                <c:pt idx="356">
                  <c:v>2.4021661306609969</c:v>
                </c:pt>
                <c:pt idx="357">
                  <c:v>3.1339933161998612</c:v>
                </c:pt>
                <c:pt idx="358">
                  <c:v>2.384067640877956</c:v>
                </c:pt>
                <c:pt idx="359">
                  <c:v>3.1738329130902154</c:v>
                </c:pt>
                <c:pt idx="360">
                  <c:v>3.5106488326788226</c:v>
                </c:pt>
                <c:pt idx="361">
                  <c:v>3.6258397372639815</c:v>
                </c:pt>
                <c:pt idx="362">
                  <c:v>4.3032843622111763</c:v>
                </c:pt>
                <c:pt idx="363">
                  <c:v>3.9000776391644383</c:v>
                </c:pt>
                <c:pt idx="364">
                  <c:v>4.0501953455708</c:v>
                </c:pt>
                <c:pt idx="365">
                  <c:v>3.4921674267293659</c:v>
                </c:pt>
                <c:pt idx="366">
                  <c:v>3.4784510144678924</c:v>
                </c:pt>
                <c:pt idx="367">
                  <c:v>4.2664053250661436</c:v>
                </c:pt>
                <c:pt idx="368">
                  <c:v>3.7954102593875803</c:v>
                </c:pt>
                <c:pt idx="369">
                  <c:v>3.2532551826442413</c:v>
                </c:pt>
                <c:pt idx="370">
                  <c:v>3.5849822859599176</c:v>
                </c:pt>
                <c:pt idx="371">
                  <c:v>3.6049805648187796</c:v>
                </c:pt>
                <c:pt idx="372">
                  <c:v>3.1389474879900425</c:v>
                </c:pt>
                <c:pt idx="373">
                  <c:v>2.2871591783699134</c:v>
                </c:pt>
                <c:pt idx="374">
                  <c:v>3.6389540633632582</c:v>
                </c:pt>
                <c:pt idx="375">
                  <c:v>3.6447480549244915</c:v>
                </c:pt>
                <c:pt idx="376">
                  <c:v>3.1092330432042274</c:v>
                </c:pt>
                <c:pt idx="377">
                  <c:v>3.2147687733448804</c:v>
                </c:pt>
                <c:pt idx="378">
                  <c:v>3.06382465224371</c:v>
                </c:pt>
                <c:pt idx="379">
                  <c:v>3.4081112600707484</c:v>
                </c:pt>
                <c:pt idx="380">
                  <c:v>3.5059949361470646</c:v>
                </c:pt>
                <c:pt idx="381">
                  <c:v>3.3897405657882977</c:v>
                </c:pt>
                <c:pt idx="382">
                  <c:v>3.7463455963331955</c:v>
                </c:pt>
                <c:pt idx="383">
                  <c:v>3.1375595964719039</c:v>
                </c:pt>
                <c:pt idx="384">
                  <c:v>2.9808722130735283</c:v>
                </c:pt>
                <c:pt idx="385">
                  <c:v>3.9559396911573512</c:v>
                </c:pt>
                <c:pt idx="386">
                  <c:v>4.0116381662498259</c:v>
                </c:pt>
                <c:pt idx="387">
                  <c:v>3.4464975168986451</c:v>
                </c:pt>
                <c:pt idx="388">
                  <c:v>3.1071984896951288</c:v>
                </c:pt>
                <c:pt idx="389">
                  <c:v>4.8525837303127206</c:v>
                </c:pt>
                <c:pt idx="390">
                  <c:v>3.890994269696268</c:v>
                </c:pt>
                <c:pt idx="391">
                  <c:v>3.8494927484631098</c:v>
                </c:pt>
                <c:pt idx="392">
                  <c:v>3.290211956808168</c:v>
                </c:pt>
                <c:pt idx="393">
                  <c:v>2.3358552796951195</c:v>
                </c:pt>
                <c:pt idx="394">
                  <c:v>2.9393894750271294</c:v>
                </c:pt>
                <c:pt idx="395">
                  <c:v>2.8986702656987333</c:v>
                </c:pt>
                <c:pt idx="396">
                  <c:v>2.112064331716295</c:v>
                </c:pt>
                <c:pt idx="397">
                  <c:v>2.046720402821947</c:v>
                </c:pt>
                <c:pt idx="398">
                  <c:v>1.4110234087387439</c:v>
                </c:pt>
                <c:pt idx="399">
                  <c:v>2.9991245166972145</c:v>
                </c:pt>
                <c:pt idx="400">
                  <c:v>2.6844665837922226</c:v>
                </c:pt>
                <c:pt idx="401">
                  <c:v>2.8765066954792609</c:v>
                </c:pt>
                <c:pt idx="402">
                  <c:v>2.9010194967799863</c:v>
                </c:pt>
                <c:pt idx="403">
                  <c:v>3.2473928023647498</c:v>
                </c:pt>
                <c:pt idx="404">
                  <c:v>2.9383388028557351</c:v>
                </c:pt>
                <c:pt idx="405">
                  <c:v>3.7408067363100641</c:v>
                </c:pt>
                <c:pt idx="406">
                  <c:v>3.9622116041400597</c:v>
                </c:pt>
                <c:pt idx="407">
                  <c:v>2.8697877852197915</c:v>
                </c:pt>
                <c:pt idx="408">
                  <c:v>2.9283151253776727</c:v>
                </c:pt>
                <c:pt idx="409">
                  <c:v>2.2809019345709753</c:v>
                </c:pt>
                <c:pt idx="410">
                  <c:v>2.6140572726856517</c:v>
                </c:pt>
                <c:pt idx="411">
                  <c:v>2.4549463748091549</c:v>
                </c:pt>
                <c:pt idx="412">
                  <c:v>2.3135520105319691</c:v>
                </c:pt>
                <c:pt idx="413">
                  <c:v>2.5221227258108319</c:v>
                </c:pt>
                <c:pt idx="414">
                  <c:v>2.3965948570284823</c:v>
                </c:pt>
                <c:pt idx="415">
                  <c:v>2.1959673326234075</c:v>
                </c:pt>
                <c:pt idx="416">
                  <c:v>2.7379975420271681</c:v>
                </c:pt>
                <c:pt idx="417">
                  <c:v>3.1076717475777373</c:v>
                </c:pt>
                <c:pt idx="418">
                  <c:v>3.4675510805908552</c:v>
                </c:pt>
                <c:pt idx="419">
                  <c:v>3.53492218063167</c:v>
                </c:pt>
                <c:pt idx="420">
                  <c:v>3.5521544590642136</c:v>
                </c:pt>
                <c:pt idx="421">
                  <c:v>4.6466504679794784</c:v>
                </c:pt>
                <c:pt idx="422">
                  <c:v>4.9660675191298287</c:v>
                </c:pt>
                <c:pt idx="423">
                  <c:v>3.8320919565183171</c:v>
                </c:pt>
                <c:pt idx="424">
                  <c:v>3.3600661192441654</c:v>
                </c:pt>
                <c:pt idx="425">
                  <c:v>3.1864915313413782</c:v>
                </c:pt>
                <c:pt idx="426">
                  <c:v>3.6374758757480943</c:v>
                </c:pt>
                <c:pt idx="427">
                  <c:v>3.0614121829547027</c:v>
                </c:pt>
                <c:pt idx="428">
                  <c:v>3.8451502701515543</c:v>
                </c:pt>
                <c:pt idx="429">
                  <c:v>3.1695745570508396</c:v>
                </c:pt>
                <c:pt idx="430">
                  <c:v>2.6880177157929701</c:v>
                </c:pt>
                <c:pt idx="431">
                  <c:v>2.3906955827474827</c:v>
                </c:pt>
                <c:pt idx="432">
                  <c:v>2.5915550777140233</c:v>
                </c:pt>
                <c:pt idx="433">
                  <c:v>2.1349609025073302</c:v>
                </c:pt>
                <c:pt idx="434">
                  <c:v>3.0558480046090759</c:v>
                </c:pt>
                <c:pt idx="435">
                  <c:v>2.9866151111715555</c:v>
                </c:pt>
                <c:pt idx="436">
                  <c:v>3.159524801479388</c:v>
                </c:pt>
                <c:pt idx="437">
                  <c:v>3.3024508484297908</c:v>
                </c:pt>
                <c:pt idx="438">
                  <c:v>3.1936023591525462</c:v>
                </c:pt>
                <c:pt idx="439">
                  <c:v>2.8425994766100873</c:v>
                </c:pt>
                <c:pt idx="440">
                  <c:v>2.9043578271065904</c:v>
                </c:pt>
                <c:pt idx="441">
                  <c:v>3.1602296705970305</c:v>
                </c:pt>
                <c:pt idx="442">
                  <c:v>3.8444824133520408</c:v>
                </c:pt>
                <c:pt idx="443">
                  <c:v>3.4970162770683917</c:v>
                </c:pt>
                <c:pt idx="444">
                  <c:v>3.0804743975632336</c:v>
                </c:pt>
                <c:pt idx="445">
                  <c:v>3.2579089940617729</c:v>
                </c:pt>
                <c:pt idx="446">
                  <c:v>3.9597605815477901</c:v>
                </c:pt>
                <c:pt idx="447">
                  <c:v>3.2932767586413281</c:v>
                </c:pt>
                <c:pt idx="448">
                  <c:v>4.1660804440684087</c:v>
                </c:pt>
                <c:pt idx="449">
                  <c:v>3.8750346003584051</c:v>
                </c:pt>
                <c:pt idx="450">
                  <c:v>3.2474609257095599</c:v>
                </c:pt>
                <c:pt idx="451">
                  <c:v>2.9388651107839103</c:v>
                </c:pt>
                <c:pt idx="452">
                  <c:v>2.5683908288706134</c:v>
                </c:pt>
                <c:pt idx="453">
                  <c:v>2.4865097743600328</c:v>
                </c:pt>
                <c:pt idx="454">
                  <c:v>2.2602447319670991</c:v>
                </c:pt>
                <c:pt idx="455">
                  <c:v>2.066171767062853</c:v>
                </c:pt>
                <c:pt idx="456">
                  <c:v>2.6978751027706167</c:v>
                </c:pt>
                <c:pt idx="457">
                  <c:v>2.8163350724067318</c:v>
                </c:pt>
                <c:pt idx="458">
                  <c:v>2.0902455977677121</c:v>
                </c:pt>
                <c:pt idx="459">
                  <c:v>2.2002210839975636</c:v>
                </c:pt>
                <c:pt idx="460">
                  <c:v>1.9020043906941879</c:v>
                </c:pt>
                <c:pt idx="461">
                  <c:v>1.9973331639725855</c:v>
                </c:pt>
                <c:pt idx="462">
                  <c:v>2.6892709953311531</c:v>
                </c:pt>
                <c:pt idx="463">
                  <c:v>2.6075153423345343</c:v>
                </c:pt>
                <c:pt idx="464">
                  <c:v>3.6014985514400868</c:v>
                </c:pt>
                <c:pt idx="465">
                  <c:v>3.5791463706889379</c:v>
                </c:pt>
                <c:pt idx="466">
                  <c:v>3.6977929896559814</c:v>
                </c:pt>
                <c:pt idx="467">
                  <c:v>3.3697989240324482</c:v>
                </c:pt>
                <c:pt idx="468">
                  <c:v>3.394480175251839</c:v>
                </c:pt>
                <c:pt idx="469">
                  <c:v>2.6166875830651022</c:v>
                </c:pt>
                <c:pt idx="470">
                  <c:v>1.7846619125175587</c:v>
                </c:pt>
                <c:pt idx="471">
                  <c:v>1.6886780894305113</c:v>
                </c:pt>
                <c:pt idx="472">
                  <c:v>2.0434040054220395</c:v>
                </c:pt>
                <c:pt idx="473">
                  <c:v>2.7726745454128006</c:v>
                </c:pt>
                <c:pt idx="474">
                  <c:v>3.6818147779558208</c:v>
                </c:pt>
                <c:pt idx="475">
                  <c:v>2.6806654564570231</c:v>
                </c:pt>
                <c:pt idx="476">
                  <c:v>1.5733781906077353</c:v>
                </c:pt>
                <c:pt idx="477">
                  <c:v>1.5671730203390855</c:v>
                </c:pt>
                <c:pt idx="478">
                  <c:v>1.9795371361358418</c:v>
                </c:pt>
                <c:pt idx="479">
                  <c:v>2.5909409914065984</c:v>
                </c:pt>
                <c:pt idx="480">
                  <c:v>1.8054838170693275</c:v>
                </c:pt>
                <c:pt idx="481">
                  <c:v>2.0167880786324397</c:v>
                </c:pt>
                <c:pt idx="482">
                  <c:v>2.5553182358885076</c:v>
                </c:pt>
                <c:pt idx="483">
                  <c:v>3.2187841560655475</c:v>
                </c:pt>
                <c:pt idx="484">
                  <c:v>3.4009054184959129</c:v>
                </c:pt>
                <c:pt idx="485">
                  <c:v>3.3371468722160551</c:v>
                </c:pt>
                <c:pt idx="486">
                  <c:v>2.9769820507631293</c:v>
                </c:pt>
                <c:pt idx="487">
                  <c:v>4.0327177831587981</c:v>
                </c:pt>
                <c:pt idx="488">
                  <c:v>3.2178042544378571</c:v>
                </c:pt>
                <c:pt idx="489">
                  <c:v>3.4853925293091872</c:v>
                </c:pt>
                <c:pt idx="490">
                  <c:v>3.3283770172723397</c:v>
                </c:pt>
                <c:pt idx="491">
                  <c:v>2.9046546753810039</c:v>
                </c:pt>
                <c:pt idx="492">
                  <c:v>3.1090322554107255</c:v>
                </c:pt>
                <c:pt idx="493">
                  <c:v>3.6051675205674787</c:v>
                </c:pt>
                <c:pt idx="494">
                  <c:v>2.8826065354560524</c:v>
                </c:pt>
                <c:pt idx="495">
                  <c:v>3.0861389956061558</c:v>
                </c:pt>
                <c:pt idx="496">
                  <c:v>3.0242880486160537</c:v>
                </c:pt>
                <c:pt idx="497">
                  <c:v>2.4759909050900548</c:v>
                </c:pt>
                <c:pt idx="498">
                  <c:v>2.51061697423747</c:v>
                </c:pt>
                <c:pt idx="499">
                  <c:v>1.9018179200630834</c:v>
                </c:pt>
              </c:numCache>
            </c:numRef>
          </c:yVal>
          <c:smooth val="1"/>
        </c:ser>
        <c:axId val="92838528"/>
        <c:axId val="92848512"/>
      </c:scatterChart>
      <c:valAx>
        <c:axId val="92838528"/>
        <c:scaling>
          <c:orientation val="minMax"/>
          <c:max val="500"/>
        </c:scaling>
        <c:axPos val="b"/>
        <c:tickLblPos val="nextTo"/>
        <c:crossAx val="92848512"/>
        <c:crosses val="autoZero"/>
        <c:crossBetween val="midCat"/>
      </c:valAx>
      <c:valAx>
        <c:axId val="92848512"/>
        <c:scaling>
          <c:orientation val="minMax"/>
        </c:scaling>
        <c:axPos val="l"/>
        <c:majorGridlines/>
        <c:numFmt formatCode="General" sourceLinked="1"/>
        <c:tickLblPos val="nextTo"/>
        <c:crossAx val="92838528"/>
        <c:crosses val="autoZero"/>
        <c:crossBetween val="midCat"/>
      </c:valAx>
    </c:plotArea>
    <c:plotVisOnly val="1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3*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03"/>
          <c:h val="0.80935148731408801"/>
        </c:manualLayout>
      </c:layout>
      <c:scatterChart>
        <c:scatterStyle val="smoothMarker"/>
        <c:ser>
          <c:idx val="1"/>
          <c:order val="0"/>
          <c:tx>
            <c:v>Variable 3*</c:v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'Simulated series - Part 1'!$K$7:$K$507</c:f>
              <c:numCache>
                <c:formatCode>General</c:formatCode>
                <c:ptCount val="501"/>
                <c:pt idx="1">
                  <c:v>-2.16733659133026E-2</c:v>
                </c:pt>
                <c:pt idx="2">
                  <c:v>-0.28526328916785126</c:v>
                </c:pt>
                <c:pt idx="3">
                  <c:v>-4.1256438021948227E-2</c:v>
                </c:pt>
                <c:pt idx="4">
                  <c:v>-0.17043482717908998</c:v>
                </c:pt>
                <c:pt idx="5">
                  <c:v>1.1107435758127777</c:v>
                </c:pt>
                <c:pt idx="6">
                  <c:v>1.09056246676589</c:v>
                </c:pt>
                <c:pt idx="7">
                  <c:v>1.2199369013471784</c:v>
                </c:pt>
                <c:pt idx="8">
                  <c:v>0.34064682476636854</c:v>
                </c:pt>
                <c:pt idx="9">
                  <c:v>0.53445763153244208</c:v>
                </c:pt>
                <c:pt idx="10">
                  <c:v>0.22798230508042483</c:v>
                </c:pt>
                <c:pt idx="11">
                  <c:v>0.85004600425308663</c:v>
                </c:pt>
                <c:pt idx="12">
                  <c:v>-0.84781619976530997</c:v>
                </c:pt>
                <c:pt idx="13">
                  <c:v>0.26542831180036153</c:v>
                </c:pt>
                <c:pt idx="14">
                  <c:v>-0.23312523837154053</c:v>
                </c:pt>
                <c:pt idx="15">
                  <c:v>-0.74917212091865526</c:v>
                </c:pt>
                <c:pt idx="16">
                  <c:v>-9.7435455630545675E-3</c:v>
                </c:pt>
                <c:pt idx="17">
                  <c:v>-0.30198036264029415</c:v>
                </c:pt>
                <c:pt idx="18">
                  <c:v>-0.11230632934847318</c:v>
                </c:pt>
                <c:pt idx="19">
                  <c:v>-0.34968179664012267</c:v>
                </c:pt>
                <c:pt idx="20">
                  <c:v>0.62884256573618691</c:v>
                </c:pt>
                <c:pt idx="21">
                  <c:v>0.71547692933911655</c:v>
                </c:pt>
                <c:pt idx="22">
                  <c:v>0.2107330340698379</c:v>
                </c:pt>
                <c:pt idx="23">
                  <c:v>-2.9635840302912442E-2</c:v>
                </c:pt>
                <c:pt idx="24">
                  <c:v>0.24732520465317975</c:v>
                </c:pt>
                <c:pt idx="25">
                  <c:v>-0.34139440147792044</c:v>
                </c:pt>
                <c:pt idx="26">
                  <c:v>0.16269557291598424</c:v>
                </c:pt>
                <c:pt idx="27">
                  <c:v>-0.15935358895805152</c:v>
                </c:pt>
                <c:pt idx="28">
                  <c:v>-0.22602149122069548</c:v>
                </c:pt>
                <c:pt idx="29">
                  <c:v>-0.4868102235745706</c:v>
                </c:pt>
                <c:pt idx="30">
                  <c:v>0.33010128675259054</c:v>
                </c:pt>
                <c:pt idx="31">
                  <c:v>-0.33054989557383241</c:v>
                </c:pt>
                <c:pt idx="32">
                  <c:v>-0.28537637131546578</c:v>
                </c:pt>
                <c:pt idx="33">
                  <c:v>0.31708830836479152</c:v>
                </c:pt>
                <c:pt idx="34">
                  <c:v>0.2455150265831092</c:v>
                </c:pt>
                <c:pt idx="35">
                  <c:v>9.1360714242843422E-2</c:v>
                </c:pt>
                <c:pt idx="36">
                  <c:v>2.5553205349726937E-2</c:v>
                </c:pt>
                <c:pt idx="37">
                  <c:v>0.94659231904452579</c:v>
                </c:pt>
                <c:pt idx="38">
                  <c:v>6.5992491866979641E-2</c:v>
                </c:pt>
                <c:pt idx="39">
                  <c:v>0.53323441313676501</c:v>
                </c:pt>
                <c:pt idx="40">
                  <c:v>1.4712454552578063</c:v>
                </c:pt>
                <c:pt idx="41">
                  <c:v>-0.19141628506566999</c:v>
                </c:pt>
                <c:pt idx="42">
                  <c:v>0.21668431804196331</c:v>
                </c:pt>
                <c:pt idx="43">
                  <c:v>4.1233107707014938E-3</c:v>
                </c:pt>
                <c:pt idx="44">
                  <c:v>0.48608564499113349</c:v>
                </c:pt>
                <c:pt idx="45">
                  <c:v>-0.4595910448183087</c:v>
                </c:pt>
                <c:pt idx="46">
                  <c:v>-0.39359266283371852</c:v>
                </c:pt>
                <c:pt idx="47">
                  <c:v>-0.8633649190491921</c:v>
                </c:pt>
                <c:pt idx="48">
                  <c:v>0.40715571395657602</c:v>
                </c:pt>
                <c:pt idx="49">
                  <c:v>-0.92766505228236262</c:v>
                </c:pt>
                <c:pt idx="50">
                  <c:v>0.21554019067525676</c:v>
                </c:pt>
                <c:pt idx="51">
                  <c:v>1.1053270247402676</c:v>
                </c:pt>
                <c:pt idx="52">
                  <c:v>7.3439169140789851E-2</c:v>
                </c:pt>
                <c:pt idx="53">
                  <c:v>-0.32888116643355048</c:v>
                </c:pt>
                <c:pt idx="54">
                  <c:v>-0.87925653823597738</c:v>
                </c:pt>
                <c:pt idx="55">
                  <c:v>0.56688641302994469</c:v>
                </c:pt>
                <c:pt idx="56">
                  <c:v>0.15092338889633616</c:v>
                </c:pt>
                <c:pt idx="57">
                  <c:v>-0.27683921074363838</c:v>
                </c:pt>
                <c:pt idx="58">
                  <c:v>0.3769069755442187</c:v>
                </c:pt>
                <c:pt idx="59">
                  <c:v>-0.60305894693815354</c:v>
                </c:pt>
                <c:pt idx="60">
                  <c:v>0.57585196099501346</c:v>
                </c:pt>
                <c:pt idx="61">
                  <c:v>1.0689228046983459</c:v>
                </c:pt>
                <c:pt idx="62">
                  <c:v>-0.30623740154700663</c:v>
                </c:pt>
                <c:pt idx="63">
                  <c:v>-0.33887188659351875</c:v>
                </c:pt>
                <c:pt idx="64">
                  <c:v>1.1660804587531386</c:v>
                </c:pt>
                <c:pt idx="65">
                  <c:v>-0.76518372644237509</c:v>
                </c:pt>
                <c:pt idx="66">
                  <c:v>0.51487997629080517</c:v>
                </c:pt>
                <c:pt idx="67">
                  <c:v>0.20415924941986674</c:v>
                </c:pt>
                <c:pt idx="68">
                  <c:v>-0.44236925793917337</c:v>
                </c:pt>
                <c:pt idx="69">
                  <c:v>0.83275965976489807</c:v>
                </c:pt>
                <c:pt idx="70">
                  <c:v>0.30130914129097341</c:v>
                </c:pt>
                <c:pt idx="71">
                  <c:v>-0.55758602034087446</c:v>
                </c:pt>
                <c:pt idx="72">
                  <c:v>-0.10358277443490138</c:v>
                </c:pt>
                <c:pt idx="73">
                  <c:v>-1.0327648136656595</c:v>
                </c:pt>
                <c:pt idx="74">
                  <c:v>-3.6198488502936499E-3</c:v>
                </c:pt>
                <c:pt idx="75">
                  <c:v>0.44356032316085603</c:v>
                </c:pt>
                <c:pt idx="76">
                  <c:v>-0.32563949196498321</c:v>
                </c:pt>
                <c:pt idx="77">
                  <c:v>0.98600111737289531</c:v>
                </c:pt>
                <c:pt idx="78">
                  <c:v>0.84496110917167577</c:v>
                </c:pt>
                <c:pt idx="79">
                  <c:v>-0.15800301366329528</c:v>
                </c:pt>
                <c:pt idx="80">
                  <c:v>1.5789811173309456</c:v>
                </c:pt>
                <c:pt idx="81">
                  <c:v>-0.74315589877414467</c:v>
                </c:pt>
                <c:pt idx="82">
                  <c:v>-0.322370585581778</c:v>
                </c:pt>
                <c:pt idx="83">
                  <c:v>-7.2753883654025131E-2</c:v>
                </c:pt>
                <c:pt idx="84">
                  <c:v>0.5450984056880781</c:v>
                </c:pt>
                <c:pt idx="85">
                  <c:v>-0.76780888430042538</c:v>
                </c:pt>
                <c:pt idx="86">
                  <c:v>0.19537121418397696</c:v>
                </c:pt>
                <c:pt idx="87">
                  <c:v>-0.49109546646266189</c:v>
                </c:pt>
                <c:pt idx="88">
                  <c:v>-0.61487284614488047</c:v>
                </c:pt>
                <c:pt idx="89">
                  <c:v>0.73044033188908486</c:v>
                </c:pt>
                <c:pt idx="90">
                  <c:v>-1.04621778893247</c:v>
                </c:pt>
                <c:pt idx="91">
                  <c:v>0.72234637826520931</c:v>
                </c:pt>
                <c:pt idx="92">
                  <c:v>-0.26742504942762046</c:v>
                </c:pt>
                <c:pt idx="93">
                  <c:v>1.0953112115054466</c:v>
                </c:pt>
                <c:pt idx="94">
                  <c:v>0.82505354678249532</c:v>
                </c:pt>
                <c:pt idx="95">
                  <c:v>0.26295534264522935</c:v>
                </c:pt>
                <c:pt idx="96">
                  <c:v>0.38331756863371957</c:v>
                </c:pt>
                <c:pt idx="97">
                  <c:v>-0.16671616253266208</c:v>
                </c:pt>
                <c:pt idx="98">
                  <c:v>-6.488555518751582E-2</c:v>
                </c:pt>
                <c:pt idx="99">
                  <c:v>0.41146548336133648</c:v>
                </c:pt>
                <c:pt idx="100">
                  <c:v>-0.83380674601757399</c:v>
                </c:pt>
                <c:pt idx="101">
                  <c:v>0.30395222463225657</c:v>
                </c:pt>
                <c:pt idx="102">
                  <c:v>0.59257509543086506</c:v>
                </c:pt>
                <c:pt idx="103">
                  <c:v>0.11689032771420749</c:v>
                </c:pt>
                <c:pt idx="104">
                  <c:v>0.70424686893061228</c:v>
                </c:pt>
                <c:pt idx="105">
                  <c:v>1.9337097834483785E-2</c:v>
                </c:pt>
                <c:pt idx="106">
                  <c:v>-0.36946006838830314</c:v>
                </c:pt>
                <c:pt idx="107">
                  <c:v>0.1184398163171192</c:v>
                </c:pt>
                <c:pt idx="108">
                  <c:v>-0.41654498297316422</c:v>
                </c:pt>
                <c:pt idx="109">
                  <c:v>-0.11244954523399286</c:v>
                </c:pt>
                <c:pt idx="110">
                  <c:v>1.5612965365113212</c:v>
                </c:pt>
                <c:pt idx="111">
                  <c:v>-0.63004416326563017</c:v>
                </c:pt>
                <c:pt idx="112">
                  <c:v>0.26958756334402345</c:v>
                </c:pt>
                <c:pt idx="113">
                  <c:v>-0.83656023754246256</c:v>
                </c:pt>
                <c:pt idx="114">
                  <c:v>-9.4574594997965278E-2</c:v>
                </c:pt>
                <c:pt idx="115">
                  <c:v>-0.30127519290372717</c:v>
                </c:pt>
                <c:pt idx="116">
                  <c:v>0.9029480448916285</c:v>
                </c:pt>
                <c:pt idx="117">
                  <c:v>0.37765138705416668</c:v>
                </c:pt>
                <c:pt idx="118">
                  <c:v>-0.35070957620985155</c:v>
                </c:pt>
                <c:pt idx="119">
                  <c:v>0.17461325037951525</c:v>
                </c:pt>
                <c:pt idx="120">
                  <c:v>-0.22849220524599367</c:v>
                </c:pt>
                <c:pt idx="121">
                  <c:v>-0.31134230221166881</c:v>
                </c:pt>
                <c:pt idx="122">
                  <c:v>-0.1168906310190998</c:v>
                </c:pt>
                <c:pt idx="123">
                  <c:v>0.68169408994265268</c:v>
                </c:pt>
                <c:pt idx="124">
                  <c:v>-0.77685143969455517</c:v>
                </c:pt>
                <c:pt idx="125">
                  <c:v>0.18506465982458487</c:v>
                </c:pt>
                <c:pt idx="126">
                  <c:v>-0.42836309073763701</c:v>
                </c:pt>
                <c:pt idx="127">
                  <c:v>0.66329518144207711</c:v>
                </c:pt>
                <c:pt idx="128">
                  <c:v>0.58694871706118157</c:v>
                </c:pt>
                <c:pt idx="129">
                  <c:v>-0.81760218873704993</c:v>
                </c:pt>
                <c:pt idx="130">
                  <c:v>0.77197203125122194</c:v>
                </c:pt>
                <c:pt idx="131">
                  <c:v>0.16648046888952095</c:v>
                </c:pt>
                <c:pt idx="132">
                  <c:v>8.2687917716397052E-2</c:v>
                </c:pt>
                <c:pt idx="133">
                  <c:v>0.60834596112787054</c:v>
                </c:pt>
                <c:pt idx="134">
                  <c:v>-0.45086112582240823</c:v>
                </c:pt>
                <c:pt idx="135">
                  <c:v>0.60076840219961447</c:v>
                </c:pt>
                <c:pt idx="136">
                  <c:v>0.581288368029929</c:v>
                </c:pt>
                <c:pt idx="137">
                  <c:v>0.32626449218197529</c:v>
                </c:pt>
                <c:pt idx="138">
                  <c:v>-1.1753385014473832</c:v>
                </c:pt>
                <c:pt idx="139">
                  <c:v>0.65565649022271266</c:v>
                </c:pt>
                <c:pt idx="140">
                  <c:v>-0.15253964789254226</c:v>
                </c:pt>
                <c:pt idx="141">
                  <c:v>0.29847105677466068</c:v>
                </c:pt>
                <c:pt idx="142">
                  <c:v>-0.21582517792789524</c:v>
                </c:pt>
                <c:pt idx="143">
                  <c:v>0.20998111192752056</c:v>
                </c:pt>
                <c:pt idx="144">
                  <c:v>1.3762855369268205</c:v>
                </c:pt>
                <c:pt idx="145">
                  <c:v>-2.6652610576725522E-2</c:v>
                </c:pt>
                <c:pt idx="146">
                  <c:v>-8.5401661273101226E-2</c:v>
                </c:pt>
                <c:pt idx="147">
                  <c:v>0.18107875379956617</c:v>
                </c:pt>
                <c:pt idx="148">
                  <c:v>-0.4710249042466863</c:v>
                </c:pt>
                <c:pt idx="149">
                  <c:v>0.20481661761796843</c:v>
                </c:pt>
                <c:pt idx="150">
                  <c:v>-0.72709708009868201</c:v>
                </c:pt>
                <c:pt idx="151">
                  <c:v>0.83596623262864078</c:v>
                </c:pt>
                <c:pt idx="152">
                  <c:v>-7.7448936000177326E-2</c:v>
                </c:pt>
                <c:pt idx="153">
                  <c:v>0.35468731319530988</c:v>
                </c:pt>
                <c:pt idx="154">
                  <c:v>-0.51899405059463355</c:v>
                </c:pt>
                <c:pt idx="155">
                  <c:v>0.25673810678551412</c:v>
                </c:pt>
                <c:pt idx="156">
                  <c:v>1.0208556001628786</c:v>
                </c:pt>
                <c:pt idx="157">
                  <c:v>-1.2444405902641336</c:v>
                </c:pt>
                <c:pt idx="158">
                  <c:v>-0.4994051780919726</c:v>
                </c:pt>
                <c:pt idx="159">
                  <c:v>0.23196618610023378</c:v>
                </c:pt>
                <c:pt idx="160">
                  <c:v>0.46470842541954305</c:v>
                </c:pt>
                <c:pt idx="161">
                  <c:v>-0.23784375465892715</c:v>
                </c:pt>
                <c:pt idx="162">
                  <c:v>0.6415222263764484</c:v>
                </c:pt>
                <c:pt idx="163">
                  <c:v>-0.94868384418898266</c:v>
                </c:pt>
                <c:pt idx="164">
                  <c:v>0.80478551956576716</c:v>
                </c:pt>
                <c:pt idx="165">
                  <c:v>0.26123575908644625</c:v>
                </c:pt>
                <c:pt idx="166">
                  <c:v>0.45981597155435594</c:v>
                </c:pt>
                <c:pt idx="167">
                  <c:v>0.4761187794605739</c:v>
                </c:pt>
                <c:pt idx="168">
                  <c:v>0.38798086554399092</c:v>
                </c:pt>
                <c:pt idx="169">
                  <c:v>-0.57599580924873095</c:v>
                </c:pt>
                <c:pt idx="170">
                  <c:v>0.4139886106651538</c:v>
                </c:pt>
                <c:pt idx="171">
                  <c:v>-0.38780753320512318</c:v>
                </c:pt>
                <c:pt idx="172">
                  <c:v>4.9704162482079539E-2</c:v>
                </c:pt>
                <c:pt idx="173">
                  <c:v>-9.4065860789523725E-2</c:v>
                </c:pt>
                <c:pt idx="174">
                  <c:v>0.40787742697488127</c:v>
                </c:pt>
                <c:pt idx="175">
                  <c:v>-0.24194768172220193</c:v>
                </c:pt>
                <c:pt idx="176">
                  <c:v>0.2094970127561453</c:v>
                </c:pt>
                <c:pt idx="177">
                  <c:v>0.25021903195322537</c:v>
                </c:pt>
                <c:pt idx="178">
                  <c:v>-5.3832860746279465E-2</c:v>
                </c:pt>
                <c:pt idx="179">
                  <c:v>0.26532268714048968</c:v>
                </c:pt>
                <c:pt idx="180">
                  <c:v>0.72295374120880496</c:v>
                </c:pt>
                <c:pt idx="181">
                  <c:v>-9.0478342436753678E-2</c:v>
                </c:pt>
                <c:pt idx="182">
                  <c:v>-0.4024278620210211</c:v>
                </c:pt>
                <c:pt idx="183">
                  <c:v>1.6887178865925279E-2</c:v>
                </c:pt>
                <c:pt idx="184">
                  <c:v>0.56303009271961457</c:v>
                </c:pt>
                <c:pt idx="185">
                  <c:v>-0.66887744407746297</c:v>
                </c:pt>
                <c:pt idx="186">
                  <c:v>-0.49056433459332993</c:v>
                </c:pt>
                <c:pt idx="187">
                  <c:v>1.4892545514397462</c:v>
                </c:pt>
                <c:pt idx="188">
                  <c:v>0.11886315067845743</c:v>
                </c:pt>
                <c:pt idx="189">
                  <c:v>0.20341396563359382</c:v>
                </c:pt>
                <c:pt idx="190">
                  <c:v>0.20963170153930832</c:v>
                </c:pt>
                <c:pt idx="191">
                  <c:v>0.84291789284332452</c:v>
                </c:pt>
                <c:pt idx="192">
                  <c:v>-0.52900359498762484</c:v>
                </c:pt>
                <c:pt idx="193">
                  <c:v>0.82823940500901116</c:v>
                </c:pt>
                <c:pt idx="194">
                  <c:v>0.16819692840672573</c:v>
                </c:pt>
                <c:pt idx="195">
                  <c:v>-1.7675416401796546</c:v>
                </c:pt>
                <c:pt idx="196">
                  <c:v>-0.17900404700633743</c:v>
                </c:pt>
                <c:pt idx="197">
                  <c:v>-0.32507490932864869</c:v>
                </c:pt>
                <c:pt idx="198">
                  <c:v>-0.20205177027213139</c:v>
                </c:pt>
                <c:pt idx="199">
                  <c:v>0.10335724208541563</c:v>
                </c:pt>
                <c:pt idx="200">
                  <c:v>0.30881485300421119</c:v>
                </c:pt>
                <c:pt idx="201">
                  <c:v>0.2771413567300165</c:v>
                </c:pt>
                <c:pt idx="202">
                  <c:v>-3.7820877832732691E-2</c:v>
                </c:pt>
                <c:pt idx="203">
                  <c:v>3.1531392416372483E-2</c:v>
                </c:pt>
                <c:pt idx="204">
                  <c:v>-0.1241945284274486</c:v>
                </c:pt>
                <c:pt idx="205">
                  <c:v>0.32899010819904362</c:v>
                </c:pt>
                <c:pt idx="206">
                  <c:v>1.0050576462511458</c:v>
                </c:pt>
                <c:pt idx="207">
                  <c:v>-0.62888914079535851</c:v>
                </c:pt>
                <c:pt idx="208">
                  <c:v>-0.3163212267772586</c:v>
                </c:pt>
                <c:pt idx="209">
                  <c:v>1.8884245217893891E-2</c:v>
                </c:pt>
                <c:pt idx="210">
                  <c:v>-0.26707692349571843</c:v>
                </c:pt>
                <c:pt idx="211">
                  <c:v>4.0061287145999103E-2</c:v>
                </c:pt>
                <c:pt idx="212">
                  <c:v>1.1041213609088203</c:v>
                </c:pt>
                <c:pt idx="213">
                  <c:v>-0.26559357918522153</c:v>
                </c:pt>
                <c:pt idx="214">
                  <c:v>0.47116442971206496</c:v>
                </c:pt>
                <c:pt idx="215">
                  <c:v>-0.46978805820742053</c:v>
                </c:pt>
                <c:pt idx="216">
                  <c:v>5.9454420128588481E-2</c:v>
                </c:pt>
                <c:pt idx="217">
                  <c:v>0.41754024773078768</c:v>
                </c:pt>
                <c:pt idx="218">
                  <c:v>-0.37299489187921608</c:v>
                </c:pt>
                <c:pt idx="219">
                  <c:v>0.317179205522784</c:v>
                </c:pt>
                <c:pt idx="220">
                  <c:v>-2.3354949681237969E-2</c:v>
                </c:pt>
                <c:pt idx="221">
                  <c:v>0.27307392151504217</c:v>
                </c:pt>
                <c:pt idx="222">
                  <c:v>0.15629777447460924</c:v>
                </c:pt>
                <c:pt idx="223">
                  <c:v>0.1420543261409577</c:v>
                </c:pt>
                <c:pt idx="224">
                  <c:v>0.29708671483979998</c:v>
                </c:pt>
                <c:pt idx="225">
                  <c:v>1.1939264252428217</c:v>
                </c:pt>
                <c:pt idx="226">
                  <c:v>-0.36215536042520213</c:v>
                </c:pt>
                <c:pt idx="227">
                  <c:v>0.11287280192153659</c:v>
                </c:pt>
                <c:pt idx="228">
                  <c:v>-0.3663172949133795</c:v>
                </c:pt>
                <c:pt idx="229">
                  <c:v>-0.78927444845455241</c:v>
                </c:pt>
                <c:pt idx="230">
                  <c:v>0.37366467091399969</c:v>
                </c:pt>
                <c:pt idx="231">
                  <c:v>-0.10070906732112661</c:v>
                </c:pt>
                <c:pt idx="232">
                  <c:v>-0.17125628284048844</c:v>
                </c:pt>
                <c:pt idx="233">
                  <c:v>0.99594966472764668</c:v>
                </c:pt>
                <c:pt idx="234">
                  <c:v>-0.1710552214717751</c:v>
                </c:pt>
                <c:pt idx="235">
                  <c:v>-0.29263288928031272</c:v>
                </c:pt>
                <c:pt idx="236">
                  <c:v>-9.2823262127009087E-2</c:v>
                </c:pt>
                <c:pt idx="237">
                  <c:v>-0.298768009232937</c:v>
                </c:pt>
                <c:pt idx="238">
                  <c:v>-0.67289506755036399</c:v>
                </c:pt>
                <c:pt idx="239">
                  <c:v>1.3537411299105777</c:v>
                </c:pt>
                <c:pt idx="240">
                  <c:v>-0.20347792233102524</c:v>
                </c:pt>
                <c:pt idx="241">
                  <c:v>0.50833008567456517</c:v>
                </c:pt>
                <c:pt idx="242">
                  <c:v>-1.3155693822864869</c:v>
                </c:pt>
                <c:pt idx="243">
                  <c:v>0.97950609959985968</c:v>
                </c:pt>
                <c:pt idx="244">
                  <c:v>0.59800242639350643</c:v>
                </c:pt>
                <c:pt idx="245">
                  <c:v>0.31614100766743647</c:v>
                </c:pt>
                <c:pt idx="246">
                  <c:v>0.3388027187881022</c:v>
                </c:pt>
                <c:pt idx="247">
                  <c:v>0.83264062527393534</c:v>
                </c:pt>
                <c:pt idx="248">
                  <c:v>0.11070373015153478</c:v>
                </c:pt>
                <c:pt idx="249">
                  <c:v>-0.50428031404910811</c:v>
                </c:pt>
                <c:pt idx="250">
                  <c:v>-3.8651973411329976E-2</c:v>
                </c:pt>
                <c:pt idx="251">
                  <c:v>0.62671015086839432</c:v>
                </c:pt>
                <c:pt idx="252">
                  <c:v>-0.59013509803283881</c:v>
                </c:pt>
                <c:pt idx="253">
                  <c:v>-5.4471004209940332E-2</c:v>
                </c:pt>
                <c:pt idx="254">
                  <c:v>-0.82410749445189069</c:v>
                </c:pt>
                <c:pt idx="255">
                  <c:v>0.47137040217929282</c:v>
                </c:pt>
                <c:pt idx="256">
                  <c:v>0.19814010174425789</c:v>
                </c:pt>
                <c:pt idx="257">
                  <c:v>0.20478493854552582</c:v>
                </c:pt>
                <c:pt idx="258">
                  <c:v>0.34997599309786764</c:v>
                </c:pt>
                <c:pt idx="259">
                  <c:v>-0.19559863561505964</c:v>
                </c:pt>
                <c:pt idx="260">
                  <c:v>-0.119857921070885</c:v>
                </c:pt>
                <c:pt idx="261">
                  <c:v>0.43184789277591307</c:v>
                </c:pt>
                <c:pt idx="262">
                  <c:v>0.17572951923557056</c:v>
                </c:pt>
                <c:pt idx="263">
                  <c:v>-0.77145961414614561</c:v>
                </c:pt>
                <c:pt idx="264">
                  <c:v>-0.35793108710338117</c:v>
                </c:pt>
                <c:pt idx="265">
                  <c:v>2.1004738771587483E-2</c:v>
                </c:pt>
                <c:pt idx="266">
                  <c:v>0.53832229444110524</c:v>
                </c:pt>
                <c:pt idx="267">
                  <c:v>1.0226670289075273</c:v>
                </c:pt>
                <c:pt idx="268">
                  <c:v>0.18791391249169109</c:v>
                </c:pt>
                <c:pt idx="269">
                  <c:v>-0.15599971326949102</c:v>
                </c:pt>
                <c:pt idx="270">
                  <c:v>0.19790998521598624</c:v>
                </c:pt>
                <c:pt idx="271">
                  <c:v>-0.71859511984694535</c:v>
                </c:pt>
                <c:pt idx="272">
                  <c:v>0.82170635879470311</c:v>
                </c:pt>
                <c:pt idx="273">
                  <c:v>-0.17110890772054788</c:v>
                </c:pt>
                <c:pt idx="274">
                  <c:v>7.0330456840252964E-3</c:v>
                </c:pt>
                <c:pt idx="275">
                  <c:v>0.10293951611166818</c:v>
                </c:pt>
                <c:pt idx="276">
                  <c:v>-1.0700685920598438</c:v>
                </c:pt>
                <c:pt idx="277">
                  <c:v>1.0009887568460236</c:v>
                </c:pt>
                <c:pt idx="278">
                  <c:v>-0.36486319616934182</c:v>
                </c:pt>
                <c:pt idx="279">
                  <c:v>0.38461585095467754</c:v>
                </c:pt>
                <c:pt idx="280">
                  <c:v>0.29399677652033063</c:v>
                </c:pt>
                <c:pt idx="281">
                  <c:v>0.54103876762888348</c:v>
                </c:pt>
                <c:pt idx="282">
                  <c:v>-2.8711001208176157E-2</c:v>
                </c:pt>
                <c:pt idx="283">
                  <c:v>0.24113717090147802</c:v>
                </c:pt>
                <c:pt idx="284">
                  <c:v>1.2415286759035133</c:v>
                </c:pt>
                <c:pt idx="285">
                  <c:v>6.7692262589751806E-2</c:v>
                </c:pt>
                <c:pt idx="286">
                  <c:v>0.21981411914217119</c:v>
                </c:pt>
                <c:pt idx="287">
                  <c:v>-0.49395225230097495</c:v>
                </c:pt>
                <c:pt idx="288">
                  <c:v>-0.76397540616482829</c:v>
                </c:pt>
                <c:pt idx="289">
                  <c:v>0.14374758336765225</c:v>
                </c:pt>
                <c:pt idx="290">
                  <c:v>1.121892206930017</c:v>
                </c:pt>
                <c:pt idx="291">
                  <c:v>0.695364858718861</c:v>
                </c:pt>
                <c:pt idx="292">
                  <c:v>-1.0558628651211883</c:v>
                </c:pt>
                <c:pt idx="293">
                  <c:v>0.24818332875863902</c:v>
                </c:pt>
                <c:pt idx="294">
                  <c:v>-0.48093377416096317</c:v>
                </c:pt>
                <c:pt idx="295">
                  <c:v>-0.13863547314895541</c:v>
                </c:pt>
                <c:pt idx="296">
                  <c:v>-0.86035687787263981</c:v>
                </c:pt>
                <c:pt idx="297">
                  <c:v>0.91226420880594006</c:v>
                </c:pt>
                <c:pt idx="298">
                  <c:v>0.37292338920163104</c:v>
                </c:pt>
                <c:pt idx="299">
                  <c:v>-3.6557775316030217E-2</c:v>
                </c:pt>
                <c:pt idx="300">
                  <c:v>0.11487433288012383</c:v>
                </c:pt>
                <c:pt idx="301">
                  <c:v>0.17763204085069262</c:v>
                </c:pt>
                <c:pt idx="302">
                  <c:v>0.46839986692545565</c:v>
                </c:pt>
                <c:pt idx="303">
                  <c:v>-0.38893422319241822</c:v>
                </c:pt>
                <c:pt idx="304">
                  <c:v>-0.52719143379493971</c:v>
                </c:pt>
                <c:pt idx="305">
                  <c:v>0.30723854342942403</c:v>
                </c:pt>
                <c:pt idx="306">
                  <c:v>0.42397407448130053</c:v>
                </c:pt>
                <c:pt idx="307">
                  <c:v>-0.15940861303165477</c:v>
                </c:pt>
                <c:pt idx="308">
                  <c:v>0.5611258462062878</c:v>
                </c:pt>
                <c:pt idx="309">
                  <c:v>-0.48606047689531806</c:v>
                </c:pt>
                <c:pt idx="310">
                  <c:v>6.7667885343777101E-2</c:v>
                </c:pt>
                <c:pt idx="311">
                  <c:v>0.62466316903771357</c:v>
                </c:pt>
                <c:pt idx="312">
                  <c:v>1.1435409956237734</c:v>
                </c:pt>
                <c:pt idx="313">
                  <c:v>-0.50914180598243064</c:v>
                </c:pt>
                <c:pt idx="314">
                  <c:v>-0.63095113186006202</c:v>
                </c:pt>
                <c:pt idx="315">
                  <c:v>-0.57067577032318795</c:v>
                </c:pt>
                <c:pt idx="316">
                  <c:v>0.44498952088757449</c:v>
                </c:pt>
                <c:pt idx="317">
                  <c:v>0.99141171702711617</c:v>
                </c:pt>
                <c:pt idx="318">
                  <c:v>0.39516646812980483</c:v>
                </c:pt>
                <c:pt idx="319">
                  <c:v>-0.54638451938648558</c:v>
                </c:pt>
                <c:pt idx="320">
                  <c:v>-0.14160356253792372</c:v>
                </c:pt>
                <c:pt idx="321">
                  <c:v>0.26600395775418662</c:v>
                </c:pt>
                <c:pt idx="322">
                  <c:v>0.42340424468078197</c:v>
                </c:pt>
                <c:pt idx="323">
                  <c:v>0.21089174630105134</c:v>
                </c:pt>
                <c:pt idx="324">
                  <c:v>0.43992345413117917</c:v>
                </c:pt>
                <c:pt idx="325">
                  <c:v>-0.83136210717324843</c:v>
                </c:pt>
                <c:pt idx="326">
                  <c:v>-0.18965643770927088</c:v>
                </c:pt>
                <c:pt idx="327">
                  <c:v>2.0722412123980405E-2</c:v>
                </c:pt>
                <c:pt idx="328">
                  <c:v>0.45597626215270992</c:v>
                </c:pt>
                <c:pt idx="329">
                  <c:v>-0.75072728520777332</c:v>
                </c:pt>
                <c:pt idx="330">
                  <c:v>0.31063840515740537</c:v>
                </c:pt>
                <c:pt idx="331">
                  <c:v>0.4066020265051371</c:v>
                </c:pt>
                <c:pt idx="332">
                  <c:v>0.24367610720255328</c:v>
                </c:pt>
                <c:pt idx="333">
                  <c:v>-0.18782718292377609</c:v>
                </c:pt>
                <c:pt idx="334">
                  <c:v>-3.331371415637463E-2</c:v>
                </c:pt>
                <c:pt idx="335">
                  <c:v>0.42998179452395746</c:v>
                </c:pt>
                <c:pt idx="336">
                  <c:v>0.41962586422813075</c:v>
                </c:pt>
                <c:pt idx="337">
                  <c:v>-0.29218495820651569</c:v>
                </c:pt>
                <c:pt idx="338">
                  <c:v>-0.17295110614203679</c:v>
                </c:pt>
                <c:pt idx="339">
                  <c:v>7.2407624417785144E-3</c:v>
                </c:pt>
                <c:pt idx="340">
                  <c:v>-3.2978900148268764E-2</c:v>
                </c:pt>
                <c:pt idx="341">
                  <c:v>-0.73115513702066792</c:v>
                </c:pt>
                <c:pt idx="342">
                  <c:v>0.49123743943979647</c:v>
                </c:pt>
                <c:pt idx="343">
                  <c:v>-4.1332511745448386E-2</c:v>
                </c:pt>
                <c:pt idx="344">
                  <c:v>2.6895008866734571E-2</c:v>
                </c:pt>
                <c:pt idx="345">
                  <c:v>-0.43131468232668269</c:v>
                </c:pt>
                <c:pt idx="346">
                  <c:v>-0.47196551972543688</c:v>
                </c:pt>
                <c:pt idx="347">
                  <c:v>0.96421097193651306</c:v>
                </c:pt>
                <c:pt idx="348">
                  <c:v>0.20090553949376755</c:v>
                </c:pt>
                <c:pt idx="349">
                  <c:v>0.50628385706406576</c:v>
                </c:pt>
                <c:pt idx="350">
                  <c:v>0.23921872573253822</c:v>
                </c:pt>
                <c:pt idx="351">
                  <c:v>-0.48299633050746493</c:v>
                </c:pt>
                <c:pt idx="352">
                  <c:v>1.4810768534247067</c:v>
                </c:pt>
                <c:pt idx="353">
                  <c:v>-0.542520515913683</c:v>
                </c:pt>
                <c:pt idx="354">
                  <c:v>0.20359704938413259</c:v>
                </c:pt>
                <c:pt idx="355">
                  <c:v>0.15598371218560203</c:v>
                </c:pt>
                <c:pt idx="356">
                  <c:v>-0.82510333616406228</c:v>
                </c:pt>
                <c:pt idx="357">
                  <c:v>0.81182818622092867</c:v>
                </c:pt>
                <c:pt idx="358">
                  <c:v>-0.66992497484446289</c:v>
                </c:pt>
                <c:pt idx="359">
                  <c:v>0.86976576254647497</c:v>
                </c:pt>
                <c:pt idx="360">
                  <c:v>0.4168162628225538</c:v>
                </c:pt>
                <c:pt idx="361">
                  <c:v>0.19519114484892697</c:v>
                </c:pt>
                <c:pt idx="362">
                  <c:v>0.75744479313182467</c:v>
                </c:pt>
                <c:pt idx="363">
                  <c:v>-0.32320660531748757</c:v>
                </c:pt>
                <c:pt idx="364">
                  <c:v>0.23011778881682687</c:v>
                </c:pt>
                <c:pt idx="365">
                  <c:v>-0.47802786115409646</c:v>
                </c:pt>
                <c:pt idx="366">
                  <c:v>6.6283628119649052E-2</c:v>
                </c:pt>
                <c:pt idx="367">
                  <c:v>0.86795433886504725</c:v>
                </c:pt>
                <c:pt idx="368">
                  <c:v>-0.39099504589181322</c:v>
                </c:pt>
                <c:pt idx="369">
                  <c:v>-0.46215506289260588</c:v>
                </c:pt>
                <c:pt idx="370">
                  <c:v>0.4117271130111817</c:v>
                </c:pt>
                <c:pt idx="371">
                  <c:v>9.9998285645725105E-2</c:v>
                </c:pt>
                <c:pt idx="372">
                  <c:v>-0.38603307207794302</c:v>
                </c:pt>
                <c:pt idx="373">
                  <c:v>-0.77178830629456741</c:v>
                </c:pt>
                <c:pt idx="374">
                  <c:v>1.4317948873212387</c:v>
                </c:pt>
                <c:pt idx="375">
                  <c:v>8.5793993190755202E-2</c:v>
                </c:pt>
                <c:pt idx="376">
                  <c:v>-0.45551501057959598</c:v>
                </c:pt>
                <c:pt idx="377">
                  <c:v>0.18553573093912235</c:v>
                </c:pt>
                <c:pt idx="378">
                  <c:v>-7.0944120542250744E-2</c:v>
                </c:pt>
                <c:pt idx="379">
                  <c:v>0.42428660821829567</c:v>
                </c:pt>
                <c:pt idx="380">
                  <c:v>0.17788367635018432</c:v>
                </c:pt>
                <c:pt idx="381">
                  <c:v>-3.6254370167050354E-2</c:v>
                </c:pt>
                <c:pt idx="382">
                  <c:v>0.43660503067908962</c:v>
                </c:pt>
                <c:pt idx="383">
                  <c:v>-0.52878599976735075</c:v>
                </c:pt>
                <c:pt idx="384">
                  <c:v>-7.6687383332618708E-2</c:v>
                </c:pt>
                <c:pt idx="385">
                  <c:v>1.0550674781298497</c:v>
                </c:pt>
                <c:pt idx="386">
                  <c:v>0.13569847512469835</c:v>
                </c:pt>
                <c:pt idx="387">
                  <c:v>-0.48514064932862766</c:v>
                </c:pt>
                <c:pt idx="388">
                  <c:v>-0.25929902718772269</c:v>
                </c:pt>
                <c:pt idx="389">
                  <c:v>1.8253852406286413</c:v>
                </c:pt>
                <c:pt idx="390">
                  <c:v>-0.88158946060871557</c:v>
                </c:pt>
                <c:pt idx="391">
                  <c:v>3.849847877225443E-2</c:v>
                </c:pt>
                <c:pt idx="392">
                  <c:v>-0.47928079165114923</c:v>
                </c:pt>
                <c:pt idx="393">
                  <c:v>-0.87435667711039855</c:v>
                </c:pt>
                <c:pt idx="394">
                  <c:v>0.68353419533386983</c:v>
                </c:pt>
                <c:pt idx="395">
                  <c:v>3.9280790672904686E-2</c:v>
                </c:pt>
                <c:pt idx="396">
                  <c:v>-0.70660593398152827</c:v>
                </c:pt>
                <c:pt idx="397">
                  <c:v>1.4656071106287527E-2</c:v>
                </c:pt>
                <c:pt idx="398">
                  <c:v>-0.55569699408275142</c:v>
                </c:pt>
                <c:pt idx="399">
                  <c:v>1.6681011079587762</c:v>
                </c:pt>
                <c:pt idx="400">
                  <c:v>-0.23465793290477421</c:v>
                </c:pt>
                <c:pt idx="401">
                  <c:v>0.27204011168719688</c:v>
                </c:pt>
                <c:pt idx="402">
                  <c:v>0.10451280130083518</c:v>
                </c:pt>
                <c:pt idx="403">
                  <c:v>0.426373305584832</c:v>
                </c:pt>
                <c:pt idx="404">
                  <c:v>-0.2290539995089631</c:v>
                </c:pt>
                <c:pt idx="405">
                  <c:v>0.88246793345437169</c:v>
                </c:pt>
                <c:pt idx="406">
                  <c:v>0.30140486783002274</c:v>
                </c:pt>
                <c:pt idx="407">
                  <c:v>-1.0124238189202543</c:v>
                </c:pt>
                <c:pt idx="408">
                  <c:v>0.13852734015789281</c:v>
                </c:pt>
                <c:pt idx="409">
                  <c:v>-0.56741319080668973</c:v>
                </c:pt>
                <c:pt idx="410">
                  <c:v>0.41315533811468441</c:v>
                </c:pt>
                <c:pt idx="411">
                  <c:v>-7.9110897876489616E-2</c:v>
                </c:pt>
                <c:pt idx="412">
                  <c:v>-6.1394364277184366E-2</c:v>
                </c:pt>
                <c:pt idx="413">
                  <c:v>0.28857071527885836</c:v>
                </c:pt>
                <c:pt idx="414">
                  <c:v>-4.5527868782343717E-2</c:v>
                </c:pt>
                <c:pt idx="415">
                  <c:v>-0.12062752440507296</c:v>
                </c:pt>
                <c:pt idx="416">
                  <c:v>0.62203020940376064</c:v>
                </c:pt>
                <c:pt idx="417">
                  <c:v>0.44967420555057203</c:v>
                </c:pt>
                <c:pt idx="418">
                  <c:v>0.43987933301311699</c:v>
                </c:pt>
                <c:pt idx="419">
                  <c:v>0.14737110004081444</c:v>
                </c:pt>
                <c:pt idx="420">
                  <c:v>9.7232278432542785E-2</c:v>
                </c:pt>
                <c:pt idx="421">
                  <c:v>1.1744960089152627</c:v>
                </c:pt>
                <c:pt idx="422">
                  <c:v>0.3994170511503583</c:v>
                </c:pt>
                <c:pt idx="423">
                  <c:v>-1.0539755626115124</c:v>
                </c:pt>
                <c:pt idx="424">
                  <c:v>-0.3920258372741543</c:v>
                </c:pt>
                <c:pt idx="425">
                  <c:v>-9.3574587902793382E-2</c:v>
                </c:pt>
                <c:pt idx="426">
                  <c:v>0.53098434440672548</c:v>
                </c:pt>
                <c:pt idx="427">
                  <c:v>-0.49606369279339191</c:v>
                </c:pt>
                <c:pt idx="428">
                  <c:v>0.8637380871968503</c:v>
                </c:pt>
                <c:pt idx="429">
                  <c:v>-0.59557571310072177</c:v>
                </c:pt>
                <c:pt idx="430">
                  <c:v>-0.40155684125786451</c:v>
                </c:pt>
                <c:pt idx="431">
                  <c:v>-0.21732213304548509</c:v>
                </c:pt>
                <c:pt idx="432">
                  <c:v>0.28085949496653484</c:v>
                </c:pt>
                <c:pt idx="433">
                  <c:v>-0.37659417520669081</c:v>
                </c:pt>
                <c:pt idx="434">
                  <c:v>1.0008871021017498</c:v>
                </c:pt>
                <c:pt idx="435">
                  <c:v>1.0767106562475703E-2</c:v>
                </c:pt>
                <c:pt idx="436">
                  <c:v>0.25290969030783117</c:v>
                </c:pt>
                <c:pt idx="437">
                  <c:v>0.22292604695040552</c:v>
                </c:pt>
                <c:pt idx="438">
                  <c:v>-2.8848489277251588E-2</c:v>
                </c:pt>
                <c:pt idx="439">
                  <c:v>-0.27100288254244731</c:v>
                </c:pt>
                <c:pt idx="440">
                  <c:v>0.14175835049650232</c:v>
                </c:pt>
                <c:pt idx="441">
                  <c:v>0.33587184349043753</c:v>
                </c:pt>
                <c:pt idx="442">
                  <c:v>0.76425274275500499</c:v>
                </c:pt>
                <c:pt idx="443">
                  <c:v>-0.26746613628364457</c:v>
                </c:pt>
                <c:pt idx="444">
                  <c:v>-0.33654187950515535</c:v>
                </c:pt>
                <c:pt idx="445">
                  <c:v>0.25743459649853406</c:v>
                </c:pt>
                <c:pt idx="446">
                  <c:v>0.7818515874860168</c:v>
                </c:pt>
                <c:pt idx="447">
                  <c:v>-0.58648382290645884</c:v>
                </c:pt>
                <c:pt idx="448">
                  <c:v>0.95280368542707805</c:v>
                </c:pt>
                <c:pt idx="449">
                  <c:v>-0.21104584371000357</c:v>
                </c:pt>
                <c:pt idx="450">
                  <c:v>-0.5475736746488451</c:v>
                </c:pt>
                <c:pt idx="451">
                  <c:v>-0.22859581492564729</c:v>
                </c:pt>
                <c:pt idx="452">
                  <c:v>-0.29047428191329772</c:v>
                </c:pt>
                <c:pt idx="453">
                  <c:v>-1.8810545105836241E-3</c:v>
                </c:pt>
                <c:pt idx="454">
                  <c:v>-0.14626504239293325</c:v>
                </c:pt>
                <c:pt idx="455">
                  <c:v>-0.11407296490423846</c:v>
                </c:pt>
                <c:pt idx="456">
                  <c:v>0.71170333570776023</c:v>
                </c:pt>
                <c:pt idx="457">
                  <c:v>0.19845996963611157</c:v>
                </c:pt>
                <c:pt idx="458">
                  <c:v>-0.64608947463901956</c:v>
                </c:pt>
                <c:pt idx="459">
                  <c:v>0.18997548622985505</c:v>
                </c:pt>
                <c:pt idx="460">
                  <c:v>-0.21821669330337556</c:v>
                </c:pt>
                <c:pt idx="461">
                  <c:v>0.17532877327839458</c:v>
                </c:pt>
                <c:pt idx="462">
                  <c:v>0.77193783135856364</c:v>
                </c:pt>
                <c:pt idx="463">
                  <c:v>-1.7556529966142875E-3</c:v>
                </c:pt>
                <c:pt idx="464">
                  <c:v>1.0739832091055561</c:v>
                </c:pt>
                <c:pt idx="465">
                  <c:v>5.764781924884943E-2</c:v>
                </c:pt>
                <c:pt idx="466">
                  <c:v>0.1986466189670395</c:v>
                </c:pt>
                <c:pt idx="467">
                  <c:v>-0.24799406562352999</c:v>
                </c:pt>
                <c:pt idx="468">
                  <c:v>0.10468125121938954</c:v>
                </c:pt>
                <c:pt idx="469">
                  <c:v>-0.69779259218673673</c:v>
                </c:pt>
                <c:pt idx="470">
                  <c:v>-0.7520256705475461</c:v>
                </c:pt>
                <c:pt idx="471">
                  <c:v>-1.598382308704771E-2</c:v>
                </c:pt>
                <c:pt idx="472">
                  <c:v>0.43472591599153532</c:v>
                </c:pt>
                <c:pt idx="473">
                  <c:v>0.80927053999075582</c:v>
                </c:pt>
                <c:pt idx="474">
                  <c:v>0.98914023254302208</c:v>
                </c:pt>
                <c:pt idx="475">
                  <c:v>-0.92114932149880246</c:v>
                </c:pt>
                <c:pt idx="476">
                  <c:v>-1.0272872658492815</c:v>
                </c:pt>
                <c:pt idx="477">
                  <c:v>7.3794829731347988E-2</c:v>
                </c:pt>
                <c:pt idx="478">
                  <c:v>0.49236411579675377</c:v>
                </c:pt>
                <c:pt idx="479">
                  <c:v>0.69140385527075665</c:v>
                </c:pt>
                <c:pt idx="480">
                  <c:v>-0.70545717433726196</c:v>
                </c:pt>
                <c:pt idx="481">
                  <c:v>0.29130426156310563</c:v>
                </c:pt>
                <c:pt idx="482">
                  <c:v>0.61853015725606753</c:v>
                </c:pt>
                <c:pt idx="483">
                  <c:v>0.74346592017703728</c:v>
                </c:pt>
                <c:pt idx="484">
                  <c:v>0.26212126243036948</c:v>
                </c:pt>
                <c:pt idx="485">
                  <c:v>1.6241453720141408E-2</c:v>
                </c:pt>
                <c:pt idx="486">
                  <c:v>-0.28016482145292798</c:v>
                </c:pt>
                <c:pt idx="487">
                  <c:v>1.1357357323956663</c:v>
                </c:pt>
                <c:pt idx="488">
                  <c:v>-0.73491352872093785</c:v>
                </c:pt>
                <c:pt idx="489">
                  <c:v>0.34758827487133459</c:v>
                </c:pt>
                <c:pt idx="490">
                  <c:v>-7.7015512036851419E-2</c:v>
                </c:pt>
                <c:pt idx="491">
                  <c:v>-0.34372234189133621</c:v>
                </c:pt>
                <c:pt idx="492">
                  <c:v>0.28437758002971947</c:v>
                </c:pt>
                <c:pt idx="493">
                  <c:v>0.57613526515675773</c:v>
                </c:pt>
                <c:pt idx="494">
                  <c:v>-0.64256098511142312</c:v>
                </c:pt>
                <c:pt idx="495">
                  <c:v>0.28353246015009859</c:v>
                </c:pt>
                <c:pt idx="496">
                  <c:v>1.8149053009892668E-2</c:v>
                </c:pt>
                <c:pt idx="497">
                  <c:v>-0.46829714352598728</c:v>
                </c:pt>
                <c:pt idx="498">
                  <c:v>0.11462606914741258</c:v>
                </c:pt>
                <c:pt idx="499">
                  <c:v>-0.52879905417439232</c:v>
                </c:pt>
              </c:numCache>
            </c:numRef>
          </c:yVal>
          <c:smooth val="1"/>
        </c:ser>
        <c:axId val="92855680"/>
        <c:axId val="93533312"/>
      </c:scatterChart>
      <c:valAx>
        <c:axId val="92855680"/>
        <c:scaling>
          <c:orientation val="minMax"/>
          <c:max val="500"/>
        </c:scaling>
        <c:axPos val="b"/>
        <c:tickLblPos val="nextTo"/>
        <c:crossAx val="93533312"/>
        <c:crosses val="autoZero"/>
        <c:crossBetween val="midCat"/>
      </c:valAx>
      <c:valAx>
        <c:axId val="93533312"/>
        <c:scaling>
          <c:orientation val="minMax"/>
        </c:scaling>
        <c:axPos val="l"/>
        <c:majorGridlines/>
        <c:numFmt formatCode="General" sourceLinked="1"/>
        <c:tickLblPos val="nextTo"/>
        <c:crossAx val="92855680"/>
        <c:crosses val="autoZero"/>
        <c:crossBetween val="midCat"/>
      </c:valAx>
    </c:plotArea>
    <c:plotVisOnly val="1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</a:t>
            </a:r>
            <a:r>
              <a:rPr lang="en-US"/>
              <a:t>1: ACF</a:t>
            </a:r>
          </a:p>
        </c:rich>
      </c:tx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881"/>
          <c:h val="0.80935148731408779"/>
        </c:manualLayout>
      </c:layout>
      <c:barChart>
        <c:barDir val="col"/>
        <c:grouping val="clustered"/>
        <c:ser>
          <c:idx val="1"/>
          <c:order val="0"/>
          <c:tx>
            <c:v>Variable 1 - ACF</c:v>
          </c:tx>
          <c:spPr>
            <a:ln w="9525">
              <a:solidFill>
                <a:schemeClr val="accent1"/>
              </a:solidFill>
            </a:ln>
          </c:spPr>
          <c:cat>
            <c:numRef>
              <c:f>'Simulated series - Part 1'!$A$7:$A$26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'Simulated series - Part 1'!$L$7:$L$26</c:f>
              <c:numCache>
                <c:formatCode>0.000000000</c:formatCode>
                <c:ptCount val="20"/>
                <c:pt idx="0" formatCode="General">
                  <c:v>0.72475851254812929</c:v>
                </c:pt>
                <c:pt idx="1">
                  <c:v>0.54838626522767397</c:v>
                </c:pt>
                <c:pt idx="2">
                  <c:v>0.3846570298484312</c:v>
                </c:pt>
                <c:pt idx="3">
                  <c:v>0.23619395002765611</c:v>
                </c:pt>
                <c:pt idx="4">
                  <c:v>0.12428221826088175</c:v>
                </c:pt>
                <c:pt idx="5">
                  <c:v>2.5566107777411288E-3</c:v>
                </c:pt>
                <c:pt idx="6">
                  <c:v>-8.8056236901334878E-2</c:v>
                </c:pt>
                <c:pt idx="7">
                  <c:v>-0.129890083757665</c:v>
                </c:pt>
                <c:pt idx="8">
                  <c:v>-0.15582951543255691</c:v>
                </c:pt>
                <c:pt idx="9">
                  <c:v>-0.13281624373945569</c:v>
                </c:pt>
                <c:pt idx="10">
                  <c:v>-0.10414292551762794</c:v>
                </c:pt>
                <c:pt idx="11">
                  <c:v>-8.925237395576105E-2</c:v>
                </c:pt>
                <c:pt idx="12">
                  <c:v>-6.242757964472289E-2</c:v>
                </c:pt>
                <c:pt idx="13">
                  <c:v>-1.6108326659950403E-2</c:v>
                </c:pt>
                <c:pt idx="14">
                  <c:v>-3.4478731011665419E-3</c:v>
                </c:pt>
                <c:pt idx="15">
                  <c:v>1.6321583702268924E-2</c:v>
                </c:pt>
                <c:pt idx="16">
                  <c:v>3.981006350157008E-3</c:v>
                </c:pt>
                <c:pt idx="17">
                  <c:v>-5.9180816946320788E-3</c:v>
                </c:pt>
                <c:pt idx="18">
                  <c:v>-7.3145172044851194E-3</c:v>
                </c:pt>
                <c:pt idx="19">
                  <c:v>-3.2592332561551439E-2</c:v>
                </c:pt>
              </c:numCache>
            </c:numRef>
          </c:val>
        </c:ser>
        <c:axId val="93556736"/>
        <c:axId val="93558272"/>
      </c:barChart>
      <c:catAx>
        <c:axId val="93556736"/>
        <c:scaling>
          <c:orientation val="minMax"/>
        </c:scaling>
        <c:axPos val="b"/>
        <c:numFmt formatCode="General" sourceLinked="1"/>
        <c:tickLblPos val="nextTo"/>
        <c:crossAx val="93558272"/>
        <c:crosses val="autoZero"/>
        <c:auto val="1"/>
        <c:lblAlgn val="ctr"/>
        <c:lblOffset val="100"/>
      </c:catAx>
      <c:valAx>
        <c:axId val="93558272"/>
        <c:scaling>
          <c:orientation val="minMax"/>
        </c:scaling>
        <c:axPos val="l"/>
        <c:majorGridlines/>
        <c:numFmt formatCode="General" sourceLinked="1"/>
        <c:tickLblPos val="nextTo"/>
        <c:crossAx val="93556736"/>
        <c:crosses val="autoZero"/>
        <c:crossBetween val="between"/>
      </c:valAx>
    </c:plotArea>
    <c:plotVisOnly val="1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2</a:t>
            </a:r>
            <a:r>
              <a:rPr lang="en-US"/>
              <a:t>: ACF</a:t>
            </a:r>
          </a:p>
        </c:rich>
      </c:tx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03"/>
          <c:h val="0.80935148731408801"/>
        </c:manualLayout>
      </c:layout>
      <c:barChart>
        <c:barDir val="col"/>
        <c:grouping val="clustered"/>
        <c:ser>
          <c:idx val="1"/>
          <c:order val="0"/>
          <c:tx>
            <c:v>Variable 2 - ACF</c:v>
          </c:tx>
          <c:spPr>
            <a:ln w="9525">
              <a:solidFill>
                <a:schemeClr val="accent1"/>
              </a:solidFill>
            </a:ln>
          </c:spPr>
          <c:cat>
            <c:numRef>
              <c:f>'Simulated series - Part 1'!$A$7:$A$26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'Simulated series - Part 1'!$M$7:$M$26</c:f>
              <c:numCache>
                <c:formatCode>0.000000000</c:formatCode>
                <c:ptCount val="20"/>
                <c:pt idx="0" formatCode="General">
                  <c:v>0.48911929749452915</c:v>
                </c:pt>
                <c:pt idx="1">
                  <c:v>7.3732101280412826E-2</c:v>
                </c:pt>
                <c:pt idx="2">
                  <c:v>5.2383193824932513E-2</c:v>
                </c:pt>
                <c:pt idx="3">
                  <c:v>3.1304833511337725E-3</c:v>
                </c:pt>
                <c:pt idx="4">
                  <c:v>4.2496957822184189E-3</c:v>
                </c:pt>
                <c:pt idx="5">
                  <c:v>-5.375948855697732E-2</c:v>
                </c:pt>
                <c:pt idx="6">
                  <c:v>-0.11004643824421556</c:v>
                </c:pt>
                <c:pt idx="7">
                  <c:v>-0.12004040621294498</c:v>
                </c:pt>
                <c:pt idx="8">
                  <c:v>-0.1211410460525747</c:v>
                </c:pt>
                <c:pt idx="9">
                  <c:v>-5.7213371030565625E-2</c:v>
                </c:pt>
                <c:pt idx="10">
                  <c:v>-9.8543704715589233E-3</c:v>
                </c:pt>
                <c:pt idx="11">
                  <c:v>-4.3816588240585833E-2</c:v>
                </c:pt>
                <c:pt idx="12">
                  <c:v>-2.8510007369096393E-2</c:v>
                </c:pt>
                <c:pt idx="13">
                  <c:v>2.2003594021760432E-2</c:v>
                </c:pt>
                <c:pt idx="14">
                  <c:v>2.6126234757003194E-2</c:v>
                </c:pt>
                <c:pt idx="15">
                  <c:v>3.4122872605443874E-2</c:v>
                </c:pt>
                <c:pt idx="16">
                  <c:v>2.4133136530504556E-3</c:v>
                </c:pt>
                <c:pt idx="17">
                  <c:v>-1.4406379434441657E-2</c:v>
                </c:pt>
                <c:pt idx="18">
                  <c:v>3.0390634654290636E-3</c:v>
                </c:pt>
                <c:pt idx="19">
                  <c:v>-1.8286660893177244E-2</c:v>
                </c:pt>
              </c:numCache>
            </c:numRef>
          </c:val>
        </c:ser>
        <c:axId val="93577984"/>
        <c:axId val="93579520"/>
      </c:barChart>
      <c:catAx>
        <c:axId val="93577984"/>
        <c:scaling>
          <c:orientation val="minMax"/>
        </c:scaling>
        <c:axPos val="b"/>
        <c:numFmt formatCode="General" sourceLinked="1"/>
        <c:tickLblPos val="nextTo"/>
        <c:crossAx val="93579520"/>
        <c:crosses val="autoZero"/>
        <c:auto val="1"/>
        <c:lblAlgn val="ctr"/>
        <c:lblOffset val="100"/>
      </c:catAx>
      <c:valAx>
        <c:axId val="93579520"/>
        <c:scaling>
          <c:orientation val="minMax"/>
        </c:scaling>
        <c:axPos val="l"/>
        <c:majorGridlines/>
        <c:numFmt formatCode="General" sourceLinked="1"/>
        <c:tickLblPos val="nextTo"/>
        <c:crossAx val="93577984"/>
        <c:crosses val="autoZero"/>
        <c:crossBetween val="between"/>
      </c:valAx>
    </c:plotArea>
    <c:plotVisOnly val="1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5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58"/>
          <c:h val="0.80935148731408846"/>
        </c:manualLayout>
      </c:layout>
      <c:scatterChart>
        <c:scatterStyle val="smoothMarker"/>
        <c:ser>
          <c:idx val="1"/>
          <c:order val="0"/>
          <c:tx>
            <c:strRef>
              <c:f>'Generated series - Part 2'!$C$1</c:f>
              <c:strCache>
                <c:ptCount val="1"/>
                <c:pt idx="0">
                  <c:v>Variable 5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'Generated series - Part 2'!$C$5:$C$505</c:f>
              <c:numCache>
                <c:formatCode>#,##0.0</c:formatCode>
                <c:ptCount val="501"/>
                <c:pt idx="0">
                  <c:v>-2.2789663489675149</c:v>
                </c:pt>
                <c:pt idx="1">
                  <c:v>8.7117589214351021</c:v>
                </c:pt>
                <c:pt idx="2">
                  <c:v>9.7848764789872806</c:v>
                </c:pt>
                <c:pt idx="3">
                  <c:v>-0.25453055286779991</c:v>
                </c:pt>
                <c:pt idx="4">
                  <c:v>0.40590378375491132</c:v>
                </c:pt>
                <c:pt idx="5">
                  <c:v>4.0796759662916884</c:v>
                </c:pt>
                <c:pt idx="6">
                  <c:v>13.687923815264366</c:v>
                </c:pt>
                <c:pt idx="7">
                  <c:v>-12.382441466348245</c:v>
                </c:pt>
                <c:pt idx="8">
                  <c:v>2.8162429407471792</c:v>
                </c:pt>
                <c:pt idx="9">
                  <c:v>-7.3692062028450893</c:v>
                </c:pt>
                <c:pt idx="10">
                  <c:v>1.3926772453414742</c:v>
                </c:pt>
                <c:pt idx="11">
                  <c:v>14.071208677242975</c:v>
                </c:pt>
                <c:pt idx="12">
                  <c:v>13.792680683755316</c:v>
                </c:pt>
                <c:pt idx="13">
                  <c:v>13.683455129002688</c:v>
                </c:pt>
                <c:pt idx="14">
                  <c:v>-9.9975993589498096</c:v>
                </c:pt>
                <c:pt idx="15">
                  <c:v>-5.7714683066587895</c:v>
                </c:pt>
                <c:pt idx="16">
                  <c:v>2.2771325529785829</c:v>
                </c:pt>
                <c:pt idx="17">
                  <c:v>1.3221224003122192</c:v>
                </c:pt>
                <c:pt idx="18">
                  <c:v>-0.96452441995497828</c:v>
                </c:pt>
                <c:pt idx="19">
                  <c:v>-2.1772398963687003</c:v>
                </c:pt>
                <c:pt idx="20">
                  <c:v>8.6981614458491094</c:v>
                </c:pt>
                <c:pt idx="21">
                  <c:v>-0.55714746623998401</c:v>
                </c:pt>
                <c:pt idx="22">
                  <c:v>6.6389612720580775</c:v>
                </c:pt>
                <c:pt idx="23">
                  <c:v>10.26011918609729</c:v>
                </c:pt>
                <c:pt idx="24">
                  <c:v>-14.975807444006204</c:v>
                </c:pt>
                <c:pt idx="25">
                  <c:v>19.797090146748815</c:v>
                </c:pt>
                <c:pt idx="26">
                  <c:v>-7.1440026249736537</c:v>
                </c:pt>
                <c:pt idx="27">
                  <c:v>3.7137090452946726</c:v>
                </c:pt>
                <c:pt idx="28">
                  <c:v>12.674589934229152</c:v>
                </c:pt>
                <c:pt idx="29">
                  <c:v>15.171430497936672</c:v>
                </c:pt>
                <c:pt idx="30">
                  <c:v>15.480015440494753</c:v>
                </c:pt>
                <c:pt idx="31">
                  <c:v>20.543677426280922</c:v>
                </c:pt>
                <c:pt idx="32">
                  <c:v>19.832866601040585</c:v>
                </c:pt>
                <c:pt idx="33">
                  <c:v>6.5494283921667371</c:v>
                </c:pt>
                <c:pt idx="34">
                  <c:v>22.855740921816324</c:v>
                </c:pt>
                <c:pt idx="35">
                  <c:v>22.81702394381864</c:v>
                </c:pt>
                <c:pt idx="36">
                  <c:v>17.328830717789241</c:v>
                </c:pt>
                <c:pt idx="37">
                  <c:v>32.754331734823069</c:v>
                </c:pt>
                <c:pt idx="38">
                  <c:v>0.28126017693430327</c:v>
                </c:pt>
                <c:pt idx="39">
                  <c:v>20.568328698090045</c:v>
                </c:pt>
                <c:pt idx="40">
                  <c:v>16.262819644878618</c:v>
                </c:pt>
                <c:pt idx="41">
                  <c:v>17.640913513302802</c:v>
                </c:pt>
                <c:pt idx="42">
                  <c:v>12.140930962201676</c:v>
                </c:pt>
                <c:pt idx="43">
                  <c:v>27.291002877487337</c:v>
                </c:pt>
                <c:pt idx="44">
                  <c:v>16.072185853740667</c:v>
                </c:pt>
                <c:pt idx="45">
                  <c:v>9.2844497543992475</c:v>
                </c:pt>
                <c:pt idx="46">
                  <c:v>27.858655535022262</c:v>
                </c:pt>
                <c:pt idx="47">
                  <c:v>11.786069924221376</c:v>
                </c:pt>
                <c:pt idx="48">
                  <c:v>37.735209079948255</c:v>
                </c:pt>
                <c:pt idx="49">
                  <c:v>21.256261236395222</c:v>
                </c:pt>
                <c:pt idx="50">
                  <c:v>17.605599737144075</c:v>
                </c:pt>
                <c:pt idx="51">
                  <c:v>17.231154158670687</c:v>
                </c:pt>
                <c:pt idx="52">
                  <c:v>13.861492416216063</c:v>
                </c:pt>
                <c:pt idx="53">
                  <c:v>28.488991413230544</c:v>
                </c:pt>
                <c:pt idx="54">
                  <c:v>22.799220055236948</c:v>
                </c:pt>
                <c:pt idx="55">
                  <c:v>22.768415681144688</c:v>
                </c:pt>
                <c:pt idx="56">
                  <c:v>33.411281965486708</c:v>
                </c:pt>
                <c:pt idx="57">
                  <c:v>37.581888366234494</c:v>
                </c:pt>
                <c:pt idx="58">
                  <c:v>6.5462277097627535</c:v>
                </c:pt>
                <c:pt idx="59">
                  <c:v>34.021544449799691</c:v>
                </c:pt>
                <c:pt idx="60">
                  <c:v>21.995800989272539</c:v>
                </c:pt>
                <c:pt idx="61">
                  <c:v>49.082877178490165</c:v>
                </c:pt>
                <c:pt idx="62">
                  <c:v>34.757453627162619</c:v>
                </c:pt>
                <c:pt idx="63">
                  <c:v>30.984556039993187</c:v>
                </c:pt>
                <c:pt idx="64">
                  <c:v>27.073688106564806</c:v>
                </c:pt>
                <c:pt idx="65">
                  <c:v>36.493920663313475</c:v>
                </c:pt>
                <c:pt idx="66">
                  <c:v>46.636337488004941</c:v>
                </c:pt>
                <c:pt idx="67">
                  <c:v>27.26033069615951</c:v>
                </c:pt>
                <c:pt idx="68">
                  <c:v>42.010406841605437</c:v>
                </c:pt>
                <c:pt idx="69">
                  <c:v>23.747280504216906</c:v>
                </c:pt>
                <c:pt idx="70">
                  <c:v>36.855900611903053</c:v>
                </c:pt>
                <c:pt idx="71">
                  <c:v>19.814543982141185</c:v>
                </c:pt>
                <c:pt idx="72">
                  <c:v>32.476113337854621</c:v>
                </c:pt>
                <c:pt idx="73">
                  <c:v>39.025355338200463</c:v>
                </c:pt>
                <c:pt idx="74">
                  <c:v>35.751247382850856</c:v>
                </c:pt>
                <c:pt idx="75">
                  <c:v>36.133512764936313</c:v>
                </c:pt>
                <c:pt idx="76">
                  <c:v>36.366825652238916</c:v>
                </c:pt>
                <c:pt idx="77">
                  <c:v>45.933714229648466</c:v>
                </c:pt>
                <c:pt idx="78">
                  <c:v>22.680076776794159</c:v>
                </c:pt>
                <c:pt idx="79">
                  <c:v>14.823979988647629</c:v>
                </c:pt>
                <c:pt idx="80">
                  <c:v>28.762059264350682</c:v>
                </c:pt>
                <c:pt idx="81">
                  <c:v>44.179909157205842</c:v>
                </c:pt>
                <c:pt idx="82">
                  <c:v>51.506621334678492</c:v>
                </c:pt>
                <c:pt idx="83">
                  <c:v>38.567415501741927</c:v>
                </c:pt>
                <c:pt idx="84">
                  <c:v>44.34526957077906</c:v>
                </c:pt>
                <c:pt idx="85">
                  <c:v>44.846542334591504</c:v>
                </c:pt>
                <c:pt idx="86">
                  <c:v>30.534704360371691</c:v>
                </c:pt>
                <c:pt idx="87">
                  <c:v>31.994323060126042</c:v>
                </c:pt>
                <c:pt idx="88">
                  <c:v>56.300323612894864</c:v>
                </c:pt>
                <c:pt idx="89">
                  <c:v>46.274490789463748</c:v>
                </c:pt>
                <c:pt idx="90">
                  <c:v>26.520020514843054</c:v>
                </c:pt>
                <c:pt idx="91">
                  <c:v>25.164719006558883</c:v>
                </c:pt>
                <c:pt idx="92">
                  <c:v>36.183092915895394</c:v>
                </c:pt>
                <c:pt idx="93">
                  <c:v>52.529764272936156</c:v>
                </c:pt>
                <c:pt idx="94">
                  <c:v>40.11828137201956</c:v>
                </c:pt>
                <c:pt idx="95">
                  <c:v>37.690230862994213</c:v>
                </c:pt>
                <c:pt idx="96">
                  <c:v>49.282132131268739</c:v>
                </c:pt>
                <c:pt idx="97">
                  <c:v>38.440107393782817</c:v>
                </c:pt>
                <c:pt idx="98">
                  <c:v>33.577237249957399</c:v>
                </c:pt>
                <c:pt idx="99">
                  <c:v>35.483156368555505</c:v>
                </c:pt>
                <c:pt idx="100">
                  <c:v>30.714794092928059</c:v>
                </c:pt>
                <c:pt idx="101">
                  <c:v>51.831242201314311</c:v>
                </c:pt>
                <c:pt idx="102">
                  <c:v>36.201125762925948</c:v>
                </c:pt>
                <c:pt idx="103">
                  <c:v>54.901501196052415</c:v>
                </c:pt>
                <c:pt idx="104">
                  <c:v>36.387058735196483</c:v>
                </c:pt>
                <c:pt idx="105">
                  <c:v>54.833253136544954</c:v>
                </c:pt>
                <c:pt idx="106">
                  <c:v>34.698454915010373</c:v>
                </c:pt>
                <c:pt idx="107">
                  <c:v>47.182706909929401</c:v>
                </c:pt>
                <c:pt idx="108">
                  <c:v>34.920608513779008</c:v>
                </c:pt>
                <c:pt idx="109">
                  <c:v>47.949647835060027</c:v>
                </c:pt>
                <c:pt idx="110">
                  <c:v>63.640277926344424</c:v>
                </c:pt>
                <c:pt idx="111">
                  <c:v>46.831433617090809</c:v>
                </c:pt>
                <c:pt idx="112">
                  <c:v>42.315569808043072</c:v>
                </c:pt>
                <c:pt idx="113">
                  <c:v>46.883295701636236</c:v>
                </c:pt>
                <c:pt idx="114">
                  <c:v>61.211673259921376</c:v>
                </c:pt>
                <c:pt idx="115">
                  <c:v>58.703564479772467</c:v>
                </c:pt>
                <c:pt idx="116">
                  <c:v>79.556509235687557</c:v>
                </c:pt>
                <c:pt idx="117">
                  <c:v>45.692524693009908</c:v>
                </c:pt>
                <c:pt idx="118">
                  <c:v>46.892221175681335</c:v>
                </c:pt>
                <c:pt idx="119">
                  <c:v>51.23648422104889</c:v>
                </c:pt>
                <c:pt idx="120">
                  <c:v>49.730183854902862</c:v>
                </c:pt>
                <c:pt idx="121">
                  <c:v>36.720401233108717</c:v>
                </c:pt>
                <c:pt idx="122">
                  <c:v>52.100347934267482</c:v>
                </c:pt>
                <c:pt idx="123">
                  <c:v>61.353165253787303</c:v>
                </c:pt>
                <c:pt idx="124">
                  <c:v>61.45948994335486</c:v>
                </c:pt>
                <c:pt idx="125">
                  <c:v>63.013866622350179</c:v>
                </c:pt>
                <c:pt idx="126">
                  <c:v>46.817044035287111</c:v>
                </c:pt>
                <c:pt idx="127">
                  <c:v>51.746362284937639</c:v>
                </c:pt>
                <c:pt idx="128">
                  <c:v>58.166001290280839</c:v>
                </c:pt>
                <c:pt idx="129">
                  <c:v>52.367158780177128</c:v>
                </c:pt>
                <c:pt idx="130">
                  <c:v>49.156215231865644</c:v>
                </c:pt>
                <c:pt idx="131">
                  <c:v>73.117380868457261</c:v>
                </c:pt>
                <c:pt idx="132">
                  <c:v>45.644165484094991</c:v>
                </c:pt>
                <c:pt idx="133">
                  <c:v>74.357304513244884</c:v>
                </c:pt>
                <c:pt idx="134">
                  <c:v>54.867133398959417</c:v>
                </c:pt>
                <c:pt idx="135">
                  <c:v>57.18162027496146</c:v>
                </c:pt>
                <c:pt idx="136">
                  <c:v>64.094455519708575</c:v>
                </c:pt>
                <c:pt idx="137">
                  <c:v>49.622478265874086</c:v>
                </c:pt>
                <c:pt idx="138">
                  <c:v>61.037346390448512</c:v>
                </c:pt>
                <c:pt idx="139">
                  <c:v>62.887809069606014</c:v>
                </c:pt>
                <c:pt idx="140">
                  <c:v>69.087657311582007</c:v>
                </c:pt>
                <c:pt idx="141">
                  <c:v>63.976165422343186</c:v>
                </c:pt>
                <c:pt idx="142">
                  <c:v>65.762360932136659</c:v>
                </c:pt>
                <c:pt idx="143">
                  <c:v>61.678200151969222</c:v>
                </c:pt>
                <c:pt idx="144">
                  <c:v>69.670253178523851</c:v>
                </c:pt>
                <c:pt idx="145">
                  <c:v>83.77836248872336</c:v>
                </c:pt>
                <c:pt idx="146">
                  <c:v>77.811513569834645</c:v>
                </c:pt>
                <c:pt idx="147">
                  <c:v>69.596348273428163</c:v>
                </c:pt>
                <c:pt idx="148">
                  <c:v>99.571729524433621</c:v>
                </c:pt>
                <c:pt idx="149">
                  <c:v>59.1257659310766</c:v>
                </c:pt>
                <c:pt idx="150">
                  <c:v>74.16420874040341</c:v>
                </c:pt>
                <c:pt idx="151">
                  <c:v>76.618985174153934</c:v>
                </c:pt>
                <c:pt idx="152">
                  <c:v>70.3347908164491</c:v>
                </c:pt>
                <c:pt idx="153">
                  <c:v>58.072305885050454</c:v>
                </c:pt>
                <c:pt idx="154">
                  <c:v>59.96330929053947</c:v>
                </c:pt>
                <c:pt idx="155">
                  <c:v>66.074618223297875</c:v>
                </c:pt>
                <c:pt idx="156">
                  <c:v>54.920670909155163</c:v>
                </c:pt>
                <c:pt idx="157">
                  <c:v>67.335676251217961</c:v>
                </c:pt>
                <c:pt idx="158">
                  <c:v>59.89259237583029</c:v>
                </c:pt>
                <c:pt idx="159">
                  <c:v>69.425443114025981</c:v>
                </c:pt>
                <c:pt idx="160">
                  <c:v>72.503189312439645</c:v>
                </c:pt>
                <c:pt idx="161">
                  <c:v>82.727108231093737</c:v>
                </c:pt>
                <c:pt idx="162">
                  <c:v>85.585654837696353</c:v>
                </c:pt>
                <c:pt idx="163">
                  <c:v>67.655460404575578</c:v>
                </c:pt>
                <c:pt idx="164">
                  <c:v>61.373482940206301</c:v>
                </c:pt>
                <c:pt idx="165">
                  <c:v>72.147339198971167</c:v>
                </c:pt>
                <c:pt idx="166">
                  <c:v>74.147777554451025</c:v>
                </c:pt>
                <c:pt idx="167">
                  <c:v>85.844657248677692</c:v>
                </c:pt>
                <c:pt idx="168">
                  <c:v>89.974927559401848</c:v>
                </c:pt>
                <c:pt idx="169">
                  <c:v>89.955150808568575</c:v>
                </c:pt>
                <c:pt idx="170">
                  <c:v>74.456751940364484</c:v>
                </c:pt>
                <c:pt idx="171">
                  <c:v>84.72949935582001</c:v>
                </c:pt>
                <c:pt idx="172">
                  <c:v>81.805967501952551</c:v>
                </c:pt>
                <c:pt idx="173">
                  <c:v>88.138772500643981</c:v>
                </c:pt>
                <c:pt idx="174">
                  <c:v>96.355652617476878</c:v>
                </c:pt>
                <c:pt idx="175">
                  <c:v>81.842077349720057</c:v>
                </c:pt>
                <c:pt idx="176">
                  <c:v>72.883331922511573</c:v>
                </c:pt>
                <c:pt idx="177">
                  <c:v>67.175325195747433</c:v>
                </c:pt>
                <c:pt idx="178">
                  <c:v>95.987144400039696</c:v>
                </c:pt>
                <c:pt idx="179">
                  <c:v>89.562728696689007</c:v>
                </c:pt>
                <c:pt idx="180">
                  <c:v>68.31091181980446</c:v>
                </c:pt>
                <c:pt idx="181">
                  <c:v>92.034176379779822</c:v>
                </c:pt>
                <c:pt idx="182">
                  <c:v>76.789731169678277</c:v>
                </c:pt>
                <c:pt idx="183">
                  <c:v>87.886912794923418</c:v>
                </c:pt>
                <c:pt idx="184">
                  <c:v>69.739451446232849</c:v>
                </c:pt>
                <c:pt idx="185">
                  <c:v>65.593615556601435</c:v>
                </c:pt>
                <c:pt idx="186">
                  <c:v>88.73457613376668</c:v>
                </c:pt>
                <c:pt idx="187">
                  <c:v>82.493525930977199</c:v>
                </c:pt>
                <c:pt idx="188">
                  <c:v>73.979580256354538</c:v>
                </c:pt>
                <c:pt idx="189">
                  <c:v>87.005072548298628</c:v>
                </c:pt>
                <c:pt idx="190">
                  <c:v>108.07329470012337</c:v>
                </c:pt>
                <c:pt idx="191">
                  <c:v>100.3335222843336</c:v>
                </c:pt>
                <c:pt idx="192">
                  <c:v>78.283714756113483</c:v>
                </c:pt>
                <c:pt idx="193">
                  <c:v>94.48945990911453</c:v>
                </c:pt>
                <c:pt idx="194">
                  <c:v>78.960502018930853</c:v>
                </c:pt>
                <c:pt idx="195">
                  <c:v>98.417599781299941</c:v>
                </c:pt>
                <c:pt idx="196">
                  <c:v>91.665834197413645</c:v>
                </c:pt>
                <c:pt idx="197">
                  <c:v>110.2198491956573</c:v>
                </c:pt>
                <c:pt idx="198">
                  <c:v>92.756566605059206</c:v>
                </c:pt>
                <c:pt idx="199">
                  <c:v>97.114904080936682</c:v>
                </c:pt>
                <c:pt idx="200">
                  <c:v>102.22056198457722</c:v>
                </c:pt>
                <c:pt idx="201">
                  <c:v>67.876705299876633</c:v>
                </c:pt>
                <c:pt idx="202">
                  <c:v>97.695642093493376</c:v>
                </c:pt>
                <c:pt idx="203">
                  <c:v>83.071006153966309</c:v>
                </c:pt>
                <c:pt idx="204">
                  <c:v>87.869686858390921</c:v>
                </c:pt>
                <c:pt idx="205">
                  <c:v>89.13224079363863</c:v>
                </c:pt>
                <c:pt idx="206">
                  <c:v>93.304325123276797</c:v>
                </c:pt>
                <c:pt idx="207">
                  <c:v>71.477196004102012</c:v>
                </c:pt>
                <c:pt idx="208">
                  <c:v>88.87992713410641</c:v>
                </c:pt>
                <c:pt idx="209">
                  <c:v>105.58450739366235</c:v>
                </c:pt>
                <c:pt idx="210">
                  <c:v>108.11340764560737</c:v>
                </c:pt>
                <c:pt idx="211">
                  <c:v>104.90426034933189</c:v>
                </c:pt>
                <c:pt idx="212">
                  <c:v>110.72371243229136</c:v>
                </c:pt>
                <c:pt idx="213">
                  <c:v>96.352427610626918</c:v>
                </c:pt>
                <c:pt idx="214">
                  <c:v>84.934954206645486</c:v>
                </c:pt>
                <c:pt idx="215">
                  <c:v>105.22785486257635</c:v>
                </c:pt>
                <c:pt idx="216">
                  <c:v>83.816785463411364</c:v>
                </c:pt>
                <c:pt idx="217">
                  <c:v>94.78345459895209</c:v>
                </c:pt>
                <c:pt idx="218">
                  <c:v>90.657741279597403</c:v>
                </c:pt>
                <c:pt idx="219">
                  <c:v>94.683237800677304</c:v>
                </c:pt>
                <c:pt idx="220">
                  <c:v>80.765813572565094</c:v>
                </c:pt>
                <c:pt idx="221">
                  <c:v>96.66703716204502</c:v>
                </c:pt>
                <c:pt idx="222">
                  <c:v>114.542273526988</c:v>
                </c:pt>
                <c:pt idx="223">
                  <c:v>99.890466433245464</c:v>
                </c:pt>
                <c:pt idx="224">
                  <c:v>111.45679953171638</c:v>
                </c:pt>
                <c:pt idx="225">
                  <c:v>101.68503405322554</c:v>
                </c:pt>
                <c:pt idx="226">
                  <c:v>77.438319335505369</c:v>
                </c:pt>
                <c:pt idx="227">
                  <c:v>90.948322192451457</c:v>
                </c:pt>
                <c:pt idx="228">
                  <c:v>101.16263457331807</c:v>
                </c:pt>
                <c:pt idx="229">
                  <c:v>104.60185944095137</c:v>
                </c:pt>
                <c:pt idx="230">
                  <c:v>96.497641129477415</c:v>
                </c:pt>
                <c:pt idx="231">
                  <c:v>72.253018249571326</c:v>
                </c:pt>
                <c:pt idx="232">
                  <c:v>91.375262800115166</c:v>
                </c:pt>
                <c:pt idx="233">
                  <c:v>116.59535100290087</c:v>
                </c:pt>
                <c:pt idx="234">
                  <c:v>98.78501660278998</c:v>
                </c:pt>
                <c:pt idx="235">
                  <c:v>108.91115347231971</c:v>
                </c:pt>
                <c:pt idx="236">
                  <c:v>105.63399870971917</c:v>
                </c:pt>
                <c:pt idx="237">
                  <c:v>98.412956597085582</c:v>
                </c:pt>
                <c:pt idx="238">
                  <c:v>99.200879353529317</c:v>
                </c:pt>
                <c:pt idx="239">
                  <c:v>123.03914951854385</c:v>
                </c:pt>
                <c:pt idx="240">
                  <c:v>84.808430801611394</c:v>
                </c:pt>
                <c:pt idx="241">
                  <c:v>91.826301315729509</c:v>
                </c:pt>
                <c:pt idx="242">
                  <c:v>115.02913026998286</c:v>
                </c:pt>
                <c:pt idx="243">
                  <c:v>99.080690685973977</c:v>
                </c:pt>
                <c:pt idx="244">
                  <c:v>107.72627249917132</c:v>
                </c:pt>
                <c:pt idx="245">
                  <c:v>116.04921106691472</c:v>
                </c:pt>
                <c:pt idx="246">
                  <c:v>126.0039309225278</c:v>
                </c:pt>
                <c:pt idx="247">
                  <c:v>101.68238752821927</c:v>
                </c:pt>
                <c:pt idx="248">
                  <c:v>112.61265413832153</c:v>
                </c:pt>
                <c:pt idx="249">
                  <c:v>111.96775894159218</c:v>
                </c:pt>
                <c:pt idx="250">
                  <c:v>99.684992278343998</c:v>
                </c:pt>
                <c:pt idx="251">
                  <c:v>110.4056203596876</c:v>
                </c:pt>
                <c:pt idx="252">
                  <c:v>100.11355569968001</c:v>
                </c:pt>
                <c:pt idx="253">
                  <c:v>135.0510490940884</c:v>
                </c:pt>
                <c:pt idx="254">
                  <c:v>118.98504595119157</c:v>
                </c:pt>
                <c:pt idx="255">
                  <c:v>104.51691131247208</c:v>
                </c:pt>
                <c:pt idx="256">
                  <c:v>115.56918663681718</c:v>
                </c:pt>
                <c:pt idx="257">
                  <c:v>105.99753273008392</c:v>
                </c:pt>
                <c:pt idx="258">
                  <c:v>109.80759269368137</c:v>
                </c:pt>
                <c:pt idx="259">
                  <c:v>116.71103740563267</c:v>
                </c:pt>
                <c:pt idx="260">
                  <c:v>119.09248582905275</c:v>
                </c:pt>
                <c:pt idx="261">
                  <c:v>110.27256339938613</c:v>
                </c:pt>
                <c:pt idx="262">
                  <c:v>111.50468336817576</c:v>
                </c:pt>
                <c:pt idx="263">
                  <c:v>127.78293798627566</c:v>
                </c:pt>
                <c:pt idx="264">
                  <c:v>132.63709786750843</c:v>
                </c:pt>
                <c:pt idx="265">
                  <c:v>123.38360794482287</c:v>
                </c:pt>
                <c:pt idx="266">
                  <c:v>127.0758201324381</c:v>
                </c:pt>
                <c:pt idx="267">
                  <c:v>128.2982312452863</c:v>
                </c:pt>
                <c:pt idx="268">
                  <c:v>105.08288351937664</c:v>
                </c:pt>
                <c:pt idx="269">
                  <c:v>123.14092831937596</c:v>
                </c:pt>
                <c:pt idx="270">
                  <c:v>122.25383468356449</c:v>
                </c:pt>
                <c:pt idx="271">
                  <c:v>112.15517407188891</c:v>
                </c:pt>
                <c:pt idx="272">
                  <c:v>116.56454556921963</c:v>
                </c:pt>
                <c:pt idx="273">
                  <c:v>106.5812316230964</c:v>
                </c:pt>
                <c:pt idx="274">
                  <c:v>119.71856902599102</c:v>
                </c:pt>
                <c:pt idx="275">
                  <c:v>111.16461695317412</c:v>
                </c:pt>
                <c:pt idx="276">
                  <c:v>130.58968913335701</c:v>
                </c:pt>
                <c:pt idx="277">
                  <c:v>112.80956132602878</c:v>
                </c:pt>
                <c:pt idx="278">
                  <c:v>146.37399056917059</c:v>
                </c:pt>
                <c:pt idx="279">
                  <c:v>120.78797669098712</c:v>
                </c:pt>
                <c:pt idx="280">
                  <c:v>117.81441125983838</c:v>
                </c:pt>
                <c:pt idx="281">
                  <c:v>122.17096385236364</c:v>
                </c:pt>
                <c:pt idx="282">
                  <c:v>130.92801560994704</c:v>
                </c:pt>
                <c:pt idx="283">
                  <c:v>135.34038843979363</c:v>
                </c:pt>
                <c:pt idx="284">
                  <c:v>145.03938112263569</c:v>
                </c:pt>
                <c:pt idx="285">
                  <c:v>133.08239546156256</c:v>
                </c:pt>
                <c:pt idx="286">
                  <c:v>128.76464233592853</c:v>
                </c:pt>
                <c:pt idx="287">
                  <c:v>126.9251826918393</c:v>
                </c:pt>
                <c:pt idx="288">
                  <c:v>107.569127940014</c:v>
                </c:pt>
                <c:pt idx="289">
                  <c:v>129.63029093249935</c:v>
                </c:pt>
                <c:pt idx="290">
                  <c:v>147.42669684416614</c:v>
                </c:pt>
                <c:pt idx="291">
                  <c:v>125.33176701005434</c:v>
                </c:pt>
                <c:pt idx="292">
                  <c:v>128.62658685641364</c:v>
                </c:pt>
                <c:pt idx="293">
                  <c:v>125.20584561777068</c:v>
                </c:pt>
                <c:pt idx="294">
                  <c:v>124.49562596408651</c:v>
                </c:pt>
                <c:pt idx="295">
                  <c:v>149.60980350885075</c:v>
                </c:pt>
                <c:pt idx="296">
                  <c:v>133.24704361344922</c:v>
                </c:pt>
                <c:pt idx="297">
                  <c:v>123.21993749743561</c:v>
                </c:pt>
                <c:pt idx="298">
                  <c:v>123.85399648770689</c:v>
                </c:pt>
                <c:pt idx="299">
                  <c:v>131.11095042155358</c:v>
                </c:pt>
                <c:pt idx="300">
                  <c:v>131.85171587771038</c:v>
                </c:pt>
                <c:pt idx="301">
                  <c:v>149.45439941789957</c:v>
                </c:pt>
                <c:pt idx="302">
                  <c:v>135.7611542650906</c:v>
                </c:pt>
                <c:pt idx="303">
                  <c:v>147.35052031688392</c:v>
                </c:pt>
                <c:pt idx="304">
                  <c:v>147.12390173349996</c:v>
                </c:pt>
                <c:pt idx="305">
                  <c:v>156.18968146760017</c:v>
                </c:pt>
                <c:pt idx="306">
                  <c:v>146.150479072053</c:v>
                </c:pt>
                <c:pt idx="307">
                  <c:v>154.9939783010399</c:v>
                </c:pt>
                <c:pt idx="308">
                  <c:v>135.4211568557308</c:v>
                </c:pt>
                <c:pt idx="309">
                  <c:v>140.05958459370305</c:v>
                </c:pt>
                <c:pt idx="310">
                  <c:v>122.96997927001212</c:v>
                </c:pt>
                <c:pt idx="311">
                  <c:v>129.1256942815846</c:v>
                </c:pt>
                <c:pt idx="312">
                  <c:v>143.75232925863239</c:v>
                </c:pt>
                <c:pt idx="313">
                  <c:v>141.43746536524267</c:v>
                </c:pt>
                <c:pt idx="314">
                  <c:v>135.4064061204088</c:v>
                </c:pt>
                <c:pt idx="315">
                  <c:v>144.90793613481219</c:v>
                </c:pt>
                <c:pt idx="316">
                  <c:v>143.50994521896357</c:v>
                </c:pt>
                <c:pt idx="317">
                  <c:v>164.25923031624407</c:v>
                </c:pt>
                <c:pt idx="318">
                  <c:v>134.1570977590396</c:v>
                </c:pt>
                <c:pt idx="319">
                  <c:v>132.6331531956792</c:v>
                </c:pt>
                <c:pt idx="320">
                  <c:v>162.32368070608936</c:v>
                </c:pt>
                <c:pt idx="321">
                  <c:v>156.09078184956454</c:v>
                </c:pt>
                <c:pt idx="322">
                  <c:v>131.54857230323833</c:v>
                </c:pt>
                <c:pt idx="323">
                  <c:v>150.15747530673397</c:v>
                </c:pt>
                <c:pt idx="324">
                  <c:v>145.37492491375889</c:v>
                </c:pt>
                <c:pt idx="325">
                  <c:v>123.85860424023122</c:v>
                </c:pt>
                <c:pt idx="326">
                  <c:v>136.71177002355691</c:v>
                </c:pt>
                <c:pt idx="327">
                  <c:v>146.82674284562236</c:v>
                </c:pt>
                <c:pt idx="328">
                  <c:v>155.47720182415796</c:v>
                </c:pt>
                <c:pt idx="329">
                  <c:v>156.31714767754312</c:v>
                </c:pt>
                <c:pt idx="330">
                  <c:v>143.33211468032096</c:v>
                </c:pt>
                <c:pt idx="331">
                  <c:v>162.1153678181465</c:v>
                </c:pt>
                <c:pt idx="332">
                  <c:v>171.81013135062531</c:v>
                </c:pt>
                <c:pt idx="333">
                  <c:v>157.54591679272707</c:v>
                </c:pt>
                <c:pt idx="334">
                  <c:v>154.53381152359071</c:v>
                </c:pt>
                <c:pt idx="335">
                  <c:v>153.89828412228962</c:v>
                </c:pt>
                <c:pt idx="336">
                  <c:v>143.5184759609285</c:v>
                </c:pt>
                <c:pt idx="337">
                  <c:v>152.79654312710628</c:v>
                </c:pt>
                <c:pt idx="338">
                  <c:v>138.12002051484305</c:v>
                </c:pt>
                <c:pt idx="339">
                  <c:v>163.62789557863726</c:v>
                </c:pt>
                <c:pt idx="340">
                  <c:v>139.28150024160277</c:v>
                </c:pt>
                <c:pt idx="341">
                  <c:v>171.40506250346081</c:v>
                </c:pt>
                <c:pt idx="342">
                  <c:v>152.60240117161302</c:v>
                </c:pt>
                <c:pt idx="343">
                  <c:v>170.65337465030606</c:v>
                </c:pt>
                <c:pt idx="344">
                  <c:v>143.90534486640246</c:v>
                </c:pt>
                <c:pt idx="345">
                  <c:v>151.21782345179236</c:v>
                </c:pt>
                <c:pt idx="346">
                  <c:v>152.52597717765022</c:v>
                </c:pt>
                <c:pt idx="347">
                  <c:v>170.45007614544593</c:v>
                </c:pt>
                <c:pt idx="348">
                  <c:v>142.40544797732727</c:v>
                </c:pt>
                <c:pt idx="349">
                  <c:v>157.62980287238025</c:v>
                </c:pt>
                <c:pt idx="350">
                  <c:v>141.13564372994006</c:v>
                </c:pt>
                <c:pt idx="351">
                  <c:v>160.87478716801272</c:v>
                </c:pt>
                <c:pt idx="352">
                  <c:v>165.68175564290723</c:v>
                </c:pt>
                <c:pt idx="353">
                  <c:v>156.8176886141533</c:v>
                </c:pt>
                <c:pt idx="354">
                  <c:v>165.05130343349884</c:v>
                </c:pt>
                <c:pt idx="355">
                  <c:v>168.76732164493296</c:v>
                </c:pt>
                <c:pt idx="356">
                  <c:v>167.17989435138881</c:v>
                </c:pt>
                <c:pt idx="357">
                  <c:v>145.99876795019955</c:v>
                </c:pt>
                <c:pt idx="358">
                  <c:v>165.35388861913233</c:v>
                </c:pt>
                <c:pt idx="359">
                  <c:v>176.9508830577368</c:v>
                </c:pt>
                <c:pt idx="360">
                  <c:v>161.47306150716031</c:v>
                </c:pt>
                <c:pt idx="361">
                  <c:v>167.98154677618297</c:v>
                </c:pt>
                <c:pt idx="362">
                  <c:v>152.37457697795472</c:v>
                </c:pt>
                <c:pt idx="363">
                  <c:v>175.24923750644083</c:v>
                </c:pt>
                <c:pt idx="364">
                  <c:v>170.12321643934121</c:v>
                </c:pt>
                <c:pt idx="365">
                  <c:v>176.17877334688092</c:v>
                </c:pt>
                <c:pt idx="366">
                  <c:v>153.23368197160309</c:v>
                </c:pt>
                <c:pt idx="367">
                  <c:v>163.38173766344553</c:v>
                </c:pt>
                <c:pt idx="368">
                  <c:v>170.29615315523696</c:v>
                </c:pt>
                <c:pt idx="369">
                  <c:v>156.62301920402098</c:v>
                </c:pt>
                <c:pt idx="370">
                  <c:v>160.07462456828216</c:v>
                </c:pt>
                <c:pt idx="371">
                  <c:v>180.41043063676918</c:v>
                </c:pt>
                <c:pt idx="372">
                  <c:v>180.5799424707424</c:v>
                </c:pt>
                <c:pt idx="373">
                  <c:v>168.44512785810511</c:v>
                </c:pt>
                <c:pt idx="374">
                  <c:v>148.84872776265257</c:v>
                </c:pt>
                <c:pt idx="375">
                  <c:v>167.715813574614</c:v>
                </c:pt>
                <c:pt idx="376">
                  <c:v>178.79896624408431</c:v>
                </c:pt>
                <c:pt idx="377">
                  <c:v>175.78190422882327</c:v>
                </c:pt>
                <c:pt idx="378">
                  <c:v>167.36074975114897</c:v>
                </c:pt>
                <c:pt idx="379">
                  <c:v>173.32102571999422</c:v>
                </c:pt>
                <c:pt idx="380">
                  <c:v>150.16129359509796</c:v>
                </c:pt>
                <c:pt idx="381">
                  <c:v>158.63499227834401</c:v>
                </c:pt>
                <c:pt idx="382">
                  <c:v>188.47213033467997</c:v>
                </c:pt>
                <c:pt idx="383">
                  <c:v>173.25967660071328</c:v>
                </c:pt>
                <c:pt idx="384">
                  <c:v>175.06011707127328</c:v>
                </c:pt>
                <c:pt idx="385">
                  <c:v>182.91588231676724</c:v>
                </c:pt>
                <c:pt idx="386">
                  <c:v>187.08321453658866</c:v>
                </c:pt>
                <c:pt idx="387">
                  <c:v>179.56868985237671</c:v>
                </c:pt>
                <c:pt idx="388">
                  <c:v>171.87901922597084</c:v>
                </c:pt>
                <c:pt idx="389">
                  <c:v>164.37835296727718</c:v>
                </c:pt>
                <c:pt idx="390">
                  <c:v>185.67388058244251</c:v>
                </c:pt>
                <c:pt idx="391">
                  <c:v>168.41662127916354</c:v>
                </c:pt>
                <c:pt idx="392">
                  <c:v>162.38132151528262</c:v>
                </c:pt>
                <c:pt idx="393">
                  <c:v>180.83243855670443</c:v>
                </c:pt>
                <c:pt idx="394">
                  <c:v>180.93368144462585</c:v>
                </c:pt>
                <c:pt idx="395">
                  <c:v>182.19308625446865</c:v>
                </c:pt>
                <c:pt idx="396">
                  <c:v>184.86898358758773</c:v>
                </c:pt>
                <c:pt idx="397">
                  <c:v>166.35322235941422</c:v>
                </c:pt>
                <c:pt idx="398">
                  <c:v>179.05525286067277</c:v>
                </c:pt>
                <c:pt idx="399">
                  <c:v>184.17025582237403</c:v>
                </c:pt>
                <c:pt idx="400">
                  <c:v>174.5573790682829</c:v>
                </c:pt>
                <c:pt idx="401">
                  <c:v>193.59720066147858</c:v>
                </c:pt>
                <c:pt idx="402">
                  <c:v>179.12707650309895</c:v>
                </c:pt>
                <c:pt idx="403">
                  <c:v>166.23096935034263</c:v>
                </c:pt>
                <c:pt idx="404">
                  <c:v>171.78780483816519</c:v>
                </c:pt>
                <c:pt idx="405">
                  <c:v>182.53882141123177</c:v>
                </c:pt>
                <c:pt idx="406">
                  <c:v>172.66886461100077</c:v>
                </c:pt>
                <c:pt idx="407">
                  <c:v>191.28117821962806</c:v>
                </c:pt>
                <c:pt idx="408">
                  <c:v>186.07252955887233</c:v>
                </c:pt>
                <c:pt idx="409">
                  <c:v>178.09075197162457</c:v>
                </c:pt>
                <c:pt idx="410">
                  <c:v>192.97019236971391</c:v>
                </c:pt>
                <c:pt idx="411">
                  <c:v>185.17071162675276</c:v>
                </c:pt>
                <c:pt idx="412">
                  <c:v>174.55504875185434</c:v>
                </c:pt>
                <c:pt idx="413">
                  <c:v>190.2694621295901</c:v>
                </c:pt>
                <c:pt idx="414">
                  <c:v>180.19208369393601</c:v>
                </c:pt>
                <c:pt idx="415">
                  <c:v>217.81688382104039</c:v>
                </c:pt>
                <c:pt idx="416">
                  <c:v>184.42977008786985</c:v>
                </c:pt>
                <c:pt idx="417">
                  <c:v>187.64579358700431</c:v>
                </c:pt>
                <c:pt idx="418">
                  <c:v>195.62829691919032</c:v>
                </c:pt>
                <c:pt idx="419">
                  <c:v>182.82665215989692</c:v>
                </c:pt>
                <c:pt idx="420">
                  <c:v>199.33824901242042</c:v>
                </c:pt>
                <c:pt idx="421">
                  <c:v>176.43062881885564</c:v>
                </c:pt>
                <c:pt idx="422">
                  <c:v>185.86118414046942</c:v>
                </c:pt>
                <c:pt idx="423">
                  <c:v>194.85481820735149</c:v>
                </c:pt>
                <c:pt idx="424">
                  <c:v>201.86236595660449</c:v>
                </c:pt>
                <c:pt idx="425">
                  <c:v>174.84762685140595</c:v>
                </c:pt>
                <c:pt idx="426">
                  <c:v>199.38461632105756</c:v>
                </c:pt>
                <c:pt idx="427">
                  <c:v>193.49313040689449</c:v>
                </c:pt>
                <c:pt idx="428">
                  <c:v>190.74619968674378</c:v>
                </c:pt>
                <c:pt idx="429">
                  <c:v>192.80709670252401</c:v>
                </c:pt>
                <c:pt idx="430">
                  <c:v>208.33031155657955</c:v>
                </c:pt>
                <c:pt idx="431">
                  <c:v>184.36679075162394</c:v>
                </c:pt>
                <c:pt idx="432">
                  <c:v>207.53630946242484</c:v>
                </c:pt>
                <c:pt idx="433">
                  <c:v>193.67419388086418</c:v>
                </c:pt>
                <c:pt idx="434">
                  <c:v>200.87797648070847</c:v>
                </c:pt>
                <c:pt idx="435">
                  <c:v>187.76804712356534</c:v>
                </c:pt>
                <c:pt idx="436">
                  <c:v>194.74871930438096</c:v>
                </c:pt>
                <c:pt idx="437">
                  <c:v>193.45424025427783</c:v>
                </c:pt>
                <c:pt idx="438">
                  <c:v>203.90624907545279</c:v>
                </c:pt>
                <c:pt idx="439">
                  <c:v>196.93264636512032</c:v>
                </c:pt>
                <c:pt idx="440">
                  <c:v>185.39601778652286</c:v>
                </c:pt>
                <c:pt idx="441">
                  <c:v>191.00169313983062</c:v>
                </c:pt>
                <c:pt idx="442">
                  <c:v>186.57220859008376</c:v>
                </c:pt>
                <c:pt idx="443">
                  <c:v>195.69097775924601</c:v>
                </c:pt>
                <c:pt idx="444">
                  <c:v>199.43770278554877</c:v>
                </c:pt>
                <c:pt idx="445">
                  <c:v>196.30893208354246</c:v>
                </c:pt>
                <c:pt idx="446">
                  <c:v>215.05987542208752</c:v>
                </c:pt>
                <c:pt idx="447">
                  <c:v>201.33934542822536</c:v>
                </c:pt>
                <c:pt idx="448">
                  <c:v>214.92723513769451</c:v>
                </c:pt>
                <c:pt idx="449">
                  <c:v>200.96888364800253</c:v>
                </c:pt>
                <c:pt idx="450">
                  <c:v>201.22245552978711</c:v>
                </c:pt>
                <c:pt idx="451">
                  <c:v>200.02761162426324</c:v>
                </c:pt>
                <c:pt idx="452">
                  <c:v>214.60167780754855</c:v>
                </c:pt>
                <c:pt idx="453">
                  <c:v>221.08938112263567</c:v>
                </c:pt>
                <c:pt idx="454">
                  <c:v>199.92098764727126</c:v>
                </c:pt>
                <c:pt idx="455">
                  <c:v>182.63163454970345</c:v>
                </c:pt>
                <c:pt idx="456">
                  <c:v>217.59513949258255</c:v>
                </c:pt>
                <c:pt idx="457">
                  <c:v>225.00577529366129</c:v>
                </c:pt>
                <c:pt idx="458">
                  <c:v>208.07144345293054</c:v>
                </c:pt>
                <c:pt idx="459">
                  <c:v>212.26524196857355</c:v>
                </c:pt>
                <c:pt idx="460">
                  <c:v>205.99118847679347</c:v>
                </c:pt>
                <c:pt idx="461">
                  <c:v>199.58948740361959</c:v>
                </c:pt>
                <c:pt idx="462">
                  <c:v>195.36009168826277</c:v>
                </c:pt>
                <c:pt idx="463">
                  <c:v>196.08898823856143</c:v>
                </c:pt>
                <c:pt idx="464">
                  <c:v>198.25991137588863</c:v>
                </c:pt>
                <c:pt idx="465">
                  <c:v>200.12995092850178</c:v>
                </c:pt>
                <c:pt idx="466">
                  <c:v>203.24731698986145</c:v>
                </c:pt>
                <c:pt idx="467">
                  <c:v>199.41186890457757</c:v>
                </c:pt>
                <c:pt idx="468">
                  <c:v>214.1879565984942</c:v>
                </c:pt>
                <c:pt idx="469">
                  <c:v>216.78415945837042</c:v>
                </c:pt>
                <c:pt idx="470">
                  <c:v>204.65029981517</c:v>
                </c:pt>
                <c:pt idx="471">
                  <c:v>210.51727299629712</c:v>
                </c:pt>
                <c:pt idx="472">
                  <c:v>220.75900664242218</c:v>
                </c:pt>
                <c:pt idx="473">
                  <c:v>212.6591197994654</c:v>
                </c:pt>
                <c:pt idx="474">
                  <c:v>223.68536083797227</c:v>
                </c:pt>
                <c:pt idx="475">
                  <c:v>221.99993549031205</c:v>
                </c:pt>
                <c:pt idx="476">
                  <c:v>211.2855924402713</c:v>
                </c:pt>
                <c:pt idx="477">
                  <c:v>212.01148765805411</c:v>
                </c:pt>
                <c:pt idx="478">
                  <c:v>211.49409224982955</c:v>
                </c:pt>
                <c:pt idx="479">
                  <c:v>234.69122549351306</c:v>
                </c:pt>
                <c:pt idx="480">
                  <c:v>220.16946477344027</c:v>
                </c:pt>
                <c:pt idx="481">
                  <c:v>213.86846750112019</c:v>
                </c:pt>
                <c:pt idx="482">
                  <c:v>204.29094735356048</c:v>
                </c:pt>
                <c:pt idx="483">
                  <c:v>224.19196947986492</c:v>
                </c:pt>
                <c:pt idx="484">
                  <c:v>217.13129402052147</c:v>
                </c:pt>
                <c:pt idx="485">
                  <c:v>231.55681698163971</c:v>
                </c:pt>
                <c:pt idx="486">
                  <c:v>219.01636773201173</c:v>
                </c:pt>
                <c:pt idx="487">
                  <c:v>216.13807187087369</c:v>
                </c:pt>
                <c:pt idx="488">
                  <c:v>255.71203283071517</c:v>
                </c:pt>
                <c:pt idx="489">
                  <c:v>209.96174834372943</c:v>
                </c:pt>
                <c:pt idx="490">
                  <c:v>207.18949956481811</c:v>
                </c:pt>
                <c:pt idx="491">
                  <c:v>214.32491090045662</c:v>
                </c:pt>
                <c:pt idx="492">
                  <c:v>230.39208316695877</c:v>
                </c:pt>
                <c:pt idx="493">
                  <c:v>225.22743131240131</c:v>
                </c:pt>
                <c:pt idx="494">
                  <c:v>214.98729879986496</c:v>
                </c:pt>
                <c:pt idx="495">
                  <c:v>210.73980413994286</c:v>
                </c:pt>
                <c:pt idx="496">
                  <c:v>221.28078428031878</c:v>
                </c:pt>
                <c:pt idx="497">
                  <c:v>211.41165739400313</c:v>
                </c:pt>
                <c:pt idx="498">
                  <c:v>217.60770849559921</c:v>
                </c:pt>
                <c:pt idx="499">
                  <c:v>225.75662662084216</c:v>
                </c:pt>
              </c:numCache>
            </c:numRef>
          </c:yVal>
          <c:smooth val="1"/>
        </c:ser>
        <c:axId val="93747072"/>
        <c:axId val="93748608"/>
      </c:scatterChart>
      <c:valAx>
        <c:axId val="93747072"/>
        <c:scaling>
          <c:orientation val="minMax"/>
          <c:max val="500"/>
        </c:scaling>
        <c:axPos val="b"/>
        <c:tickLblPos val="nextTo"/>
        <c:crossAx val="93748608"/>
        <c:crosses val="autoZero"/>
        <c:crossBetween val="midCat"/>
      </c:valAx>
      <c:valAx>
        <c:axId val="93748608"/>
        <c:scaling>
          <c:orientation val="minMax"/>
        </c:scaling>
        <c:axPos val="l"/>
        <c:majorGridlines/>
        <c:numFmt formatCode="#,##0" sourceLinked="0"/>
        <c:tickLblPos val="nextTo"/>
        <c:crossAx val="93747072"/>
        <c:crosses val="autoZero"/>
        <c:crossBetween val="midCat"/>
      </c:valAx>
    </c:plotArea>
    <c:plotVisOnly val="1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7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92"/>
          <c:h val="0.80935148731408879"/>
        </c:manualLayout>
      </c:layout>
      <c:scatterChart>
        <c:scatterStyle val="smoothMarker"/>
        <c:ser>
          <c:idx val="1"/>
          <c:order val="0"/>
          <c:tx>
            <c:strRef>
              <c:f>'Generated series - Part 2'!$F$3</c:f>
              <c:strCache>
                <c:ptCount val="1"/>
                <c:pt idx="0">
                  <c:v>2.00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'Generated series - Part 2'!$F$5:$F$505</c:f>
              <c:numCache>
                <c:formatCode>#,##0.0</c:formatCode>
                <c:ptCount val="501"/>
                <c:pt idx="0">
                  <c:v>-2.2789663489675149</c:v>
                </c:pt>
                <c:pt idx="1">
                  <c:v>7.9827925724675879</c:v>
                </c:pt>
                <c:pt idx="2">
                  <c:v>18.867669051454868</c:v>
                </c:pt>
                <c:pt idx="3">
                  <c:v>19.263138498587068</c:v>
                </c:pt>
                <c:pt idx="4">
                  <c:v>19.869042282341979</c:v>
                </c:pt>
                <c:pt idx="5">
                  <c:v>23.698718248633668</c:v>
                </c:pt>
                <c:pt idx="6">
                  <c:v>36.686642063898034</c:v>
                </c:pt>
                <c:pt idx="7">
                  <c:v>23.154200597549789</c:v>
                </c:pt>
                <c:pt idx="8">
                  <c:v>24.370443538296968</c:v>
                </c:pt>
                <c:pt idx="9">
                  <c:v>14.951237335451879</c:v>
                </c:pt>
                <c:pt idx="10">
                  <c:v>13.843914580793353</c:v>
                </c:pt>
                <c:pt idx="11">
                  <c:v>24.965123258036328</c:v>
                </c:pt>
                <c:pt idx="12">
                  <c:v>35.357803941791644</c:v>
                </c:pt>
                <c:pt idx="13">
                  <c:v>45.191259070794331</c:v>
                </c:pt>
                <c:pt idx="14">
                  <c:v>30.893659711844521</c:v>
                </c:pt>
                <c:pt idx="15">
                  <c:v>20.372191405185731</c:v>
                </c:pt>
                <c:pt idx="16">
                  <c:v>17.449323958164314</c:v>
                </c:pt>
                <c:pt idx="17">
                  <c:v>13.121446358476533</c:v>
                </c:pt>
                <c:pt idx="18">
                  <c:v>6.0569219385215547</c:v>
                </c:pt>
                <c:pt idx="19">
                  <c:v>-2.6703179578471463</c:v>
                </c:pt>
                <c:pt idx="20">
                  <c:v>-0.97215651199803688</c:v>
                </c:pt>
                <c:pt idx="21">
                  <c:v>-8.979303978238022</c:v>
                </c:pt>
                <c:pt idx="22">
                  <c:v>-10.240342706179945</c:v>
                </c:pt>
                <c:pt idx="23">
                  <c:v>-8.3302235200826544</c:v>
                </c:pt>
                <c:pt idx="24">
                  <c:v>-32.106030964088859</c:v>
                </c:pt>
                <c:pt idx="25">
                  <c:v>-21.558940817340044</c:v>
                </c:pt>
                <c:pt idx="26">
                  <c:v>-38.402943442313699</c:v>
                </c:pt>
                <c:pt idx="27">
                  <c:v>-44.839234397019027</c:v>
                </c:pt>
                <c:pt idx="28">
                  <c:v>-42.764644462789875</c:v>
                </c:pt>
                <c:pt idx="29">
                  <c:v>-38.643213964853203</c:v>
                </c:pt>
                <c:pt idx="30">
                  <c:v>-34.66319852435845</c:v>
                </c:pt>
                <c:pt idx="31">
                  <c:v>-26.06952109807753</c:v>
                </c:pt>
                <c:pt idx="32">
                  <c:v>-18.636654497036943</c:v>
                </c:pt>
                <c:pt idx="33">
                  <c:v>-24.937226104870206</c:v>
                </c:pt>
                <c:pt idx="34">
                  <c:v>-15.381485183053883</c:v>
                </c:pt>
                <c:pt idx="35">
                  <c:v>-6.3144612392352428</c:v>
                </c:pt>
                <c:pt idx="36">
                  <c:v>-3.1856305214460008</c:v>
                </c:pt>
                <c:pt idx="37">
                  <c:v>14.918701213377062</c:v>
                </c:pt>
                <c:pt idx="38">
                  <c:v>9.9961390311364084E-2</c:v>
                </c:pt>
                <c:pt idx="39">
                  <c:v>5.1182900884014089</c:v>
                </c:pt>
                <c:pt idx="40">
                  <c:v>5.3811097332800273</c:v>
                </c:pt>
                <c:pt idx="41">
                  <c:v>6.5720232465828303</c:v>
                </c:pt>
                <c:pt idx="42">
                  <c:v>1.8129542087845039</c:v>
                </c:pt>
                <c:pt idx="43">
                  <c:v>11.753957086271839</c:v>
                </c:pt>
                <c:pt idx="44">
                  <c:v>10.026142940012505</c:v>
                </c:pt>
                <c:pt idx="45">
                  <c:v>1.0605926944117527</c:v>
                </c:pt>
                <c:pt idx="46">
                  <c:v>10.219248229434015</c:v>
                </c:pt>
                <c:pt idx="47">
                  <c:v>2.8553181536553893</c:v>
                </c:pt>
                <c:pt idx="48">
                  <c:v>20.990527233603643</c:v>
                </c:pt>
                <c:pt idx="49">
                  <c:v>22.196788469998864</c:v>
                </c:pt>
                <c:pt idx="50">
                  <c:v>19.30238820714294</c:v>
                </c:pt>
                <c:pt idx="51">
                  <c:v>15.583542365813628</c:v>
                </c:pt>
                <c:pt idx="52">
                  <c:v>8.0450347820296884</c:v>
                </c:pt>
                <c:pt idx="53">
                  <c:v>14.68402619526023</c:v>
                </c:pt>
                <c:pt idx="54">
                  <c:v>15.183246250497177</c:v>
                </c:pt>
                <c:pt idx="55">
                  <c:v>15.201661931641866</c:v>
                </c:pt>
                <c:pt idx="56">
                  <c:v>25.412943897128571</c:v>
                </c:pt>
                <c:pt idx="57">
                  <c:v>39.34483226336306</c:v>
                </c:pt>
                <c:pt idx="58">
                  <c:v>21.791059973125812</c:v>
                </c:pt>
                <c:pt idx="59">
                  <c:v>31.262604422925506</c:v>
                </c:pt>
                <c:pt idx="60">
                  <c:v>28.258405412198044</c:v>
                </c:pt>
                <c:pt idx="61">
                  <c:v>51.891282590688206</c:v>
                </c:pt>
                <c:pt idx="62">
                  <c:v>60.748736217850819</c:v>
                </c:pt>
                <c:pt idx="63">
                  <c:v>65.383292257844005</c:v>
                </c:pt>
                <c:pt idx="64">
                  <c:v>65.65698036440881</c:v>
                </c:pt>
                <c:pt idx="65">
                  <c:v>74.900901027722284</c:v>
                </c:pt>
                <c:pt idx="66">
                  <c:v>93.837238515727222</c:v>
                </c:pt>
                <c:pt idx="67">
                  <c:v>92.94756921188673</c:v>
                </c:pt>
                <c:pt idx="68">
                  <c:v>106.35797605349217</c:v>
                </c:pt>
                <c:pt idx="69">
                  <c:v>101.05525655770907</c:v>
                </c:pt>
                <c:pt idx="70">
                  <c:v>108.41115716961212</c:v>
                </c:pt>
                <c:pt idx="71">
                  <c:v>98.27570115175331</c:v>
                </c:pt>
                <c:pt idx="72">
                  <c:v>100.35181448960793</c:v>
                </c:pt>
                <c:pt idx="73">
                  <c:v>108.52716982780839</c:v>
                </c:pt>
                <c:pt idx="74">
                  <c:v>112.97841721065925</c:v>
                </c:pt>
                <c:pt idx="75">
                  <c:v>117.36192997559556</c:v>
                </c:pt>
                <c:pt idx="76">
                  <c:v>121.52875562783447</c:v>
                </c:pt>
                <c:pt idx="77">
                  <c:v>134.81246985748294</c:v>
                </c:pt>
                <c:pt idx="78">
                  <c:v>124.3925466342771</c:v>
                </c:pt>
                <c:pt idx="79">
                  <c:v>105.66652662292472</c:v>
                </c:pt>
                <c:pt idx="80">
                  <c:v>100.4285858872754</c:v>
                </c:pt>
                <c:pt idx="81">
                  <c:v>110.15849504448124</c:v>
                </c:pt>
                <c:pt idx="82">
                  <c:v>126.76511637915974</c:v>
                </c:pt>
                <c:pt idx="83">
                  <c:v>129.98253188090166</c:v>
                </c:pt>
                <c:pt idx="84">
                  <c:v>138.52780145168072</c:v>
                </c:pt>
                <c:pt idx="85">
                  <c:v>147.12434378627222</c:v>
                </c:pt>
                <c:pt idx="86">
                  <c:v>140.95904814664391</c:v>
                </c:pt>
                <c:pt idx="87">
                  <c:v>135.80337120676995</c:v>
                </c:pt>
                <c:pt idx="88">
                  <c:v>154.50369481966482</c:v>
                </c:pt>
                <c:pt idx="89">
                  <c:v>162.72818560912856</c:v>
                </c:pt>
                <c:pt idx="90">
                  <c:v>150.74820612397161</c:v>
                </c:pt>
                <c:pt idx="91">
                  <c:v>136.96292513053049</c:v>
                </c:pt>
                <c:pt idx="92">
                  <c:v>133.74601804642589</c:v>
                </c:pt>
                <c:pt idx="93">
                  <c:v>146.42578231936204</c:v>
                </c:pt>
                <c:pt idx="94">
                  <c:v>146.2440636913816</c:v>
                </c:pt>
                <c:pt idx="95">
                  <c:v>143.18429455437581</c:v>
                </c:pt>
                <c:pt idx="96">
                  <c:v>151.26642668564455</c:v>
                </c:pt>
                <c:pt idx="97">
                  <c:v>148.05653407942737</c:v>
                </c:pt>
                <c:pt idx="98">
                  <c:v>139.53377132938476</c:v>
                </c:pt>
                <c:pt idx="99">
                  <c:v>132.46692769794026</c:v>
                </c:pt>
                <c:pt idx="100">
                  <c:v>120.18172179086832</c:v>
                </c:pt>
                <c:pt idx="101">
                  <c:v>128.56296399218263</c:v>
                </c:pt>
                <c:pt idx="102">
                  <c:v>120.86408975510858</c:v>
                </c:pt>
                <c:pt idx="103">
                  <c:v>131.41559095116099</c:v>
                </c:pt>
                <c:pt idx="104">
                  <c:v>123.00264968635747</c:v>
                </c:pt>
                <c:pt idx="105">
                  <c:v>132.58590282290243</c:v>
                </c:pt>
                <c:pt idx="106">
                  <c:v>121.5843577379128</c:v>
                </c:pt>
                <c:pt idx="107">
                  <c:v>122.6170646478422</c:v>
                </c:pt>
                <c:pt idx="108">
                  <c:v>110.93767316162121</c:v>
                </c:pt>
                <c:pt idx="109">
                  <c:v>111.83732099668123</c:v>
                </c:pt>
                <c:pt idx="110">
                  <c:v>127.97759892302565</c:v>
                </c:pt>
                <c:pt idx="111">
                  <c:v>126.85903254011646</c:v>
                </c:pt>
                <c:pt idx="112">
                  <c:v>120.77460234815953</c:v>
                </c:pt>
                <c:pt idx="113">
                  <c:v>118.80789804979577</c:v>
                </c:pt>
                <c:pt idx="114">
                  <c:v>130.71957130971714</c:v>
                </c:pt>
                <c:pt idx="115">
                  <c:v>139.67313578948961</c:v>
                </c:pt>
                <c:pt idx="116">
                  <c:v>169.02964502517716</c:v>
                </c:pt>
                <c:pt idx="117">
                  <c:v>164.07216971818707</c:v>
                </c:pt>
                <c:pt idx="118">
                  <c:v>159.8643908938684</c:v>
                </c:pt>
                <c:pt idx="119">
                  <c:v>159.55087511491729</c:v>
                </c:pt>
                <c:pt idx="120">
                  <c:v>157.28105896982015</c:v>
                </c:pt>
                <c:pt idx="121">
                  <c:v>141.55146020292887</c:v>
                </c:pt>
                <c:pt idx="122">
                  <c:v>140.75180813719635</c:v>
                </c:pt>
                <c:pt idx="123">
                  <c:v>148.75497339098365</c:v>
                </c:pt>
                <c:pt idx="124">
                  <c:v>156.41446333433851</c:v>
                </c:pt>
                <c:pt idx="125">
                  <c:v>165.17832995668869</c:v>
                </c:pt>
                <c:pt idx="126">
                  <c:v>157.29537399197579</c:v>
                </c:pt>
                <c:pt idx="127">
                  <c:v>153.89173627691343</c:v>
                </c:pt>
                <c:pt idx="128">
                  <c:v>156.45773756719427</c:v>
                </c:pt>
                <c:pt idx="129">
                  <c:v>152.7748963473714</c:v>
                </c:pt>
                <c:pt idx="130">
                  <c:v>145.43111157923704</c:v>
                </c:pt>
                <c:pt idx="131">
                  <c:v>161.5984924476943</c:v>
                </c:pt>
                <c:pt idx="132">
                  <c:v>149.84265793178929</c:v>
                </c:pt>
                <c:pt idx="133">
                  <c:v>166.34996244503418</c:v>
                </c:pt>
                <c:pt idx="134">
                  <c:v>162.91709584399359</c:v>
                </c:pt>
                <c:pt idx="135">
                  <c:v>161.34871611895505</c:v>
                </c:pt>
                <c:pt idx="136">
                  <c:v>166.24317163866363</c:v>
                </c:pt>
                <c:pt idx="137">
                  <c:v>156.21564990453771</c:v>
                </c:pt>
                <c:pt idx="138">
                  <c:v>157.15299629498622</c:v>
                </c:pt>
                <c:pt idx="139">
                  <c:v>159.49080536459223</c:v>
                </c:pt>
                <c:pt idx="140">
                  <c:v>167.57846267617424</c:v>
                </c:pt>
                <c:pt idx="141">
                  <c:v>170.10462809851742</c:v>
                </c:pt>
                <c:pt idx="142">
                  <c:v>173.96698903065408</c:v>
                </c:pt>
                <c:pt idx="143">
                  <c:v>173.29518918262329</c:v>
                </c:pt>
                <c:pt idx="144">
                  <c:v>180.16544236114714</c:v>
                </c:pt>
                <c:pt idx="145">
                  <c:v>200.6938048498705</c:v>
                </c:pt>
                <c:pt idx="146">
                  <c:v>214.80531841970515</c:v>
                </c:pt>
                <c:pt idx="147">
                  <c:v>220.2516666931333</c:v>
                </c:pt>
                <c:pt idx="148">
                  <c:v>255.22339621756691</c:v>
                </c:pt>
                <c:pt idx="149">
                  <c:v>249.29916214864352</c:v>
                </c:pt>
                <c:pt idx="150">
                  <c:v>257.96337088904693</c:v>
                </c:pt>
                <c:pt idx="151">
                  <c:v>268.63235606320086</c:v>
                </c:pt>
                <c:pt idx="152">
                  <c:v>272.56714687964995</c:v>
                </c:pt>
                <c:pt idx="153">
                  <c:v>263.7894527647004</c:v>
                </c:pt>
                <c:pt idx="154">
                  <c:v>256.45276205523987</c:v>
                </c:pt>
                <c:pt idx="155">
                  <c:v>254.77738027853775</c:v>
                </c:pt>
                <c:pt idx="156">
                  <c:v>241.49805118769291</c:v>
                </c:pt>
                <c:pt idx="157">
                  <c:v>240.18372743891086</c:v>
                </c:pt>
                <c:pt idx="158">
                  <c:v>230.97631981474115</c:v>
                </c:pt>
                <c:pt idx="159">
                  <c:v>230.85176292876713</c:v>
                </c:pt>
                <c:pt idx="160">
                  <c:v>233.35495224120677</c:v>
                </c:pt>
                <c:pt idx="161">
                  <c:v>245.63206047230051</c:v>
                </c:pt>
                <c:pt idx="162">
                  <c:v>260.31771530999686</c:v>
                </c:pt>
                <c:pt idx="163">
                  <c:v>256.62317571457243</c:v>
                </c:pt>
                <c:pt idx="164">
                  <c:v>246.19665865477873</c:v>
                </c:pt>
                <c:pt idx="165">
                  <c:v>246.0939978537499</c:v>
                </c:pt>
                <c:pt idx="166">
                  <c:v>247.54177540820092</c:v>
                </c:pt>
                <c:pt idx="167">
                  <c:v>260.23643265687861</c:v>
                </c:pt>
                <c:pt idx="168">
                  <c:v>276.61136021628045</c:v>
                </c:pt>
                <c:pt idx="169">
                  <c:v>292.51651102484902</c:v>
                </c:pt>
                <c:pt idx="170">
                  <c:v>292.47326296521351</c:v>
                </c:pt>
                <c:pt idx="171">
                  <c:v>302.25276232103352</c:v>
                </c:pt>
                <c:pt idx="172">
                  <c:v>308.65872982298606</c:v>
                </c:pt>
                <c:pt idx="173">
                  <c:v>320.94750232363003</c:v>
                </c:pt>
                <c:pt idx="174">
                  <c:v>341.00315494110691</c:v>
                </c:pt>
                <c:pt idx="175">
                  <c:v>346.09523229082697</c:v>
                </c:pt>
                <c:pt idx="176">
                  <c:v>341.77856421333854</c:v>
                </c:pt>
                <c:pt idx="177">
                  <c:v>331.30388940908597</c:v>
                </c:pt>
                <c:pt idx="178">
                  <c:v>349.19103380912566</c:v>
                </c:pt>
                <c:pt idx="179">
                  <c:v>360.20376250581467</c:v>
                </c:pt>
                <c:pt idx="180">
                  <c:v>349.51467432561913</c:v>
                </c:pt>
                <c:pt idx="181">
                  <c:v>362.09885070539895</c:v>
                </c:pt>
                <c:pt idx="182">
                  <c:v>358.98858187507722</c:v>
                </c:pt>
                <c:pt idx="183">
                  <c:v>366.52549467000063</c:v>
                </c:pt>
                <c:pt idx="184">
                  <c:v>355.46494611623348</c:v>
                </c:pt>
                <c:pt idx="185">
                  <c:v>339.80856167283491</c:v>
                </c:pt>
                <c:pt idx="186">
                  <c:v>346.84313780660159</c:v>
                </c:pt>
                <c:pt idx="187">
                  <c:v>347.18666373757878</c:v>
                </c:pt>
                <c:pt idx="188">
                  <c:v>338.56624399393331</c:v>
                </c:pt>
                <c:pt idx="189">
                  <c:v>342.52131654223194</c:v>
                </c:pt>
                <c:pt idx="190">
                  <c:v>367.09461124235531</c:v>
                </c:pt>
                <c:pt idx="191">
                  <c:v>383.47813352668891</c:v>
                </c:pt>
                <c:pt idx="192">
                  <c:v>377.36184828280238</c:v>
                </c:pt>
                <c:pt idx="193">
                  <c:v>387.00130819191691</c:v>
                </c:pt>
                <c:pt idx="194">
                  <c:v>380.66181021084776</c:v>
                </c:pt>
                <c:pt idx="195">
                  <c:v>393.3294099921477</c:v>
                </c:pt>
                <c:pt idx="196">
                  <c:v>398.79524418956134</c:v>
                </c:pt>
                <c:pt idx="197">
                  <c:v>422.36509338521864</c:v>
                </c:pt>
                <c:pt idx="198">
                  <c:v>428.02165999027784</c:v>
                </c:pt>
                <c:pt idx="199">
                  <c:v>437.58656407121453</c:v>
                </c:pt>
                <c:pt idx="200">
                  <c:v>451.80712605579174</c:v>
                </c:pt>
                <c:pt idx="201">
                  <c:v>431.23383135566837</c:v>
                </c:pt>
                <c:pt idx="202">
                  <c:v>440.02947344916174</c:v>
                </c:pt>
                <c:pt idx="203">
                  <c:v>433.75047960312804</c:v>
                </c:pt>
                <c:pt idx="204">
                  <c:v>431.82016646151897</c:v>
                </c:pt>
                <c:pt idx="205">
                  <c:v>430.7024072551576</c:v>
                </c:pt>
                <c:pt idx="206">
                  <c:v>433.30673237843439</c:v>
                </c:pt>
                <c:pt idx="207">
                  <c:v>413.6339283825364</c:v>
                </c:pt>
                <c:pt idx="208">
                  <c:v>410.9138555166428</c:v>
                </c:pt>
                <c:pt idx="209">
                  <c:v>424.44836291030515</c:v>
                </c:pt>
                <c:pt idx="210">
                  <c:v>440.06177055591252</c:v>
                </c:pt>
                <c:pt idx="211">
                  <c:v>452.01603090524441</c:v>
                </c:pt>
                <c:pt idx="212">
                  <c:v>469.33974333753577</c:v>
                </c:pt>
                <c:pt idx="213">
                  <c:v>471.84217094816267</c:v>
                </c:pt>
                <c:pt idx="214">
                  <c:v>462.47712515480816</c:v>
                </c:pt>
                <c:pt idx="215">
                  <c:v>472.95498001738451</c:v>
                </c:pt>
                <c:pt idx="216">
                  <c:v>461.57176548079588</c:v>
                </c:pt>
                <c:pt idx="217">
                  <c:v>460.70522007974796</c:v>
                </c:pt>
                <c:pt idx="218">
                  <c:v>455.26296135934535</c:v>
                </c:pt>
                <c:pt idx="219">
                  <c:v>453.39619916002266</c:v>
                </c:pt>
                <c:pt idx="220">
                  <c:v>437.16201273258775</c:v>
                </c:pt>
                <c:pt idx="221">
                  <c:v>436.37904989463277</c:v>
                </c:pt>
                <c:pt idx="222">
                  <c:v>453.02132342162076</c:v>
                </c:pt>
                <c:pt idx="223">
                  <c:v>454.56178985486622</c:v>
                </c:pt>
                <c:pt idx="224">
                  <c:v>467.21858938658261</c:v>
                </c:pt>
                <c:pt idx="225">
                  <c:v>469.65362343980814</c:v>
                </c:pt>
                <c:pt idx="226">
                  <c:v>447.39194277531351</c:v>
                </c:pt>
                <c:pt idx="227">
                  <c:v>438.19026496776496</c:v>
                </c:pt>
                <c:pt idx="228">
                  <c:v>438.75289954108302</c:v>
                </c:pt>
                <c:pt idx="229">
                  <c:v>442.3047589820344</c:v>
                </c:pt>
                <c:pt idx="230">
                  <c:v>437.30240011151182</c:v>
                </c:pt>
                <c:pt idx="231">
                  <c:v>407.60541836108314</c:v>
                </c:pt>
                <c:pt idx="232">
                  <c:v>396.5806811611983</c:v>
                </c:pt>
                <c:pt idx="233">
                  <c:v>410.32603216409916</c:v>
                </c:pt>
                <c:pt idx="234">
                  <c:v>405.81104876688914</c:v>
                </c:pt>
                <c:pt idx="235">
                  <c:v>410.97220223920885</c:v>
                </c:pt>
                <c:pt idx="236">
                  <c:v>412.40620094892802</c:v>
                </c:pt>
                <c:pt idx="237">
                  <c:v>406.16915754601359</c:v>
                </c:pt>
                <c:pt idx="238">
                  <c:v>400.2700368995429</c:v>
                </c:pt>
                <c:pt idx="239">
                  <c:v>417.75918641808676</c:v>
                </c:pt>
                <c:pt idx="240">
                  <c:v>396.56761721969815</c:v>
                </c:pt>
                <c:pt idx="241">
                  <c:v>381.94391853542766</c:v>
                </c:pt>
                <c:pt idx="242">
                  <c:v>390.07304880541051</c:v>
                </c:pt>
                <c:pt idx="243">
                  <c:v>381.80373949138448</c:v>
                </c:pt>
                <c:pt idx="244">
                  <c:v>381.73001199055579</c:v>
                </c:pt>
                <c:pt idx="245">
                  <c:v>389.52922305747052</c:v>
                </c:pt>
                <c:pt idx="246">
                  <c:v>406.83315397999831</c:v>
                </c:pt>
                <c:pt idx="247">
                  <c:v>399.36554150821758</c:v>
                </c:pt>
                <c:pt idx="248">
                  <c:v>402.3781956465391</c:v>
                </c:pt>
                <c:pt idx="249">
                  <c:v>404.29595458813128</c:v>
                </c:pt>
                <c:pt idx="250">
                  <c:v>393.48094686647528</c:v>
                </c:pt>
                <c:pt idx="251">
                  <c:v>392.93656722616288</c:v>
                </c:pt>
                <c:pt idx="252">
                  <c:v>381.65012292584288</c:v>
                </c:pt>
                <c:pt idx="253">
                  <c:v>404.85117201993125</c:v>
                </c:pt>
                <c:pt idx="254">
                  <c:v>411.53621797112282</c:v>
                </c:pt>
                <c:pt idx="255">
                  <c:v>403.3031292835949</c:v>
                </c:pt>
                <c:pt idx="256">
                  <c:v>405.67231592041207</c:v>
                </c:pt>
                <c:pt idx="257">
                  <c:v>398.01984865049599</c:v>
                </c:pt>
                <c:pt idx="258">
                  <c:v>393.72744134417735</c:v>
                </c:pt>
                <c:pt idx="259">
                  <c:v>395.88847874981002</c:v>
                </c:pt>
                <c:pt idx="260">
                  <c:v>399.98096457886277</c:v>
                </c:pt>
                <c:pt idx="261">
                  <c:v>394.80352797824889</c:v>
                </c:pt>
                <c:pt idx="262">
                  <c:v>390.40821134642465</c:v>
                </c:pt>
                <c:pt idx="263">
                  <c:v>401.8411493327003</c:v>
                </c:pt>
                <c:pt idx="264">
                  <c:v>417.67824720020872</c:v>
                </c:pt>
                <c:pt idx="265">
                  <c:v>423.81185514503159</c:v>
                </c:pt>
                <c:pt idx="266">
                  <c:v>433.18767527746968</c:v>
                </c:pt>
                <c:pt idx="267">
                  <c:v>443.33590652275598</c:v>
                </c:pt>
                <c:pt idx="268">
                  <c:v>429.8187900421326</c:v>
                </c:pt>
                <c:pt idx="269">
                  <c:v>433.90971836150857</c:v>
                </c:pt>
                <c:pt idx="270">
                  <c:v>436.66355304507306</c:v>
                </c:pt>
                <c:pt idx="271">
                  <c:v>428.86872711696196</c:v>
                </c:pt>
                <c:pt idx="272">
                  <c:v>425.03327268618159</c:v>
                </c:pt>
                <c:pt idx="273">
                  <c:v>410.76450430927798</c:v>
                </c:pt>
                <c:pt idx="274">
                  <c:v>409.183073335269</c:v>
                </c:pt>
                <c:pt idx="275">
                  <c:v>398.59769028844312</c:v>
                </c:pt>
                <c:pt idx="276">
                  <c:v>406.98737942180014</c:v>
                </c:pt>
                <c:pt idx="277">
                  <c:v>397.14694074782892</c:v>
                </c:pt>
                <c:pt idx="278">
                  <c:v>420.42093131699949</c:v>
                </c:pt>
                <c:pt idx="279">
                  <c:v>417.65890800798661</c:v>
                </c:pt>
                <c:pt idx="280">
                  <c:v>411.47331926782499</c:v>
                </c:pt>
                <c:pt idx="281">
                  <c:v>409.19428312018863</c:v>
                </c:pt>
                <c:pt idx="282">
                  <c:v>415.22229873013566</c:v>
                </c:pt>
                <c:pt idx="283">
                  <c:v>425.21268716992927</c:v>
                </c:pt>
                <c:pt idx="284">
                  <c:v>444.45206829256495</c:v>
                </c:pt>
                <c:pt idx="285">
                  <c:v>451.2844637541275</c:v>
                </c:pt>
                <c:pt idx="286">
                  <c:v>453.34910609005601</c:v>
                </c:pt>
                <c:pt idx="287">
                  <c:v>453.1242887818953</c:v>
                </c:pt>
                <c:pt idx="288">
                  <c:v>433.09341672190931</c:v>
                </c:pt>
                <c:pt idx="289">
                  <c:v>434.67370765440864</c:v>
                </c:pt>
                <c:pt idx="290">
                  <c:v>453.60040449857479</c:v>
                </c:pt>
                <c:pt idx="291">
                  <c:v>449.98217150862911</c:v>
                </c:pt>
                <c:pt idx="292">
                  <c:v>449.20875836504274</c:v>
                </c:pt>
                <c:pt idx="293">
                  <c:v>444.56460398281342</c:v>
                </c:pt>
                <c:pt idx="294">
                  <c:v>438.76022994689993</c:v>
                </c:pt>
                <c:pt idx="295">
                  <c:v>457.62003345575067</c:v>
                </c:pt>
                <c:pt idx="296">
                  <c:v>459.66707706919988</c:v>
                </c:pt>
                <c:pt idx="297">
                  <c:v>451.23701456663548</c:v>
                </c:pt>
                <c:pt idx="298">
                  <c:v>442.99101105434238</c:v>
                </c:pt>
                <c:pt idx="299">
                  <c:v>441.55196147589595</c:v>
                </c:pt>
                <c:pt idx="300">
                  <c:v>440.40367735360633</c:v>
                </c:pt>
                <c:pt idx="301">
                  <c:v>456.40807677150588</c:v>
                </c:pt>
                <c:pt idx="302">
                  <c:v>458.26923103659647</c:v>
                </c:pt>
                <c:pt idx="303">
                  <c:v>471.26975135348039</c:v>
                </c:pt>
                <c:pt idx="304">
                  <c:v>483.59365308698034</c:v>
                </c:pt>
                <c:pt idx="305">
                  <c:v>504.53333455458051</c:v>
                </c:pt>
                <c:pt idx="306">
                  <c:v>514.98381362663349</c:v>
                </c:pt>
                <c:pt idx="307">
                  <c:v>533.82779192767339</c:v>
                </c:pt>
                <c:pt idx="308">
                  <c:v>532.64894878340419</c:v>
                </c:pt>
                <c:pt idx="309">
                  <c:v>535.65853337710723</c:v>
                </c:pt>
                <c:pt idx="310">
                  <c:v>521.12851264711935</c:v>
                </c:pt>
                <c:pt idx="311">
                  <c:v>512.30420692870393</c:v>
                </c:pt>
                <c:pt idx="312">
                  <c:v>517.65653618733631</c:v>
                </c:pt>
                <c:pt idx="313">
                  <c:v>520.24400155257899</c:v>
                </c:pt>
                <c:pt idx="314">
                  <c:v>516.35040767298779</c:v>
                </c:pt>
                <c:pt idx="315">
                  <c:v>521.50834380779997</c:v>
                </c:pt>
                <c:pt idx="316">
                  <c:v>524.81828902676352</c:v>
                </c:pt>
                <c:pt idx="317">
                  <c:v>548.42751934300759</c:v>
                </c:pt>
                <c:pt idx="318">
                  <c:v>541.4846171020472</c:v>
                </c:pt>
                <c:pt idx="319">
                  <c:v>532.56777029772638</c:v>
                </c:pt>
                <c:pt idx="320">
                  <c:v>552.89145100381575</c:v>
                </c:pt>
                <c:pt idx="321">
                  <c:v>566.53223285338026</c:v>
                </c:pt>
                <c:pt idx="322">
                  <c:v>555.18080515661859</c:v>
                </c:pt>
                <c:pt idx="323">
                  <c:v>561.98828046335257</c:v>
                </c:pt>
                <c:pt idx="324">
                  <c:v>563.56320537711144</c:v>
                </c:pt>
                <c:pt idx="325">
                  <c:v>543.17180961734266</c:v>
                </c:pt>
                <c:pt idx="326">
                  <c:v>535.18357964089955</c:v>
                </c:pt>
                <c:pt idx="327">
                  <c:v>536.86032248652191</c:v>
                </c:pt>
                <c:pt idx="328">
                  <c:v>546.73752431067987</c:v>
                </c:pt>
                <c:pt idx="329">
                  <c:v>557.00467198822298</c:v>
                </c:pt>
                <c:pt idx="330">
                  <c:v>553.83678666854394</c:v>
                </c:pt>
                <c:pt idx="331">
                  <c:v>569.00215448669042</c:v>
                </c:pt>
                <c:pt idx="332">
                  <c:v>593.41228583731572</c:v>
                </c:pt>
                <c:pt idx="333">
                  <c:v>603.1082026300428</c:v>
                </c:pt>
                <c:pt idx="334">
                  <c:v>609.3420141536335</c:v>
                </c:pt>
                <c:pt idx="335">
                  <c:v>614.49029827592312</c:v>
                </c:pt>
                <c:pt idx="336">
                  <c:v>608.8087742368516</c:v>
                </c:pt>
                <c:pt idx="337">
                  <c:v>611.95531736395787</c:v>
                </c:pt>
                <c:pt idx="338">
                  <c:v>599.97533787880093</c:v>
                </c:pt>
                <c:pt idx="339">
                  <c:v>613.05323345743818</c:v>
                </c:pt>
                <c:pt idx="340">
                  <c:v>601.33473369904095</c:v>
                </c:pt>
                <c:pt idx="341">
                  <c:v>621.28979620250175</c:v>
                </c:pt>
                <c:pt idx="342">
                  <c:v>621.99219737411477</c:v>
                </c:pt>
                <c:pt idx="343">
                  <c:v>640.29557202442084</c:v>
                </c:pt>
                <c:pt idx="344">
                  <c:v>631.40091689082328</c:v>
                </c:pt>
                <c:pt idx="345">
                  <c:v>629.36874034261564</c:v>
                </c:pt>
                <c:pt idx="346">
                  <c:v>628.19471752026584</c:v>
                </c:pt>
                <c:pt idx="347">
                  <c:v>644.49479366571177</c:v>
                </c:pt>
                <c:pt idx="348">
                  <c:v>632.30024164303904</c:v>
                </c:pt>
                <c:pt idx="349">
                  <c:v>634.88004451541929</c:v>
                </c:pt>
                <c:pt idx="350">
                  <c:v>620.51568824535934</c:v>
                </c:pt>
                <c:pt idx="351">
                  <c:v>625.44047541337204</c:v>
                </c:pt>
                <c:pt idx="352">
                  <c:v>634.72223105627927</c:v>
                </c:pt>
                <c:pt idx="353">
                  <c:v>634.68991967043257</c:v>
                </c:pt>
                <c:pt idx="354">
                  <c:v>642.44122310393141</c:v>
                </c:pt>
                <c:pt idx="355">
                  <c:v>653.45854474886437</c:v>
                </c:pt>
                <c:pt idx="356">
                  <c:v>662.43843910025316</c:v>
                </c:pt>
                <c:pt idx="357">
                  <c:v>649.78720705045271</c:v>
                </c:pt>
                <c:pt idx="358">
                  <c:v>656.04109566958505</c:v>
                </c:pt>
                <c:pt idx="359">
                  <c:v>673.44197872732184</c:v>
                </c:pt>
                <c:pt idx="360">
                  <c:v>674.91504023448215</c:v>
                </c:pt>
                <c:pt idx="361">
                  <c:v>682.4465870106651</c:v>
                </c:pt>
                <c:pt idx="362">
                  <c:v>673.92116398861981</c:v>
                </c:pt>
                <c:pt idx="363">
                  <c:v>687.82040149506065</c:v>
                </c:pt>
                <c:pt idx="364">
                  <c:v>696.14361793440185</c:v>
                </c:pt>
                <c:pt idx="365">
                  <c:v>710.07239128128276</c:v>
                </c:pt>
                <c:pt idx="366">
                  <c:v>700.60607325288584</c:v>
                </c:pt>
                <c:pt idx="367">
                  <c:v>700.83781091633136</c:v>
                </c:pt>
                <c:pt idx="368">
                  <c:v>707.53396407156833</c:v>
                </c:pt>
                <c:pt idx="369">
                  <c:v>700.1069832755893</c:v>
                </c:pt>
                <c:pt idx="370">
                  <c:v>695.68160784387146</c:v>
                </c:pt>
                <c:pt idx="371">
                  <c:v>711.14203848064062</c:v>
                </c:pt>
                <c:pt idx="372">
                  <c:v>726.32198095138301</c:v>
                </c:pt>
                <c:pt idx="373">
                  <c:v>728.91710880948813</c:v>
                </c:pt>
                <c:pt idx="374">
                  <c:v>711.46583657214069</c:v>
                </c:pt>
                <c:pt idx="375">
                  <c:v>712.43165014675469</c:v>
                </c:pt>
                <c:pt idx="376">
                  <c:v>724.03061639083899</c:v>
                </c:pt>
                <c:pt idx="377">
                  <c:v>732.16252061966225</c:v>
                </c:pt>
                <c:pt idx="378">
                  <c:v>731.42327037081122</c:v>
                </c:pt>
                <c:pt idx="379">
                  <c:v>736.19429609080544</c:v>
                </c:pt>
                <c:pt idx="380">
                  <c:v>717.3555896859034</c:v>
                </c:pt>
                <c:pt idx="381">
                  <c:v>706.54058196424739</c:v>
                </c:pt>
                <c:pt idx="382">
                  <c:v>725.11271229892736</c:v>
                </c:pt>
                <c:pt idx="383">
                  <c:v>728.02238889964065</c:v>
                </c:pt>
                <c:pt idx="384">
                  <c:v>732.28250597091392</c:v>
                </c:pt>
                <c:pt idx="385">
                  <c:v>743.94838828768115</c:v>
                </c:pt>
                <c:pt idx="386">
                  <c:v>759.33160282426979</c:v>
                </c:pt>
                <c:pt idx="387">
                  <c:v>766.7502926766465</c:v>
                </c:pt>
                <c:pt idx="388">
                  <c:v>766.02931190261734</c:v>
                </c:pt>
                <c:pt idx="389">
                  <c:v>757.35766486989451</c:v>
                </c:pt>
                <c:pt idx="390">
                  <c:v>769.53154545233701</c:v>
                </c:pt>
                <c:pt idx="391">
                  <c:v>763.99816673150053</c:v>
                </c:pt>
                <c:pt idx="392">
                  <c:v>751.97948824678315</c:v>
                </c:pt>
                <c:pt idx="393">
                  <c:v>757.96192680348759</c:v>
                </c:pt>
                <c:pt idx="394">
                  <c:v>763.59560824811342</c:v>
                </c:pt>
                <c:pt idx="395">
                  <c:v>770.03869450258208</c:v>
                </c:pt>
                <c:pt idx="396">
                  <c:v>778.70767809016979</c:v>
                </c:pt>
                <c:pt idx="397">
                  <c:v>768.41090044958401</c:v>
                </c:pt>
                <c:pt idx="398">
                  <c:v>770.36615331025678</c:v>
                </c:pt>
                <c:pt idx="399">
                  <c:v>776.9864091326308</c:v>
                </c:pt>
                <c:pt idx="400">
                  <c:v>773.5437882009137</c:v>
                </c:pt>
                <c:pt idx="401">
                  <c:v>788.69098886239226</c:v>
                </c:pt>
                <c:pt idx="402">
                  <c:v>788.9180653654912</c:v>
                </c:pt>
                <c:pt idx="403">
                  <c:v>775.79903471583384</c:v>
                </c:pt>
                <c:pt idx="404">
                  <c:v>767.78683955399902</c:v>
                </c:pt>
                <c:pt idx="405">
                  <c:v>770.07566096523078</c:v>
                </c:pt>
                <c:pt idx="406">
                  <c:v>762.04452557623154</c:v>
                </c:pt>
                <c:pt idx="407">
                  <c:v>772.17570379585959</c:v>
                </c:pt>
                <c:pt idx="408">
                  <c:v>776.64823335473193</c:v>
                </c:pt>
                <c:pt idx="409">
                  <c:v>772.68898532635649</c:v>
                </c:pt>
                <c:pt idx="410">
                  <c:v>783.1591776960704</c:v>
                </c:pt>
                <c:pt idx="411">
                  <c:v>785.37988932282315</c:v>
                </c:pt>
                <c:pt idx="412">
                  <c:v>776.53493807467748</c:v>
                </c:pt>
                <c:pt idx="413">
                  <c:v>782.95440020426759</c:v>
                </c:pt>
                <c:pt idx="414">
                  <c:v>778.84648389820359</c:v>
                </c:pt>
                <c:pt idx="415">
                  <c:v>811.91336771924398</c:v>
                </c:pt>
                <c:pt idx="416">
                  <c:v>811.14313780711382</c:v>
                </c:pt>
                <c:pt idx="417">
                  <c:v>813.13893139411812</c:v>
                </c:pt>
                <c:pt idx="418">
                  <c:v>822.66722831330844</c:v>
                </c:pt>
                <c:pt idx="419">
                  <c:v>818.94388047320535</c:v>
                </c:pt>
                <c:pt idx="420">
                  <c:v>831.28212948562577</c:v>
                </c:pt>
                <c:pt idx="421">
                  <c:v>820.26275830448139</c:v>
                </c:pt>
                <c:pt idx="422">
                  <c:v>818.22394244495081</c:v>
                </c:pt>
                <c:pt idx="423">
                  <c:v>824.7287606523023</c:v>
                </c:pt>
                <c:pt idx="424">
                  <c:v>837.79112660890678</c:v>
                </c:pt>
                <c:pt idx="425">
                  <c:v>823.38875346031273</c:v>
                </c:pt>
                <c:pt idx="426">
                  <c:v>833.07336978137027</c:v>
                </c:pt>
                <c:pt idx="427">
                  <c:v>836.41650018826476</c:v>
                </c:pt>
                <c:pt idx="428">
                  <c:v>836.56269987500855</c:v>
                </c:pt>
                <c:pt idx="429">
                  <c:v>838.31979657753254</c:v>
                </c:pt>
                <c:pt idx="430">
                  <c:v>855.15010813411209</c:v>
                </c:pt>
                <c:pt idx="431">
                  <c:v>847.56689888573601</c:v>
                </c:pt>
                <c:pt idx="432">
                  <c:v>862.70320834816084</c:v>
                </c:pt>
                <c:pt idx="433">
                  <c:v>863.52740222902503</c:v>
                </c:pt>
                <c:pt idx="434">
                  <c:v>871.10537870973349</c:v>
                </c:pt>
                <c:pt idx="435">
                  <c:v>865.12342583329882</c:v>
                </c:pt>
                <c:pt idx="436">
                  <c:v>865.67214513767976</c:v>
                </c:pt>
                <c:pt idx="437">
                  <c:v>864.47638539195759</c:v>
                </c:pt>
                <c:pt idx="438">
                  <c:v>873.28263446741039</c:v>
                </c:pt>
                <c:pt idx="439">
                  <c:v>874.6652808325307</c:v>
                </c:pt>
                <c:pt idx="440">
                  <c:v>864.06129861905356</c:v>
                </c:pt>
                <c:pt idx="441">
                  <c:v>858.61299175888416</c:v>
                </c:pt>
                <c:pt idx="442">
                  <c:v>848.28520034896792</c:v>
                </c:pt>
                <c:pt idx="443">
                  <c:v>846.62617810821394</c:v>
                </c:pt>
                <c:pt idx="444">
                  <c:v>848.26388089376269</c:v>
                </c:pt>
                <c:pt idx="445">
                  <c:v>846.32281297730515</c:v>
                </c:pt>
                <c:pt idx="446">
                  <c:v>862.68268839939265</c:v>
                </c:pt>
                <c:pt idx="447">
                  <c:v>864.872033827618</c:v>
                </c:pt>
                <c:pt idx="448">
                  <c:v>880.19926896531251</c:v>
                </c:pt>
                <c:pt idx="449">
                  <c:v>881.11815261331503</c:v>
                </c:pt>
                <c:pt idx="450">
                  <c:v>881.84060814310214</c:v>
                </c:pt>
                <c:pt idx="451">
                  <c:v>880.91821976736537</c:v>
                </c:pt>
                <c:pt idx="452">
                  <c:v>894.11989757491392</c:v>
                </c:pt>
                <c:pt idx="453">
                  <c:v>913.3592786975496</c:v>
                </c:pt>
                <c:pt idx="454">
                  <c:v>910.98026634482085</c:v>
                </c:pt>
                <c:pt idx="455">
                  <c:v>890.8619008945243</c:v>
                </c:pt>
                <c:pt idx="456">
                  <c:v>905.25704038710683</c:v>
                </c:pt>
                <c:pt idx="457">
                  <c:v>926.61281568076811</c:v>
                </c:pt>
                <c:pt idx="458">
                  <c:v>930.58425913369865</c:v>
                </c:pt>
                <c:pt idx="459">
                  <c:v>938.29950110227219</c:v>
                </c:pt>
                <c:pt idx="460">
                  <c:v>939.29068957906566</c:v>
                </c:pt>
                <c:pt idx="461">
                  <c:v>933.43017698268523</c:v>
                </c:pt>
                <c:pt idx="462">
                  <c:v>922.89026867094799</c:v>
                </c:pt>
                <c:pt idx="463">
                  <c:v>912.62925690950942</c:v>
                </c:pt>
                <c:pt idx="464">
                  <c:v>904.08916828539805</c:v>
                </c:pt>
                <c:pt idx="465">
                  <c:v>896.96911921389983</c:v>
                </c:pt>
                <c:pt idx="466">
                  <c:v>892.51643620376126</c:v>
                </c:pt>
                <c:pt idx="467">
                  <c:v>883.77830510833883</c:v>
                </c:pt>
                <c:pt idx="468">
                  <c:v>889.36626170683303</c:v>
                </c:pt>
                <c:pt idx="469">
                  <c:v>897.10042116520344</c:v>
                </c:pt>
                <c:pt idx="470">
                  <c:v>892.25072098037344</c:v>
                </c:pt>
                <c:pt idx="471">
                  <c:v>892.81799397667055</c:v>
                </c:pt>
                <c:pt idx="472">
                  <c:v>903.17700061909272</c:v>
                </c:pt>
                <c:pt idx="473">
                  <c:v>904.98612041855813</c:v>
                </c:pt>
                <c:pt idx="474">
                  <c:v>917.37148125653039</c:v>
                </c:pt>
                <c:pt idx="475">
                  <c:v>927.62141674684244</c:v>
                </c:pt>
                <c:pt idx="476">
                  <c:v>926.70700918711373</c:v>
                </c:pt>
                <c:pt idx="477">
                  <c:v>926.06849684516783</c:v>
                </c:pt>
                <c:pt idx="478">
                  <c:v>924.46258909499738</c:v>
                </c:pt>
                <c:pt idx="479">
                  <c:v>945.60381458851043</c:v>
                </c:pt>
                <c:pt idx="480">
                  <c:v>951.7732793619507</c:v>
                </c:pt>
                <c:pt idx="481">
                  <c:v>951.19174686307088</c:v>
                </c:pt>
                <c:pt idx="482">
                  <c:v>940.58269421663135</c:v>
                </c:pt>
                <c:pt idx="483">
                  <c:v>949.42466369649628</c:v>
                </c:pt>
                <c:pt idx="484">
                  <c:v>950.75595771701774</c:v>
                </c:pt>
                <c:pt idx="485">
                  <c:v>966.06277469865745</c:v>
                </c:pt>
                <c:pt idx="486">
                  <c:v>968.37914243066916</c:v>
                </c:pt>
                <c:pt idx="487">
                  <c:v>967.36721430154284</c:v>
                </c:pt>
                <c:pt idx="488">
                  <c:v>1005.479247132258</c:v>
                </c:pt>
                <c:pt idx="489">
                  <c:v>997.39099547598744</c:v>
                </c:pt>
                <c:pt idx="490">
                  <c:v>986.08049504080554</c:v>
                </c:pt>
                <c:pt idx="491">
                  <c:v>981.45540594126214</c:v>
                </c:pt>
                <c:pt idx="492">
                  <c:v>992.44748910822091</c:v>
                </c:pt>
                <c:pt idx="493">
                  <c:v>997.82492042062222</c:v>
                </c:pt>
                <c:pt idx="494">
                  <c:v>992.51221922048717</c:v>
                </c:pt>
                <c:pt idx="495">
                  <c:v>982.50202336043003</c:v>
                </c:pt>
                <c:pt idx="496">
                  <c:v>982.5828076407488</c:v>
                </c:pt>
                <c:pt idx="497">
                  <c:v>972.34446503475192</c:v>
                </c:pt>
                <c:pt idx="498">
                  <c:v>967.85217353035114</c:v>
                </c:pt>
                <c:pt idx="499">
                  <c:v>971.05880015119328</c:v>
                </c:pt>
              </c:numCache>
            </c:numRef>
          </c:yVal>
          <c:smooth val="1"/>
        </c:ser>
        <c:axId val="93481600"/>
        <c:axId val="93487488"/>
      </c:scatterChart>
      <c:valAx>
        <c:axId val="93481600"/>
        <c:scaling>
          <c:orientation val="minMax"/>
          <c:max val="500"/>
        </c:scaling>
        <c:axPos val="b"/>
        <c:tickLblPos val="nextTo"/>
        <c:crossAx val="93487488"/>
        <c:crosses val="autoZero"/>
        <c:crossBetween val="midCat"/>
      </c:valAx>
      <c:valAx>
        <c:axId val="93487488"/>
        <c:scaling>
          <c:orientation val="minMax"/>
        </c:scaling>
        <c:axPos val="l"/>
        <c:majorGridlines/>
        <c:numFmt formatCode="#,##0" sourceLinked="0"/>
        <c:tickLblPos val="nextTo"/>
        <c:crossAx val="93481600"/>
        <c:crosses val="autoZero"/>
        <c:crossBetween val="midCat"/>
      </c:valAx>
    </c:plotArea>
    <c:plotVisOnly val="1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5</xdr:row>
      <xdr:rowOff>9525</xdr:rowOff>
    </xdr:from>
    <xdr:to>
      <xdr:col>21</xdr:col>
      <xdr:colOff>314325</xdr:colOff>
      <xdr:row>18</xdr:row>
      <xdr:rowOff>2921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5</xdr:row>
      <xdr:rowOff>19050</xdr:rowOff>
    </xdr:from>
    <xdr:to>
      <xdr:col>32</xdr:col>
      <xdr:colOff>276225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20</xdr:row>
      <xdr:rowOff>66675</xdr:rowOff>
    </xdr:from>
    <xdr:to>
      <xdr:col>21</xdr:col>
      <xdr:colOff>314325</xdr:colOff>
      <xdr:row>34</xdr:row>
      <xdr:rowOff>31496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20</xdr:row>
      <xdr:rowOff>0</xdr:rowOff>
    </xdr:from>
    <xdr:to>
      <xdr:col>32</xdr:col>
      <xdr:colOff>304800</xdr:colOff>
      <xdr:row>33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21</xdr:col>
      <xdr:colOff>304800</xdr:colOff>
      <xdr:row>51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52</xdr:row>
      <xdr:rowOff>38100</xdr:rowOff>
    </xdr:from>
    <xdr:to>
      <xdr:col>21</xdr:col>
      <xdr:colOff>314325</xdr:colOff>
      <xdr:row>66</xdr:row>
      <xdr:rowOff>2921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21</xdr:col>
      <xdr:colOff>304800</xdr:colOff>
      <xdr:row>81</xdr:row>
      <xdr:rowOff>155321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66675</xdr:rowOff>
    </xdr:from>
    <xdr:to>
      <xdr:col>14</xdr:col>
      <xdr:colOff>333375</xdr:colOff>
      <xdr:row>17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36</xdr:row>
      <xdr:rowOff>76200</xdr:rowOff>
    </xdr:from>
    <xdr:to>
      <xdr:col>14</xdr:col>
      <xdr:colOff>342900</xdr:colOff>
      <xdr:row>49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20</xdr:row>
      <xdr:rowOff>66675</xdr:rowOff>
    </xdr:from>
    <xdr:to>
      <xdr:col>14</xdr:col>
      <xdr:colOff>333375</xdr:colOff>
      <xdr:row>33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18</xdr:row>
      <xdr:rowOff>19050</xdr:rowOff>
    </xdr:from>
    <xdr:to>
      <xdr:col>13</xdr:col>
      <xdr:colOff>304800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</xdr:row>
      <xdr:rowOff>47625</xdr:rowOff>
    </xdr:from>
    <xdr:to>
      <xdr:col>13</xdr:col>
      <xdr:colOff>304800</xdr:colOff>
      <xdr:row>17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8"/>
  <sheetViews>
    <sheetView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D28" sqref="D28"/>
    </sheetView>
  </sheetViews>
  <sheetFormatPr defaultRowHeight="15"/>
  <cols>
    <col min="1" max="2" width="14.42578125" bestFit="1" customWidth="1"/>
    <col min="3" max="3" width="4.28515625" customWidth="1"/>
    <col min="4" max="4" width="14.42578125" bestFit="1" customWidth="1"/>
    <col min="5" max="5" width="5.42578125" bestFit="1" customWidth="1"/>
    <col min="6" max="6" width="14.85546875" bestFit="1" customWidth="1"/>
    <col min="7" max="7" width="7" customWidth="1"/>
    <col min="8" max="8" width="23.5703125" bestFit="1" customWidth="1"/>
    <col min="9" max="9" width="15.28515625" bestFit="1" customWidth="1"/>
    <col min="10" max="10" width="15.85546875" bestFit="1" customWidth="1"/>
    <col min="11" max="13" width="14.28515625" customWidth="1"/>
  </cols>
  <sheetData>
    <row r="1" spans="1:13">
      <c r="D1" s="1" t="s">
        <v>0</v>
      </c>
      <c r="F1" s="1" t="s">
        <v>2</v>
      </c>
      <c r="H1" s="1" t="s">
        <v>3</v>
      </c>
      <c r="I1" s="1"/>
      <c r="J1" s="1" t="s">
        <v>8</v>
      </c>
      <c r="K1" s="1" t="s">
        <v>9</v>
      </c>
      <c r="L1" s="1"/>
      <c r="M1" s="1"/>
    </row>
    <row r="2" spans="1:13" ht="30">
      <c r="A2" s="23"/>
      <c r="B2" s="23"/>
      <c r="C2" s="23"/>
      <c r="D2" s="24" t="s">
        <v>4</v>
      </c>
      <c r="E2" s="23"/>
      <c r="F2" s="24" t="s">
        <v>5</v>
      </c>
      <c r="G2" s="23"/>
      <c r="H2" s="24" t="s">
        <v>6</v>
      </c>
      <c r="I2" s="24"/>
      <c r="J2" s="24" t="s">
        <v>7</v>
      </c>
      <c r="K2" s="25" t="s">
        <v>10</v>
      </c>
      <c r="L2" s="25" t="s">
        <v>0</v>
      </c>
      <c r="M2" s="25" t="s">
        <v>2</v>
      </c>
    </row>
    <row r="3" spans="1:13">
      <c r="C3" s="31" t="s">
        <v>13</v>
      </c>
      <c r="D3" s="32">
        <v>0.7</v>
      </c>
      <c r="E3" s="33" t="s">
        <v>38</v>
      </c>
      <c r="F3" s="32">
        <v>0.7</v>
      </c>
      <c r="G3" s="34" t="s">
        <v>1</v>
      </c>
      <c r="H3" s="34">
        <v>0.08</v>
      </c>
      <c r="I3" s="34" t="s">
        <v>48</v>
      </c>
      <c r="J3" s="32">
        <v>0.8</v>
      </c>
      <c r="K3" s="35"/>
      <c r="L3" s="35" t="s">
        <v>11</v>
      </c>
      <c r="M3" s="35" t="s">
        <v>11</v>
      </c>
    </row>
    <row r="4" spans="1:13">
      <c r="C4" s="2"/>
      <c r="D4" s="4"/>
      <c r="E4" s="30"/>
      <c r="F4" s="1"/>
      <c r="G4" s="1"/>
      <c r="H4" s="1"/>
      <c r="I4" s="1"/>
      <c r="J4" s="4"/>
      <c r="K4" s="3"/>
      <c r="L4" s="3"/>
      <c r="M4" s="3"/>
    </row>
    <row r="5" spans="1:13">
      <c r="C5" s="33" t="s">
        <v>43</v>
      </c>
      <c r="D5" s="32">
        <v>1</v>
      </c>
      <c r="E5" s="36" t="s">
        <v>45</v>
      </c>
      <c r="F5" s="32">
        <v>4</v>
      </c>
      <c r="G5" s="1"/>
      <c r="H5" s="1"/>
      <c r="I5" s="1"/>
      <c r="J5" s="4"/>
      <c r="K5" s="3"/>
      <c r="L5" s="3"/>
      <c r="M5" s="3"/>
    </row>
    <row r="6" spans="1:13" ht="27.75" customHeight="1">
      <c r="B6" s="1" t="s">
        <v>12</v>
      </c>
      <c r="C6" s="1"/>
      <c r="D6" s="1"/>
      <c r="F6" s="1" t="s">
        <v>46</v>
      </c>
      <c r="H6" s="3" t="s">
        <v>47</v>
      </c>
      <c r="I6" s="3"/>
      <c r="J6" s="1" t="s">
        <v>44</v>
      </c>
      <c r="K6" s="3"/>
      <c r="L6" s="3"/>
      <c r="M6" s="3"/>
    </row>
    <row r="7" spans="1:13">
      <c r="A7">
        <v>1</v>
      </c>
      <c r="B7" s="28">
        <v>0.2240136609543697</v>
      </c>
      <c r="D7" s="7">
        <f>D$5+B7</f>
        <v>1.2240136609543697</v>
      </c>
      <c r="F7" s="7">
        <f>B7+F5</f>
        <v>4.2240136609543697</v>
      </c>
      <c r="H7">
        <f>D7+(H$3*A7)</f>
        <v>1.3040136609543698</v>
      </c>
      <c r="J7">
        <f>D7</f>
        <v>1.2240136609543697</v>
      </c>
      <c r="L7">
        <f>CORREL(D8:D506,D7:D505)</f>
        <v>0.72475851254812929</v>
      </c>
      <c r="M7">
        <f>CORREL(F8:F506,F7:F505)</f>
        <v>0.48911929749452915</v>
      </c>
    </row>
    <row r="8" spans="1:13">
      <c r="A8">
        <f>1+A7</f>
        <v>2</v>
      </c>
      <c r="B8" s="28">
        <v>-0.7344692676269915</v>
      </c>
      <c r="D8">
        <f>D$5+(D$3*D7)+B8</f>
        <v>1.1223402950410672</v>
      </c>
      <c r="F8">
        <f>F$5+B8+(F$3*B7)</f>
        <v>3.4223402950410673</v>
      </c>
      <c r="H8">
        <f t="shared" ref="H8:H71" si="0">D8+(H$3*A8)</f>
        <v>1.2823402950410672</v>
      </c>
      <c r="J8">
        <f t="shared" ref="J8:J71" si="1">D8</f>
        <v>1.1223402950410672</v>
      </c>
      <c r="K8">
        <f>H8-H7</f>
        <v>-2.16733659133026E-2</v>
      </c>
      <c r="L8" s="7">
        <f>CORREL(D9:D506,D7:D504)</f>
        <v>0.54838626522767397</v>
      </c>
      <c r="M8" s="7">
        <f>CORREL(F9:F506,F7:F504)</f>
        <v>7.3732101280412826E-2</v>
      </c>
    </row>
    <row r="9" spans="1:13">
      <c r="A9">
        <f t="shared" ref="A9:A72" si="2">1+A8</f>
        <v>3</v>
      </c>
      <c r="B9" s="28">
        <v>-1.0285612006555311</v>
      </c>
      <c r="D9">
        <f>D$5+(D$3*D8)+B9</f>
        <v>0.75707700587321591</v>
      </c>
      <c r="F9">
        <f t="shared" ref="F9:F72" si="3">F$5+B9+(F$3*B8)</f>
        <v>2.4573103120055748</v>
      </c>
      <c r="H9">
        <f t="shared" si="0"/>
        <v>0.9970770058732159</v>
      </c>
      <c r="J9">
        <f t="shared" si="1"/>
        <v>0.75707700587321591</v>
      </c>
      <c r="K9">
        <f t="shared" ref="K9:K72" si="4">H9-H8</f>
        <v>-0.28526328916785126</v>
      </c>
      <c r="L9" s="7">
        <f>CORREL(D10:D506,D7:D503)</f>
        <v>0.3846570298484312</v>
      </c>
      <c r="M9" s="7">
        <f>CORREL(F10:F506,F7:F503)</f>
        <v>5.2383193824932513E-2</v>
      </c>
    </row>
    <row r="10" spans="1:13">
      <c r="A10">
        <f t="shared" si="2"/>
        <v>4</v>
      </c>
      <c r="B10" s="28">
        <v>-0.89413333625998348</v>
      </c>
      <c r="D10">
        <f t="shared" ref="D10:D73" si="5">D$5+(D$3*D9)+B10</f>
        <v>0.63582056785126762</v>
      </c>
      <c r="F10">
        <f t="shared" si="3"/>
        <v>2.3858738232811447</v>
      </c>
      <c r="H10">
        <f t="shared" si="0"/>
        <v>0.95582056785126768</v>
      </c>
      <c r="J10">
        <f t="shared" si="1"/>
        <v>0.63582056785126762</v>
      </c>
      <c r="K10">
        <f t="shared" si="4"/>
        <v>-4.1256438021948227E-2</v>
      </c>
      <c r="L10" s="7">
        <f>CORREL(D11:D506,D7:D502)</f>
        <v>0.23619395002765611</v>
      </c>
      <c r="M10" s="7">
        <f>CORREL(F11:F506,F7:F502)</f>
        <v>3.1304833511337725E-3</v>
      </c>
    </row>
    <row r="11" spans="1:13">
      <c r="A11">
        <f t="shared" si="2"/>
        <v>5</v>
      </c>
      <c r="B11" s="28">
        <v>-1.0596886568237096</v>
      </c>
      <c r="D11">
        <f t="shared" si="5"/>
        <v>0.38538574067217768</v>
      </c>
      <c r="F11">
        <f t="shared" si="3"/>
        <v>2.314418007794302</v>
      </c>
      <c r="H11">
        <f t="shared" si="0"/>
        <v>0.7853857406721777</v>
      </c>
      <c r="J11">
        <f t="shared" si="1"/>
        <v>0.38538574067217768</v>
      </c>
      <c r="K11">
        <f t="shared" si="4"/>
        <v>-0.17043482717908998</v>
      </c>
      <c r="L11" s="7">
        <f>CORREL(D12:D506,D7:D501)</f>
        <v>0.12428221826088175</v>
      </c>
      <c r="M11" s="7">
        <f>CORREL(F12:F506,F7:F501)</f>
        <v>4.2496957822184189E-3</v>
      </c>
    </row>
    <row r="12" spans="1:13">
      <c r="A12">
        <f t="shared" si="2"/>
        <v>6</v>
      </c>
      <c r="B12" s="28">
        <v>0.14635929801443126</v>
      </c>
      <c r="D12">
        <f t="shared" si="5"/>
        <v>1.4161293164849555</v>
      </c>
      <c r="F12">
        <f t="shared" si="3"/>
        <v>3.4045772382378345</v>
      </c>
      <c r="H12">
        <f t="shared" si="0"/>
        <v>1.8961293164849555</v>
      </c>
      <c r="J12">
        <f t="shared" si="1"/>
        <v>1.4161293164849555</v>
      </c>
      <c r="K12">
        <f t="shared" si="4"/>
        <v>1.1107435758127777</v>
      </c>
      <c r="L12" s="7">
        <f>CORREL(D13:D506,D7:D500)</f>
        <v>2.5566107777411288E-3</v>
      </c>
      <c r="M12" s="7">
        <f>CORREL(F13:F506,F7:F500)</f>
        <v>-5.375948855697732E-2</v>
      </c>
    </row>
    <row r="13" spans="1:13">
      <c r="A13">
        <f t="shared" si="2"/>
        <v>7</v>
      </c>
      <c r="B13" s="28">
        <v>0.43540126171137672</v>
      </c>
      <c r="D13">
        <f t="shared" si="5"/>
        <v>2.4266917832508454</v>
      </c>
      <c r="F13">
        <f t="shared" si="3"/>
        <v>4.5378527703214786</v>
      </c>
      <c r="H13">
        <f t="shared" si="0"/>
        <v>2.9866917832508455</v>
      </c>
      <c r="J13">
        <f t="shared" si="1"/>
        <v>2.4266917832508454</v>
      </c>
      <c r="K13">
        <f t="shared" si="4"/>
        <v>1.09056246676589</v>
      </c>
      <c r="L13" s="7">
        <f>CORREL(D14:D506,D7:D499)</f>
        <v>-8.8056236901334878E-2</v>
      </c>
      <c r="M13" s="7">
        <f>CORREL(F14:F506,F7:F499)</f>
        <v>-0.11004643824421556</v>
      </c>
    </row>
    <row r="14" spans="1:13">
      <c r="A14">
        <f t="shared" si="2"/>
        <v>8</v>
      </c>
      <c r="B14" s="28">
        <v>0.86794443632243201</v>
      </c>
      <c r="D14">
        <f t="shared" si="5"/>
        <v>3.5666286845980237</v>
      </c>
      <c r="F14">
        <f t="shared" si="3"/>
        <v>5.1727253195203957</v>
      </c>
      <c r="H14">
        <f t="shared" si="0"/>
        <v>4.2066286845980239</v>
      </c>
      <c r="J14">
        <f t="shared" si="1"/>
        <v>3.5666286845980237</v>
      </c>
      <c r="K14">
        <f t="shared" si="4"/>
        <v>1.2199369013471784</v>
      </c>
      <c r="L14" s="7">
        <f>CORREL(D15:D506,D7:D498)</f>
        <v>-0.129890083757665</v>
      </c>
      <c r="M14" s="7">
        <f>CORREL(F15:F506,F7:F498)</f>
        <v>-0.12004040621294498</v>
      </c>
    </row>
    <row r="15" spans="1:13">
      <c r="A15">
        <f t="shared" si="2"/>
        <v>9</v>
      </c>
      <c r="B15" s="28">
        <v>0.3306354301457759</v>
      </c>
      <c r="D15">
        <f t="shared" si="5"/>
        <v>3.8272755093643922</v>
      </c>
      <c r="F15">
        <f t="shared" si="3"/>
        <v>4.9381965355714783</v>
      </c>
      <c r="H15">
        <f t="shared" si="0"/>
        <v>4.5472755093643924</v>
      </c>
      <c r="J15">
        <f t="shared" si="1"/>
        <v>3.8272755093643922</v>
      </c>
      <c r="K15">
        <f t="shared" si="4"/>
        <v>0.34064682476636854</v>
      </c>
      <c r="L15" s="7">
        <f>CORREL(D16:D506,D7:D497)</f>
        <v>-0.15582951543255691</v>
      </c>
      <c r="M15" s="7">
        <f>CORREL(F16:F506,F7:F497)</f>
        <v>-0.1211410460525747</v>
      </c>
    </row>
    <row r="16" spans="1:13">
      <c r="A16">
        <f t="shared" si="2"/>
        <v>10</v>
      </c>
      <c r="B16" s="28">
        <v>0.60264028434175998</v>
      </c>
      <c r="D16">
        <f t="shared" si="5"/>
        <v>4.2817331408968347</v>
      </c>
      <c r="F16">
        <f t="shared" si="3"/>
        <v>4.8340850854438031</v>
      </c>
      <c r="H16">
        <f t="shared" si="0"/>
        <v>5.0817331408968345</v>
      </c>
      <c r="J16">
        <f t="shared" si="1"/>
        <v>4.2817331408968347</v>
      </c>
      <c r="K16">
        <f t="shared" si="4"/>
        <v>0.53445763153244208</v>
      </c>
      <c r="L16" s="7">
        <f>CORREL(D17:D506,D7:D496)</f>
        <v>-0.13281624373945569</v>
      </c>
      <c r="M16" s="7">
        <f>CORREL(F17:F506,F7:F496)</f>
        <v>-5.7213371030565625E-2</v>
      </c>
    </row>
    <row r="17" spans="1:13">
      <c r="A17">
        <f t="shared" si="2"/>
        <v>11</v>
      </c>
      <c r="B17" s="28">
        <v>0.43250224734947551</v>
      </c>
      <c r="D17">
        <f t="shared" si="5"/>
        <v>4.4297154459772594</v>
      </c>
      <c r="F17">
        <f t="shared" si="3"/>
        <v>4.8543504463887075</v>
      </c>
      <c r="H17">
        <f t="shared" si="0"/>
        <v>5.3097154459772593</v>
      </c>
      <c r="J17">
        <f t="shared" si="1"/>
        <v>4.4297154459772594</v>
      </c>
      <c r="K17">
        <f t="shared" si="4"/>
        <v>0.22798230508042483</v>
      </c>
      <c r="L17" s="7">
        <f>CORREL(D18:D506,D7:D495)</f>
        <v>-0.10414292551762794</v>
      </c>
      <c r="M17" s="7">
        <f>CORREL(F18:F506,F7:F495)</f>
        <v>-9.8543704715589233E-3</v>
      </c>
    </row>
    <row r="18" spans="1:13">
      <c r="A18">
        <f t="shared" si="2"/>
        <v>12</v>
      </c>
      <c r="B18" s="28">
        <v>1.0989606380462646</v>
      </c>
      <c r="D18">
        <f t="shared" si="5"/>
        <v>5.199761450230346</v>
      </c>
      <c r="F18">
        <f t="shared" si="3"/>
        <v>5.4017122111908975</v>
      </c>
      <c r="H18">
        <f t="shared" si="0"/>
        <v>6.1597614502303459</v>
      </c>
      <c r="J18">
        <f t="shared" si="1"/>
        <v>5.199761450230346</v>
      </c>
      <c r="K18">
        <f t="shared" si="4"/>
        <v>0.85004600425308663</v>
      </c>
      <c r="L18" s="7">
        <f>CORREL(D19:D506,D7:D494)</f>
        <v>-8.925237395576105E-2</v>
      </c>
      <c r="M18" s="7">
        <f>CORREL(F19:F506,F7:F494)</f>
        <v>-4.3816588240585833E-2</v>
      </c>
    </row>
    <row r="19" spans="1:13">
      <c r="A19">
        <f t="shared" si="2"/>
        <v>13</v>
      </c>
      <c r="B19" s="28">
        <v>-0.36788776469620643</v>
      </c>
      <c r="D19">
        <f t="shared" si="5"/>
        <v>4.2719452504650359</v>
      </c>
      <c r="F19">
        <f t="shared" si="3"/>
        <v>4.4013846819361788</v>
      </c>
      <c r="H19">
        <f t="shared" si="0"/>
        <v>5.311945250465036</v>
      </c>
      <c r="J19">
        <f t="shared" si="1"/>
        <v>4.2719452504650359</v>
      </c>
      <c r="K19">
        <f t="shared" si="4"/>
        <v>-0.84781619976530997</v>
      </c>
      <c r="L19" s="7">
        <f>CORREL(D20:D506,D7:D493)</f>
        <v>-6.242757964472289E-2</v>
      </c>
      <c r="M19" s="7">
        <f>CORREL(F20:F506,F7:F493)</f>
        <v>-2.8510007369096393E-2</v>
      </c>
    </row>
    <row r="20" spans="1:13">
      <c r="A20">
        <f t="shared" si="2"/>
        <v>14</v>
      </c>
      <c r="B20" s="28">
        <v>0.46701188693987206</v>
      </c>
      <c r="D20">
        <f t="shared" si="5"/>
        <v>4.4573735622653974</v>
      </c>
      <c r="F20">
        <f t="shared" si="3"/>
        <v>4.2094904516525276</v>
      </c>
      <c r="H20">
        <f t="shared" si="0"/>
        <v>5.5773735622653975</v>
      </c>
      <c r="J20">
        <f t="shared" si="1"/>
        <v>4.4573735622653974</v>
      </c>
      <c r="K20">
        <f t="shared" si="4"/>
        <v>0.26542831180036153</v>
      </c>
      <c r="L20" s="7">
        <f>CORREL(D21:D506,D7:D492)</f>
        <v>-1.6108326659950403E-2</v>
      </c>
      <c r="M20" s="7">
        <f>CORREL(F21:F506,F7:F492)</f>
        <v>2.2003594021760432E-2</v>
      </c>
    </row>
    <row r="21" spans="1:13">
      <c r="A21">
        <f t="shared" si="2"/>
        <v>15</v>
      </c>
      <c r="B21" s="28">
        <v>2.4086830308078788E-2</v>
      </c>
      <c r="D21">
        <f t="shared" si="5"/>
        <v>4.1442483238938568</v>
      </c>
      <c r="F21">
        <f t="shared" si="3"/>
        <v>4.3509951511659892</v>
      </c>
      <c r="H21">
        <f t="shared" si="0"/>
        <v>5.344248323893857</v>
      </c>
      <c r="J21">
        <f t="shared" si="1"/>
        <v>4.1442483238938568</v>
      </c>
      <c r="K21">
        <f t="shared" si="4"/>
        <v>-0.23312523837154053</v>
      </c>
      <c r="L21" s="7">
        <f>CORREL(D22:D506,D7:D491)</f>
        <v>-3.4478731011665419E-3</v>
      </c>
      <c r="M21" s="7">
        <f>CORREL(F22:F506,F7:F491)</f>
        <v>2.6126234757003194E-2</v>
      </c>
    </row>
    <row r="22" spans="1:13">
      <c r="A22">
        <f t="shared" si="2"/>
        <v>16</v>
      </c>
      <c r="B22" s="28">
        <v>-0.58589762375049759</v>
      </c>
      <c r="D22">
        <f t="shared" si="5"/>
        <v>3.3150762029752019</v>
      </c>
      <c r="F22">
        <f t="shared" si="3"/>
        <v>3.4309631574651576</v>
      </c>
      <c r="H22">
        <f t="shared" si="0"/>
        <v>4.5950762029752017</v>
      </c>
      <c r="J22">
        <f t="shared" si="1"/>
        <v>3.3150762029752019</v>
      </c>
      <c r="K22">
        <f t="shared" si="4"/>
        <v>-0.74917212091865526</v>
      </c>
      <c r="L22" s="7">
        <f>CORREL(D23:D506,D7:D490)</f>
        <v>1.6321583702268924E-2</v>
      </c>
      <c r="M22" s="7">
        <f>CORREL(F23:F506,F7:F490)</f>
        <v>3.4122872605443874E-2</v>
      </c>
    </row>
    <row r="23" spans="1:13">
      <c r="A23">
        <f t="shared" si="2"/>
        <v>17</v>
      </c>
      <c r="B23" s="28">
        <v>-9.5220684670493938E-2</v>
      </c>
      <c r="D23">
        <f t="shared" si="5"/>
        <v>3.2253326574121473</v>
      </c>
      <c r="F23">
        <f t="shared" si="3"/>
        <v>3.4946509787041578</v>
      </c>
      <c r="H23">
        <f t="shared" si="0"/>
        <v>4.5853326574121471</v>
      </c>
      <c r="J23">
        <f t="shared" si="1"/>
        <v>3.2253326574121473</v>
      </c>
      <c r="K23">
        <f t="shared" si="4"/>
        <v>-9.7435455630545675E-3</v>
      </c>
      <c r="L23" s="7">
        <f>CORREL(D24:D506,D7:D489)</f>
        <v>3.981006350157008E-3</v>
      </c>
      <c r="M23" s="7">
        <f>CORREL(F24:F506,F7:F489)</f>
        <v>2.4133136530504556E-3</v>
      </c>
    </row>
    <row r="24" spans="1:13">
      <c r="A24">
        <f t="shared" si="2"/>
        <v>18</v>
      </c>
      <c r="B24" s="28">
        <v>-0.41438056541664992</v>
      </c>
      <c r="D24">
        <f t="shared" si="5"/>
        <v>2.843352294771853</v>
      </c>
      <c r="F24">
        <f t="shared" si="3"/>
        <v>3.5189649553140043</v>
      </c>
      <c r="H24">
        <f t="shared" si="0"/>
        <v>4.283352294771853</v>
      </c>
      <c r="J24">
        <f t="shared" si="1"/>
        <v>2.843352294771853</v>
      </c>
      <c r="K24">
        <f t="shared" si="4"/>
        <v>-0.30198036264029415</v>
      </c>
      <c r="L24" s="7">
        <f>CORREL(D25:D506,D7:D488)</f>
        <v>-5.9180816946320788E-3</v>
      </c>
      <c r="M24" s="7">
        <f>CORREL(F25:F506,F7:F488)</f>
        <v>-1.4406379434441657E-2</v>
      </c>
    </row>
    <row r="25" spans="1:13">
      <c r="A25">
        <f t="shared" si="2"/>
        <v>19</v>
      </c>
      <c r="B25" s="28">
        <v>-0.33930064091691747</v>
      </c>
      <c r="D25">
        <f t="shared" si="5"/>
        <v>2.6510459654233793</v>
      </c>
      <c r="F25">
        <f t="shared" si="3"/>
        <v>3.3706329632914276</v>
      </c>
      <c r="H25">
        <f t="shared" si="0"/>
        <v>4.1710459654233798</v>
      </c>
      <c r="J25">
        <f t="shared" si="1"/>
        <v>2.6510459654233793</v>
      </c>
      <c r="K25">
        <f t="shared" si="4"/>
        <v>-0.11230632934847318</v>
      </c>
      <c r="L25" s="7">
        <f>CORREL(D26:D506,D7:D487)</f>
        <v>-7.3145172044851194E-3</v>
      </c>
      <c r="M25" s="7">
        <f>CORREL(F26:F506,F7:F487)</f>
        <v>3.0390634654290636E-3</v>
      </c>
    </row>
    <row r="26" spans="1:13">
      <c r="A26">
        <f t="shared" si="2"/>
        <v>20</v>
      </c>
      <c r="B26" s="28">
        <v>-0.63436800701310858</v>
      </c>
      <c r="D26">
        <f t="shared" si="5"/>
        <v>2.221364168783257</v>
      </c>
      <c r="F26">
        <f t="shared" si="3"/>
        <v>3.1281215443450492</v>
      </c>
      <c r="H26">
        <f t="shared" si="0"/>
        <v>3.8213641687832571</v>
      </c>
      <c r="J26">
        <f t="shared" si="1"/>
        <v>2.221364168783257</v>
      </c>
      <c r="K26">
        <f t="shared" si="4"/>
        <v>-0.34968179664012267</v>
      </c>
      <c r="L26" s="7">
        <f>CORREL(D27:D506,D7:D486)</f>
        <v>-3.2592332561551439E-2</v>
      </c>
      <c r="M26" s="7">
        <f>CORREL(F27:F506,F7:F486)</f>
        <v>-1.8286660893177244E-2</v>
      </c>
    </row>
    <row r="27" spans="1:13">
      <c r="A27">
        <f t="shared" si="2"/>
        <v>21</v>
      </c>
      <c r="B27" s="28">
        <v>0.21525181637116475</v>
      </c>
      <c r="D27">
        <f t="shared" si="5"/>
        <v>2.7702067345194443</v>
      </c>
      <c r="F27">
        <f t="shared" si="3"/>
        <v>3.7711942114619887</v>
      </c>
      <c r="H27">
        <f t="shared" si="0"/>
        <v>4.450206734519444</v>
      </c>
      <c r="J27">
        <f t="shared" si="1"/>
        <v>2.7702067345194443</v>
      </c>
      <c r="K27">
        <f t="shared" si="4"/>
        <v>0.62884256573618691</v>
      </c>
    </row>
    <row r="28" spans="1:13">
      <c r="A28">
        <f t="shared" si="2"/>
        <v>22</v>
      </c>
      <c r="B28" s="28">
        <v>0.46653894969495013</v>
      </c>
      <c r="D28">
        <f t="shared" si="5"/>
        <v>3.4056836638585608</v>
      </c>
      <c r="F28">
        <f t="shared" si="3"/>
        <v>4.6172152211547655</v>
      </c>
      <c r="H28">
        <f t="shared" si="0"/>
        <v>5.1656836638585606</v>
      </c>
      <c r="J28">
        <f t="shared" si="1"/>
        <v>3.4056836638585608</v>
      </c>
      <c r="K28">
        <f t="shared" si="4"/>
        <v>0.71547692933911655</v>
      </c>
    </row>
    <row r="29" spans="1:13">
      <c r="A29">
        <f t="shared" si="2"/>
        <v>23</v>
      </c>
      <c r="B29" s="28">
        <v>0.15243813322740607</v>
      </c>
      <c r="D29">
        <f t="shared" si="5"/>
        <v>3.5364166979283986</v>
      </c>
      <c r="F29">
        <f t="shared" si="3"/>
        <v>4.4790153980138712</v>
      </c>
      <c r="H29">
        <f t="shared" si="0"/>
        <v>5.3764166979283985</v>
      </c>
      <c r="J29">
        <f t="shared" si="1"/>
        <v>3.5364166979283986</v>
      </c>
      <c r="K29">
        <f t="shared" si="4"/>
        <v>0.2107330340698379</v>
      </c>
    </row>
    <row r="30" spans="1:13">
      <c r="A30">
        <f t="shared" si="2"/>
        <v>24</v>
      </c>
      <c r="B30" s="28">
        <v>-4.8710830924392212E-2</v>
      </c>
      <c r="D30">
        <f t="shared" si="5"/>
        <v>3.4267808576254866</v>
      </c>
      <c r="F30">
        <f t="shared" si="3"/>
        <v>4.057995862334792</v>
      </c>
      <c r="H30">
        <f t="shared" si="0"/>
        <v>5.346780857625486</v>
      </c>
      <c r="J30">
        <f t="shared" si="1"/>
        <v>3.4267808576254866</v>
      </c>
      <c r="K30">
        <f t="shared" si="4"/>
        <v>-2.9635840302912442E-2</v>
      </c>
    </row>
    <row r="31" spans="1:13">
      <c r="A31">
        <f t="shared" si="2"/>
        <v>25</v>
      </c>
      <c r="B31" s="28">
        <v>0.19535946194082499</v>
      </c>
      <c r="D31">
        <f t="shared" si="5"/>
        <v>3.5941060622786654</v>
      </c>
      <c r="F31">
        <f t="shared" si="3"/>
        <v>4.1612618802937504</v>
      </c>
      <c r="H31">
        <f t="shared" si="0"/>
        <v>5.5941060622786658</v>
      </c>
      <c r="J31">
        <f t="shared" si="1"/>
        <v>3.5941060622786654</v>
      </c>
      <c r="K31">
        <f t="shared" si="4"/>
        <v>0.24732520465317975</v>
      </c>
    </row>
    <row r="32" spans="1:13">
      <c r="A32">
        <f t="shared" si="2"/>
        <v>26</v>
      </c>
      <c r="B32" s="28">
        <v>-0.34316258279432077</v>
      </c>
      <c r="D32">
        <f t="shared" si="5"/>
        <v>3.1727116608007448</v>
      </c>
      <c r="F32">
        <f t="shared" si="3"/>
        <v>3.7935890405642567</v>
      </c>
      <c r="H32">
        <f t="shared" si="0"/>
        <v>5.2527116608007454</v>
      </c>
      <c r="J32">
        <f t="shared" si="1"/>
        <v>3.1727116608007448</v>
      </c>
      <c r="K32">
        <f t="shared" si="4"/>
        <v>-0.34139440147792044</v>
      </c>
    </row>
    <row r="33" spans="1:11">
      <c r="A33">
        <f t="shared" si="2"/>
        <v>27</v>
      </c>
      <c r="B33" s="28">
        <v>3.4509071156207938E-2</v>
      </c>
      <c r="D33">
        <f t="shared" si="5"/>
        <v>3.255407233716729</v>
      </c>
      <c r="F33">
        <f t="shared" si="3"/>
        <v>3.7942952632001834</v>
      </c>
      <c r="H33">
        <f t="shared" si="0"/>
        <v>5.4154072337167296</v>
      </c>
      <c r="J33">
        <f t="shared" si="1"/>
        <v>3.255407233716729</v>
      </c>
      <c r="K33">
        <f t="shared" si="4"/>
        <v>0.16269557291598424</v>
      </c>
    </row>
    <row r="34" spans="1:11">
      <c r="A34">
        <f t="shared" si="2"/>
        <v>28</v>
      </c>
      <c r="B34" s="28">
        <v>-0.26273141884303186</v>
      </c>
      <c r="D34">
        <f t="shared" si="5"/>
        <v>3.0160536447586783</v>
      </c>
      <c r="F34">
        <f t="shared" si="3"/>
        <v>3.7614249309663137</v>
      </c>
      <c r="H34">
        <f t="shared" si="0"/>
        <v>5.2560536447586781</v>
      </c>
      <c r="J34">
        <f t="shared" si="1"/>
        <v>3.0160536447586783</v>
      </c>
      <c r="K34">
        <f t="shared" si="4"/>
        <v>-0.15935358895805152</v>
      </c>
    </row>
    <row r="35" spans="1:11">
      <c r="A35">
        <f t="shared" si="2"/>
        <v>29</v>
      </c>
      <c r="B35" s="28">
        <v>-0.40120539779309183</v>
      </c>
      <c r="D35">
        <f t="shared" si="5"/>
        <v>2.7100321535379828</v>
      </c>
      <c r="F35">
        <f t="shared" si="3"/>
        <v>3.4148826090167859</v>
      </c>
      <c r="H35">
        <f t="shared" si="0"/>
        <v>5.0300321535379826</v>
      </c>
      <c r="J35">
        <f t="shared" si="1"/>
        <v>2.7100321535379828</v>
      </c>
      <c r="K35">
        <f t="shared" si="4"/>
        <v>-0.22602149122069548</v>
      </c>
    </row>
    <row r="36" spans="1:11">
      <c r="A36">
        <f t="shared" si="2"/>
        <v>30</v>
      </c>
      <c r="B36" s="28">
        <v>-0.75380057751317509</v>
      </c>
      <c r="D36">
        <f t="shared" si="5"/>
        <v>2.1432219299634125</v>
      </c>
      <c r="F36">
        <f t="shared" si="3"/>
        <v>2.9653556440316606</v>
      </c>
      <c r="H36">
        <f t="shared" si="0"/>
        <v>4.543221929963412</v>
      </c>
      <c r="J36">
        <f t="shared" si="1"/>
        <v>2.1432219299634125</v>
      </c>
      <c r="K36">
        <f t="shared" si="4"/>
        <v>-0.4868102235745706</v>
      </c>
    </row>
    <row r="37" spans="1:11">
      <c r="A37">
        <f t="shared" si="2"/>
        <v>31</v>
      </c>
      <c r="B37" s="28">
        <v>-0.10693213425838621</v>
      </c>
      <c r="D37">
        <f t="shared" si="5"/>
        <v>2.3933232167160026</v>
      </c>
      <c r="F37">
        <f t="shared" si="3"/>
        <v>3.3654074614823912</v>
      </c>
      <c r="H37">
        <f t="shared" si="0"/>
        <v>4.8733232167160025</v>
      </c>
      <c r="J37">
        <f t="shared" si="1"/>
        <v>2.3933232167160026</v>
      </c>
      <c r="K37">
        <f t="shared" si="4"/>
        <v>0.33010128675259054</v>
      </c>
    </row>
    <row r="38" spans="1:11">
      <c r="A38">
        <f t="shared" si="2"/>
        <v>32</v>
      </c>
      <c r="B38" s="28">
        <v>-0.69255293055903167</v>
      </c>
      <c r="D38">
        <f t="shared" si="5"/>
        <v>1.9827733211421701</v>
      </c>
      <c r="F38">
        <f t="shared" si="3"/>
        <v>3.232594575460098</v>
      </c>
      <c r="H38">
        <f t="shared" si="0"/>
        <v>4.5427733211421701</v>
      </c>
      <c r="J38">
        <f t="shared" si="1"/>
        <v>1.9827733211421701</v>
      </c>
      <c r="K38">
        <f t="shared" si="4"/>
        <v>-0.33054989557383241</v>
      </c>
    </row>
    <row r="39" spans="1:11">
      <c r="A39">
        <f t="shared" si="2"/>
        <v>33</v>
      </c>
      <c r="B39" s="28">
        <v>-0.77054437497281469</v>
      </c>
      <c r="D39">
        <f t="shared" si="5"/>
        <v>1.6173969498267042</v>
      </c>
      <c r="F39">
        <f t="shared" si="3"/>
        <v>2.7446685736358631</v>
      </c>
      <c r="H39">
        <f t="shared" si="0"/>
        <v>4.2573969498267044</v>
      </c>
      <c r="J39">
        <f t="shared" si="1"/>
        <v>1.6173969498267042</v>
      </c>
      <c r="K39">
        <f t="shared" si="4"/>
        <v>-0.28537637131546578</v>
      </c>
    </row>
    <row r="40" spans="1:11">
      <c r="A40">
        <f t="shared" si="2"/>
        <v>34</v>
      </c>
      <c r="B40" s="28">
        <v>-0.27769260668719653</v>
      </c>
      <c r="D40">
        <f t="shared" si="5"/>
        <v>1.8544852581914961</v>
      </c>
      <c r="F40">
        <f t="shared" si="3"/>
        <v>3.1829263308318332</v>
      </c>
      <c r="H40">
        <f t="shared" si="0"/>
        <v>4.5744852581914959</v>
      </c>
      <c r="J40">
        <f t="shared" si="1"/>
        <v>1.8544852581914961</v>
      </c>
      <c r="K40">
        <f t="shared" si="4"/>
        <v>0.31708830836479152</v>
      </c>
    </row>
    <row r="41" spans="1:11">
      <c r="A41">
        <f t="shared" si="2"/>
        <v>35</v>
      </c>
      <c r="B41" s="28">
        <v>-0.27813939595944248</v>
      </c>
      <c r="D41">
        <f t="shared" si="5"/>
        <v>2.0200002847746048</v>
      </c>
      <c r="F41">
        <f t="shared" si="3"/>
        <v>3.5274757793595199</v>
      </c>
      <c r="H41">
        <f t="shared" si="0"/>
        <v>4.8200002847746051</v>
      </c>
      <c r="J41">
        <f t="shared" si="1"/>
        <v>2.0200002847746048</v>
      </c>
      <c r="K41">
        <f t="shared" si="4"/>
        <v>0.2455150265831092</v>
      </c>
    </row>
    <row r="42" spans="1:11">
      <c r="A42">
        <f t="shared" si="2"/>
        <v>36</v>
      </c>
      <c r="B42" s="28">
        <v>-0.38263920032477472</v>
      </c>
      <c r="D42">
        <f t="shared" si="5"/>
        <v>2.0313609990174486</v>
      </c>
      <c r="F42">
        <f t="shared" si="3"/>
        <v>3.4226632225036155</v>
      </c>
      <c r="H42">
        <f t="shared" si="0"/>
        <v>4.9113609990174485</v>
      </c>
      <c r="J42">
        <f t="shared" si="1"/>
        <v>2.0313609990174486</v>
      </c>
      <c r="K42">
        <f t="shared" si="4"/>
        <v>9.1360714242843422E-2</v>
      </c>
    </row>
    <row r="43" spans="1:11">
      <c r="A43">
        <f t="shared" si="2"/>
        <v>37</v>
      </c>
      <c r="B43" s="28">
        <v>-0.44503849494503811</v>
      </c>
      <c r="D43">
        <f t="shared" si="5"/>
        <v>1.9769142043671759</v>
      </c>
      <c r="F43">
        <f t="shared" si="3"/>
        <v>3.2871140648276196</v>
      </c>
      <c r="H43">
        <f t="shared" si="0"/>
        <v>4.9369142043671754</v>
      </c>
      <c r="J43">
        <f t="shared" si="1"/>
        <v>1.9769142043671759</v>
      </c>
      <c r="K43">
        <f t="shared" si="4"/>
        <v>2.5553205349726937E-2</v>
      </c>
    </row>
    <row r="44" spans="1:11">
      <c r="A44">
        <f t="shared" si="2"/>
        <v>38</v>
      </c>
      <c r="B44" s="28">
        <v>0.45966658035467844</v>
      </c>
      <c r="D44">
        <f t="shared" si="5"/>
        <v>2.8435065234117012</v>
      </c>
      <c r="F44">
        <f t="shared" si="3"/>
        <v>4.1481396338931518</v>
      </c>
      <c r="H44">
        <f t="shared" si="0"/>
        <v>5.8835065234117012</v>
      </c>
      <c r="J44">
        <f t="shared" si="1"/>
        <v>2.8435065234117012</v>
      </c>
      <c r="K44">
        <f t="shared" si="4"/>
        <v>0.94659231904452579</v>
      </c>
    </row>
    <row r="45" spans="1:11">
      <c r="A45">
        <f t="shared" si="2"/>
        <v>39</v>
      </c>
      <c r="B45" s="28">
        <v>-0.16095555110950954</v>
      </c>
      <c r="D45">
        <f t="shared" si="5"/>
        <v>2.8294990152786812</v>
      </c>
      <c r="F45">
        <f t="shared" si="3"/>
        <v>4.1608110551387654</v>
      </c>
      <c r="H45">
        <f t="shared" si="0"/>
        <v>5.9494990152786809</v>
      </c>
      <c r="J45">
        <f t="shared" si="1"/>
        <v>2.8294990152786812</v>
      </c>
      <c r="K45">
        <f t="shared" si="4"/>
        <v>6.5992491866979641E-2</v>
      </c>
    </row>
    <row r="46" spans="1:11">
      <c r="A46">
        <f t="shared" si="2"/>
        <v>40</v>
      </c>
      <c r="B46" s="28">
        <v>0.30208411772036925</v>
      </c>
      <c r="D46">
        <f t="shared" si="5"/>
        <v>3.2827334284154457</v>
      </c>
      <c r="F46">
        <f t="shared" si="3"/>
        <v>4.1894152319437126</v>
      </c>
      <c r="H46">
        <f t="shared" si="0"/>
        <v>6.4827334284154459</v>
      </c>
      <c r="J46">
        <f t="shared" si="1"/>
        <v>3.2827334284154457</v>
      </c>
      <c r="K46">
        <f t="shared" si="4"/>
        <v>0.53323441313676501</v>
      </c>
    </row>
    <row r="47" spans="1:11">
      <c r="A47">
        <f t="shared" si="2"/>
        <v>41</v>
      </c>
      <c r="B47" s="28">
        <v>1.3760654837824404</v>
      </c>
      <c r="D47">
        <f t="shared" si="5"/>
        <v>4.6739788836732519</v>
      </c>
      <c r="F47">
        <f t="shared" si="3"/>
        <v>5.5875243661866989</v>
      </c>
      <c r="H47">
        <f t="shared" si="0"/>
        <v>7.9539788836732521</v>
      </c>
      <c r="J47">
        <f t="shared" si="1"/>
        <v>4.6739788836732519</v>
      </c>
      <c r="K47">
        <f t="shared" si="4"/>
        <v>1.4712454552578063</v>
      </c>
    </row>
    <row r="48" spans="1:11">
      <c r="A48">
        <f t="shared" si="2"/>
        <v>42</v>
      </c>
      <c r="B48" s="28">
        <v>0.13077738003630657</v>
      </c>
      <c r="D48">
        <f t="shared" si="5"/>
        <v>4.4025625986075827</v>
      </c>
      <c r="F48">
        <f t="shared" si="3"/>
        <v>5.0940232186840149</v>
      </c>
      <c r="H48">
        <f t="shared" si="0"/>
        <v>7.7625625986075821</v>
      </c>
      <c r="J48">
        <f t="shared" si="1"/>
        <v>4.4025625986075827</v>
      </c>
      <c r="K48">
        <f t="shared" si="4"/>
        <v>-0.19141628506566999</v>
      </c>
    </row>
    <row r="49" spans="1:11">
      <c r="A49">
        <f t="shared" si="2"/>
        <v>43</v>
      </c>
      <c r="B49" s="28">
        <v>0.45745309762423858</v>
      </c>
      <c r="D49">
        <f t="shared" si="5"/>
        <v>4.5392469166495459</v>
      </c>
      <c r="F49">
        <f t="shared" si="3"/>
        <v>4.5489972636496532</v>
      </c>
      <c r="H49">
        <f t="shared" si="0"/>
        <v>7.9792469166495454</v>
      </c>
      <c r="J49">
        <f t="shared" si="1"/>
        <v>4.5392469166495459</v>
      </c>
      <c r="K49">
        <f t="shared" si="4"/>
        <v>0.21668431804196331</v>
      </c>
    </row>
    <row r="50" spans="1:11">
      <c r="A50">
        <f t="shared" si="2"/>
        <v>44</v>
      </c>
      <c r="B50" s="28">
        <v>0.28589738576556556</v>
      </c>
      <c r="D50">
        <f t="shared" si="5"/>
        <v>4.4633702274202474</v>
      </c>
      <c r="F50">
        <f t="shared" si="3"/>
        <v>4.6061145541025326</v>
      </c>
      <c r="H50">
        <f t="shared" si="0"/>
        <v>7.9833702274202469</v>
      </c>
      <c r="J50">
        <f t="shared" si="1"/>
        <v>4.4633702274202474</v>
      </c>
      <c r="K50">
        <f t="shared" si="4"/>
        <v>4.1233107707014938E-3</v>
      </c>
    </row>
    <row r="51" spans="1:11">
      <c r="A51">
        <f t="shared" si="2"/>
        <v>45</v>
      </c>
      <c r="B51" s="28">
        <v>0.74509671321720816</v>
      </c>
      <c r="D51">
        <f t="shared" si="5"/>
        <v>4.8694558724113808</v>
      </c>
      <c r="F51">
        <f t="shared" si="3"/>
        <v>4.9452248832531041</v>
      </c>
      <c r="H51">
        <f t="shared" si="0"/>
        <v>8.4694558724113804</v>
      </c>
      <c r="J51">
        <f t="shared" si="1"/>
        <v>4.8694558724113808</v>
      </c>
      <c r="K51">
        <f t="shared" si="4"/>
        <v>0.48608564499113349</v>
      </c>
    </row>
    <row r="52" spans="1:11">
      <c r="A52">
        <f t="shared" si="2"/>
        <v>46</v>
      </c>
      <c r="B52" s="28">
        <v>-7.8754283094895072E-2</v>
      </c>
      <c r="D52">
        <f t="shared" si="5"/>
        <v>4.3298648275930711</v>
      </c>
      <c r="F52">
        <f t="shared" si="3"/>
        <v>4.4428134161571506</v>
      </c>
      <c r="H52">
        <f t="shared" si="0"/>
        <v>8.0098648275930717</v>
      </c>
      <c r="J52">
        <f t="shared" si="1"/>
        <v>4.3298648275930711</v>
      </c>
      <c r="K52">
        <f t="shared" si="4"/>
        <v>-0.4595910448183087</v>
      </c>
    </row>
    <row r="53" spans="1:11">
      <c r="A53">
        <f t="shared" si="2"/>
        <v>47</v>
      </c>
      <c r="B53" s="28">
        <v>-0.17463321455579717</v>
      </c>
      <c r="D53">
        <f t="shared" si="5"/>
        <v>3.8562721647593525</v>
      </c>
      <c r="F53">
        <f t="shared" si="3"/>
        <v>3.7702387872777763</v>
      </c>
      <c r="H53">
        <f t="shared" si="0"/>
        <v>7.6162721647593532</v>
      </c>
      <c r="J53">
        <f t="shared" si="1"/>
        <v>3.8562721647593525</v>
      </c>
      <c r="K53">
        <f t="shared" si="4"/>
        <v>-0.39359266283371852</v>
      </c>
    </row>
    <row r="54" spans="1:11">
      <c r="A54">
        <f t="shared" si="2"/>
        <v>48</v>
      </c>
      <c r="B54" s="28">
        <v>-0.78648326962138526</v>
      </c>
      <c r="D54">
        <f t="shared" si="5"/>
        <v>2.9129072457101612</v>
      </c>
      <c r="F54">
        <f t="shared" si="3"/>
        <v>3.0912734801895567</v>
      </c>
      <c r="H54">
        <f t="shared" si="0"/>
        <v>6.7529072457101611</v>
      </c>
      <c r="J54">
        <f t="shared" si="1"/>
        <v>2.9129072457101612</v>
      </c>
      <c r="K54">
        <f t="shared" si="4"/>
        <v>-0.8633649190491921</v>
      </c>
    </row>
    <row r="55" spans="1:11">
      <c r="A55">
        <f t="shared" si="2"/>
        <v>49</v>
      </c>
      <c r="B55" s="28">
        <v>0.20102788766962476</v>
      </c>
      <c r="D55">
        <f t="shared" si="5"/>
        <v>3.2400629596667376</v>
      </c>
      <c r="F55">
        <f t="shared" si="3"/>
        <v>3.6504895989346551</v>
      </c>
      <c r="H55">
        <f t="shared" si="0"/>
        <v>7.1600629596667371</v>
      </c>
      <c r="J55">
        <f t="shared" si="1"/>
        <v>3.2400629596667376</v>
      </c>
      <c r="K55">
        <f t="shared" si="4"/>
        <v>0.40715571395657602</v>
      </c>
    </row>
    <row r="56" spans="1:11">
      <c r="A56">
        <f t="shared" si="2"/>
        <v>50</v>
      </c>
      <c r="B56" s="28">
        <v>-1.0356461643823422</v>
      </c>
      <c r="D56">
        <f t="shared" si="5"/>
        <v>2.232397907384374</v>
      </c>
      <c r="F56">
        <f t="shared" si="3"/>
        <v>3.1050733569863951</v>
      </c>
      <c r="H56">
        <f t="shared" si="0"/>
        <v>6.2323979073843745</v>
      </c>
      <c r="J56">
        <f t="shared" si="1"/>
        <v>2.232397907384374</v>
      </c>
      <c r="K56">
        <f t="shared" si="4"/>
        <v>-0.92766505228236262</v>
      </c>
    </row>
    <row r="57" spans="1:11">
      <c r="A57">
        <f t="shared" si="2"/>
        <v>51</v>
      </c>
      <c r="B57" s="28">
        <v>-0.19474043710943079</v>
      </c>
      <c r="D57">
        <f t="shared" si="5"/>
        <v>2.3679380980596312</v>
      </c>
      <c r="F57">
        <f t="shared" si="3"/>
        <v>3.0803072478229296</v>
      </c>
      <c r="H57">
        <f t="shared" si="0"/>
        <v>6.4479380980596313</v>
      </c>
      <c r="J57">
        <f t="shared" si="1"/>
        <v>2.3679380980596312</v>
      </c>
      <c r="K57">
        <f t="shared" si="4"/>
        <v>0.21554019067525676</v>
      </c>
    </row>
    <row r="58" spans="1:11">
      <c r="A58">
        <f t="shared" si="2"/>
        <v>52</v>
      </c>
      <c r="B58" s="28">
        <v>0.73570845415815711</v>
      </c>
      <c r="D58">
        <f t="shared" si="5"/>
        <v>3.3932651227998987</v>
      </c>
      <c r="F58">
        <f t="shared" si="3"/>
        <v>4.5993901481815556</v>
      </c>
      <c r="H58">
        <f t="shared" si="0"/>
        <v>7.5532651227998988</v>
      </c>
      <c r="J58">
        <f t="shared" si="1"/>
        <v>3.3932651227998987</v>
      </c>
      <c r="K58">
        <f t="shared" si="4"/>
        <v>1.1053270247402676</v>
      </c>
    </row>
    <row r="59" spans="1:11">
      <c r="A59">
        <f t="shared" si="2"/>
        <v>53</v>
      </c>
      <c r="B59" s="28">
        <v>1.1418705980759114E-2</v>
      </c>
      <c r="D59">
        <f t="shared" si="5"/>
        <v>3.386704291940688</v>
      </c>
      <c r="F59">
        <f t="shared" si="3"/>
        <v>4.5264146238914691</v>
      </c>
      <c r="H59">
        <f t="shared" si="0"/>
        <v>7.6267042919406887</v>
      </c>
      <c r="J59">
        <f t="shared" si="1"/>
        <v>3.386704291940688</v>
      </c>
      <c r="K59">
        <f t="shared" si="4"/>
        <v>7.3439169140789851E-2</v>
      </c>
    </row>
    <row r="60" spans="1:11">
      <c r="A60">
        <f t="shared" si="2"/>
        <v>54</v>
      </c>
      <c r="B60" s="28">
        <v>-0.39286987885134295</v>
      </c>
      <c r="D60">
        <f t="shared" si="5"/>
        <v>2.9778231255071383</v>
      </c>
      <c r="F60">
        <f t="shared" si="3"/>
        <v>3.6151232153351884</v>
      </c>
      <c r="H60">
        <f t="shared" si="0"/>
        <v>7.2978231255071382</v>
      </c>
      <c r="J60">
        <f t="shared" si="1"/>
        <v>2.9778231255071383</v>
      </c>
      <c r="K60">
        <f t="shared" si="4"/>
        <v>-0.32888116643355048</v>
      </c>
    </row>
    <row r="61" spans="1:11">
      <c r="A61">
        <f t="shared" si="2"/>
        <v>55</v>
      </c>
      <c r="B61" s="28">
        <v>-1.0659096005838364</v>
      </c>
      <c r="D61">
        <f t="shared" si="5"/>
        <v>2.0185665872711605</v>
      </c>
      <c r="F61">
        <f t="shared" si="3"/>
        <v>2.6590814842202235</v>
      </c>
      <c r="H61">
        <f t="shared" si="0"/>
        <v>6.4185665872711608</v>
      </c>
      <c r="J61">
        <f t="shared" si="1"/>
        <v>2.0185665872711605</v>
      </c>
      <c r="K61">
        <f t="shared" si="4"/>
        <v>-0.87925653823597738</v>
      </c>
    </row>
    <row r="62" spans="1:11">
      <c r="A62">
        <f t="shared" si="2"/>
        <v>56</v>
      </c>
      <c r="B62" s="28">
        <v>9.2456389211292844E-2</v>
      </c>
      <c r="D62">
        <f t="shared" si="5"/>
        <v>2.5054530003011051</v>
      </c>
      <c r="F62">
        <f t="shared" si="3"/>
        <v>3.3463196688026073</v>
      </c>
      <c r="H62">
        <f t="shared" si="0"/>
        <v>6.9854530003011055</v>
      </c>
      <c r="J62">
        <f t="shared" si="1"/>
        <v>2.5054530003011051</v>
      </c>
      <c r="K62">
        <f t="shared" si="4"/>
        <v>0.56688641302994469</v>
      </c>
    </row>
    <row r="63" spans="1:11">
      <c r="A63">
        <f t="shared" si="2"/>
        <v>57</v>
      </c>
      <c r="B63" s="28">
        <v>-0.17744071101333247</v>
      </c>
      <c r="D63">
        <f t="shared" si="5"/>
        <v>2.5763763891974412</v>
      </c>
      <c r="F63">
        <f t="shared" si="3"/>
        <v>3.8872787614345725</v>
      </c>
      <c r="H63">
        <f t="shared" si="0"/>
        <v>7.1363763891974417</v>
      </c>
      <c r="J63">
        <f t="shared" si="1"/>
        <v>2.5763763891974412</v>
      </c>
      <c r="K63">
        <f t="shared" si="4"/>
        <v>0.15092338889633616</v>
      </c>
    </row>
    <row r="64" spans="1:11">
      <c r="A64">
        <f t="shared" si="2"/>
        <v>58</v>
      </c>
      <c r="B64" s="28">
        <v>-0.58392629398440477</v>
      </c>
      <c r="D64">
        <f t="shared" si="5"/>
        <v>2.2195371784538036</v>
      </c>
      <c r="F64">
        <f t="shared" si="3"/>
        <v>3.2918652083062625</v>
      </c>
      <c r="H64">
        <f t="shared" si="0"/>
        <v>6.8595371784538033</v>
      </c>
      <c r="J64">
        <f t="shared" si="1"/>
        <v>2.2195371784538036</v>
      </c>
      <c r="K64">
        <f t="shared" si="4"/>
        <v>-0.27683921074363838</v>
      </c>
    </row>
    <row r="65" spans="1:11">
      <c r="A65">
        <f t="shared" si="2"/>
        <v>59</v>
      </c>
      <c r="B65" s="28">
        <v>-3.7231870919640642E-2</v>
      </c>
      <c r="D65">
        <f t="shared" si="5"/>
        <v>2.5164441539980218</v>
      </c>
      <c r="F65">
        <f t="shared" si="3"/>
        <v>3.554019723291276</v>
      </c>
      <c r="H65">
        <f t="shared" si="0"/>
        <v>7.236444153998022</v>
      </c>
      <c r="J65">
        <f t="shared" si="1"/>
        <v>2.5164441539980218</v>
      </c>
      <c r="K65">
        <f t="shared" si="4"/>
        <v>0.3769069755442187</v>
      </c>
    </row>
    <row r="66" spans="1:11">
      <c r="A66">
        <f t="shared" si="2"/>
        <v>60</v>
      </c>
      <c r="B66" s="28">
        <v>-0.92812570073874667</v>
      </c>
      <c r="D66">
        <f t="shared" si="5"/>
        <v>1.8333852070598686</v>
      </c>
      <c r="F66">
        <f t="shared" si="3"/>
        <v>3.0458119896175049</v>
      </c>
      <c r="H66">
        <f t="shared" si="0"/>
        <v>6.6333852070598684</v>
      </c>
      <c r="J66">
        <f t="shared" si="1"/>
        <v>1.8333852070598686</v>
      </c>
      <c r="K66">
        <f t="shared" si="4"/>
        <v>-0.60305894693815354</v>
      </c>
    </row>
    <row r="67" spans="1:11">
      <c r="A67">
        <f t="shared" si="2"/>
        <v>61</v>
      </c>
      <c r="B67" s="28">
        <v>4.5867523112974595E-2</v>
      </c>
      <c r="D67">
        <f t="shared" si="5"/>
        <v>2.3292371680548825</v>
      </c>
      <c r="F67">
        <f t="shared" si="3"/>
        <v>3.3961795325958519</v>
      </c>
      <c r="H67">
        <f t="shared" si="0"/>
        <v>7.2092371680548819</v>
      </c>
      <c r="J67">
        <f t="shared" si="1"/>
        <v>2.3292371680548825</v>
      </c>
      <c r="K67">
        <f t="shared" si="4"/>
        <v>0.57585196099501346</v>
      </c>
    </row>
    <row r="68" spans="1:11">
      <c r="A68">
        <f t="shared" si="2"/>
        <v>62</v>
      </c>
      <c r="B68" s="28">
        <v>0.6876939551148098</v>
      </c>
      <c r="D68">
        <f t="shared" si="5"/>
        <v>3.3181599727532274</v>
      </c>
      <c r="F68">
        <f t="shared" si="3"/>
        <v>4.719801221293892</v>
      </c>
      <c r="H68">
        <f t="shared" si="0"/>
        <v>8.2781599727532278</v>
      </c>
      <c r="J68">
        <f t="shared" si="1"/>
        <v>3.3181599727532274</v>
      </c>
      <c r="K68">
        <f t="shared" si="4"/>
        <v>1.0689228046983459</v>
      </c>
    </row>
    <row r="69" spans="1:11">
      <c r="A69">
        <f t="shared" si="2"/>
        <v>63</v>
      </c>
      <c r="B69" s="28">
        <v>-0.39078940972103737</v>
      </c>
      <c r="D69">
        <f t="shared" si="5"/>
        <v>2.9319225712062216</v>
      </c>
      <c r="F69">
        <f t="shared" si="3"/>
        <v>4.0905963588593295</v>
      </c>
      <c r="H69">
        <f t="shared" si="0"/>
        <v>7.9719225712062212</v>
      </c>
      <c r="J69">
        <f t="shared" si="1"/>
        <v>2.9319225712062216</v>
      </c>
      <c r="K69">
        <f t="shared" si="4"/>
        <v>-0.30623740154700663</v>
      </c>
    </row>
    <row r="70" spans="1:11">
      <c r="A70">
        <f t="shared" si="2"/>
        <v>64</v>
      </c>
      <c r="B70" s="28">
        <v>-0.53929511523165274</v>
      </c>
      <c r="D70">
        <f t="shared" si="5"/>
        <v>2.5130506846127023</v>
      </c>
      <c r="F70">
        <f t="shared" si="3"/>
        <v>3.1871522979636211</v>
      </c>
      <c r="H70">
        <f t="shared" si="0"/>
        <v>7.6330506846127024</v>
      </c>
      <c r="J70">
        <f t="shared" si="1"/>
        <v>2.5130506846127023</v>
      </c>
      <c r="K70">
        <f t="shared" si="4"/>
        <v>-0.33887188659351875</v>
      </c>
    </row>
    <row r="71" spans="1:11">
      <c r="A71">
        <f t="shared" si="2"/>
        <v>65</v>
      </c>
      <c r="B71" s="28">
        <v>0.83999566413694993</v>
      </c>
      <c r="D71">
        <f t="shared" si="5"/>
        <v>3.5991311433658417</v>
      </c>
      <c r="F71">
        <f t="shared" si="3"/>
        <v>4.462489083474793</v>
      </c>
      <c r="H71">
        <f t="shared" si="0"/>
        <v>8.799131143365841</v>
      </c>
      <c r="J71">
        <f t="shared" si="1"/>
        <v>3.5991311433658417</v>
      </c>
      <c r="K71">
        <f t="shared" si="4"/>
        <v>1.1660804587531386</v>
      </c>
    </row>
    <row r="72" spans="1:11">
      <c r="A72">
        <f t="shared" si="2"/>
        <v>66</v>
      </c>
      <c r="B72" s="28">
        <v>-0.765444383432623</v>
      </c>
      <c r="D72">
        <f t="shared" si="5"/>
        <v>2.7539474169234661</v>
      </c>
      <c r="F72">
        <f t="shared" si="3"/>
        <v>3.8225525814632419</v>
      </c>
      <c r="H72">
        <f t="shared" ref="H72:H135" si="6">D72+(H$3*A72)</f>
        <v>8.0339474169234659</v>
      </c>
      <c r="J72">
        <f t="shared" ref="J72:J135" si="7">D72</f>
        <v>2.7539474169234661</v>
      </c>
      <c r="K72">
        <f t="shared" si="4"/>
        <v>-0.76518372644237509</v>
      </c>
    </row>
    <row r="73" spans="1:11">
      <c r="A73">
        <f t="shared" ref="A73:A136" si="8">1+A72</f>
        <v>67</v>
      </c>
      <c r="B73" s="28">
        <v>0.26106420136784436</v>
      </c>
      <c r="D73">
        <f t="shared" si="5"/>
        <v>3.1888273932142708</v>
      </c>
      <c r="F73">
        <f t="shared" ref="F73:F136" si="9">F$5+B73+(F$3*B72)</f>
        <v>3.7252531329650083</v>
      </c>
      <c r="H73">
        <f t="shared" si="6"/>
        <v>8.5488273932142711</v>
      </c>
      <c r="J73">
        <f t="shared" si="7"/>
        <v>3.1888273932142708</v>
      </c>
      <c r="K73">
        <f t="shared" ref="K73:K136" si="10">H73-H72</f>
        <v>0.51487997629080517</v>
      </c>
    </row>
    <row r="74" spans="1:11">
      <c r="A74">
        <f t="shared" si="8"/>
        <v>68</v>
      </c>
      <c r="B74" s="28">
        <v>8.0807467384147458E-2</v>
      </c>
      <c r="D74">
        <f t="shared" ref="D74:D137" si="11">D$5+(D$3*D73)+B74</f>
        <v>3.312986642634137</v>
      </c>
      <c r="F74">
        <f t="shared" si="9"/>
        <v>4.2635524083416385</v>
      </c>
      <c r="H74">
        <f t="shared" si="6"/>
        <v>8.7529866426341378</v>
      </c>
      <c r="J74">
        <f t="shared" si="7"/>
        <v>3.312986642634137</v>
      </c>
      <c r="K74">
        <f t="shared" si="10"/>
        <v>0.20415924941986674</v>
      </c>
    </row>
    <row r="75" spans="1:11">
      <c r="A75">
        <f t="shared" si="8"/>
        <v>69</v>
      </c>
      <c r="B75" s="28">
        <v>-0.52847326514893211</v>
      </c>
      <c r="D75">
        <f t="shared" si="11"/>
        <v>2.7906173846949636</v>
      </c>
      <c r="F75">
        <f t="shared" si="9"/>
        <v>3.5280919620199711</v>
      </c>
      <c r="H75">
        <f t="shared" si="6"/>
        <v>8.3106173846949645</v>
      </c>
      <c r="J75">
        <f t="shared" si="7"/>
        <v>2.7906173846949636</v>
      </c>
      <c r="K75">
        <f t="shared" si="10"/>
        <v>-0.44236925793917337</v>
      </c>
    </row>
    <row r="76" spans="1:11">
      <c r="A76">
        <f t="shared" si="8"/>
        <v>70</v>
      </c>
      <c r="B76" s="28">
        <v>0.58994487517338712</v>
      </c>
      <c r="D76">
        <f t="shared" si="11"/>
        <v>3.5433770444598616</v>
      </c>
      <c r="F76">
        <f t="shared" si="9"/>
        <v>4.2200135895691346</v>
      </c>
      <c r="H76">
        <f t="shared" si="6"/>
        <v>9.1433770444598625</v>
      </c>
      <c r="J76">
        <f t="shared" si="7"/>
        <v>3.5433770444598616</v>
      </c>
      <c r="K76">
        <f t="shared" si="10"/>
        <v>0.83275965976489807</v>
      </c>
    </row>
    <row r="77" spans="1:11">
      <c r="A77">
        <f t="shared" si="8"/>
        <v>71</v>
      </c>
      <c r="B77" s="28">
        <v>0.28432225462893257</v>
      </c>
      <c r="D77">
        <f t="shared" si="11"/>
        <v>3.7646861857508354</v>
      </c>
      <c r="F77">
        <f t="shared" si="9"/>
        <v>4.6972836672503036</v>
      </c>
      <c r="H77">
        <f t="shared" si="6"/>
        <v>9.444686185750836</v>
      </c>
      <c r="J77">
        <f t="shared" si="7"/>
        <v>3.7646861857508354</v>
      </c>
      <c r="K77">
        <f t="shared" si="10"/>
        <v>0.30130914129097341</v>
      </c>
    </row>
    <row r="78" spans="1:11">
      <c r="A78">
        <f t="shared" si="8"/>
        <v>72</v>
      </c>
      <c r="B78" s="28">
        <v>-0.50818016461562365</v>
      </c>
      <c r="D78">
        <f t="shared" si="11"/>
        <v>3.1271001654099608</v>
      </c>
      <c r="F78">
        <f t="shared" si="9"/>
        <v>3.6908454136246291</v>
      </c>
      <c r="H78">
        <f t="shared" si="6"/>
        <v>8.8871001654099615</v>
      </c>
      <c r="J78">
        <f t="shared" si="7"/>
        <v>3.1271001654099608</v>
      </c>
      <c r="K78">
        <f t="shared" si="10"/>
        <v>-0.55758602034087446</v>
      </c>
    </row>
    <row r="79" spans="1:11">
      <c r="A79">
        <f t="shared" si="8"/>
        <v>73</v>
      </c>
      <c r="B79" s="28">
        <v>-0.24545272481191205</v>
      </c>
      <c r="D79">
        <f t="shared" si="11"/>
        <v>2.9435173909750603</v>
      </c>
      <c r="F79">
        <f t="shared" si="9"/>
        <v>3.3988211599571514</v>
      </c>
      <c r="H79">
        <f t="shared" si="6"/>
        <v>8.7835173909750601</v>
      </c>
      <c r="J79">
        <f t="shared" si="7"/>
        <v>2.9435173909750603</v>
      </c>
      <c r="K79">
        <f t="shared" si="10"/>
        <v>-0.10358277443490138</v>
      </c>
    </row>
    <row r="80" spans="1:11">
      <c r="A80">
        <f t="shared" si="8"/>
        <v>74</v>
      </c>
      <c r="B80" s="28">
        <v>-1.2297095963731408</v>
      </c>
      <c r="D80">
        <f t="shared" si="11"/>
        <v>1.8307525773094011</v>
      </c>
      <c r="F80">
        <f t="shared" si="9"/>
        <v>2.5984734962585208</v>
      </c>
      <c r="H80">
        <f t="shared" si="6"/>
        <v>7.7507525773094006</v>
      </c>
      <c r="J80">
        <f t="shared" si="7"/>
        <v>1.8307525773094011</v>
      </c>
      <c r="K80">
        <f t="shared" si="10"/>
        <v>-1.0327648136656595</v>
      </c>
    </row>
    <row r="81" spans="1:11">
      <c r="A81">
        <f t="shared" si="8"/>
        <v>75</v>
      </c>
      <c r="B81" s="28">
        <v>-0.53439407565747388</v>
      </c>
      <c r="D81">
        <f t="shared" si="11"/>
        <v>1.7471327284591069</v>
      </c>
      <c r="F81">
        <f t="shared" si="9"/>
        <v>2.6048092068813276</v>
      </c>
      <c r="H81">
        <f t="shared" si="6"/>
        <v>7.7471327284591069</v>
      </c>
      <c r="J81">
        <f t="shared" si="7"/>
        <v>1.7471327284591069</v>
      </c>
      <c r="K81">
        <f t="shared" si="10"/>
        <v>-3.6198488502936499E-3</v>
      </c>
    </row>
    <row r="82" spans="1:11">
      <c r="A82">
        <f t="shared" si="8"/>
        <v>76</v>
      </c>
      <c r="B82" s="28">
        <v>-0.11229985830141231</v>
      </c>
      <c r="D82">
        <f t="shared" si="11"/>
        <v>2.1106930516199625</v>
      </c>
      <c r="F82">
        <f t="shared" si="9"/>
        <v>3.513624288738356</v>
      </c>
      <c r="H82">
        <f t="shared" si="6"/>
        <v>8.190693051619963</v>
      </c>
      <c r="J82">
        <f t="shared" si="7"/>
        <v>2.1106930516199625</v>
      </c>
      <c r="K82">
        <f t="shared" si="10"/>
        <v>0.44356032316085603</v>
      </c>
    </row>
    <row r="83" spans="1:11">
      <c r="A83">
        <f t="shared" si="8"/>
        <v>77</v>
      </c>
      <c r="B83" s="28">
        <v>-0.77243157647899352</v>
      </c>
      <c r="D83">
        <f t="shared" si="11"/>
        <v>1.7050535596549801</v>
      </c>
      <c r="F83">
        <f t="shared" si="9"/>
        <v>3.1489585227100179</v>
      </c>
      <c r="H83">
        <f t="shared" si="6"/>
        <v>7.8650535596549798</v>
      </c>
      <c r="J83">
        <f t="shared" si="7"/>
        <v>1.7050535596549801</v>
      </c>
      <c r="K83">
        <f t="shared" si="10"/>
        <v>-0.32563949196498321</v>
      </c>
    </row>
    <row r="84" spans="1:11">
      <c r="A84">
        <f t="shared" si="8"/>
        <v>78</v>
      </c>
      <c r="B84" s="28">
        <v>0.4175171852693893</v>
      </c>
      <c r="D84">
        <f t="shared" si="11"/>
        <v>2.6110546770278753</v>
      </c>
      <c r="F84">
        <f t="shared" si="9"/>
        <v>3.8768150817340938</v>
      </c>
      <c r="H84">
        <f t="shared" si="6"/>
        <v>8.8510546770278751</v>
      </c>
      <c r="J84">
        <f t="shared" si="7"/>
        <v>2.6110546770278753</v>
      </c>
      <c r="K84">
        <f t="shared" si="10"/>
        <v>0.98600111737289531</v>
      </c>
    </row>
    <row r="85" spans="1:11">
      <c r="A85">
        <f t="shared" si="8"/>
        <v>79</v>
      </c>
      <c r="B85" s="28">
        <v>0.54827751228003763</v>
      </c>
      <c r="D85">
        <f t="shared" si="11"/>
        <v>3.3760157861995501</v>
      </c>
      <c r="F85">
        <f t="shared" si="9"/>
        <v>4.8405395419686101</v>
      </c>
      <c r="H85">
        <f t="shared" si="6"/>
        <v>9.6960157861995508</v>
      </c>
      <c r="J85">
        <f t="shared" si="7"/>
        <v>3.3760157861995501</v>
      </c>
      <c r="K85">
        <f t="shared" si="10"/>
        <v>0.84496110917167577</v>
      </c>
    </row>
    <row r="86" spans="1:11">
      <c r="A86">
        <f t="shared" si="8"/>
        <v>80</v>
      </c>
      <c r="B86" s="28">
        <v>-0.22519827780342894</v>
      </c>
      <c r="D86">
        <f t="shared" si="11"/>
        <v>3.1380127725362561</v>
      </c>
      <c r="F86">
        <f t="shared" si="9"/>
        <v>4.1585959807925974</v>
      </c>
      <c r="H86">
        <f t="shared" si="6"/>
        <v>9.5380127725362556</v>
      </c>
      <c r="J86">
        <f t="shared" si="7"/>
        <v>3.1380127725362561</v>
      </c>
      <c r="K86">
        <f t="shared" si="10"/>
        <v>-0.15800301366329528</v>
      </c>
    </row>
    <row r="87" spans="1:11">
      <c r="A87">
        <f t="shared" si="8"/>
        <v>81</v>
      </c>
      <c r="B87" s="28">
        <v>1.4403849490918219</v>
      </c>
      <c r="D87">
        <f t="shared" si="11"/>
        <v>4.6369938898672007</v>
      </c>
      <c r="F87">
        <f t="shared" si="9"/>
        <v>5.2827461546294217</v>
      </c>
      <c r="H87">
        <f t="shared" si="6"/>
        <v>11.116993889867201</v>
      </c>
      <c r="J87">
        <f t="shared" si="7"/>
        <v>4.6369938898672007</v>
      </c>
      <c r="K87">
        <f t="shared" si="10"/>
        <v>1.5789811173309456</v>
      </c>
    </row>
    <row r="88" spans="1:11">
      <c r="A88">
        <f t="shared" si="8"/>
        <v>82</v>
      </c>
      <c r="B88" s="28">
        <v>-0.43205773181398399</v>
      </c>
      <c r="D88">
        <f t="shared" si="11"/>
        <v>3.813837991093056</v>
      </c>
      <c r="F88">
        <f t="shared" si="9"/>
        <v>4.5762117325502913</v>
      </c>
      <c r="H88">
        <f t="shared" si="6"/>
        <v>10.373837991093056</v>
      </c>
      <c r="J88">
        <f t="shared" si="7"/>
        <v>3.813837991093056</v>
      </c>
      <c r="K88">
        <f t="shared" si="10"/>
        <v>-0.74315589877414467</v>
      </c>
    </row>
    <row r="89" spans="1:11">
      <c r="A89">
        <f t="shared" si="8"/>
        <v>83</v>
      </c>
      <c r="B89" s="28">
        <v>-0.25821918825386092</v>
      </c>
      <c r="D89">
        <f t="shared" si="11"/>
        <v>3.4114674055112779</v>
      </c>
      <c r="F89">
        <f t="shared" si="9"/>
        <v>3.4393403994763503</v>
      </c>
      <c r="H89">
        <f t="shared" si="6"/>
        <v>10.051467405511278</v>
      </c>
      <c r="J89">
        <f t="shared" si="7"/>
        <v>3.4114674055112779</v>
      </c>
      <c r="K89">
        <f t="shared" si="10"/>
        <v>-0.322370585581778</v>
      </c>
    </row>
    <row r="90" spans="1:11">
      <c r="A90">
        <f t="shared" si="8"/>
        <v>84</v>
      </c>
      <c r="B90" s="28">
        <v>-0.12931366200064076</v>
      </c>
      <c r="D90">
        <f t="shared" si="11"/>
        <v>3.2587135218572536</v>
      </c>
      <c r="F90">
        <f t="shared" si="9"/>
        <v>3.6899329062216566</v>
      </c>
      <c r="H90">
        <f t="shared" si="6"/>
        <v>9.9787135218572534</v>
      </c>
      <c r="J90">
        <f t="shared" si="7"/>
        <v>3.2587135218572536</v>
      </c>
      <c r="K90">
        <f t="shared" si="10"/>
        <v>-7.2753883654025131E-2</v>
      </c>
    </row>
    <row r="91" spans="1:11">
      <c r="A91">
        <f t="shared" si="8"/>
        <v>85</v>
      </c>
      <c r="B91" s="28">
        <v>0.44271246224525385</v>
      </c>
      <c r="D91">
        <f t="shared" si="11"/>
        <v>3.7238119275453312</v>
      </c>
      <c r="F91">
        <f t="shared" si="9"/>
        <v>4.3521928988448053</v>
      </c>
      <c r="H91">
        <f t="shared" si="6"/>
        <v>10.523811927545331</v>
      </c>
      <c r="J91">
        <f t="shared" si="7"/>
        <v>3.7238119275453312</v>
      </c>
      <c r="K91">
        <f t="shared" si="10"/>
        <v>0.5450984056880781</v>
      </c>
    </row>
    <row r="92" spans="1:11">
      <c r="A92">
        <f t="shared" si="8"/>
        <v>86</v>
      </c>
      <c r="B92" s="28">
        <v>-0.73066530603682622</v>
      </c>
      <c r="D92">
        <f t="shared" si="11"/>
        <v>2.8760030432449053</v>
      </c>
      <c r="F92">
        <f t="shared" si="9"/>
        <v>3.5792334175348515</v>
      </c>
      <c r="H92">
        <f t="shared" si="6"/>
        <v>9.7560030432449061</v>
      </c>
      <c r="J92">
        <f t="shared" si="7"/>
        <v>2.8760030432449053</v>
      </c>
      <c r="K92">
        <f t="shared" si="10"/>
        <v>-0.76780888430042538</v>
      </c>
    </row>
    <row r="93" spans="1:11">
      <c r="A93">
        <f t="shared" si="8"/>
        <v>87</v>
      </c>
      <c r="B93" s="28">
        <v>-2.1827872842550278E-2</v>
      </c>
      <c r="D93">
        <f t="shared" si="11"/>
        <v>2.9913742574288835</v>
      </c>
      <c r="F93">
        <f t="shared" si="9"/>
        <v>3.4667064129316714</v>
      </c>
      <c r="H93">
        <f t="shared" si="6"/>
        <v>9.951374257428883</v>
      </c>
      <c r="J93">
        <f t="shared" si="7"/>
        <v>2.9913742574288835</v>
      </c>
      <c r="K93">
        <f t="shared" si="10"/>
        <v>0.19537121418397696</v>
      </c>
    </row>
    <row r="94" spans="1:11">
      <c r="A94">
        <f t="shared" si="8"/>
        <v>88</v>
      </c>
      <c r="B94" s="28">
        <v>-0.67368318923399784</v>
      </c>
      <c r="D94">
        <f t="shared" si="11"/>
        <v>2.4202787909662207</v>
      </c>
      <c r="F94">
        <f t="shared" si="9"/>
        <v>3.311037299776217</v>
      </c>
      <c r="H94">
        <f t="shared" si="6"/>
        <v>9.4602787909662212</v>
      </c>
      <c r="J94">
        <f t="shared" si="7"/>
        <v>2.4202787909662207</v>
      </c>
      <c r="K94">
        <f t="shared" si="10"/>
        <v>-0.49109546646266189</v>
      </c>
    </row>
    <row r="95" spans="1:11">
      <c r="A95">
        <f t="shared" si="8"/>
        <v>89</v>
      </c>
      <c r="B95" s="28">
        <v>-0.96878920885501429</v>
      </c>
      <c r="D95">
        <f t="shared" si="11"/>
        <v>1.7254059448213401</v>
      </c>
      <c r="F95">
        <f t="shared" si="9"/>
        <v>2.5596325586811872</v>
      </c>
      <c r="H95">
        <f t="shared" si="6"/>
        <v>8.8454059448213407</v>
      </c>
      <c r="J95">
        <f t="shared" si="7"/>
        <v>1.7254059448213401</v>
      </c>
      <c r="K95">
        <f t="shared" si="10"/>
        <v>-0.61487284614488047</v>
      </c>
    </row>
    <row r="96" spans="1:11">
      <c r="A96">
        <f t="shared" si="8"/>
        <v>90</v>
      </c>
      <c r="B96" s="28">
        <v>0.16806211533548776</v>
      </c>
      <c r="D96">
        <f t="shared" si="11"/>
        <v>2.3758462767104258</v>
      </c>
      <c r="F96">
        <f t="shared" si="9"/>
        <v>3.4899096691369778</v>
      </c>
      <c r="H96">
        <f t="shared" si="6"/>
        <v>9.5758462767104255</v>
      </c>
      <c r="J96">
        <f t="shared" si="7"/>
        <v>2.3758462767104258</v>
      </c>
      <c r="K96">
        <f t="shared" si="10"/>
        <v>0.73044033188908486</v>
      </c>
    </row>
    <row r="97" spans="1:11">
      <c r="A97">
        <f t="shared" si="8"/>
        <v>91</v>
      </c>
      <c r="B97" s="28">
        <v>-1.4134639059193432</v>
      </c>
      <c r="D97">
        <f t="shared" si="11"/>
        <v>1.2496284877779544</v>
      </c>
      <c r="F97">
        <f t="shared" si="9"/>
        <v>2.7041795748154982</v>
      </c>
      <c r="H97">
        <f t="shared" si="6"/>
        <v>8.5296284877779556</v>
      </c>
      <c r="J97">
        <f t="shared" si="7"/>
        <v>1.2496284877779544</v>
      </c>
      <c r="K97">
        <f t="shared" si="10"/>
        <v>-1.04621778893247</v>
      </c>
    </row>
    <row r="98" spans="1:11">
      <c r="A98">
        <f t="shared" si="8"/>
        <v>92</v>
      </c>
      <c r="B98" s="28">
        <v>1.723492459859699E-2</v>
      </c>
      <c r="D98">
        <f t="shared" si="11"/>
        <v>1.891974866043165</v>
      </c>
      <c r="F98">
        <f t="shared" si="9"/>
        <v>3.0278101904550567</v>
      </c>
      <c r="H98">
        <f t="shared" si="6"/>
        <v>9.2519748660431649</v>
      </c>
      <c r="J98">
        <f t="shared" si="7"/>
        <v>1.891974866043165</v>
      </c>
      <c r="K98">
        <f t="shared" si="10"/>
        <v>0.72234637826520931</v>
      </c>
    </row>
    <row r="99" spans="1:11">
      <c r="A99">
        <f t="shared" si="8"/>
        <v>93</v>
      </c>
      <c r="B99" s="28">
        <v>-0.77983258961467072</v>
      </c>
      <c r="D99">
        <f t="shared" si="11"/>
        <v>1.5445498166155449</v>
      </c>
      <c r="F99">
        <f t="shared" si="9"/>
        <v>3.2322318576043472</v>
      </c>
      <c r="H99">
        <f t="shared" si="6"/>
        <v>8.9845498166155444</v>
      </c>
      <c r="J99">
        <f t="shared" si="7"/>
        <v>1.5445498166155449</v>
      </c>
      <c r="K99">
        <f t="shared" si="10"/>
        <v>-0.26742504942762046</v>
      </c>
    </row>
    <row r="100" spans="1:11">
      <c r="A100">
        <f t="shared" si="8"/>
        <v>94</v>
      </c>
      <c r="B100" s="28">
        <v>0.47867615649010986</v>
      </c>
      <c r="D100">
        <f t="shared" si="11"/>
        <v>2.5598610281209915</v>
      </c>
      <c r="F100">
        <f t="shared" si="9"/>
        <v>3.9327933437598404</v>
      </c>
      <c r="H100">
        <f t="shared" si="6"/>
        <v>10.079861028120991</v>
      </c>
      <c r="J100">
        <f t="shared" si="7"/>
        <v>2.5598610281209915</v>
      </c>
      <c r="K100">
        <f t="shared" si="10"/>
        <v>1.0953112115054466</v>
      </c>
    </row>
    <row r="101" spans="1:11">
      <c r="A101">
        <f t="shared" si="8"/>
        <v>95</v>
      </c>
      <c r="B101" s="28">
        <v>0.51301185521879233</v>
      </c>
      <c r="D101">
        <f t="shared" si="11"/>
        <v>3.3049145749034863</v>
      </c>
      <c r="F101">
        <f t="shared" si="9"/>
        <v>4.8480851647618692</v>
      </c>
      <c r="H101">
        <f t="shared" si="6"/>
        <v>10.904914574903486</v>
      </c>
      <c r="J101">
        <f t="shared" si="7"/>
        <v>3.3049145749034863</v>
      </c>
      <c r="K101">
        <f t="shared" si="10"/>
        <v>0.82505354678249532</v>
      </c>
    </row>
    <row r="102" spans="1:11">
      <c r="A102">
        <f t="shared" si="8"/>
        <v>96</v>
      </c>
      <c r="B102" s="28">
        <v>0.17442971511627547</v>
      </c>
      <c r="D102">
        <f t="shared" si="11"/>
        <v>3.4878699175487156</v>
      </c>
      <c r="F102">
        <f t="shared" si="9"/>
        <v>4.5335380137694301</v>
      </c>
      <c r="H102">
        <f t="shared" si="6"/>
        <v>11.167869917548716</v>
      </c>
      <c r="J102">
        <f t="shared" si="7"/>
        <v>3.4878699175487156</v>
      </c>
      <c r="K102">
        <f t="shared" si="10"/>
        <v>0.26295534264522935</v>
      </c>
    </row>
    <row r="103" spans="1:11">
      <c r="A103">
        <f t="shared" si="8"/>
        <v>97</v>
      </c>
      <c r="B103" s="28">
        <v>0.34967854389833519</v>
      </c>
      <c r="D103">
        <f t="shared" si="11"/>
        <v>3.791187486182436</v>
      </c>
      <c r="F103">
        <f t="shared" si="9"/>
        <v>4.471779344479728</v>
      </c>
      <c r="H103">
        <f t="shared" si="6"/>
        <v>11.551187486182435</v>
      </c>
      <c r="J103">
        <f t="shared" si="7"/>
        <v>3.791187486182436</v>
      </c>
      <c r="K103">
        <f t="shared" si="10"/>
        <v>0.38331756863371957</v>
      </c>
    </row>
    <row r="104" spans="1:11">
      <c r="A104">
        <f t="shared" si="8"/>
        <v>98</v>
      </c>
      <c r="B104" s="28">
        <v>-0.10935991667793132</v>
      </c>
      <c r="D104">
        <f t="shared" si="11"/>
        <v>3.5444713236497738</v>
      </c>
      <c r="F104">
        <f t="shared" si="9"/>
        <v>4.1354150640509033</v>
      </c>
      <c r="H104">
        <f t="shared" si="6"/>
        <v>11.384471323649773</v>
      </c>
      <c r="J104">
        <f t="shared" si="7"/>
        <v>3.5444713236497738</v>
      </c>
      <c r="K104">
        <f t="shared" si="10"/>
        <v>-0.16671616253266208</v>
      </c>
    </row>
    <row r="105" spans="1:11">
      <c r="A105">
        <f t="shared" si="8"/>
        <v>99</v>
      </c>
      <c r="B105" s="28">
        <v>-8.154415809258353E-2</v>
      </c>
      <c r="D105">
        <f t="shared" si="11"/>
        <v>3.3995857684622579</v>
      </c>
      <c r="F105">
        <f t="shared" si="9"/>
        <v>3.8419039002328645</v>
      </c>
      <c r="H105">
        <f t="shared" si="6"/>
        <v>11.319585768462257</v>
      </c>
      <c r="J105">
        <f t="shared" si="7"/>
        <v>3.3995857684622579</v>
      </c>
      <c r="K105">
        <f t="shared" si="10"/>
        <v>-6.488555518751582E-2</v>
      </c>
    </row>
    <row r="106" spans="1:11">
      <c r="A106">
        <f t="shared" si="8"/>
        <v>100</v>
      </c>
      <c r="B106" s="28">
        <v>0.35134121390001383</v>
      </c>
      <c r="D106">
        <f t="shared" si="11"/>
        <v>3.7310512518235943</v>
      </c>
      <c r="F106">
        <f t="shared" si="9"/>
        <v>4.2942603032352054</v>
      </c>
      <c r="H106">
        <f t="shared" si="6"/>
        <v>11.731051251823594</v>
      </c>
      <c r="J106">
        <f t="shared" si="7"/>
        <v>3.7310512518235943</v>
      </c>
      <c r="K106">
        <f t="shared" si="10"/>
        <v>0.41146548336133648</v>
      </c>
    </row>
    <row r="107" spans="1:11">
      <c r="A107">
        <f t="shared" si="8"/>
        <v>101</v>
      </c>
      <c r="B107" s="28">
        <v>-0.79449137047049589</v>
      </c>
      <c r="D107">
        <f t="shared" si="11"/>
        <v>2.8172445058060198</v>
      </c>
      <c r="F107">
        <f t="shared" si="9"/>
        <v>3.4514474792595138</v>
      </c>
      <c r="H107">
        <f t="shared" si="6"/>
        <v>10.89724450580602</v>
      </c>
      <c r="J107">
        <f t="shared" si="7"/>
        <v>2.8172445058060198</v>
      </c>
      <c r="K107">
        <f t="shared" si="10"/>
        <v>-0.83380674601757399</v>
      </c>
    </row>
    <row r="108" spans="1:11">
      <c r="A108">
        <f t="shared" si="8"/>
        <v>102</v>
      </c>
      <c r="B108" s="28">
        <v>6.9125576374062803E-2</v>
      </c>
      <c r="D108">
        <f t="shared" si="11"/>
        <v>3.0411967304382763</v>
      </c>
      <c r="F108">
        <f t="shared" si="9"/>
        <v>3.5129816170447157</v>
      </c>
      <c r="H108">
        <f t="shared" si="6"/>
        <v>11.201196730438276</v>
      </c>
      <c r="J108">
        <f t="shared" si="7"/>
        <v>3.0411967304382763</v>
      </c>
      <c r="K108">
        <f t="shared" si="10"/>
        <v>0.30395222463225657</v>
      </c>
    </row>
    <row r="109" spans="1:11">
      <c r="A109">
        <f t="shared" si="8"/>
        <v>103</v>
      </c>
      <c r="B109" s="28">
        <v>0.42493411456234753</v>
      </c>
      <c r="D109">
        <f t="shared" si="11"/>
        <v>3.5537718258691409</v>
      </c>
      <c r="F109">
        <f t="shared" si="9"/>
        <v>4.4733220180241915</v>
      </c>
      <c r="H109">
        <f t="shared" si="6"/>
        <v>11.793771825869142</v>
      </c>
      <c r="J109">
        <f t="shared" si="7"/>
        <v>3.5537718258691409</v>
      </c>
      <c r="K109">
        <f t="shared" si="10"/>
        <v>0.59257509543086506</v>
      </c>
    </row>
    <row r="110" spans="1:11">
      <c r="A110">
        <f t="shared" si="8"/>
        <v>104</v>
      </c>
      <c r="B110" s="28">
        <v>0.10302187547495123</v>
      </c>
      <c r="D110">
        <f t="shared" si="11"/>
        <v>3.5906621535833496</v>
      </c>
      <c r="F110">
        <f t="shared" si="9"/>
        <v>4.4004757556685945</v>
      </c>
      <c r="H110">
        <f t="shared" si="6"/>
        <v>11.910662153583349</v>
      </c>
      <c r="J110">
        <f t="shared" si="7"/>
        <v>3.5906621535833496</v>
      </c>
      <c r="K110">
        <f t="shared" si="10"/>
        <v>0.11689032771420749</v>
      </c>
    </row>
    <row r="111" spans="1:11">
      <c r="A111">
        <f t="shared" si="8"/>
        <v>105</v>
      </c>
      <c r="B111" s="28">
        <v>0.70144551500561647</v>
      </c>
      <c r="D111">
        <f t="shared" si="11"/>
        <v>4.2149090225139609</v>
      </c>
      <c r="F111">
        <f t="shared" si="9"/>
        <v>4.7735608278380823</v>
      </c>
      <c r="H111">
        <f t="shared" si="6"/>
        <v>12.614909022513961</v>
      </c>
      <c r="J111">
        <f t="shared" si="7"/>
        <v>4.2149090225139609</v>
      </c>
      <c r="K111">
        <f t="shared" si="10"/>
        <v>0.70424686893061228</v>
      </c>
    </row>
    <row r="112" spans="1:11">
      <c r="A112">
        <f t="shared" si="8"/>
        <v>106</v>
      </c>
      <c r="B112" s="28">
        <v>0.2038098045886727</v>
      </c>
      <c r="D112">
        <f t="shared" si="11"/>
        <v>4.1542461203484446</v>
      </c>
      <c r="F112">
        <f t="shared" si="9"/>
        <v>4.6948216650926042</v>
      </c>
      <c r="H112">
        <f t="shared" si="6"/>
        <v>12.634246120348445</v>
      </c>
      <c r="J112">
        <f t="shared" si="7"/>
        <v>4.1542461203484446</v>
      </c>
      <c r="K112">
        <f t="shared" si="10"/>
        <v>1.9337097834483785E-2</v>
      </c>
    </row>
    <row r="113" spans="1:11">
      <c r="A113">
        <f t="shared" si="8"/>
        <v>107</v>
      </c>
      <c r="B113" s="28">
        <v>-0.20318623228376964</v>
      </c>
      <c r="D113">
        <f t="shared" si="11"/>
        <v>3.7047860519601414</v>
      </c>
      <c r="F113">
        <f t="shared" si="9"/>
        <v>3.9394806309283013</v>
      </c>
      <c r="H113">
        <f t="shared" si="6"/>
        <v>12.264786051960142</v>
      </c>
      <c r="J113">
        <f t="shared" si="7"/>
        <v>3.7047860519601414</v>
      </c>
      <c r="K113">
        <f t="shared" si="10"/>
        <v>-0.36946006838830314</v>
      </c>
    </row>
    <row r="114" spans="1:11">
      <c r="A114">
        <f t="shared" si="8"/>
        <v>108</v>
      </c>
      <c r="B114" s="28">
        <v>0.14987563190516084</v>
      </c>
      <c r="D114">
        <f t="shared" si="11"/>
        <v>3.7432258682772597</v>
      </c>
      <c r="F114">
        <f t="shared" si="9"/>
        <v>4.0076452693065221</v>
      </c>
      <c r="H114">
        <f t="shared" si="6"/>
        <v>12.383225868277261</v>
      </c>
      <c r="J114">
        <f t="shared" si="7"/>
        <v>3.7432258682772597</v>
      </c>
      <c r="K114">
        <f t="shared" si="10"/>
        <v>0.1184398163171192</v>
      </c>
    </row>
    <row r="115" spans="1:11">
      <c r="A115">
        <f t="shared" si="8"/>
        <v>109</v>
      </c>
      <c r="B115" s="28">
        <v>-0.37357722248998471</v>
      </c>
      <c r="D115">
        <f t="shared" si="11"/>
        <v>3.2466808853040967</v>
      </c>
      <c r="F115">
        <f t="shared" si="9"/>
        <v>3.7313357198436279</v>
      </c>
      <c r="H115">
        <f t="shared" si="6"/>
        <v>11.966680885304097</v>
      </c>
      <c r="J115">
        <f t="shared" si="7"/>
        <v>3.2466808853040967</v>
      </c>
      <c r="K115">
        <f t="shared" si="10"/>
        <v>-0.41654498297316422</v>
      </c>
    </row>
    <row r="116" spans="1:11">
      <c r="A116">
        <f t="shared" si="8"/>
        <v>110</v>
      </c>
      <c r="B116" s="28">
        <v>-0.21844527964276494</v>
      </c>
      <c r="D116">
        <f t="shared" si="11"/>
        <v>3.0542313400701024</v>
      </c>
      <c r="F116">
        <f t="shared" si="9"/>
        <v>3.5200506646142458</v>
      </c>
      <c r="H116">
        <f t="shared" si="6"/>
        <v>11.854231340070104</v>
      </c>
      <c r="J116">
        <f t="shared" si="7"/>
        <v>3.0542313400701024</v>
      </c>
      <c r="K116">
        <f t="shared" si="10"/>
        <v>-0.11244954523399286</v>
      </c>
    </row>
    <row r="117" spans="1:11">
      <c r="A117">
        <f t="shared" si="8"/>
        <v>111</v>
      </c>
      <c r="B117" s="28">
        <v>1.3975659385323524</v>
      </c>
      <c r="D117">
        <f t="shared" si="11"/>
        <v>4.5355278765814244</v>
      </c>
      <c r="F117">
        <f t="shared" si="9"/>
        <v>5.244654242782417</v>
      </c>
      <c r="H117">
        <f t="shared" si="6"/>
        <v>13.415527876581425</v>
      </c>
      <c r="J117">
        <f t="shared" si="7"/>
        <v>4.5355278765814244</v>
      </c>
      <c r="K117">
        <f t="shared" si="10"/>
        <v>1.5612965365113212</v>
      </c>
    </row>
    <row r="118" spans="1:11">
      <c r="A118">
        <f t="shared" si="8"/>
        <v>112</v>
      </c>
      <c r="B118" s="28">
        <v>-0.34938580029120203</v>
      </c>
      <c r="D118">
        <f t="shared" si="11"/>
        <v>3.8254837133157951</v>
      </c>
      <c r="F118">
        <f t="shared" si="9"/>
        <v>4.6289103566814447</v>
      </c>
      <c r="H118">
        <f t="shared" si="6"/>
        <v>12.785483713315795</v>
      </c>
      <c r="J118">
        <f t="shared" si="7"/>
        <v>3.8254837133157951</v>
      </c>
      <c r="K118">
        <f t="shared" si="10"/>
        <v>-0.63004416326563017</v>
      </c>
    </row>
    <row r="119" spans="1:11">
      <c r="A119">
        <f t="shared" si="8"/>
        <v>113</v>
      </c>
      <c r="B119" s="28">
        <v>0.33723267733876128</v>
      </c>
      <c r="D119">
        <f t="shared" si="11"/>
        <v>4.0150712766598176</v>
      </c>
      <c r="F119">
        <f t="shared" si="9"/>
        <v>4.0926626171349199</v>
      </c>
      <c r="H119">
        <f t="shared" si="6"/>
        <v>13.055071276659818</v>
      </c>
      <c r="J119">
        <f t="shared" si="7"/>
        <v>4.0150712766598176</v>
      </c>
      <c r="K119">
        <f t="shared" si="10"/>
        <v>0.26958756334402345</v>
      </c>
    </row>
    <row r="120" spans="1:11">
      <c r="A120">
        <f t="shared" si="8"/>
        <v>114</v>
      </c>
      <c r="B120" s="28">
        <v>-0.71203885454451665</v>
      </c>
      <c r="D120">
        <f t="shared" si="11"/>
        <v>3.0985110391173554</v>
      </c>
      <c r="F120">
        <f t="shared" si="9"/>
        <v>3.5240240195926162</v>
      </c>
      <c r="H120">
        <f t="shared" si="6"/>
        <v>12.218511039117356</v>
      </c>
      <c r="J120">
        <f t="shared" si="7"/>
        <v>3.0985110391173554</v>
      </c>
      <c r="K120">
        <f t="shared" si="10"/>
        <v>-0.83656023754246256</v>
      </c>
    </row>
    <row r="121" spans="1:11">
      <c r="A121">
        <f t="shared" si="8"/>
        <v>115</v>
      </c>
      <c r="B121" s="28">
        <v>-0.24502128326275852</v>
      </c>
      <c r="D121">
        <f t="shared" si="11"/>
        <v>2.92393644411939</v>
      </c>
      <c r="F121">
        <f t="shared" si="9"/>
        <v>3.2565515185560798</v>
      </c>
      <c r="H121">
        <f t="shared" si="6"/>
        <v>12.123936444119391</v>
      </c>
      <c r="J121">
        <f t="shared" si="7"/>
        <v>2.92393644411939</v>
      </c>
      <c r="K121">
        <f t="shared" si="10"/>
        <v>-9.4574594997965278E-2</v>
      </c>
    </row>
    <row r="122" spans="1:11">
      <c r="A122">
        <f t="shared" si="8"/>
        <v>116</v>
      </c>
      <c r="B122" s="28">
        <v>-0.50409425966790877</v>
      </c>
      <c r="D122">
        <f t="shared" si="11"/>
        <v>2.5426612512156641</v>
      </c>
      <c r="F122">
        <f t="shared" si="9"/>
        <v>3.3243908420481603</v>
      </c>
      <c r="H122">
        <f t="shared" si="6"/>
        <v>11.822661251215663</v>
      </c>
      <c r="J122">
        <f t="shared" si="7"/>
        <v>2.5426612512156641</v>
      </c>
      <c r="K122">
        <f t="shared" si="10"/>
        <v>-0.30127519290372717</v>
      </c>
    </row>
    <row r="123" spans="1:11">
      <c r="A123">
        <f t="shared" si="8"/>
        <v>117</v>
      </c>
      <c r="B123" s="28">
        <v>0.58574642025632784</v>
      </c>
      <c r="D123">
        <f t="shared" si="11"/>
        <v>3.3656092961072925</v>
      </c>
      <c r="F123">
        <f t="shared" si="9"/>
        <v>4.2328804384887917</v>
      </c>
      <c r="H123">
        <f t="shared" si="6"/>
        <v>12.725609296107292</v>
      </c>
      <c r="J123">
        <f t="shared" si="7"/>
        <v>3.3656092961072925</v>
      </c>
      <c r="K123">
        <f t="shared" si="10"/>
        <v>0.9029480448916285</v>
      </c>
    </row>
    <row r="124" spans="1:11">
      <c r="A124">
        <f t="shared" si="8"/>
        <v>118</v>
      </c>
      <c r="B124" s="28">
        <v>0.30733417588635348</v>
      </c>
      <c r="D124">
        <f t="shared" si="11"/>
        <v>3.6632606831614583</v>
      </c>
      <c r="F124">
        <f t="shared" si="9"/>
        <v>4.717356670065783</v>
      </c>
      <c r="H124">
        <f t="shared" si="6"/>
        <v>13.103260683161459</v>
      </c>
      <c r="J124">
        <f t="shared" si="7"/>
        <v>3.6632606831614583</v>
      </c>
      <c r="K124">
        <f t="shared" si="10"/>
        <v>0.37765138705416668</v>
      </c>
    </row>
    <row r="125" spans="1:11">
      <c r="A125">
        <f t="shared" si="8"/>
        <v>119</v>
      </c>
      <c r="B125" s="28">
        <v>-0.33173137126141228</v>
      </c>
      <c r="D125">
        <f t="shared" si="11"/>
        <v>3.2325511069516084</v>
      </c>
      <c r="F125">
        <f t="shared" si="9"/>
        <v>3.8834025518590352</v>
      </c>
      <c r="H125">
        <f t="shared" si="6"/>
        <v>12.752551106951607</v>
      </c>
      <c r="J125">
        <f t="shared" si="7"/>
        <v>3.2325511069516084</v>
      </c>
      <c r="K125">
        <f t="shared" si="10"/>
        <v>-0.35070957620985155</v>
      </c>
    </row>
    <row r="126" spans="1:11">
      <c r="A126">
        <f t="shared" si="8"/>
        <v>120</v>
      </c>
      <c r="B126" s="28">
        <v>6.4378582464996725E-2</v>
      </c>
      <c r="D126">
        <f t="shared" si="11"/>
        <v>3.3271643573311223</v>
      </c>
      <c r="F126">
        <f t="shared" si="9"/>
        <v>3.8321666225820081</v>
      </c>
      <c r="H126">
        <f t="shared" si="6"/>
        <v>12.927164357331122</v>
      </c>
      <c r="J126">
        <f t="shared" si="7"/>
        <v>3.3271643573311223</v>
      </c>
      <c r="K126">
        <f t="shared" si="10"/>
        <v>0.17461325037951525</v>
      </c>
    </row>
    <row r="127" spans="1:11">
      <c r="A127">
        <f t="shared" si="8"/>
        <v>121</v>
      </c>
      <c r="B127" s="28">
        <v>-0.31034289804665605</v>
      </c>
      <c r="D127">
        <f t="shared" si="11"/>
        <v>3.0186721520851294</v>
      </c>
      <c r="F127">
        <f t="shared" si="9"/>
        <v>3.7347221096788417</v>
      </c>
      <c r="H127">
        <f t="shared" si="6"/>
        <v>12.698672152085129</v>
      </c>
      <c r="J127">
        <f t="shared" si="7"/>
        <v>3.0186721520851294</v>
      </c>
      <c r="K127">
        <f t="shared" si="10"/>
        <v>-0.22849220524599367</v>
      </c>
    </row>
    <row r="128" spans="1:11">
      <c r="A128">
        <f t="shared" si="8"/>
        <v>122</v>
      </c>
      <c r="B128" s="28">
        <v>-0.48574065658613108</v>
      </c>
      <c r="D128">
        <f t="shared" si="11"/>
        <v>2.6273298498734592</v>
      </c>
      <c r="F128">
        <f t="shared" si="9"/>
        <v>3.2970193147812097</v>
      </c>
      <c r="H128">
        <f t="shared" si="6"/>
        <v>12.38732984987346</v>
      </c>
      <c r="J128">
        <f t="shared" si="7"/>
        <v>2.6273298498734592</v>
      </c>
      <c r="K128">
        <f t="shared" si="10"/>
        <v>-0.31134230221166881</v>
      </c>
    </row>
    <row r="129" spans="1:11">
      <c r="A129">
        <f t="shared" si="8"/>
        <v>123</v>
      </c>
      <c r="B129" s="28">
        <v>-0.40869167605706025</v>
      </c>
      <c r="D129">
        <f t="shared" si="11"/>
        <v>2.4304392188543611</v>
      </c>
      <c r="F129">
        <f t="shared" si="9"/>
        <v>3.251289864332648</v>
      </c>
      <c r="H129">
        <f t="shared" si="6"/>
        <v>12.27043921885436</v>
      </c>
      <c r="J129">
        <f t="shared" si="7"/>
        <v>2.4304392188543611</v>
      </c>
      <c r="K129">
        <f t="shared" si="10"/>
        <v>-0.1168906310190998</v>
      </c>
    </row>
    <row r="130" spans="1:11">
      <c r="A130">
        <f t="shared" si="8"/>
        <v>124</v>
      </c>
      <c r="B130" s="28">
        <v>0.33082585559895961</v>
      </c>
      <c r="D130">
        <f t="shared" si="11"/>
        <v>3.0321333087970124</v>
      </c>
      <c r="F130">
        <f t="shared" si="9"/>
        <v>4.0447416823590174</v>
      </c>
      <c r="H130">
        <f t="shared" si="6"/>
        <v>12.952133308797013</v>
      </c>
      <c r="J130">
        <f t="shared" si="7"/>
        <v>3.0321333087970124</v>
      </c>
      <c r="K130">
        <f t="shared" si="10"/>
        <v>0.68169408994265268</v>
      </c>
    </row>
    <row r="131" spans="1:11">
      <c r="A131">
        <f t="shared" si="8"/>
        <v>125</v>
      </c>
      <c r="B131" s="28">
        <v>-0.94721144705545157</v>
      </c>
      <c r="D131">
        <f t="shared" si="11"/>
        <v>2.1752818691024571</v>
      </c>
      <c r="F131">
        <f t="shared" si="9"/>
        <v>3.2843666518638202</v>
      </c>
      <c r="H131">
        <f t="shared" si="6"/>
        <v>12.175281869102458</v>
      </c>
      <c r="J131">
        <f t="shared" si="7"/>
        <v>2.1752818691024571</v>
      </c>
      <c r="K131">
        <f t="shared" si="10"/>
        <v>-0.77685143969455517</v>
      </c>
    </row>
    <row r="132" spans="1:11">
      <c r="A132">
        <f t="shared" si="8"/>
        <v>126</v>
      </c>
      <c r="B132" s="28">
        <v>-0.24235077944467776</v>
      </c>
      <c r="D132">
        <f t="shared" si="11"/>
        <v>2.2803465289270424</v>
      </c>
      <c r="F132">
        <f t="shared" si="9"/>
        <v>3.0946012076165061</v>
      </c>
      <c r="H132">
        <f t="shared" si="6"/>
        <v>12.360346528927042</v>
      </c>
      <c r="J132">
        <f t="shared" si="7"/>
        <v>2.2803465289270424</v>
      </c>
      <c r="K132">
        <f t="shared" si="10"/>
        <v>0.18506465982458487</v>
      </c>
    </row>
    <row r="133" spans="1:11">
      <c r="A133">
        <f t="shared" si="8"/>
        <v>127</v>
      </c>
      <c r="B133" s="28">
        <v>-0.82425913205952384</v>
      </c>
      <c r="D133">
        <f t="shared" si="11"/>
        <v>1.7719834381894057</v>
      </c>
      <c r="F133">
        <f t="shared" si="9"/>
        <v>3.0060953223292017</v>
      </c>
      <c r="H133">
        <f t="shared" si="6"/>
        <v>11.931983438189405</v>
      </c>
      <c r="J133">
        <f t="shared" si="7"/>
        <v>1.7719834381894057</v>
      </c>
      <c r="K133">
        <f t="shared" si="10"/>
        <v>-0.42836309073763701</v>
      </c>
    </row>
    <row r="134" spans="1:11">
      <c r="A134">
        <f t="shared" si="8"/>
        <v>128</v>
      </c>
      <c r="B134" s="28">
        <v>0.11489021289889934</v>
      </c>
      <c r="D134">
        <f t="shared" si="11"/>
        <v>2.3552786196314832</v>
      </c>
      <c r="F134">
        <f t="shared" si="9"/>
        <v>3.5379088204572327</v>
      </c>
      <c r="H134">
        <f t="shared" si="6"/>
        <v>12.595278619631483</v>
      </c>
      <c r="J134">
        <f t="shared" si="7"/>
        <v>2.3552786196314832</v>
      </c>
      <c r="K134">
        <f t="shared" si="10"/>
        <v>0.66329518144207711</v>
      </c>
    </row>
    <row r="135" spans="1:11">
      <c r="A135">
        <f t="shared" si="8"/>
        <v>129</v>
      </c>
      <c r="B135" s="28">
        <v>0.21353230295062531</v>
      </c>
      <c r="D135">
        <f t="shared" si="11"/>
        <v>2.8622273366926634</v>
      </c>
      <c r="F135">
        <f t="shared" si="9"/>
        <v>4.2939554519798548</v>
      </c>
      <c r="H135">
        <f t="shared" si="6"/>
        <v>13.182227336692664</v>
      </c>
      <c r="J135">
        <f t="shared" si="7"/>
        <v>2.8622273366926634</v>
      </c>
      <c r="K135">
        <f t="shared" si="10"/>
        <v>0.58694871706118157</v>
      </c>
    </row>
    <row r="136" spans="1:11">
      <c r="A136">
        <f t="shared" si="8"/>
        <v>130</v>
      </c>
      <c r="B136" s="28">
        <v>-1.0389339877292514</v>
      </c>
      <c r="D136">
        <f t="shared" si="11"/>
        <v>1.9646251479556129</v>
      </c>
      <c r="F136">
        <f t="shared" si="9"/>
        <v>3.1105386243361863</v>
      </c>
      <c r="H136">
        <f t="shared" ref="H136:H199" si="12">D136+(H$3*A136)</f>
        <v>12.364625147955614</v>
      </c>
      <c r="J136">
        <f t="shared" ref="J136:J156" si="13">D136</f>
        <v>1.9646251479556129</v>
      </c>
      <c r="K136">
        <f t="shared" si="10"/>
        <v>-0.81760218873704993</v>
      </c>
    </row>
    <row r="137" spans="1:11">
      <c r="A137">
        <f t="shared" ref="A137:A200" si="14">1+A136</f>
        <v>131</v>
      </c>
      <c r="B137" s="28">
        <v>0.28135957563790726</v>
      </c>
      <c r="D137">
        <f t="shared" si="11"/>
        <v>2.6565971792068361</v>
      </c>
      <c r="F137">
        <f t="shared" ref="F137:F200" si="15">F$5+B137+(F$3*B136)</f>
        <v>3.5541057842274313</v>
      </c>
      <c r="H137">
        <f t="shared" si="12"/>
        <v>13.136597179206836</v>
      </c>
      <c r="J137">
        <f t="shared" si="13"/>
        <v>2.6565971792068361</v>
      </c>
      <c r="K137">
        <f t="shared" ref="K137:K200" si="16">H137-H136</f>
        <v>0.77197203125122194</v>
      </c>
    </row>
    <row r="138" spans="1:11">
      <c r="A138">
        <f t="shared" si="14"/>
        <v>132</v>
      </c>
      <c r="B138" s="28">
        <v>-0.11654037734842859</v>
      </c>
      <c r="D138">
        <f t="shared" ref="D138:D201" si="17">D$5+(D$3*D137)+B138</f>
        <v>2.7430776480963566</v>
      </c>
      <c r="F138">
        <f t="shared" si="15"/>
        <v>4.0804113255981065</v>
      </c>
      <c r="H138">
        <f t="shared" si="12"/>
        <v>13.303077648096357</v>
      </c>
      <c r="J138">
        <f t="shared" si="13"/>
        <v>2.7430776480963566</v>
      </c>
      <c r="K138">
        <f t="shared" si="16"/>
        <v>0.16648046888952095</v>
      </c>
    </row>
    <row r="139" spans="1:11">
      <c r="A139">
        <f t="shared" si="14"/>
        <v>133</v>
      </c>
      <c r="B139" s="28">
        <v>-0.17438878785469569</v>
      </c>
      <c r="D139">
        <f t="shared" si="17"/>
        <v>2.7457655658127536</v>
      </c>
      <c r="F139">
        <f t="shared" si="15"/>
        <v>3.7440329480014043</v>
      </c>
      <c r="H139">
        <f t="shared" si="12"/>
        <v>13.385765565812754</v>
      </c>
      <c r="J139">
        <f t="shared" si="13"/>
        <v>2.7457655658127536</v>
      </c>
      <c r="K139">
        <f t="shared" si="16"/>
        <v>8.2687917716397052E-2</v>
      </c>
    </row>
    <row r="140" spans="1:11">
      <c r="A140">
        <f t="shared" si="14"/>
        <v>134</v>
      </c>
      <c r="B140" s="28">
        <v>0.35207563087169547</v>
      </c>
      <c r="D140">
        <f t="shared" si="17"/>
        <v>3.2741115269406231</v>
      </c>
      <c r="F140">
        <f t="shared" si="15"/>
        <v>4.2300034793734085</v>
      </c>
      <c r="H140">
        <f t="shared" si="12"/>
        <v>13.994111526940625</v>
      </c>
      <c r="J140">
        <f t="shared" si="13"/>
        <v>3.2741115269406231</v>
      </c>
      <c r="K140">
        <f t="shared" si="16"/>
        <v>0.60834596112787054</v>
      </c>
    </row>
    <row r="141" spans="1:11">
      <c r="A141">
        <f t="shared" si="14"/>
        <v>135</v>
      </c>
      <c r="B141" s="28">
        <v>-0.5486276677402202</v>
      </c>
      <c r="D141">
        <f t="shared" si="17"/>
        <v>2.7432504011182157</v>
      </c>
      <c r="F141">
        <f t="shared" si="15"/>
        <v>3.6978252738699666</v>
      </c>
      <c r="H141">
        <f t="shared" si="12"/>
        <v>13.543250401118216</v>
      </c>
      <c r="J141">
        <f t="shared" si="13"/>
        <v>2.7432504011182157</v>
      </c>
      <c r="K141">
        <f t="shared" si="16"/>
        <v>-0.45086112582240823</v>
      </c>
    </row>
    <row r="142" spans="1:11">
      <c r="A142">
        <f t="shared" si="14"/>
        <v>136</v>
      </c>
      <c r="B142" s="28">
        <v>0.34374352253507823</v>
      </c>
      <c r="D142">
        <f t="shared" si="17"/>
        <v>3.2640188033178292</v>
      </c>
      <c r="F142">
        <f t="shared" si="15"/>
        <v>3.9597041551169241</v>
      </c>
      <c r="H142">
        <f t="shared" si="12"/>
        <v>14.144018803317831</v>
      </c>
      <c r="J142">
        <f t="shared" si="13"/>
        <v>3.2640188033178292</v>
      </c>
      <c r="K142">
        <f t="shared" si="16"/>
        <v>0.60076840219961447</v>
      </c>
    </row>
    <row r="143" spans="1:11">
      <c r="A143">
        <f t="shared" si="14"/>
        <v>137</v>
      </c>
      <c r="B143" s="28">
        <v>0.4804940090252785</v>
      </c>
      <c r="D143">
        <f t="shared" si="17"/>
        <v>3.7653071713477586</v>
      </c>
      <c r="F143">
        <f t="shared" si="15"/>
        <v>4.7211144747998333</v>
      </c>
      <c r="H143">
        <f t="shared" si="12"/>
        <v>14.72530717134776</v>
      </c>
      <c r="J143">
        <f t="shared" si="13"/>
        <v>3.7653071713477586</v>
      </c>
      <c r="K143">
        <f t="shared" si="16"/>
        <v>0.581288368029929</v>
      </c>
    </row>
    <row r="144" spans="1:11">
      <c r="A144">
        <f t="shared" si="14"/>
        <v>138</v>
      </c>
      <c r="B144" s="28">
        <v>0.37585664358630311</v>
      </c>
      <c r="D144">
        <f t="shared" si="17"/>
        <v>4.0115716635297343</v>
      </c>
      <c r="F144">
        <f t="shared" si="15"/>
        <v>4.7122024499039981</v>
      </c>
      <c r="H144">
        <f t="shared" si="12"/>
        <v>15.051571663529735</v>
      </c>
      <c r="J144">
        <f t="shared" si="13"/>
        <v>4.0115716635297343</v>
      </c>
      <c r="K144">
        <f t="shared" si="16"/>
        <v>0.32626449218197529</v>
      </c>
    </row>
    <row r="145" spans="1:11">
      <c r="A145">
        <f t="shared" si="14"/>
        <v>139</v>
      </c>
      <c r="B145" s="28">
        <v>-1.0518670023884624</v>
      </c>
      <c r="D145">
        <f t="shared" si="17"/>
        <v>2.7562331620823515</v>
      </c>
      <c r="F145">
        <f t="shared" si="15"/>
        <v>3.2112326481219498</v>
      </c>
      <c r="H145">
        <f t="shared" si="12"/>
        <v>13.876233162082352</v>
      </c>
      <c r="J145">
        <f t="shared" si="13"/>
        <v>2.7562331620823515</v>
      </c>
      <c r="K145">
        <f t="shared" si="16"/>
        <v>-1.1753385014473832</v>
      </c>
    </row>
    <row r="146" spans="1:11">
      <c r="A146">
        <f t="shared" si="14"/>
        <v>140</v>
      </c>
      <c r="B146" s="28">
        <v>0.40252643884741701</v>
      </c>
      <c r="D146">
        <f t="shared" si="17"/>
        <v>3.3318896523050627</v>
      </c>
      <c r="F146">
        <f t="shared" si="15"/>
        <v>3.6662195371754933</v>
      </c>
      <c r="H146">
        <f t="shared" si="12"/>
        <v>14.531889652305065</v>
      </c>
      <c r="J146">
        <f t="shared" si="13"/>
        <v>3.3318896523050627</v>
      </c>
      <c r="K146">
        <f t="shared" si="16"/>
        <v>0.65565649022271266</v>
      </c>
    </row>
    <row r="147" spans="1:11">
      <c r="A147">
        <f t="shared" si="14"/>
        <v>141</v>
      </c>
      <c r="B147" s="28">
        <v>-0.23297275220102165</v>
      </c>
      <c r="D147">
        <f t="shared" si="17"/>
        <v>3.0993500044125222</v>
      </c>
      <c r="F147">
        <f t="shared" si="15"/>
        <v>4.0487957549921703</v>
      </c>
      <c r="H147">
        <f t="shared" si="12"/>
        <v>14.379350004412522</v>
      </c>
      <c r="J147">
        <f t="shared" si="13"/>
        <v>3.0993500044125222</v>
      </c>
      <c r="K147">
        <f t="shared" si="16"/>
        <v>-0.15253964789254226</v>
      </c>
    </row>
    <row r="148" spans="1:11">
      <c r="A148">
        <f t="shared" si="14"/>
        <v>142</v>
      </c>
      <c r="B148" s="28">
        <v>0.14827605809841771</v>
      </c>
      <c r="D148">
        <f t="shared" si="17"/>
        <v>3.3178210611871832</v>
      </c>
      <c r="F148">
        <f t="shared" si="15"/>
        <v>3.9851951315577026</v>
      </c>
      <c r="H148">
        <f t="shared" si="12"/>
        <v>14.677821061187183</v>
      </c>
      <c r="J148">
        <f t="shared" si="13"/>
        <v>3.3178210611871832</v>
      </c>
      <c r="K148">
        <f t="shared" si="16"/>
        <v>0.29847105677466068</v>
      </c>
    </row>
    <row r="149" spans="1:11">
      <c r="A149">
        <f t="shared" si="14"/>
        <v>143</v>
      </c>
      <c r="B149" s="28">
        <v>-0.30047885957174003</v>
      </c>
      <c r="D149">
        <f t="shared" si="17"/>
        <v>3.0219958832592879</v>
      </c>
      <c r="F149">
        <f t="shared" si="15"/>
        <v>3.8033143810971524</v>
      </c>
      <c r="H149">
        <f t="shared" si="12"/>
        <v>14.461995883259288</v>
      </c>
      <c r="J149">
        <f t="shared" si="13"/>
        <v>3.0219958832592879</v>
      </c>
      <c r="K149">
        <f t="shared" si="16"/>
        <v>-0.21582517792789524</v>
      </c>
    </row>
    <row r="150" spans="1:11">
      <c r="A150">
        <f t="shared" si="14"/>
        <v>144</v>
      </c>
      <c r="B150" s="28">
        <v>3.6579876905307174E-2</v>
      </c>
      <c r="D150">
        <f t="shared" si="17"/>
        <v>3.1519769951868084</v>
      </c>
      <c r="F150">
        <f t="shared" si="15"/>
        <v>3.8262446752050892</v>
      </c>
      <c r="H150">
        <f t="shared" si="12"/>
        <v>14.671976995186808</v>
      </c>
      <c r="J150">
        <f t="shared" si="13"/>
        <v>3.1519769951868084</v>
      </c>
      <c r="K150">
        <f t="shared" si="16"/>
        <v>0.20998111192752056</v>
      </c>
    </row>
    <row r="151" spans="1:11">
      <c r="A151">
        <f t="shared" si="14"/>
        <v>145</v>
      </c>
      <c r="B151" s="28">
        <v>1.2418786354828626</v>
      </c>
      <c r="D151">
        <f t="shared" si="17"/>
        <v>4.4482625321136284</v>
      </c>
      <c r="F151">
        <f t="shared" si="15"/>
        <v>5.2674845493165776</v>
      </c>
      <c r="H151">
        <f t="shared" si="12"/>
        <v>16.048262532113629</v>
      </c>
      <c r="J151">
        <f t="shared" si="13"/>
        <v>4.4482625321136284</v>
      </c>
      <c r="K151">
        <f t="shared" si="16"/>
        <v>1.3762855369268205</v>
      </c>
    </row>
    <row r="152" spans="1:11">
      <c r="A152">
        <f t="shared" si="14"/>
        <v>146</v>
      </c>
      <c r="B152" s="28">
        <v>0.22782614905736409</v>
      </c>
      <c r="D152">
        <f t="shared" si="17"/>
        <v>4.3416099215369037</v>
      </c>
      <c r="F152">
        <f t="shared" si="15"/>
        <v>5.0971411938953679</v>
      </c>
      <c r="H152">
        <f t="shared" si="12"/>
        <v>16.021609921536903</v>
      </c>
      <c r="J152">
        <f t="shared" si="13"/>
        <v>4.3416099215369037</v>
      </c>
      <c r="K152">
        <f t="shared" si="16"/>
        <v>-2.6652610576725522E-2</v>
      </c>
    </row>
    <row r="153" spans="1:11">
      <c r="A153">
        <f t="shared" si="14"/>
        <v>147</v>
      </c>
      <c r="B153" s="28">
        <v>0.13708131518797018</v>
      </c>
      <c r="D153">
        <f t="shared" si="17"/>
        <v>4.1762082602638024</v>
      </c>
      <c r="F153">
        <f t="shared" si="15"/>
        <v>4.296559619528125</v>
      </c>
      <c r="H153">
        <f t="shared" si="12"/>
        <v>15.936208260263802</v>
      </c>
      <c r="J153">
        <f t="shared" si="13"/>
        <v>4.1762082602638024</v>
      </c>
      <c r="K153">
        <f t="shared" si="16"/>
        <v>-8.5401661273101226E-2</v>
      </c>
    </row>
    <row r="154" spans="1:11">
      <c r="A154">
        <f t="shared" si="14"/>
        <v>148</v>
      </c>
      <c r="B154" s="28">
        <v>0.35394123187870719</v>
      </c>
      <c r="D154">
        <f t="shared" si="17"/>
        <v>4.2772870140633685</v>
      </c>
      <c r="F154">
        <f t="shared" si="15"/>
        <v>4.4498981525102863</v>
      </c>
      <c r="H154">
        <f t="shared" si="12"/>
        <v>16.117287014063368</v>
      </c>
      <c r="J154">
        <f t="shared" si="13"/>
        <v>4.2772870140633685</v>
      </c>
      <c r="K154">
        <f t="shared" si="16"/>
        <v>0.18107875379956617</v>
      </c>
    </row>
    <row r="155" spans="1:11">
      <c r="A155">
        <f t="shared" si="14"/>
        <v>149</v>
      </c>
      <c r="B155" s="28">
        <v>-0.26783880002767546</v>
      </c>
      <c r="D155">
        <f t="shared" si="17"/>
        <v>3.7262621098166822</v>
      </c>
      <c r="F155">
        <f t="shared" si="15"/>
        <v>3.9799200622874196</v>
      </c>
      <c r="H155">
        <f t="shared" si="12"/>
        <v>15.646262109816682</v>
      </c>
      <c r="J155">
        <f t="shared" si="13"/>
        <v>3.7262621098166822</v>
      </c>
      <c r="K155">
        <f t="shared" si="16"/>
        <v>-0.4710249042466863</v>
      </c>
    </row>
    <row r="156" spans="1:11">
      <c r="A156">
        <f t="shared" si="14"/>
        <v>150</v>
      </c>
      <c r="B156" s="28">
        <v>0.24269525056297425</v>
      </c>
      <c r="D156">
        <f t="shared" si="17"/>
        <v>3.8510787274346514</v>
      </c>
      <c r="F156">
        <f t="shared" si="15"/>
        <v>4.0552080905436014</v>
      </c>
      <c r="H156">
        <f t="shared" si="12"/>
        <v>15.851078727434651</v>
      </c>
      <c r="J156">
        <f t="shared" si="13"/>
        <v>3.8510787274346514</v>
      </c>
      <c r="K156">
        <f t="shared" si="16"/>
        <v>0.20481661761796843</v>
      </c>
    </row>
    <row r="157" spans="1:11">
      <c r="A157">
        <f t="shared" si="14"/>
        <v>151</v>
      </c>
      <c r="B157" s="28">
        <v>-0.651773461868288</v>
      </c>
      <c r="D157">
        <f t="shared" si="17"/>
        <v>3.043981647335968</v>
      </c>
      <c r="F157">
        <f t="shared" si="15"/>
        <v>3.518113213525794</v>
      </c>
      <c r="H157">
        <f t="shared" si="12"/>
        <v>15.123981647335969</v>
      </c>
      <c r="J157" s="5">
        <f>D$5+(J$3*J156)+B157</f>
        <v>3.4290895200794331</v>
      </c>
      <c r="K157">
        <f t="shared" si="16"/>
        <v>-0.72709708009868201</v>
      </c>
    </row>
    <row r="158" spans="1:11">
      <c r="A158">
        <f t="shared" si="14"/>
        <v>152</v>
      </c>
      <c r="B158" s="28">
        <v>0.66916072682943195</v>
      </c>
      <c r="D158">
        <f t="shared" si="17"/>
        <v>3.7999478799646096</v>
      </c>
      <c r="F158">
        <f t="shared" si="15"/>
        <v>4.2129193035216304</v>
      </c>
      <c r="H158">
        <f t="shared" si="12"/>
        <v>15.959947879964609</v>
      </c>
      <c r="J158" s="5">
        <f t="shared" ref="J158:J221" si="18">D$5+(J$3*J157)+B158</f>
        <v>4.4124323428929788</v>
      </c>
      <c r="K158">
        <f t="shared" si="16"/>
        <v>0.83596623262864078</v>
      </c>
    </row>
    <row r="159" spans="1:11">
      <c r="A159">
        <f t="shared" si="14"/>
        <v>153</v>
      </c>
      <c r="B159" s="28">
        <v>-1.7464572010794654E-2</v>
      </c>
      <c r="D159">
        <f t="shared" si="17"/>
        <v>3.6424989439644317</v>
      </c>
      <c r="F159">
        <f t="shared" si="15"/>
        <v>4.4509479367698077</v>
      </c>
      <c r="H159">
        <f t="shared" si="12"/>
        <v>15.882498943964432</v>
      </c>
      <c r="J159" s="5">
        <f t="shared" si="18"/>
        <v>4.5124813023035886</v>
      </c>
      <c r="K159">
        <f t="shared" si="16"/>
        <v>-7.7448936000177326E-2</v>
      </c>
    </row>
    <row r="160" spans="1:11">
      <c r="A160">
        <f t="shared" si="14"/>
        <v>154</v>
      </c>
      <c r="B160" s="28">
        <v>0.36743699638464022</v>
      </c>
      <c r="D160">
        <f t="shared" si="17"/>
        <v>3.9171862571597424</v>
      </c>
      <c r="F160">
        <f t="shared" si="15"/>
        <v>4.355211795977084</v>
      </c>
      <c r="H160">
        <f t="shared" si="12"/>
        <v>16.237186257159742</v>
      </c>
      <c r="J160" s="5">
        <f t="shared" si="18"/>
        <v>4.9774220382275107</v>
      </c>
      <c r="K160">
        <f t="shared" si="16"/>
        <v>0.35468731319530988</v>
      </c>
    </row>
    <row r="161" spans="1:11">
      <c r="A161">
        <f t="shared" si="14"/>
        <v>155</v>
      </c>
      <c r="B161" s="28">
        <v>-0.42383817344671115</v>
      </c>
      <c r="D161">
        <f t="shared" si="17"/>
        <v>3.3181922065651084</v>
      </c>
      <c r="F161">
        <f t="shared" si="15"/>
        <v>3.833367724022537</v>
      </c>
      <c r="H161">
        <f t="shared" si="12"/>
        <v>15.718192206565108</v>
      </c>
      <c r="J161" s="5">
        <f t="shared" si="18"/>
        <v>4.5580994571352971</v>
      </c>
      <c r="K161">
        <f t="shared" si="16"/>
        <v>-0.51899405059463355</v>
      </c>
    </row>
    <row r="162" spans="1:11">
      <c r="A162">
        <f t="shared" si="14"/>
        <v>156</v>
      </c>
      <c r="B162" s="28">
        <v>0.17219576875504572</v>
      </c>
      <c r="D162">
        <f t="shared" si="17"/>
        <v>3.4949303133506215</v>
      </c>
      <c r="F162">
        <f t="shared" si="15"/>
        <v>3.8755090473423479</v>
      </c>
      <c r="H162">
        <f t="shared" si="12"/>
        <v>15.974930313350622</v>
      </c>
      <c r="J162" s="5">
        <f t="shared" si="18"/>
        <v>4.8186753344632836</v>
      </c>
      <c r="K162">
        <f t="shared" si="16"/>
        <v>0.25673810678551412</v>
      </c>
    </row>
    <row r="163" spans="1:11">
      <c r="A163">
        <f t="shared" si="14"/>
        <v>157</v>
      </c>
      <c r="B163" s="28">
        <v>0.98933469416806474</v>
      </c>
      <c r="D163">
        <f t="shared" si="17"/>
        <v>4.4357859135134996</v>
      </c>
      <c r="F163">
        <f t="shared" si="15"/>
        <v>5.1098717322965967</v>
      </c>
      <c r="H163">
        <f t="shared" si="12"/>
        <v>16.995785913513501</v>
      </c>
      <c r="J163" s="5">
        <f t="shared" si="18"/>
        <v>5.8442749617386918</v>
      </c>
      <c r="K163">
        <f t="shared" si="16"/>
        <v>1.0208556001628786</v>
      </c>
    </row>
    <row r="164" spans="1:11">
      <c r="A164">
        <f t="shared" si="14"/>
        <v>158</v>
      </c>
      <c r="B164" s="28">
        <v>-0.99370481621008366</v>
      </c>
      <c r="D164">
        <f t="shared" si="17"/>
        <v>3.111345323249366</v>
      </c>
      <c r="F164">
        <f t="shared" si="15"/>
        <v>3.6988294697075617</v>
      </c>
      <c r="H164">
        <f t="shared" si="12"/>
        <v>15.751345323249367</v>
      </c>
      <c r="J164" s="5">
        <f t="shared" si="18"/>
        <v>4.6817151531808703</v>
      </c>
      <c r="K164">
        <f t="shared" si="16"/>
        <v>-1.2444405902641336</v>
      </c>
    </row>
    <row r="165" spans="1:11">
      <c r="A165">
        <f t="shared" si="14"/>
        <v>159</v>
      </c>
      <c r="B165" s="28">
        <v>-0.64600158111716155</v>
      </c>
      <c r="D165">
        <f t="shared" si="17"/>
        <v>2.5319401451573946</v>
      </c>
      <c r="F165">
        <f t="shared" si="15"/>
        <v>2.6584050475357799</v>
      </c>
      <c r="H165">
        <f t="shared" si="12"/>
        <v>15.251940145157395</v>
      </c>
      <c r="J165" s="5">
        <f t="shared" si="18"/>
        <v>4.0993705414275343</v>
      </c>
      <c r="K165">
        <f t="shared" si="16"/>
        <v>-0.4994051780919726</v>
      </c>
    </row>
    <row r="166" spans="1:11">
      <c r="A166">
        <f t="shared" si="14"/>
        <v>160</v>
      </c>
      <c r="B166" s="28">
        <v>-8.845177035254892E-2</v>
      </c>
      <c r="D166">
        <f t="shared" si="17"/>
        <v>2.683906331257627</v>
      </c>
      <c r="F166">
        <f t="shared" si="15"/>
        <v>3.459347122865438</v>
      </c>
      <c r="H166">
        <f t="shared" si="12"/>
        <v>15.483906331257629</v>
      </c>
      <c r="J166" s="5">
        <f t="shared" si="18"/>
        <v>4.1910446627894782</v>
      </c>
      <c r="K166">
        <f t="shared" si="16"/>
        <v>0.23196618610023378</v>
      </c>
    </row>
    <row r="167" spans="1:11">
      <c r="A167">
        <f t="shared" si="14"/>
        <v>161</v>
      </c>
      <c r="B167" s="28">
        <v>0.1898803247968317</v>
      </c>
      <c r="D167">
        <f t="shared" si="17"/>
        <v>3.0686147566771704</v>
      </c>
      <c r="F167">
        <f t="shared" si="15"/>
        <v>4.1279640855500475</v>
      </c>
      <c r="H167">
        <f t="shared" si="12"/>
        <v>15.948614756677172</v>
      </c>
      <c r="J167" s="5">
        <f t="shared" si="18"/>
        <v>4.5427160550284142</v>
      </c>
      <c r="K167">
        <f t="shared" si="16"/>
        <v>0.46470842541954305</v>
      </c>
    </row>
    <row r="168" spans="1:11">
      <c r="A168">
        <f t="shared" si="14"/>
        <v>162</v>
      </c>
      <c r="B168" s="28">
        <v>-0.39725932765577454</v>
      </c>
      <c r="D168">
        <f t="shared" si="17"/>
        <v>2.7507710020182445</v>
      </c>
      <c r="F168">
        <f t="shared" si="15"/>
        <v>3.7356568997020076</v>
      </c>
      <c r="H168">
        <f t="shared" si="12"/>
        <v>15.710771002018245</v>
      </c>
      <c r="J168" s="5">
        <f t="shared" si="18"/>
        <v>4.2369135163669576</v>
      </c>
      <c r="K168">
        <f t="shared" si="16"/>
        <v>-0.23784375465892715</v>
      </c>
    </row>
    <row r="169" spans="1:11">
      <c r="A169">
        <f t="shared" si="14"/>
        <v>163</v>
      </c>
      <c r="B169" s="28">
        <v>0.38675352698192</v>
      </c>
      <c r="D169">
        <f t="shared" si="17"/>
        <v>3.3122932283946911</v>
      </c>
      <c r="F169">
        <f t="shared" si="15"/>
        <v>4.1086719976228778</v>
      </c>
      <c r="H169">
        <f t="shared" si="12"/>
        <v>16.352293228394693</v>
      </c>
      <c r="J169" s="5">
        <f t="shared" si="18"/>
        <v>4.7762843400754864</v>
      </c>
      <c r="K169">
        <f t="shared" si="16"/>
        <v>0.6415222263764484</v>
      </c>
    </row>
    <row r="170" spans="1:11">
      <c r="A170">
        <f t="shared" si="14"/>
        <v>164</v>
      </c>
      <c r="B170" s="28">
        <v>-1.0349958756705746</v>
      </c>
      <c r="D170">
        <f t="shared" si="17"/>
        <v>2.2836093842057088</v>
      </c>
      <c r="F170">
        <f t="shared" si="15"/>
        <v>3.2357315932167694</v>
      </c>
      <c r="H170">
        <f t="shared" si="12"/>
        <v>15.40360938420571</v>
      </c>
      <c r="J170" s="5">
        <f t="shared" si="18"/>
        <v>3.7860315963898152</v>
      </c>
      <c r="K170">
        <f t="shared" si="16"/>
        <v>-0.94868384418898266</v>
      </c>
    </row>
    <row r="171" spans="1:11">
      <c r="A171">
        <f t="shared" si="14"/>
        <v>165</v>
      </c>
      <c r="B171" s="28">
        <v>0.40986833482747898</v>
      </c>
      <c r="D171">
        <f t="shared" si="17"/>
        <v>3.008394903771475</v>
      </c>
      <c r="F171">
        <f t="shared" si="15"/>
        <v>3.6853712218580768</v>
      </c>
      <c r="H171">
        <f t="shared" si="12"/>
        <v>16.208394903771477</v>
      </c>
      <c r="J171" s="5">
        <f t="shared" si="18"/>
        <v>4.4386936119393319</v>
      </c>
      <c r="K171">
        <f t="shared" si="16"/>
        <v>0.80478551956576716</v>
      </c>
    </row>
    <row r="172" spans="1:11">
      <c r="A172">
        <f t="shared" si="14"/>
        <v>166</v>
      </c>
      <c r="B172" s="28">
        <v>8.3754230217891745E-2</v>
      </c>
      <c r="D172">
        <f t="shared" si="17"/>
        <v>3.1896306628579243</v>
      </c>
      <c r="F172">
        <f t="shared" si="15"/>
        <v>4.370662064597127</v>
      </c>
      <c r="H172">
        <f t="shared" si="12"/>
        <v>16.469630662857924</v>
      </c>
      <c r="J172" s="5">
        <f t="shared" si="18"/>
        <v>4.634709119769358</v>
      </c>
      <c r="K172">
        <f t="shared" si="16"/>
        <v>0.26123575908644625</v>
      </c>
    </row>
    <row r="173" spans="1:11">
      <c r="A173">
        <f t="shared" si="14"/>
        <v>167</v>
      </c>
      <c r="B173" s="28">
        <v>0.33670517041173298</v>
      </c>
      <c r="D173">
        <f t="shared" si="17"/>
        <v>3.5694466344122797</v>
      </c>
      <c r="F173">
        <f t="shared" si="15"/>
        <v>4.3953331315642572</v>
      </c>
      <c r="H173">
        <f t="shared" si="12"/>
        <v>16.92944663441228</v>
      </c>
      <c r="J173" s="5">
        <f t="shared" si="18"/>
        <v>5.0444724662272193</v>
      </c>
      <c r="K173">
        <f t="shared" si="16"/>
        <v>0.45981597155435594</v>
      </c>
    </row>
    <row r="174" spans="1:11">
      <c r="A174">
        <f t="shared" si="14"/>
        <v>168</v>
      </c>
      <c r="B174" s="28">
        <v>0.46695276978425682</v>
      </c>
      <c r="D174">
        <f t="shared" si="17"/>
        <v>3.9655654138728527</v>
      </c>
      <c r="F174">
        <f t="shared" si="15"/>
        <v>4.7026463890724699</v>
      </c>
      <c r="H174">
        <f t="shared" si="12"/>
        <v>17.405565413872853</v>
      </c>
      <c r="J174" s="5">
        <f t="shared" si="18"/>
        <v>5.5025307427660328</v>
      </c>
      <c r="K174">
        <f t="shared" si="16"/>
        <v>0.4761187794605739</v>
      </c>
    </row>
    <row r="175" spans="1:11">
      <c r="A175">
        <f t="shared" si="14"/>
        <v>169</v>
      </c>
      <c r="B175" s="28">
        <v>0.49765048970584758</v>
      </c>
      <c r="D175">
        <f t="shared" si="17"/>
        <v>4.2735462794168448</v>
      </c>
      <c r="F175">
        <f t="shared" si="15"/>
        <v>4.8245174285548273</v>
      </c>
      <c r="H175">
        <f t="shared" si="12"/>
        <v>17.793546279416844</v>
      </c>
      <c r="J175" s="5">
        <f t="shared" si="18"/>
        <v>5.899675083918674</v>
      </c>
      <c r="K175">
        <f t="shared" si="16"/>
        <v>0.38798086554399092</v>
      </c>
    </row>
    <row r="176" spans="1:11">
      <c r="A176">
        <f t="shared" si="14"/>
        <v>170</v>
      </c>
      <c r="B176" s="28">
        <v>-0.37393192542367615</v>
      </c>
      <c r="D176">
        <f t="shared" si="17"/>
        <v>3.6175504701681152</v>
      </c>
      <c r="F176">
        <f t="shared" si="15"/>
        <v>3.9744234173704172</v>
      </c>
      <c r="H176">
        <f t="shared" si="12"/>
        <v>17.217550470168113</v>
      </c>
      <c r="J176" s="5">
        <f t="shared" si="18"/>
        <v>5.3458081417112631</v>
      </c>
      <c r="K176">
        <f t="shared" si="16"/>
        <v>-0.57599580924873095</v>
      </c>
    </row>
    <row r="177" spans="1:11">
      <c r="A177">
        <f t="shared" si="14"/>
        <v>171</v>
      </c>
      <c r="B177" s="28">
        <v>0.41925375171558699</v>
      </c>
      <c r="D177">
        <f t="shared" si="17"/>
        <v>3.9515390808332675</v>
      </c>
      <c r="F177">
        <f t="shared" si="15"/>
        <v>4.1575014039190137</v>
      </c>
      <c r="H177">
        <f t="shared" si="12"/>
        <v>17.631539080833267</v>
      </c>
      <c r="J177" s="5">
        <f t="shared" si="18"/>
        <v>5.6959002650845978</v>
      </c>
      <c r="K177">
        <f t="shared" si="16"/>
        <v>0.4139886106651538</v>
      </c>
    </row>
    <row r="178" spans="1:11">
      <c r="A178">
        <f t="shared" si="14"/>
        <v>172</v>
      </c>
      <c r="B178" s="28">
        <v>-0.28234580895514227</v>
      </c>
      <c r="D178">
        <f t="shared" si="17"/>
        <v>3.4837315476281447</v>
      </c>
      <c r="F178">
        <f t="shared" si="15"/>
        <v>4.0111318172457686</v>
      </c>
      <c r="H178">
        <f t="shared" si="12"/>
        <v>17.243731547628144</v>
      </c>
      <c r="J178" s="5">
        <f t="shared" si="18"/>
        <v>5.2743744031125361</v>
      </c>
      <c r="K178">
        <f t="shared" si="16"/>
        <v>-0.38780753320512318</v>
      </c>
    </row>
    <row r="179" spans="1:11">
      <c r="A179">
        <f t="shared" si="14"/>
        <v>173</v>
      </c>
      <c r="B179" s="28">
        <v>1.4823626770521514E-2</v>
      </c>
      <c r="D179">
        <f t="shared" si="17"/>
        <v>3.4534357101102229</v>
      </c>
      <c r="F179">
        <f t="shared" si="15"/>
        <v>3.8171815605019219</v>
      </c>
      <c r="H179">
        <f t="shared" si="12"/>
        <v>17.293435710110224</v>
      </c>
      <c r="J179" s="5">
        <f t="shared" si="18"/>
        <v>5.2343231492605504</v>
      </c>
      <c r="K179">
        <f t="shared" si="16"/>
        <v>4.9704162482079539E-2</v>
      </c>
    </row>
    <row r="180" spans="1:11">
      <c r="A180">
        <f t="shared" si="14"/>
        <v>174</v>
      </c>
      <c r="B180" s="28">
        <v>-0.13803514775645453</v>
      </c>
      <c r="D180">
        <f t="shared" si="17"/>
        <v>3.2793698493207013</v>
      </c>
      <c r="F180">
        <f t="shared" si="15"/>
        <v>3.8723413909829105</v>
      </c>
      <c r="H180">
        <f t="shared" si="12"/>
        <v>17.1993698493207</v>
      </c>
      <c r="J180" s="5">
        <f t="shared" si="18"/>
        <v>5.0494233716519856</v>
      </c>
      <c r="K180">
        <f t="shared" si="16"/>
        <v>-9.4065860789523725E-2</v>
      </c>
    </row>
    <row r="181" spans="1:11">
      <c r="A181">
        <f t="shared" si="14"/>
        <v>175</v>
      </c>
      <c r="B181" s="28">
        <v>0.31168838177109137</v>
      </c>
      <c r="D181">
        <f t="shared" si="17"/>
        <v>3.6072472762955821</v>
      </c>
      <c r="F181">
        <f t="shared" si="15"/>
        <v>4.2150637783415732</v>
      </c>
      <c r="H181">
        <f t="shared" si="12"/>
        <v>17.607247276295581</v>
      </c>
      <c r="J181" s="5">
        <f t="shared" si="18"/>
        <v>5.3512270790926797</v>
      </c>
      <c r="K181">
        <f t="shared" si="16"/>
        <v>0.40787742697488127</v>
      </c>
    </row>
    <row r="182" spans="1:11">
      <c r="A182">
        <f t="shared" si="14"/>
        <v>176</v>
      </c>
      <c r="B182" s="28">
        <v>-0.23977349883352872</v>
      </c>
      <c r="D182">
        <f t="shared" si="17"/>
        <v>3.2852995945733787</v>
      </c>
      <c r="F182">
        <f t="shared" si="15"/>
        <v>3.9784083684062352</v>
      </c>
      <c r="H182">
        <f t="shared" si="12"/>
        <v>17.365299594573379</v>
      </c>
      <c r="J182" s="5">
        <f t="shared" si="18"/>
        <v>5.041208164440615</v>
      </c>
      <c r="K182">
        <f t="shared" si="16"/>
        <v>-0.24194768172220193</v>
      </c>
    </row>
    <row r="183" spans="1:11">
      <c r="A183">
        <f t="shared" si="14"/>
        <v>177</v>
      </c>
      <c r="B183" s="28">
        <v>0.11508689112815773</v>
      </c>
      <c r="D183">
        <f t="shared" si="17"/>
        <v>3.4147966073295226</v>
      </c>
      <c r="F183">
        <f t="shared" si="15"/>
        <v>3.9472454419446876</v>
      </c>
      <c r="H183">
        <f t="shared" si="12"/>
        <v>17.574796607329525</v>
      </c>
      <c r="J183" s="5">
        <f t="shared" si="18"/>
        <v>5.1480534226806496</v>
      </c>
      <c r="K183">
        <f t="shared" si="16"/>
        <v>0.2094970127561453</v>
      </c>
    </row>
    <row r="184" spans="1:11">
      <c r="A184">
        <f t="shared" si="14"/>
        <v>178</v>
      </c>
      <c r="B184" s="28">
        <v>0.19465801415208261</v>
      </c>
      <c r="D184">
        <f t="shared" si="17"/>
        <v>3.5850156392827484</v>
      </c>
      <c r="F184">
        <f t="shared" si="15"/>
        <v>4.275218837941793</v>
      </c>
      <c r="H184">
        <f t="shared" si="12"/>
        <v>17.82501563928275</v>
      </c>
      <c r="J184" s="5">
        <f t="shared" si="18"/>
        <v>5.3131007522966023</v>
      </c>
      <c r="K184">
        <f t="shared" si="16"/>
        <v>0.25021903195322537</v>
      </c>
    </row>
    <row r="185" spans="1:11">
      <c r="A185">
        <f t="shared" si="14"/>
        <v>179</v>
      </c>
      <c r="B185" s="28">
        <v>-5.832816896145232E-2</v>
      </c>
      <c r="D185">
        <f t="shared" si="17"/>
        <v>3.4511827785364715</v>
      </c>
      <c r="F185">
        <f t="shared" si="15"/>
        <v>4.0779324409450055</v>
      </c>
      <c r="H185">
        <f t="shared" si="12"/>
        <v>17.77118277853647</v>
      </c>
      <c r="J185" s="5">
        <f t="shared" si="18"/>
        <v>5.1921524328758295</v>
      </c>
      <c r="K185">
        <f t="shared" si="16"/>
        <v>-5.3832860746279465E-2</v>
      </c>
    </row>
    <row r="186" spans="1:11">
      <c r="A186">
        <f t="shared" si="14"/>
        <v>180</v>
      </c>
      <c r="B186" s="28">
        <v>0.22067752070142888</v>
      </c>
      <c r="D186">
        <f t="shared" si="17"/>
        <v>3.6365054656769589</v>
      </c>
      <c r="F186">
        <f t="shared" si="15"/>
        <v>4.1798478024284123</v>
      </c>
      <c r="H186">
        <f t="shared" si="12"/>
        <v>18.03650546567696</v>
      </c>
      <c r="J186" s="5">
        <f t="shared" si="18"/>
        <v>5.3743994670020925</v>
      </c>
      <c r="K186">
        <f t="shared" si="16"/>
        <v>0.26532268714048968</v>
      </c>
    </row>
    <row r="187" spans="1:11">
      <c r="A187">
        <f t="shared" si="14"/>
        <v>181</v>
      </c>
      <c r="B187" s="28">
        <v>0.73390538091189228</v>
      </c>
      <c r="D187">
        <f t="shared" si="17"/>
        <v>4.2794592068857629</v>
      </c>
      <c r="F187">
        <f t="shared" si="15"/>
        <v>4.8883796454028925</v>
      </c>
      <c r="H187">
        <f t="shared" si="12"/>
        <v>18.759459206885765</v>
      </c>
      <c r="J187" s="5">
        <f t="shared" si="18"/>
        <v>6.0334249545135661</v>
      </c>
      <c r="K187">
        <f t="shared" si="16"/>
        <v>0.72295374120880496</v>
      </c>
    </row>
    <row r="188" spans="1:11">
      <c r="A188">
        <f t="shared" si="14"/>
        <v>182</v>
      </c>
      <c r="B188" s="28">
        <v>0.11335941962897778</v>
      </c>
      <c r="D188">
        <f t="shared" si="17"/>
        <v>4.1089808644490118</v>
      </c>
      <c r="F188">
        <f t="shared" si="15"/>
        <v>4.6270931862673024</v>
      </c>
      <c r="H188">
        <f t="shared" si="12"/>
        <v>18.668980864449011</v>
      </c>
      <c r="J188" s="5">
        <f t="shared" si="18"/>
        <v>5.940099383239831</v>
      </c>
      <c r="K188">
        <f t="shared" si="16"/>
        <v>-9.0478342436753678E-2</v>
      </c>
    </row>
    <row r="189" spans="1:11">
      <c r="A189">
        <f t="shared" si="14"/>
        <v>183</v>
      </c>
      <c r="B189" s="28">
        <v>-0.2497336026863195</v>
      </c>
      <c r="D189">
        <f t="shared" si="17"/>
        <v>3.6265530024279884</v>
      </c>
      <c r="F189">
        <f t="shared" si="15"/>
        <v>3.8296179910539649</v>
      </c>
      <c r="H189">
        <f t="shared" si="12"/>
        <v>18.26655300242799</v>
      </c>
      <c r="J189" s="5">
        <f t="shared" si="18"/>
        <v>5.5023459039055451</v>
      </c>
      <c r="K189">
        <f t="shared" si="16"/>
        <v>-0.4024278620210211</v>
      </c>
    </row>
    <row r="190" spans="1:11">
      <c r="A190">
        <f t="shared" si="14"/>
        <v>184</v>
      </c>
      <c r="B190" s="28">
        <v>2.485307959432248E-2</v>
      </c>
      <c r="D190">
        <f t="shared" si="17"/>
        <v>3.563440181293914</v>
      </c>
      <c r="F190">
        <f t="shared" si="15"/>
        <v>3.8500395577138988</v>
      </c>
      <c r="H190">
        <f t="shared" si="12"/>
        <v>18.283440181293916</v>
      </c>
      <c r="J190" s="5">
        <f t="shared" si="18"/>
        <v>5.4267298027187589</v>
      </c>
      <c r="K190">
        <f t="shared" si="16"/>
        <v>1.6887178865925279E-2</v>
      </c>
    </row>
    <row r="191" spans="1:11">
      <c r="A191">
        <f t="shared" si="14"/>
        <v>185</v>
      </c>
      <c r="B191" s="28">
        <v>0.55206214710779022</v>
      </c>
      <c r="D191">
        <f t="shared" si="17"/>
        <v>4.0464702740135294</v>
      </c>
      <c r="F191">
        <f t="shared" si="15"/>
        <v>4.569459302823816</v>
      </c>
      <c r="H191">
        <f t="shared" si="12"/>
        <v>18.84647027401353</v>
      </c>
      <c r="J191" s="5">
        <f t="shared" si="18"/>
        <v>5.8934459892827977</v>
      </c>
      <c r="K191">
        <f t="shared" si="16"/>
        <v>0.56303009271961457</v>
      </c>
    </row>
    <row r="192" spans="1:11">
      <c r="A192">
        <f t="shared" si="14"/>
        <v>186</v>
      </c>
      <c r="B192" s="28">
        <v>-0.53493636187340599</v>
      </c>
      <c r="D192">
        <f t="shared" si="17"/>
        <v>3.2975928299360646</v>
      </c>
      <c r="F192">
        <f t="shared" si="15"/>
        <v>3.8515071411020472</v>
      </c>
      <c r="H192">
        <f t="shared" si="12"/>
        <v>18.177592829936067</v>
      </c>
      <c r="J192" s="5">
        <f t="shared" si="18"/>
        <v>5.1798204295528327</v>
      </c>
      <c r="K192">
        <f t="shared" si="16"/>
        <v>-0.66887744407746297</v>
      </c>
    </row>
    <row r="193" spans="1:11">
      <c r="A193">
        <f t="shared" si="14"/>
        <v>187</v>
      </c>
      <c r="B193" s="28">
        <v>-0.58128648561250884</v>
      </c>
      <c r="D193">
        <f t="shared" si="17"/>
        <v>2.7270284953427364</v>
      </c>
      <c r="F193">
        <f t="shared" si="15"/>
        <v>3.044258061076107</v>
      </c>
      <c r="H193">
        <f t="shared" si="12"/>
        <v>17.687028495342737</v>
      </c>
      <c r="J193" s="5">
        <f t="shared" si="18"/>
        <v>4.5625698580297573</v>
      </c>
      <c r="K193">
        <f t="shared" si="16"/>
        <v>-0.49056433459332993</v>
      </c>
    </row>
    <row r="194" spans="1:11">
      <c r="A194">
        <f t="shared" si="14"/>
        <v>188</v>
      </c>
      <c r="B194" s="28">
        <v>1.2273631000425667</v>
      </c>
      <c r="D194">
        <f t="shared" si="17"/>
        <v>4.1362830467824825</v>
      </c>
      <c r="F194">
        <f t="shared" si="15"/>
        <v>4.8204625601138105</v>
      </c>
      <c r="H194">
        <f t="shared" si="12"/>
        <v>19.176283046782483</v>
      </c>
      <c r="J194" s="5">
        <f t="shared" si="18"/>
        <v>5.8774189864663722</v>
      </c>
      <c r="K194">
        <f t="shared" si="16"/>
        <v>1.4892545514397462</v>
      </c>
    </row>
    <row r="195" spans="1:11">
      <c r="A195">
        <f t="shared" si="14"/>
        <v>189</v>
      </c>
      <c r="B195" s="28">
        <v>0.27974806471320335</v>
      </c>
      <c r="D195">
        <f t="shared" si="17"/>
        <v>4.1751461974609407</v>
      </c>
      <c r="F195">
        <f t="shared" si="15"/>
        <v>5.138902234743</v>
      </c>
      <c r="H195">
        <f t="shared" si="12"/>
        <v>19.295146197460941</v>
      </c>
      <c r="J195" s="5">
        <f t="shared" si="18"/>
        <v>5.9816832538863016</v>
      </c>
      <c r="K195">
        <f t="shared" si="16"/>
        <v>0.11886315067845743</v>
      </c>
    </row>
    <row r="196" spans="1:11">
      <c r="A196">
        <f t="shared" si="14"/>
        <v>190</v>
      </c>
      <c r="B196" s="28">
        <v>0.37595782487187535</v>
      </c>
      <c r="D196">
        <f t="shared" si="17"/>
        <v>4.2985601630945336</v>
      </c>
      <c r="F196">
        <f t="shared" si="15"/>
        <v>4.5717814701711177</v>
      </c>
      <c r="H196">
        <f t="shared" si="12"/>
        <v>19.498560163094535</v>
      </c>
      <c r="J196" s="5">
        <f t="shared" si="18"/>
        <v>6.1613044279809168</v>
      </c>
      <c r="K196">
        <f t="shared" si="16"/>
        <v>0.20341396563359382</v>
      </c>
    </row>
    <row r="197" spans="1:11">
      <c r="A197">
        <f t="shared" si="14"/>
        <v>191</v>
      </c>
      <c r="B197" s="28">
        <v>0.41919975046766922</v>
      </c>
      <c r="D197">
        <f t="shared" si="17"/>
        <v>4.4281918646338427</v>
      </c>
      <c r="F197">
        <f t="shared" si="15"/>
        <v>4.682370227877982</v>
      </c>
      <c r="H197">
        <f t="shared" si="12"/>
        <v>19.708191864633843</v>
      </c>
      <c r="J197" s="5">
        <f t="shared" si="18"/>
        <v>6.3482432928524029</v>
      </c>
      <c r="K197">
        <f t="shared" si="16"/>
        <v>0.20963170153930832</v>
      </c>
    </row>
    <row r="198" spans="1:11">
      <c r="A198">
        <f t="shared" si="14"/>
        <v>192</v>
      </c>
      <c r="B198" s="28">
        <v>1.0913754522334784</v>
      </c>
      <c r="D198">
        <f t="shared" si="17"/>
        <v>5.1911097574771681</v>
      </c>
      <c r="F198">
        <f t="shared" si="15"/>
        <v>5.3848152775608469</v>
      </c>
      <c r="H198">
        <f t="shared" si="12"/>
        <v>20.551109757477168</v>
      </c>
      <c r="J198" s="5">
        <f t="shared" si="18"/>
        <v>7.1699700865154012</v>
      </c>
      <c r="K198">
        <f t="shared" si="16"/>
        <v>0.84291789284332452</v>
      </c>
    </row>
    <row r="199" spans="1:11">
      <c r="A199">
        <f t="shared" si="14"/>
        <v>193</v>
      </c>
      <c r="B199" s="28">
        <v>-5.1670667744474486E-2</v>
      </c>
      <c r="D199">
        <f t="shared" si="17"/>
        <v>4.5821061624895432</v>
      </c>
      <c r="F199">
        <f t="shared" si="15"/>
        <v>4.7122921488189604</v>
      </c>
      <c r="H199">
        <f t="shared" si="12"/>
        <v>20.022106162489543</v>
      </c>
      <c r="J199" s="5">
        <f t="shared" si="18"/>
        <v>6.6843054014678467</v>
      </c>
      <c r="K199">
        <f t="shared" si="16"/>
        <v>-0.52900359498762484</v>
      </c>
    </row>
    <row r="200" spans="1:11">
      <c r="A200">
        <f t="shared" si="14"/>
        <v>194</v>
      </c>
      <c r="B200" s="28">
        <v>1.1228712537558749</v>
      </c>
      <c r="D200">
        <f t="shared" si="17"/>
        <v>5.3303455674985551</v>
      </c>
      <c r="F200">
        <f t="shared" si="15"/>
        <v>5.0867017863347428</v>
      </c>
      <c r="H200">
        <f t="shared" ref="H200:H263" si="19">D200+(H$3*A200)</f>
        <v>20.850345567498554</v>
      </c>
      <c r="J200" s="5">
        <f t="shared" si="18"/>
        <v>7.4703155749301526</v>
      </c>
      <c r="K200">
        <f t="shared" si="16"/>
        <v>0.82823940500901116</v>
      </c>
    </row>
    <row r="201" spans="1:11">
      <c r="A201">
        <f t="shared" ref="A201:A264" si="20">1+A200</f>
        <v>195</v>
      </c>
      <c r="B201" s="28">
        <v>0.687300598656293</v>
      </c>
      <c r="D201">
        <f t="shared" si="17"/>
        <v>5.4185424959052817</v>
      </c>
      <c r="F201">
        <f t="shared" ref="F201:F264" si="21">F$5+B201+(F$3*B200)</f>
        <v>5.4733104762854055</v>
      </c>
      <c r="H201">
        <f t="shared" si="19"/>
        <v>21.01854249590528</v>
      </c>
      <c r="J201" s="5">
        <f t="shared" si="18"/>
        <v>7.6635530586004155</v>
      </c>
      <c r="K201">
        <f t="shared" ref="K201:K264" si="22">H201-H200</f>
        <v>0.16819692840672573</v>
      </c>
    </row>
    <row r="202" spans="1:11">
      <c r="A202">
        <f t="shared" si="20"/>
        <v>196</v>
      </c>
      <c r="B202" s="28">
        <v>-1.2219788914080709</v>
      </c>
      <c r="D202">
        <f t="shared" ref="D202:D265" si="23">D$5+(D$3*D201)+B202</f>
        <v>3.5710008557256261</v>
      </c>
      <c r="F202">
        <f t="shared" si="21"/>
        <v>3.2591315276513342</v>
      </c>
      <c r="H202">
        <f t="shared" si="19"/>
        <v>19.251000855725625</v>
      </c>
      <c r="J202" s="5">
        <f t="shared" si="18"/>
        <v>5.9088635554722622</v>
      </c>
      <c r="K202">
        <f t="shared" si="22"/>
        <v>-1.7675416401796546</v>
      </c>
    </row>
    <row r="203" spans="1:11">
      <c r="A203">
        <f t="shared" si="20"/>
        <v>197</v>
      </c>
      <c r="B203" s="28">
        <v>-0.18770379028865136</v>
      </c>
      <c r="D203">
        <f t="shared" si="23"/>
        <v>3.3119968087192868</v>
      </c>
      <c r="F203">
        <f t="shared" si="21"/>
        <v>2.956910985725699</v>
      </c>
      <c r="H203">
        <f t="shared" si="19"/>
        <v>19.071996808719287</v>
      </c>
      <c r="J203" s="5">
        <f t="shared" si="18"/>
        <v>5.5393870540891585</v>
      </c>
      <c r="K203">
        <f t="shared" si="22"/>
        <v>-0.17900404700633743</v>
      </c>
    </row>
    <row r="204" spans="1:11">
      <c r="A204">
        <f t="shared" si="20"/>
        <v>198</v>
      </c>
      <c r="B204" s="28">
        <v>-0.41147586671286263</v>
      </c>
      <c r="D204">
        <f t="shared" si="23"/>
        <v>2.9069218993906381</v>
      </c>
      <c r="F204">
        <f t="shared" si="21"/>
        <v>3.4571314800850814</v>
      </c>
      <c r="H204">
        <f t="shared" si="19"/>
        <v>18.746921899390639</v>
      </c>
      <c r="J204" s="5">
        <f t="shared" si="18"/>
        <v>5.0200337765584644</v>
      </c>
      <c r="K204">
        <f t="shared" si="22"/>
        <v>-0.32507490932864869</v>
      </c>
    </row>
    <row r="205" spans="1:11">
      <c r="A205">
        <f t="shared" si="20"/>
        <v>199</v>
      </c>
      <c r="B205" s="28">
        <v>-0.40997520045493729</v>
      </c>
      <c r="D205">
        <f t="shared" si="23"/>
        <v>2.6248701291185093</v>
      </c>
      <c r="F205">
        <f t="shared" si="21"/>
        <v>3.3019916928460589</v>
      </c>
      <c r="H205">
        <f t="shared" si="19"/>
        <v>18.544870129118507</v>
      </c>
      <c r="J205" s="5">
        <f t="shared" si="18"/>
        <v>4.6060518207918344</v>
      </c>
      <c r="K205">
        <f t="shared" si="22"/>
        <v>-0.20205177027213139</v>
      </c>
    </row>
    <row r="206" spans="1:11">
      <c r="A206">
        <f t="shared" si="20"/>
        <v>200</v>
      </c>
      <c r="B206" s="28">
        <v>-0.18918171917903237</v>
      </c>
      <c r="D206">
        <f t="shared" si="23"/>
        <v>2.6482273712039239</v>
      </c>
      <c r="F206">
        <f t="shared" si="21"/>
        <v>3.5238356405025115</v>
      </c>
      <c r="H206">
        <f t="shared" si="19"/>
        <v>18.648227371203923</v>
      </c>
      <c r="J206" s="5">
        <f t="shared" si="18"/>
        <v>4.4956597374544351</v>
      </c>
      <c r="K206">
        <f t="shared" si="22"/>
        <v>0.10335724208541563</v>
      </c>
    </row>
    <row r="207" spans="1:11">
      <c r="A207">
        <f t="shared" si="20"/>
        <v>201</v>
      </c>
      <c r="B207" s="28">
        <v>2.3283064365386963E-2</v>
      </c>
      <c r="D207">
        <f t="shared" si="23"/>
        <v>2.8770422242081333</v>
      </c>
      <c r="F207">
        <f t="shared" si="21"/>
        <v>3.8908558609400643</v>
      </c>
      <c r="H207">
        <f t="shared" si="19"/>
        <v>18.957042224208134</v>
      </c>
      <c r="J207" s="5">
        <f t="shared" si="18"/>
        <v>4.6198108543289358</v>
      </c>
      <c r="K207">
        <f t="shared" si="22"/>
        <v>0.30881485300421119</v>
      </c>
    </row>
    <row r="208" spans="1:11">
      <c r="A208">
        <f t="shared" si="20"/>
        <v>202</v>
      </c>
      <c r="B208" s="28">
        <v>6.0254023992456496E-2</v>
      </c>
      <c r="D208">
        <f t="shared" si="23"/>
        <v>3.0741835809381497</v>
      </c>
      <c r="F208">
        <f t="shared" si="21"/>
        <v>4.0765521690482274</v>
      </c>
      <c r="H208">
        <f t="shared" si="19"/>
        <v>19.234183580938151</v>
      </c>
      <c r="J208" s="5">
        <f t="shared" si="18"/>
        <v>4.7561027074556055</v>
      </c>
      <c r="K208">
        <f t="shared" si="22"/>
        <v>0.2771413567300165</v>
      </c>
    </row>
    <row r="209" spans="1:11">
      <c r="A209">
        <f t="shared" si="20"/>
        <v>203</v>
      </c>
      <c r="B209" s="28">
        <v>-0.19556580355128972</v>
      </c>
      <c r="D209">
        <f t="shared" si="23"/>
        <v>2.9563627031054147</v>
      </c>
      <c r="F209">
        <f t="shared" si="21"/>
        <v>3.8466120132434298</v>
      </c>
      <c r="H209">
        <f t="shared" si="19"/>
        <v>19.196362703105418</v>
      </c>
      <c r="J209" s="5">
        <f t="shared" si="18"/>
        <v>4.6093163624131943</v>
      </c>
      <c r="K209">
        <f t="shared" si="22"/>
        <v>-3.7820877832732691E-2</v>
      </c>
    </row>
    <row r="210" spans="1:11">
      <c r="A210">
        <f t="shared" si="20"/>
        <v>204</v>
      </c>
      <c r="B210" s="28">
        <v>-0.16155979665199993</v>
      </c>
      <c r="D210">
        <f t="shared" si="23"/>
        <v>2.9078940955217902</v>
      </c>
      <c r="F210">
        <f t="shared" si="21"/>
        <v>3.7015441408620973</v>
      </c>
      <c r="H210">
        <f t="shared" si="19"/>
        <v>19.227894095521791</v>
      </c>
      <c r="J210" s="5">
        <f t="shared" si="18"/>
        <v>4.5258932932785552</v>
      </c>
      <c r="K210">
        <f t="shared" si="22"/>
        <v>3.1531392416372483E-2</v>
      </c>
    </row>
    <row r="211" spans="1:11">
      <c r="A211">
        <f t="shared" si="20"/>
        <v>205</v>
      </c>
      <c r="B211" s="28">
        <v>-0.33182629977090983</v>
      </c>
      <c r="D211">
        <f t="shared" si="23"/>
        <v>2.7036995670943433</v>
      </c>
      <c r="F211">
        <f t="shared" si="21"/>
        <v>3.5550818425726902</v>
      </c>
      <c r="H211">
        <f t="shared" si="19"/>
        <v>19.103699567094342</v>
      </c>
      <c r="J211" s="5">
        <f t="shared" si="18"/>
        <v>4.2888883348519347</v>
      </c>
      <c r="K211">
        <f t="shared" si="22"/>
        <v>-0.1241945284274486</v>
      </c>
    </row>
    <row r="212" spans="1:11">
      <c r="A212">
        <f t="shared" si="20"/>
        <v>206</v>
      </c>
      <c r="B212" s="28">
        <v>6.0099978327343706E-2</v>
      </c>
      <c r="D212">
        <f t="shared" si="23"/>
        <v>2.9526896752933842</v>
      </c>
      <c r="F212">
        <f t="shared" si="21"/>
        <v>3.8278215684877068</v>
      </c>
      <c r="H212">
        <f t="shared" si="19"/>
        <v>19.432689675293386</v>
      </c>
      <c r="J212" s="5">
        <f t="shared" si="18"/>
        <v>4.4912106462088914</v>
      </c>
      <c r="K212">
        <f t="shared" si="22"/>
        <v>0.32899010819904362</v>
      </c>
    </row>
    <row r="213" spans="1:11">
      <c r="A213">
        <f t="shared" si="20"/>
        <v>207</v>
      </c>
      <c r="B213" s="28">
        <v>0.81086454883916304</v>
      </c>
      <c r="D213">
        <f t="shared" si="23"/>
        <v>3.8777473215445317</v>
      </c>
      <c r="F213">
        <f t="shared" si="21"/>
        <v>4.8529345336683036</v>
      </c>
      <c r="H213">
        <f t="shared" si="19"/>
        <v>20.437747321544531</v>
      </c>
      <c r="J213" s="5">
        <f t="shared" si="18"/>
        <v>5.4038330658062765</v>
      </c>
      <c r="K213">
        <f t="shared" si="22"/>
        <v>1.0050576462511458</v>
      </c>
    </row>
    <row r="214" spans="1:11">
      <c r="A214">
        <f t="shared" si="20"/>
        <v>208</v>
      </c>
      <c r="B214" s="28">
        <v>-0.54556494433199987</v>
      </c>
      <c r="D214">
        <f t="shared" si="23"/>
        <v>3.1688581807491722</v>
      </c>
      <c r="F214">
        <f t="shared" si="21"/>
        <v>4.0220402398554143</v>
      </c>
      <c r="H214">
        <f t="shared" si="19"/>
        <v>19.808858180749173</v>
      </c>
      <c r="J214" s="5">
        <f t="shared" si="18"/>
        <v>4.7775015083130219</v>
      </c>
      <c r="K214">
        <f t="shared" si="22"/>
        <v>-0.62888914079535851</v>
      </c>
    </row>
    <row r="215" spans="1:11">
      <c r="A215">
        <f t="shared" si="20"/>
        <v>209</v>
      </c>
      <c r="B215" s="28">
        <v>-0.445663772552507</v>
      </c>
      <c r="D215">
        <f t="shared" si="23"/>
        <v>2.7725369539719136</v>
      </c>
      <c r="F215">
        <f t="shared" si="21"/>
        <v>3.1724407664150931</v>
      </c>
      <c r="H215">
        <f t="shared" si="19"/>
        <v>19.492536953971914</v>
      </c>
      <c r="J215" s="5">
        <f t="shared" si="18"/>
        <v>4.3763374340979109</v>
      </c>
      <c r="K215">
        <f t="shared" si="22"/>
        <v>-0.3163212267772586</v>
      </c>
    </row>
    <row r="216" spans="1:11">
      <c r="A216">
        <f t="shared" si="20"/>
        <v>210</v>
      </c>
      <c r="B216" s="28">
        <v>-0.22935466859053122</v>
      </c>
      <c r="D216">
        <f t="shared" si="23"/>
        <v>2.7114211991898083</v>
      </c>
      <c r="F216">
        <f t="shared" si="21"/>
        <v>3.4586806906227139</v>
      </c>
      <c r="H216">
        <f t="shared" si="19"/>
        <v>19.511421199189808</v>
      </c>
      <c r="J216" s="5">
        <f t="shared" si="18"/>
        <v>4.2717152786877977</v>
      </c>
      <c r="K216">
        <f t="shared" si="22"/>
        <v>1.8884245217893891E-2</v>
      </c>
    </row>
    <row r="217" spans="1:11">
      <c r="A217">
        <f t="shared" si="20"/>
        <v>211</v>
      </c>
      <c r="B217" s="28">
        <v>-0.53365056373877451</v>
      </c>
      <c r="D217">
        <f t="shared" si="23"/>
        <v>2.3643442756940911</v>
      </c>
      <c r="F217">
        <f t="shared" si="21"/>
        <v>3.3058011682478536</v>
      </c>
      <c r="H217">
        <f t="shared" si="19"/>
        <v>19.24434427569409</v>
      </c>
      <c r="J217" s="5">
        <f t="shared" si="18"/>
        <v>3.8837216592114636</v>
      </c>
      <c r="K217">
        <f t="shared" si="22"/>
        <v>-0.26707692349571843</v>
      </c>
    </row>
    <row r="218" spans="1:11">
      <c r="A218">
        <f t="shared" si="20"/>
        <v>212</v>
      </c>
      <c r="B218" s="28">
        <v>-0.3306354301457759</v>
      </c>
      <c r="D218">
        <f t="shared" si="23"/>
        <v>2.3244055628400879</v>
      </c>
      <c r="F218">
        <f t="shared" si="21"/>
        <v>3.2958091752370819</v>
      </c>
      <c r="H218">
        <f t="shared" si="19"/>
        <v>19.284405562840089</v>
      </c>
      <c r="J218" s="5">
        <f t="shared" si="18"/>
        <v>3.7763418972233946</v>
      </c>
      <c r="K218">
        <f t="shared" si="22"/>
        <v>4.0061287145999103E-2</v>
      </c>
    </row>
    <row r="219" spans="1:11">
      <c r="A219">
        <f t="shared" si="20"/>
        <v>213</v>
      </c>
      <c r="B219" s="28">
        <v>0.72144302976084873</v>
      </c>
      <c r="D219">
        <f t="shared" si="23"/>
        <v>3.3485269237489099</v>
      </c>
      <c r="F219">
        <f t="shared" si="21"/>
        <v>4.4899982286588056</v>
      </c>
      <c r="H219">
        <f t="shared" si="19"/>
        <v>20.388526923748909</v>
      </c>
      <c r="J219" s="5">
        <f t="shared" si="18"/>
        <v>4.7425165475395641</v>
      </c>
      <c r="K219">
        <f t="shared" si="22"/>
        <v>1.1041213609088203</v>
      </c>
    </row>
    <row r="220" spans="1:11">
      <c r="A220">
        <f t="shared" si="20"/>
        <v>214</v>
      </c>
      <c r="B220" s="28">
        <v>-0.34103550206054933</v>
      </c>
      <c r="D220">
        <f t="shared" si="23"/>
        <v>3.0029333445636874</v>
      </c>
      <c r="F220">
        <f t="shared" si="21"/>
        <v>4.1639746187720448</v>
      </c>
      <c r="H220">
        <f t="shared" si="19"/>
        <v>20.122933344563688</v>
      </c>
      <c r="J220" s="5">
        <f t="shared" si="18"/>
        <v>4.4529777359711016</v>
      </c>
      <c r="K220">
        <f t="shared" si="22"/>
        <v>-0.26559357918522153</v>
      </c>
    </row>
    <row r="221" spans="1:11">
      <c r="A221">
        <f t="shared" si="20"/>
        <v>215</v>
      </c>
      <c r="B221" s="28">
        <v>0.29204443308117334</v>
      </c>
      <c r="D221">
        <f t="shared" si="23"/>
        <v>3.3940977742757545</v>
      </c>
      <c r="F221">
        <f t="shared" si="21"/>
        <v>4.0533195816387888</v>
      </c>
      <c r="H221">
        <f t="shared" si="19"/>
        <v>20.594097774275752</v>
      </c>
      <c r="J221" s="5">
        <f t="shared" si="18"/>
        <v>4.854426621858055</v>
      </c>
      <c r="K221">
        <f t="shared" si="22"/>
        <v>0.47116442971206496</v>
      </c>
    </row>
    <row r="222" spans="1:11">
      <c r="A222">
        <f t="shared" si="20"/>
        <v>216</v>
      </c>
      <c r="B222" s="28">
        <v>-0.53155872592469677</v>
      </c>
      <c r="D222">
        <f t="shared" si="23"/>
        <v>2.8443097160683313</v>
      </c>
      <c r="F222">
        <f t="shared" si="21"/>
        <v>3.6728723772321246</v>
      </c>
      <c r="H222">
        <f t="shared" si="19"/>
        <v>20.124309716068332</v>
      </c>
      <c r="J222" s="5">
        <f t="shared" ref="J222:J285" si="24">D$5+(J$3*J221)+B222</f>
        <v>4.3519825715617468</v>
      </c>
      <c r="K222">
        <f t="shared" si="22"/>
        <v>-0.46978805820742053</v>
      </c>
    </row>
    <row r="223" spans="1:11">
      <c r="A223">
        <f t="shared" si="20"/>
        <v>217</v>
      </c>
      <c r="B223" s="28">
        <v>-0.16725266505090985</v>
      </c>
      <c r="D223">
        <f t="shared" si="23"/>
        <v>2.8237641361969219</v>
      </c>
      <c r="F223">
        <f t="shared" si="21"/>
        <v>3.4606562268018024</v>
      </c>
      <c r="H223">
        <f t="shared" si="19"/>
        <v>20.18376413619692</v>
      </c>
      <c r="J223" s="5">
        <f t="shared" si="24"/>
        <v>4.3143333921984883</v>
      </c>
      <c r="K223">
        <f t="shared" si="22"/>
        <v>5.9454420128588481E-2</v>
      </c>
    </row>
    <row r="224" spans="1:11">
      <c r="A224">
        <f t="shared" si="20"/>
        <v>218</v>
      </c>
      <c r="B224" s="28">
        <v>0.18466948858986143</v>
      </c>
      <c r="D224">
        <f t="shared" si="23"/>
        <v>3.1613043839277069</v>
      </c>
      <c r="F224">
        <f t="shared" si="21"/>
        <v>4.0675926230542245</v>
      </c>
      <c r="H224">
        <f t="shared" si="19"/>
        <v>20.601304383927708</v>
      </c>
      <c r="J224" s="5">
        <f t="shared" si="24"/>
        <v>4.6361362023486521</v>
      </c>
      <c r="K224">
        <f t="shared" si="22"/>
        <v>0.41754024773078768</v>
      </c>
    </row>
    <row r="225" spans="1:11">
      <c r="A225">
        <f t="shared" si="20"/>
        <v>219</v>
      </c>
      <c r="B225" s="28">
        <v>-0.50460357670090161</v>
      </c>
      <c r="D225">
        <f t="shared" si="23"/>
        <v>2.7083094920484929</v>
      </c>
      <c r="F225">
        <f t="shared" si="21"/>
        <v>3.6246650653120014</v>
      </c>
      <c r="H225">
        <f t="shared" si="19"/>
        <v>20.228309492048492</v>
      </c>
      <c r="J225" s="5">
        <f t="shared" si="24"/>
        <v>4.2043053851780208</v>
      </c>
      <c r="K225">
        <f t="shared" si="22"/>
        <v>-0.37299489187921608</v>
      </c>
    </row>
    <row r="226" spans="1:11">
      <c r="A226">
        <f t="shared" si="20"/>
        <v>220</v>
      </c>
      <c r="B226" s="28">
        <v>4.9672053137328476E-2</v>
      </c>
      <c r="D226">
        <f t="shared" si="23"/>
        <v>2.9454886975712733</v>
      </c>
      <c r="F226">
        <f t="shared" si="21"/>
        <v>3.6964495494466973</v>
      </c>
      <c r="H226">
        <f t="shared" si="19"/>
        <v>20.545488697571276</v>
      </c>
      <c r="J226" s="5">
        <f t="shared" si="24"/>
        <v>4.4131163612797453</v>
      </c>
      <c r="K226">
        <f t="shared" si="22"/>
        <v>0.317179205522784</v>
      </c>
    </row>
    <row r="227" spans="1:11">
      <c r="A227">
        <f t="shared" si="20"/>
        <v>221</v>
      </c>
      <c r="B227" s="28">
        <v>-0.2197083404098521</v>
      </c>
      <c r="D227">
        <f t="shared" si="23"/>
        <v>2.8421337478900393</v>
      </c>
      <c r="F227">
        <f t="shared" si="21"/>
        <v>3.8150620967862778</v>
      </c>
      <c r="H227">
        <f t="shared" si="19"/>
        <v>20.522133747890038</v>
      </c>
      <c r="J227" s="5">
        <f t="shared" si="24"/>
        <v>4.3107847486139441</v>
      </c>
      <c r="K227">
        <f t="shared" si="22"/>
        <v>-2.3354949681237969E-2</v>
      </c>
    </row>
    <row r="228" spans="1:11">
      <c r="A228">
        <f t="shared" si="20"/>
        <v>222</v>
      </c>
      <c r="B228" s="28">
        <v>4.5714045882050414E-2</v>
      </c>
      <c r="D228">
        <f t="shared" si="23"/>
        <v>3.0352076694050778</v>
      </c>
      <c r="F228">
        <f t="shared" si="21"/>
        <v>3.8919182075951539</v>
      </c>
      <c r="H228">
        <f t="shared" si="19"/>
        <v>20.79520766940508</v>
      </c>
      <c r="J228" s="5">
        <f t="shared" si="24"/>
        <v>4.4943418447732064</v>
      </c>
      <c r="K228">
        <f t="shared" si="22"/>
        <v>0.27307392151504217</v>
      </c>
    </row>
    <row r="229" spans="1:11">
      <c r="A229">
        <f t="shared" si="20"/>
        <v>223</v>
      </c>
      <c r="B229" s="28">
        <v>-1.3139924703864381E-2</v>
      </c>
      <c r="D229">
        <f t="shared" si="23"/>
        <v>3.1115054438796901</v>
      </c>
      <c r="F229">
        <f t="shared" si="21"/>
        <v>4.0188599074135709</v>
      </c>
      <c r="H229">
        <f t="shared" si="19"/>
        <v>20.951505443879689</v>
      </c>
      <c r="J229" s="5">
        <f t="shared" si="24"/>
        <v>4.5823335511147008</v>
      </c>
      <c r="K229">
        <f t="shared" si="22"/>
        <v>0.15629777447460924</v>
      </c>
    </row>
    <row r="230" spans="1:11">
      <c r="A230">
        <f t="shared" si="20"/>
        <v>224</v>
      </c>
      <c r="B230" s="28">
        <v>-4.4940406951354817E-3</v>
      </c>
      <c r="D230">
        <f t="shared" si="23"/>
        <v>3.1735597700206473</v>
      </c>
      <c r="F230">
        <f t="shared" si="21"/>
        <v>3.9863080120121595</v>
      </c>
      <c r="H230">
        <f t="shared" si="19"/>
        <v>21.093559770020647</v>
      </c>
      <c r="J230" s="5">
        <f t="shared" si="24"/>
        <v>4.6613728001966255</v>
      </c>
      <c r="K230">
        <f t="shared" si="22"/>
        <v>0.1420543261409577</v>
      </c>
    </row>
    <row r="231" spans="1:11">
      <c r="A231">
        <f t="shared" si="20"/>
        <v>225</v>
      </c>
      <c r="B231" s="28">
        <v>0.16915464584599249</v>
      </c>
      <c r="D231">
        <f t="shared" si="23"/>
        <v>3.3906464848604454</v>
      </c>
      <c r="F231">
        <f t="shared" si="21"/>
        <v>4.1660088173593977</v>
      </c>
      <c r="H231">
        <f t="shared" si="19"/>
        <v>21.390646484860447</v>
      </c>
      <c r="J231" s="5">
        <f t="shared" si="24"/>
        <v>4.8982528860032932</v>
      </c>
      <c r="K231">
        <f t="shared" si="22"/>
        <v>0.29708671483979998</v>
      </c>
    </row>
    <row r="232" spans="1:11">
      <c r="A232">
        <f t="shared" si="20"/>
        <v>226</v>
      </c>
      <c r="B232" s="28">
        <v>1.1311203707009554</v>
      </c>
      <c r="D232">
        <f t="shared" si="23"/>
        <v>4.504572910103267</v>
      </c>
      <c r="F232">
        <f t="shared" si="21"/>
        <v>5.2495286227931501</v>
      </c>
      <c r="H232">
        <f t="shared" si="19"/>
        <v>22.584572910103269</v>
      </c>
      <c r="J232" s="5">
        <f t="shared" si="24"/>
        <v>6.0497226795035903</v>
      </c>
      <c r="K232">
        <f t="shared" si="22"/>
        <v>1.1939264252428217</v>
      </c>
    </row>
    <row r="233" spans="1:11">
      <c r="A233">
        <f t="shared" si="20"/>
        <v>227</v>
      </c>
      <c r="B233" s="28">
        <v>-9.0783487394219264E-2</v>
      </c>
      <c r="D233">
        <f t="shared" si="23"/>
        <v>4.0624175496780675</v>
      </c>
      <c r="F233">
        <f t="shared" si="21"/>
        <v>4.7010007720964495</v>
      </c>
      <c r="H233">
        <f t="shared" si="19"/>
        <v>22.222417549678067</v>
      </c>
      <c r="J233" s="5">
        <f t="shared" si="24"/>
        <v>5.7489946562086534</v>
      </c>
      <c r="K233">
        <f t="shared" si="22"/>
        <v>-0.36215536042520213</v>
      </c>
    </row>
    <row r="234" spans="1:11">
      <c r="A234">
        <f t="shared" si="20"/>
        <v>228</v>
      </c>
      <c r="B234" s="28">
        <v>0.251598066824954</v>
      </c>
      <c r="D234">
        <f t="shared" si="23"/>
        <v>4.0952903515996013</v>
      </c>
      <c r="F234">
        <f t="shared" si="21"/>
        <v>4.1880496256490005</v>
      </c>
      <c r="H234">
        <f t="shared" si="19"/>
        <v>22.335290351599603</v>
      </c>
      <c r="J234" s="5">
        <f t="shared" si="24"/>
        <v>5.8507937917918769</v>
      </c>
      <c r="K234">
        <f t="shared" si="22"/>
        <v>0.11287280192153659</v>
      </c>
    </row>
    <row r="235" spans="1:11">
      <c r="A235">
        <f t="shared" si="20"/>
        <v>229</v>
      </c>
      <c r="B235" s="28">
        <v>-0.21773018943349598</v>
      </c>
      <c r="D235">
        <f t="shared" si="23"/>
        <v>3.6489730566862248</v>
      </c>
      <c r="F235">
        <f t="shared" si="21"/>
        <v>3.9583884573439718</v>
      </c>
      <c r="H235">
        <f t="shared" si="19"/>
        <v>21.968973056686224</v>
      </c>
      <c r="J235" s="5">
        <f t="shared" si="24"/>
        <v>5.4629048440000059</v>
      </c>
      <c r="K235">
        <f t="shared" si="22"/>
        <v>-0.3663172949133795</v>
      </c>
    </row>
    <row r="236" spans="1:11">
      <c r="A236">
        <f t="shared" si="20"/>
        <v>230</v>
      </c>
      <c r="B236" s="28">
        <v>-0.7745825314486865</v>
      </c>
      <c r="D236">
        <f t="shared" si="23"/>
        <v>2.7796986082316706</v>
      </c>
      <c r="F236">
        <f t="shared" si="21"/>
        <v>3.0730063359478663</v>
      </c>
      <c r="H236">
        <f t="shared" si="19"/>
        <v>21.179698608231671</v>
      </c>
      <c r="J236" s="5">
        <f t="shared" si="24"/>
        <v>4.5957413437513184</v>
      </c>
      <c r="K236">
        <f t="shared" si="22"/>
        <v>-0.78927444845455241</v>
      </c>
    </row>
    <row r="237" spans="1:11">
      <c r="A237">
        <f t="shared" si="20"/>
        <v>231</v>
      </c>
      <c r="B237" s="28">
        <v>0.12757425338350004</v>
      </c>
      <c r="D237">
        <f t="shared" si="23"/>
        <v>3.0733632791456693</v>
      </c>
      <c r="F237">
        <f t="shared" si="21"/>
        <v>3.5853664813694195</v>
      </c>
      <c r="H237">
        <f t="shared" si="19"/>
        <v>21.553363279145671</v>
      </c>
      <c r="J237" s="5">
        <f t="shared" si="24"/>
        <v>4.8041673283845547</v>
      </c>
      <c r="K237">
        <f t="shared" si="22"/>
        <v>0.37366467091399969</v>
      </c>
    </row>
    <row r="238" spans="1:11">
      <c r="A238">
        <f t="shared" si="20"/>
        <v>232</v>
      </c>
      <c r="B238" s="28">
        <v>-0.25870008357742336</v>
      </c>
      <c r="D238">
        <f t="shared" si="23"/>
        <v>2.8926542118245449</v>
      </c>
      <c r="F238">
        <f t="shared" si="21"/>
        <v>3.8306018937910267</v>
      </c>
      <c r="H238">
        <f t="shared" si="19"/>
        <v>21.452654211824544</v>
      </c>
      <c r="J238" s="5">
        <f t="shared" si="24"/>
        <v>4.5846337791302201</v>
      </c>
      <c r="K238">
        <f t="shared" si="22"/>
        <v>-0.10070906732112661</v>
      </c>
    </row>
    <row r="239" spans="1:11">
      <c r="A239">
        <f t="shared" si="20"/>
        <v>233</v>
      </c>
      <c r="B239" s="28">
        <v>-0.38346001929312479</v>
      </c>
      <c r="D239">
        <f t="shared" si="23"/>
        <v>2.6413979289840563</v>
      </c>
      <c r="F239">
        <f t="shared" si="21"/>
        <v>3.4354499222026789</v>
      </c>
      <c r="H239">
        <f t="shared" si="19"/>
        <v>21.281397928984056</v>
      </c>
      <c r="J239" s="5">
        <f t="shared" si="24"/>
        <v>4.2842470040110516</v>
      </c>
      <c r="K239">
        <f t="shared" si="22"/>
        <v>-0.17125628284048844</v>
      </c>
    </row>
    <row r="240" spans="1:11">
      <c r="A240">
        <f t="shared" si="20"/>
        <v>234</v>
      </c>
      <c r="B240" s="28">
        <v>0.70836904342286289</v>
      </c>
      <c r="D240">
        <f t="shared" si="23"/>
        <v>3.5573475937117021</v>
      </c>
      <c r="F240">
        <f t="shared" si="21"/>
        <v>4.4399470299176755</v>
      </c>
      <c r="H240">
        <f t="shared" si="19"/>
        <v>22.277347593711703</v>
      </c>
      <c r="J240" s="5">
        <f t="shared" si="24"/>
        <v>5.1357666466317049</v>
      </c>
      <c r="K240">
        <f t="shared" si="22"/>
        <v>0.99594966472764668</v>
      </c>
    </row>
    <row r="241" spans="1:11">
      <c r="A241">
        <f t="shared" si="20"/>
        <v>235</v>
      </c>
      <c r="B241" s="28">
        <v>-0.18385094335826579</v>
      </c>
      <c r="D241">
        <f t="shared" si="23"/>
        <v>3.3062923722399256</v>
      </c>
      <c r="F241">
        <f t="shared" si="21"/>
        <v>4.3120073870377382</v>
      </c>
      <c r="H241">
        <f t="shared" si="19"/>
        <v>22.106292372239928</v>
      </c>
      <c r="J241" s="5">
        <f t="shared" si="24"/>
        <v>4.9247623739470985</v>
      </c>
      <c r="K241">
        <f t="shared" si="22"/>
        <v>-0.1710552214717751</v>
      </c>
    </row>
    <row r="242" spans="1:11">
      <c r="A242">
        <f t="shared" si="20"/>
        <v>236</v>
      </c>
      <c r="B242" s="28">
        <v>-0.3807451776083326</v>
      </c>
      <c r="D242">
        <f t="shared" si="23"/>
        <v>2.933659482959615</v>
      </c>
      <c r="F242">
        <f t="shared" si="21"/>
        <v>3.4905591620408813</v>
      </c>
      <c r="H242">
        <f t="shared" si="19"/>
        <v>21.813659482959615</v>
      </c>
      <c r="J242" s="5">
        <f t="shared" si="24"/>
        <v>4.5590647215493458</v>
      </c>
      <c r="K242">
        <f t="shared" si="22"/>
        <v>-0.29263288928031272</v>
      </c>
    </row>
    <row r="243" spans="1:11">
      <c r="A243">
        <f t="shared" si="20"/>
        <v>237</v>
      </c>
      <c r="B243" s="28">
        <v>-0.29272541723912582</v>
      </c>
      <c r="D243">
        <f t="shared" si="23"/>
        <v>2.7608362208326045</v>
      </c>
      <c r="F243">
        <f t="shared" si="21"/>
        <v>3.4407529584350414</v>
      </c>
      <c r="H243">
        <f t="shared" si="19"/>
        <v>21.720836220832606</v>
      </c>
      <c r="J243" s="5">
        <f t="shared" si="24"/>
        <v>4.3545263600003512</v>
      </c>
      <c r="K243">
        <f t="shared" si="22"/>
        <v>-9.2823262127009087E-2</v>
      </c>
    </row>
    <row r="244" spans="1:11">
      <c r="A244">
        <f t="shared" si="20"/>
        <v>238</v>
      </c>
      <c r="B244" s="28">
        <v>-0.55051714298315346</v>
      </c>
      <c r="D244">
        <f t="shared" si="23"/>
        <v>2.3820682115996696</v>
      </c>
      <c r="F244">
        <f t="shared" si="21"/>
        <v>3.2445750649494585</v>
      </c>
      <c r="H244">
        <f t="shared" si="19"/>
        <v>21.422068211599669</v>
      </c>
      <c r="J244" s="5">
        <f t="shared" si="24"/>
        <v>3.9331039450171277</v>
      </c>
      <c r="K244">
        <f t="shared" si="22"/>
        <v>-0.298768009232937</v>
      </c>
    </row>
    <row r="245" spans="1:11">
      <c r="A245">
        <f t="shared" si="20"/>
        <v>239</v>
      </c>
      <c r="B245" s="28">
        <v>-1.038274604070466</v>
      </c>
      <c r="D245">
        <f t="shared" si="23"/>
        <v>1.6291731440493029</v>
      </c>
      <c r="F245">
        <f t="shared" si="21"/>
        <v>2.5763633958413266</v>
      </c>
      <c r="H245">
        <f t="shared" si="19"/>
        <v>20.749173144049305</v>
      </c>
      <c r="J245" s="5">
        <f t="shared" si="24"/>
        <v>3.1082085519432363</v>
      </c>
      <c r="K245">
        <f t="shared" si="22"/>
        <v>-0.67289506755036399</v>
      </c>
    </row>
    <row r="246" spans="1:11">
      <c r="A246">
        <f t="shared" si="20"/>
        <v>240</v>
      </c>
      <c r="B246" s="28">
        <v>0.76249307312536985</v>
      </c>
      <c r="D246">
        <f t="shared" si="23"/>
        <v>2.9029142739598819</v>
      </c>
      <c r="F246">
        <f t="shared" si="21"/>
        <v>4.0357008502760436</v>
      </c>
      <c r="H246">
        <f t="shared" si="19"/>
        <v>22.102914273959883</v>
      </c>
      <c r="J246" s="5">
        <f t="shared" si="24"/>
        <v>4.2490599146799592</v>
      </c>
      <c r="K246">
        <f t="shared" si="22"/>
        <v>1.3537411299105777</v>
      </c>
    </row>
    <row r="247" spans="1:11">
      <c r="A247">
        <f t="shared" si="20"/>
        <v>241</v>
      </c>
      <c r="B247" s="28">
        <v>-0.41260364014306106</v>
      </c>
      <c r="D247">
        <f t="shared" si="23"/>
        <v>2.6194363516288561</v>
      </c>
      <c r="F247">
        <f t="shared" si="21"/>
        <v>4.1211415110446978</v>
      </c>
      <c r="H247">
        <f t="shared" si="19"/>
        <v>21.899436351628857</v>
      </c>
      <c r="J247" s="5">
        <f t="shared" si="24"/>
        <v>3.9866442916009071</v>
      </c>
      <c r="K247">
        <f t="shared" si="22"/>
        <v>-0.20347792233102524</v>
      </c>
    </row>
    <row r="248" spans="1:11">
      <c r="A248">
        <f t="shared" si="20"/>
        <v>242</v>
      </c>
      <c r="B248" s="28">
        <v>0.21416099116322584</v>
      </c>
      <c r="D248">
        <f t="shared" si="23"/>
        <v>3.0477664373034248</v>
      </c>
      <c r="F248">
        <f t="shared" si="21"/>
        <v>3.9253384430630831</v>
      </c>
      <c r="H248">
        <f t="shared" si="19"/>
        <v>22.407766437303422</v>
      </c>
      <c r="J248" s="5">
        <f t="shared" si="24"/>
        <v>4.4034764244439515</v>
      </c>
      <c r="K248">
        <f t="shared" si="22"/>
        <v>0.50833008567456517</v>
      </c>
    </row>
    <row r="249" spans="1:11">
      <c r="A249">
        <f t="shared" si="20"/>
        <v>243</v>
      </c>
      <c r="B249" s="28">
        <v>-1.4812394510954618</v>
      </c>
      <c r="D249">
        <f t="shared" si="23"/>
        <v>1.6521970550169351</v>
      </c>
      <c r="F249">
        <f t="shared" si="21"/>
        <v>2.6686732427187962</v>
      </c>
      <c r="H249">
        <f t="shared" si="19"/>
        <v>21.092197055016936</v>
      </c>
      <c r="J249" s="5">
        <f t="shared" si="24"/>
        <v>3.0415416884596995</v>
      </c>
      <c r="K249">
        <f t="shared" si="22"/>
        <v>-1.3155693822864869</v>
      </c>
    </row>
    <row r="250" spans="1:11">
      <c r="A250">
        <f t="shared" si="20"/>
        <v>244</v>
      </c>
      <c r="B250" s="28">
        <v>0.39516521610494237</v>
      </c>
      <c r="D250">
        <f t="shared" si="23"/>
        <v>2.551703154616797</v>
      </c>
      <c r="F250">
        <f t="shared" si="21"/>
        <v>3.3582976003381191</v>
      </c>
      <c r="H250">
        <f t="shared" si="19"/>
        <v>22.071703154616795</v>
      </c>
      <c r="J250" s="5">
        <f t="shared" si="24"/>
        <v>3.8283985668727021</v>
      </c>
      <c r="K250">
        <f t="shared" si="22"/>
        <v>0.97950609959985968</v>
      </c>
    </row>
    <row r="251" spans="1:11">
      <c r="A251">
        <f t="shared" si="20"/>
        <v>245</v>
      </c>
      <c r="B251" s="28">
        <v>0.28351337277854327</v>
      </c>
      <c r="D251">
        <f t="shared" si="23"/>
        <v>3.0697055810103011</v>
      </c>
      <c r="F251">
        <f t="shared" si="21"/>
        <v>4.5601290240520029</v>
      </c>
      <c r="H251">
        <f t="shared" si="19"/>
        <v>22.669705581010302</v>
      </c>
      <c r="J251" s="5">
        <f t="shared" si="24"/>
        <v>4.3462322262767046</v>
      </c>
      <c r="K251">
        <f t="shared" si="22"/>
        <v>0.59800242639350643</v>
      </c>
    </row>
    <row r="252" spans="1:11">
      <c r="A252">
        <f t="shared" si="20"/>
        <v>246</v>
      </c>
      <c r="B252" s="28">
        <v>0.15705268197052646</v>
      </c>
      <c r="D252">
        <f t="shared" si="23"/>
        <v>3.3058465886777371</v>
      </c>
      <c r="F252">
        <f t="shared" si="21"/>
        <v>4.3555120429155068</v>
      </c>
      <c r="H252">
        <f t="shared" si="19"/>
        <v>22.985846588677738</v>
      </c>
      <c r="J252" s="5">
        <f t="shared" si="24"/>
        <v>4.6340384629918905</v>
      </c>
      <c r="K252">
        <f t="shared" si="22"/>
        <v>0.31614100766743647</v>
      </c>
    </row>
    <row r="253" spans="1:11">
      <c r="A253">
        <f t="shared" si="20"/>
        <v>247</v>
      </c>
      <c r="B253" s="28">
        <v>0.250556695391424</v>
      </c>
      <c r="D253">
        <f t="shared" si="23"/>
        <v>3.5646493074658396</v>
      </c>
      <c r="F253">
        <f t="shared" si="21"/>
        <v>4.3604935727707925</v>
      </c>
      <c r="H253">
        <f t="shared" si="19"/>
        <v>23.32464930746584</v>
      </c>
      <c r="J253" s="5">
        <f t="shared" si="24"/>
        <v>4.9577874657849366</v>
      </c>
      <c r="K253">
        <f t="shared" si="22"/>
        <v>0.3388027187881022</v>
      </c>
    </row>
    <row r="254" spans="1:11">
      <c r="A254">
        <f t="shared" si="20"/>
        <v>248</v>
      </c>
      <c r="B254" s="28">
        <v>0.82203541751368903</v>
      </c>
      <c r="D254">
        <f t="shared" si="23"/>
        <v>4.3172899327397767</v>
      </c>
      <c r="F254">
        <f t="shared" si="21"/>
        <v>4.9974251042876858</v>
      </c>
      <c r="H254">
        <f t="shared" si="19"/>
        <v>24.157289932739776</v>
      </c>
      <c r="J254" s="5">
        <f t="shared" si="24"/>
        <v>5.788265390141639</v>
      </c>
      <c r="K254">
        <f t="shared" si="22"/>
        <v>0.83264062527393534</v>
      </c>
    </row>
    <row r="255" spans="1:11">
      <c r="A255">
        <f t="shared" si="20"/>
        <v>249</v>
      </c>
      <c r="B255" s="28">
        <v>0.32589070997346425</v>
      </c>
      <c r="D255">
        <f t="shared" si="23"/>
        <v>4.3479936628913078</v>
      </c>
      <c r="F255">
        <f t="shared" si="21"/>
        <v>4.9013155022330466</v>
      </c>
      <c r="H255">
        <f t="shared" si="19"/>
        <v>24.26799366289131</v>
      </c>
      <c r="J255" s="5">
        <f t="shared" si="24"/>
        <v>5.9565030220867756</v>
      </c>
      <c r="K255">
        <f t="shared" si="22"/>
        <v>0.11070373015153478</v>
      </c>
    </row>
    <row r="256" spans="1:11">
      <c r="A256">
        <f t="shared" si="20"/>
        <v>250</v>
      </c>
      <c r="B256" s="28">
        <v>-0.27988221518171486</v>
      </c>
      <c r="D256">
        <f t="shared" si="23"/>
        <v>3.7637133488422005</v>
      </c>
      <c r="F256">
        <f t="shared" si="21"/>
        <v>3.9482412817997101</v>
      </c>
      <c r="H256">
        <f t="shared" si="19"/>
        <v>23.763713348842202</v>
      </c>
      <c r="J256" s="5">
        <f t="shared" si="24"/>
        <v>5.4853202024877055</v>
      </c>
      <c r="K256">
        <f t="shared" si="22"/>
        <v>-0.50428031404910811</v>
      </c>
    </row>
    <row r="257" spans="1:11">
      <c r="A257">
        <f t="shared" si="20"/>
        <v>251</v>
      </c>
      <c r="B257" s="28">
        <v>1.0462031241331715E-2</v>
      </c>
      <c r="D257">
        <f t="shared" si="23"/>
        <v>3.6450613754308718</v>
      </c>
      <c r="F257">
        <f t="shared" si="21"/>
        <v>3.8145444806141313</v>
      </c>
      <c r="H257">
        <f t="shared" si="19"/>
        <v>23.725061375430872</v>
      </c>
      <c r="J257" s="5">
        <f t="shared" si="24"/>
        <v>5.3987181932314963</v>
      </c>
      <c r="K257">
        <f t="shared" si="22"/>
        <v>-3.8651973411329976E-2</v>
      </c>
    </row>
    <row r="258" spans="1:11">
      <c r="A258">
        <f t="shared" si="20"/>
        <v>252</v>
      </c>
      <c r="B258" s="28">
        <v>0.64022856349765789</v>
      </c>
      <c r="D258">
        <f t="shared" si="23"/>
        <v>4.1917715262992683</v>
      </c>
      <c r="F258">
        <f t="shared" si="21"/>
        <v>4.6475519853665901</v>
      </c>
      <c r="H258">
        <f t="shared" si="19"/>
        <v>24.351771526299267</v>
      </c>
      <c r="J258" s="5">
        <f t="shared" si="24"/>
        <v>5.9592031180828551</v>
      </c>
      <c r="K258">
        <f t="shared" si="22"/>
        <v>0.62671015086839432</v>
      </c>
    </row>
    <row r="259" spans="1:11">
      <c r="A259">
        <f t="shared" si="20"/>
        <v>253</v>
      </c>
      <c r="B259" s="28">
        <v>-0.41260364014306106</v>
      </c>
      <c r="D259">
        <f t="shared" si="23"/>
        <v>3.5216364282664268</v>
      </c>
      <c r="F259">
        <f t="shared" si="21"/>
        <v>4.0355563543052995</v>
      </c>
      <c r="H259">
        <f t="shared" si="19"/>
        <v>23.761636428266428</v>
      </c>
      <c r="J259" s="5">
        <f t="shared" si="24"/>
        <v>5.3547588543232232</v>
      </c>
      <c r="K259">
        <f t="shared" si="22"/>
        <v>-0.59013509803283881</v>
      </c>
    </row>
    <row r="260" spans="1:11">
      <c r="A260">
        <f t="shared" si="20"/>
        <v>254</v>
      </c>
      <c r="B260" s="28">
        <v>-7.7980075730010867E-2</v>
      </c>
      <c r="D260">
        <f t="shared" si="23"/>
        <v>3.3871654240564877</v>
      </c>
      <c r="F260">
        <f t="shared" si="21"/>
        <v>3.6331973761698464</v>
      </c>
      <c r="H260">
        <f t="shared" si="19"/>
        <v>23.707165424056488</v>
      </c>
      <c r="J260" s="5">
        <f t="shared" si="24"/>
        <v>5.2058270077285682</v>
      </c>
      <c r="K260">
        <f t="shared" si="22"/>
        <v>-5.4471004209940332E-2</v>
      </c>
    </row>
    <row r="261" spans="1:11">
      <c r="A261">
        <f t="shared" si="20"/>
        <v>255</v>
      </c>
      <c r="B261" s="28">
        <v>-0.8879578672349453</v>
      </c>
      <c r="D261">
        <f t="shared" si="23"/>
        <v>2.483057929604596</v>
      </c>
      <c r="F261">
        <f t="shared" si="21"/>
        <v>3.0574560797540471</v>
      </c>
      <c r="H261">
        <f t="shared" si="19"/>
        <v>22.883057929604597</v>
      </c>
      <c r="J261" s="5">
        <f t="shared" si="24"/>
        <v>4.2767037389479095</v>
      </c>
      <c r="K261">
        <f t="shared" si="22"/>
        <v>-0.82410749445189069</v>
      </c>
    </row>
    <row r="262" spans="1:11">
      <c r="A262">
        <f t="shared" si="20"/>
        <v>256</v>
      </c>
      <c r="B262" s="28">
        <v>0.1362877810606733</v>
      </c>
      <c r="D262">
        <f t="shared" si="23"/>
        <v>2.8744283317838901</v>
      </c>
      <c r="F262">
        <f t="shared" si="21"/>
        <v>3.5147172739962116</v>
      </c>
      <c r="H262">
        <f t="shared" si="19"/>
        <v>23.35442833178389</v>
      </c>
      <c r="J262" s="5">
        <f t="shared" si="24"/>
        <v>4.5576507722190005</v>
      </c>
      <c r="K262">
        <f t="shared" si="22"/>
        <v>0.47137040217929282</v>
      </c>
    </row>
    <row r="263" spans="1:11">
      <c r="A263">
        <f t="shared" si="20"/>
        <v>257</v>
      </c>
      <c r="B263" s="28">
        <v>-1.9531398720573634E-2</v>
      </c>
      <c r="D263">
        <f t="shared" si="23"/>
        <v>2.9925684335281493</v>
      </c>
      <c r="F263">
        <f t="shared" si="21"/>
        <v>4.0758700480218977</v>
      </c>
      <c r="H263">
        <f t="shared" si="19"/>
        <v>23.552568433528148</v>
      </c>
      <c r="J263" s="5">
        <f t="shared" si="24"/>
        <v>4.6265892190546269</v>
      </c>
      <c r="K263">
        <f t="shared" si="22"/>
        <v>0.19814010174425789</v>
      </c>
    </row>
    <row r="264" spans="1:11">
      <c r="A264">
        <f t="shared" si="20"/>
        <v>258</v>
      </c>
      <c r="B264" s="28">
        <v>2.255546860396862E-2</v>
      </c>
      <c r="D264">
        <f t="shared" si="23"/>
        <v>3.1173533720736728</v>
      </c>
      <c r="F264">
        <f t="shared" si="21"/>
        <v>4.0088834894995671</v>
      </c>
      <c r="H264">
        <f t="shared" ref="H264:H327" si="25">D264+(H$3*A264)</f>
        <v>23.757353372073673</v>
      </c>
      <c r="J264" s="5">
        <f t="shared" si="24"/>
        <v>4.7238268438476698</v>
      </c>
      <c r="K264">
        <f t="shared" si="22"/>
        <v>0.20478493854552582</v>
      </c>
    </row>
    <row r="265" spans="1:11">
      <c r="A265">
        <f t="shared" ref="A265:A328" si="26">1+A264</f>
        <v>259</v>
      </c>
      <c r="B265" s="28">
        <v>0.20518200471997261</v>
      </c>
      <c r="D265">
        <f t="shared" si="23"/>
        <v>3.3873293651715435</v>
      </c>
      <c r="F265">
        <f t="shared" ref="F265:F328" si="27">F$5+B265+(F$3*B264)</f>
        <v>4.2209708327427506</v>
      </c>
      <c r="H265">
        <f t="shared" si="25"/>
        <v>24.107329365171541</v>
      </c>
      <c r="J265" s="5">
        <f t="shared" si="24"/>
        <v>4.9842434797981081</v>
      </c>
      <c r="K265">
        <f t="shared" ref="K265:K328" si="28">H265-H264</f>
        <v>0.34997599309786764</v>
      </c>
    </row>
    <row r="266" spans="1:11">
      <c r="A266">
        <f t="shared" si="26"/>
        <v>260</v>
      </c>
      <c r="B266" s="28">
        <v>-0.2593998260635999</v>
      </c>
      <c r="D266">
        <f t="shared" ref="D266:D329" si="29">D$5+(D$3*D265)+B266</f>
        <v>3.1117307295564802</v>
      </c>
      <c r="F266">
        <f t="shared" si="27"/>
        <v>3.8842275772403809</v>
      </c>
      <c r="H266">
        <f t="shared" si="25"/>
        <v>23.911730729556481</v>
      </c>
      <c r="J266" s="5">
        <f t="shared" si="24"/>
        <v>4.7279949577748868</v>
      </c>
      <c r="K266">
        <f t="shared" si="28"/>
        <v>-0.19559863561505964</v>
      </c>
    </row>
    <row r="267" spans="1:11">
      <c r="A267">
        <f t="shared" si="26"/>
        <v>261</v>
      </c>
      <c r="B267" s="28">
        <v>-0.26633870220393874</v>
      </c>
      <c r="D267">
        <f t="shared" si="29"/>
        <v>2.9118728084855974</v>
      </c>
      <c r="F267">
        <f t="shared" si="27"/>
        <v>3.5520814195515413</v>
      </c>
      <c r="H267">
        <f t="shared" si="25"/>
        <v>23.791872808485596</v>
      </c>
      <c r="J267" s="5">
        <f t="shared" si="24"/>
        <v>4.5160572640159709</v>
      </c>
      <c r="K267">
        <f t="shared" si="28"/>
        <v>-0.119857921070885</v>
      </c>
    </row>
    <row r="268" spans="1:11">
      <c r="A268">
        <f t="shared" si="26"/>
        <v>262</v>
      </c>
      <c r="B268" s="28">
        <v>0.22540973532159114</v>
      </c>
      <c r="D268">
        <f t="shared" si="29"/>
        <v>3.263720701261509</v>
      </c>
      <c r="F268">
        <f t="shared" si="27"/>
        <v>4.038972643778834</v>
      </c>
      <c r="H268">
        <f t="shared" si="25"/>
        <v>24.223720701261509</v>
      </c>
      <c r="J268" s="5">
        <f t="shared" si="24"/>
        <v>4.8382555465343682</v>
      </c>
      <c r="K268">
        <f t="shared" si="28"/>
        <v>0.43184789277591307</v>
      </c>
    </row>
    <row r="269" spans="1:11">
      <c r="A269">
        <f t="shared" si="26"/>
        <v>263</v>
      </c>
      <c r="B269" s="28">
        <v>7.4845729614025913E-2</v>
      </c>
      <c r="D269">
        <f t="shared" si="29"/>
        <v>3.3594502204970822</v>
      </c>
      <c r="F269">
        <f t="shared" si="27"/>
        <v>4.2326325443391397</v>
      </c>
      <c r="H269">
        <f t="shared" si="25"/>
        <v>24.39945022049708</v>
      </c>
      <c r="J269" s="5">
        <f t="shared" si="24"/>
        <v>4.9454501668415212</v>
      </c>
      <c r="K269">
        <f t="shared" si="28"/>
        <v>0.17572951923557056</v>
      </c>
    </row>
    <row r="270" spans="1:11">
      <c r="A270">
        <f t="shared" si="26"/>
        <v>264</v>
      </c>
      <c r="B270" s="28">
        <v>-0.84362454799702391</v>
      </c>
      <c r="D270">
        <f t="shared" si="29"/>
        <v>2.5079906063509334</v>
      </c>
      <c r="F270">
        <f t="shared" si="27"/>
        <v>3.2087674627327942</v>
      </c>
      <c r="H270">
        <f t="shared" si="25"/>
        <v>23.627990606350934</v>
      </c>
      <c r="J270" s="5">
        <f t="shared" si="24"/>
        <v>4.1127355854761927</v>
      </c>
      <c r="K270">
        <f t="shared" si="28"/>
        <v>-0.77145961414614561</v>
      </c>
    </row>
    <row r="271" spans="1:11">
      <c r="A271">
        <f t="shared" si="26"/>
        <v>265</v>
      </c>
      <c r="B271" s="28">
        <v>-0.68553390519809909</v>
      </c>
      <c r="D271">
        <f t="shared" si="29"/>
        <v>2.0700595192475539</v>
      </c>
      <c r="F271">
        <f t="shared" si="27"/>
        <v>2.7239289112039842</v>
      </c>
      <c r="H271">
        <f t="shared" si="25"/>
        <v>23.270059519247553</v>
      </c>
      <c r="J271" s="5">
        <f t="shared" si="24"/>
        <v>3.604654563182855</v>
      </c>
      <c r="K271">
        <f t="shared" si="28"/>
        <v>-0.35793108710338117</v>
      </c>
    </row>
    <row r="272" spans="1:11">
      <c r="A272">
        <f t="shared" si="26"/>
        <v>266</v>
      </c>
      <c r="B272" s="28">
        <v>-0.43797740545414854</v>
      </c>
      <c r="D272">
        <f t="shared" si="29"/>
        <v>2.0110642580191391</v>
      </c>
      <c r="F272">
        <f t="shared" si="27"/>
        <v>3.0821488609071821</v>
      </c>
      <c r="H272">
        <f t="shared" si="25"/>
        <v>23.291064258019141</v>
      </c>
      <c r="J272" s="5">
        <f t="shared" si="24"/>
        <v>3.4457462450921357</v>
      </c>
      <c r="K272">
        <f t="shared" si="28"/>
        <v>2.1004738771587483E-2</v>
      </c>
    </row>
    <row r="273" spans="1:11">
      <c r="A273">
        <f t="shared" si="26"/>
        <v>267</v>
      </c>
      <c r="B273" s="28">
        <v>6.1641571846848819E-2</v>
      </c>
      <c r="D273">
        <f t="shared" si="29"/>
        <v>2.4693865524602461</v>
      </c>
      <c r="F273">
        <f t="shared" si="27"/>
        <v>3.7550573880289448</v>
      </c>
      <c r="H273">
        <f t="shared" si="25"/>
        <v>23.829386552460246</v>
      </c>
      <c r="J273" s="5">
        <f t="shared" si="24"/>
        <v>3.8182385679205577</v>
      </c>
      <c r="K273">
        <f t="shared" si="28"/>
        <v>0.53832229444110524</v>
      </c>
    </row>
    <row r="274" spans="1:11">
      <c r="A274">
        <f t="shared" si="26"/>
        <v>268</v>
      </c>
      <c r="B274" s="28">
        <v>0.68348299464560114</v>
      </c>
      <c r="D274">
        <f t="shared" si="29"/>
        <v>3.4120535813677733</v>
      </c>
      <c r="F274">
        <f t="shared" si="27"/>
        <v>4.7266320949383953</v>
      </c>
      <c r="H274">
        <f t="shared" si="25"/>
        <v>24.852053581367773</v>
      </c>
      <c r="J274" s="5">
        <f t="shared" si="24"/>
        <v>4.7380738489820473</v>
      </c>
      <c r="K274">
        <f t="shared" si="28"/>
        <v>1.0226670289075273</v>
      </c>
    </row>
    <row r="275" spans="1:11">
      <c r="A275">
        <f t="shared" si="26"/>
        <v>269</v>
      </c>
      <c r="B275" s="28">
        <v>0.13152998690202367</v>
      </c>
      <c r="D275">
        <f t="shared" si="29"/>
        <v>3.5199674938594647</v>
      </c>
      <c r="F275">
        <f t="shared" si="27"/>
        <v>4.6099680831539445</v>
      </c>
      <c r="H275">
        <f t="shared" si="25"/>
        <v>25.039967493859464</v>
      </c>
      <c r="J275" s="5">
        <f t="shared" si="24"/>
        <v>4.9219890660876615</v>
      </c>
      <c r="K275">
        <f t="shared" si="28"/>
        <v>0.18791391249169109</v>
      </c>
    </row>
    <row r="276" spans="1:11">
      <c r="A276">
        <f t="shared" si="26"/>
        <v>270</v>
      </c>
      <c r="B276" s="28">
        <v>-0.18000946511165239</v>
      </c>
      <c r="D276">
        <f t="shared" si="29"/>
        <v>3.2839677805899727</v>
      </c>
      <c r="F276">
        <f t="shared" si="27"/>
        <v>3.9120615257197642</v>
      </c>
      <c r="H276">
        <f t="shared" si="25"/>
        <v>24.883967780589973</v>
      </c>
      <c r="J276" s="5">
        <f t="shared" si="24"/>
        <v>4.7575817877584772</v>
      </c>
      <c r="K276">
        <f t="shared" si="28"/>
        <v>-0.15599971326949102</v>
      </c>
    </row>
    <row r="277" spans="1:11">
      <c r="A277">
        <f t="shared" si="26"/>
        <v>271</v>
      </c>
      <c r="B277" s="28">
        <v>0.10310031939297915</v>
      </c>
      <c r="D277">
        <f t="shared" si="29"/>
        <v>3.4018777658059598</v>
      </c>
      <c r="F277">
        <f t="shared" si="27"/>
        <v>3.9770936938148225</v>
      </c>
      <c r="H277">
        <f t="shared" si="25"/>
        <v>25.08187776580596</v>
      </c>
      <c r="J277" s="5">
        <f t="shared" si="24"/>
        <v>4.9091657495997616</v>
      </c>
      <c r="K277">
        <f t="shared" si="28"/>
        <v>0.19790998521598624</v>
      </c>
    </row>
    <row r="278" spans="1:11">
      <c r="A278">
        <f t="shared" si="26"/>
        <v>272</v>
      </c>
      <c r="B278" s="28">
        <v>-0.77803179010516033</v>
      </c>
      <c r="D278">
        <f t="shared" si="29"/>
        <v>2.6032826459590113</v>
      </c>
      <c r="F278">
        <f t="shared" si="27"/>
        <v>3.2941384334699251</v>
      </c>
      <c r="H278">
        <f t="shared" si="25"/>
        <v>24.363282645959014</v>
      </c>
      <c r="J278" s="5">
        <f t="shared" si="24"/>
        <v>4.1493008095746493</v>
      </c>
      <c r="K278">
        <f t="shared" si="28"/>
        <v>-0.71859511984694535</v>
      </c>
    </row>
    <row r="279" spans="1:11">
      <c r="A279">
        <f t="shared" si="26"/>
        <v>273</v>
      </c>
      <c r="B279" s="28">
        <v>0.52269115258241072</v>
      </c>
      <c r="D279">
        <f t="shared" si="29"/>
        <v>3.3449890047537183</v>
      </c>
      <c r="F279">
        <f t="shared" si="27"/>
        <v>3.9780688995087985</v>
      </c>
      <c r="H279">
        <f t="shared" si="25"/>
        <v>25.184989004753717</v>
      </c>
      <c r="J279" s="5">
        <f t="shared" si="24"/>
        <v>4.8421318002421305</v>
      </c>
      <c r="K279">
        <f t="shared" si="28"/>
        <v>0.82170635879470311</v>
      </c>
    </row>
    <row r="280" spans="1:11">
      <c r="A280">
        <f t="shared" si="26"/>
        <v>274</v>
      </c>
      <c r="B280" s="28">
        <v>-0.24761220629443415</v>
      </c>
      <c r="D280">
        <f t="shared" si="29"/>
        <v>3.0938800970331686</v>
      </c>
      <c r="F280">
        <f t="shared" si="27"/>
        <v>4.1182716005132534</v>
      </c>
      <c r="H280">
        <f t="shared" si="25"/>
        <v>25.013880097033169</v>
      </c>
      <c r="J280" s="5">
        <f t="shared" si="24"/>
        <v>4.6260932338992706</v>
      </c>
      <c r="K280">
        <f t="shared" si="28"/>
        <v>-0.17110890772054788</v>
      </c>
    </row>
    <row r="281" spans="1:11">
      <c r="A281">
        <f t="shared" si="26"/>
        <v>275</v>
      </c>
      <c r="B281" s="28">
        <v>-0.14480292520602234</v>
      </c>
      <c r="D281">
        <f t="shared" si="29"/>
        <v>3.0209131427171956</v>
      </c>
      <c r="F281">
        <f t="shared" si="27"/>
        <v>3.6818685303878738</v>
      </c>
      <c r="H281">
        <f t="shared" si="25"/>
        <v>25.020913142717195</v>
      </c>
      <c r="J281" s="5">
        <f t="shared" si="24"/>
        <v>4.5560716619133945</v>
      </c>
      <c r="K281">
        <f t="shared" si="28"/>
        <v>7.0330456840252964E-3</v>
      </c>
    </row>
    <row r="282" spans="1:11">
      <c r="A282">
        <f t="shared" si="26"/>
        <v>276</v>
      </c>
      <c r="B282" s="28">
        <v>-7.0786541073175613E-2</v>
      </c>
      <c r="D282">
        <f t="shared" si="29"/>
        <v>3.043852658828861</v>
      </c>
      <c r="F282">
        <f t="shared" si="27"/>
        <v>3.8278514112826088</v>
      </c>
      <c r="H282">
        <f t="shared" si="25"/>
        <v>25.123852658828863</v>
      </c>
      <c r="J282" s="5">
        <f t="shared" si="24"/>
        <v>4.57407078845754</v>
      </c>
      <c r="K282">
        <f t="shared" si="28"/>
        <v>0.10293951611166818</v>
      </c>
    </row>
    <row r="283" spans="1:11">
      <c r="A283">
        <f t="shared" si="26"/>
        <v>277</v>
      </c>
      <c r="B283" s="28">
        <v>-1.2369127944111824</v>
      </c>
      <c r="D283">
        <f t="shared" si="29"/>
        <v>1.8937840667690202</v>
      </c>
      <c r="F283">
        <f t="shared" si="27"/>
        <v>2.7135366268375947</v>
      </c>
      <c r="H283">
        <f t="shared" si="25"/>
        <v>24.053784066769019</v>
      </c>
      <c r="J283" s="5">
        <f t="shared" si="24"/>
        <v>3.42234383635485</v>
      </c>
      <c r="K283">
        <f t="shared" si="28"/>
        <v>-1.0700685920598438</v>
      </c>
    </row>
    <row r="284" spans="1:11">
      <c r="A284">
        <f t="shared" si="26"/>
        <v>278</v>
      </c>
      <c r="B284" s="28">
        <v>0.48912397687672637</v>
      </c>
      <c r="D284">
        <f t="shared" si="29"/>
        <v>2.8147728236150407</v>
      </c>
      <c r="F284">
        <f t="shared" si="27"/>
        <v>3.6232850207888987</v>
      </c>
      <c r="H284">
        <f t="shared" si="25"/>
        <v>25.054772823615043</v>
      </c>
      <c r="J284" s="5">
        <f t="shared" si="24"/>
        <v>4.226999045960607</v>
      </c>
      <c r="K284">
        <f t="shared" si="28"/>
        <v>1.0009887568460236</v>
      </c>
    </row>
    <row r="285" spans="1:11">
      <c r="A285">
        <f t="shared" si="26"/>
        <v>279</v>
      </c>
      <c r="B285" s="28">
        <v>-0.60043134908482898</v>
      </c>
      <c r="D285">
        <f t="shared" si="29"/>
        <v>2.3699096274456997</v>
      </c>
      <c r="F285">
        <f t="shared" si="27"/>
        <v>3.7419554347288795</v>
      </c>
      <c r="H285">
        <f t="shared" si="25"/>
        <v>24.689909627445701</v>
      </c>
      <c r="J285" s="5">
        <f t="shared" si="24"/>
        <v>3.7811678876836563</v>
      </c>
      <c r="K285">
        <f t="shared" si="28"/>
        <v>-0.36486319616934182</v>
      </c>
    </row>
    <row r="286" spans="1:11">
      <c r="A286">
        <f t="shared" si="26"/>
        <v>280</v>
      </c>
      <c r="B286" s="28">
        <v>1.558873918838799E-2</v>
      </c>
      <c r="D286">
        <f t="shared" si="29"/>
        <v>2.6745254784003776</v>
      </c>
      <c r="F286">
        <f t="shared" si="27"/>
        <v>3.5952867948290077</v>
      </c>
      <c r="H286">
        <f t="shared" si="25"/>
        <v>25.074525478400378</v>
      </c>
      <c r="J286" s="5">
        <f t="shared" ref="J286:J326" si="30">D$5+(J$3*J285)+B286</f>
        <v>4.040523049335313</v>
      </c>
      <c r="K286">
        <f t="shared" si="28"/>
        <v>0.38461585095467754</v>
      </c>
    </row>
    <row r="287" spans="1:11">
      <c r="A287">
        <f t="shared" si="26"/>
        <v>281</v>
      </c>
      <c r="B287" s="28">
        <v>1.6354420040443074E-2</v>
      </c>
      <c r="D287">
        <f t="shared" si="29"/>
        <v>2.8885222549207072</v>
      </c>
      <c r="F287">
        <f t="shared" si="27"/>
        <v>4.0272665374723147</v>
      </c>
      <c r="H287">
        <f t="shared" si="25"/>
        <v>25.368522254920709</v>
      </c>
      <c r="J287" s="5">
        <f t="shared" si="30"/>
        <v>4.2487728595086942</v>
      </c>
      <c r="K287">
        <f t="shared" si="28"/>
        <v>0.29399677652033063</v>
      </c>
    </row>
    <row r="288" spans="1:11">
      <c r="A288">
        <f t="shared" si="26"/>
        <v>282</v>
      </c>
      <c r="B288" s="28">
        <v>0.32759544410509989</v>
      </c>
      <c r="D288">
        <f t="shared" si="29"/>
        <v>3.3495610225495946</v>
      </c>
      <c r="F288">
        <f t="shared" si="27"/>
        <v>4.33904353813341</v>
      </c>
      <c r="H288">
        <f t="shared" si="25"/>
        <v>25.909561022549592</v>
      </c>
      <c r="J288" s="5">
        <f t="shared" si="30"/>
        <v>4.7266137317120549</v>
      </c>
      <c r="K288">
        <f t="shared" si="28"/>
        <v>0.54103876762888348</v>
      </c>
    </row>
    <row r="289" spans="1:11">
      <c r="A289">
        <f t="shared" si="26"/>
        <v>283</v>
      </c>
      <c r="B289" s="28">
        <v>-0.1038426944433013</v>
      </c>
      <c r="D289">
        <f t="shared" si="29"/>
        <v>3.2408500213414149</v>
      </c>
      <c r="F289">
        <f t="shared" si="27"/>
        <v>4.1254741164302686</v>
      </c>
      <c r="H289">
        <f t="shared" si="25"/>
        <v>25.880850021341416</v>
      </c>
      <c r="J289" s="5">
        <f t="shared" si="30"/>
        <v>4.6774482909263426</v>
      </c>
      <c r="K289">
        <f t="shared" si="28"/>
        <v>-2.8711001208176157E-2</v>
      </c>
    </row>
    <row r="290" spans="1:11">
      <c r="A290">
        <f t="shared" si="26"/>
        <v>284</v>
      </c>
      <c r="B290" s="28">
        <v>0.13339217730390374</v>
      </c>
      <c r="D290">
        <f t="shared" si="29"/>
        <v>3.4019871922428941</v>
      </c>
      <c r="F290">
        <f t="shared" si="27"/>
        <v>4.0607022911935928</v>
      </c>
      <c r="H290">
        <f t="shared" si="25"/>
        <v>26.121987192242894</v>
      </c>
      <c r="J290" s="5">
        <f t="shared" si="30"/>
        <v>4.8753508100449778</v>
      </c>
      <c r="K290">
        <f t="shared" si="28"/>
        <v>0.24113717090147802</v>
      </c>
    </row>
    <row r="291" spans="1:11">
      <c r="A291">
        <f t="shared" si="26"/>
        <v>285</v>
      </c>
      <c r="B291" s="28">
        <v>1.1821248335763812</v>
      </c>
      <c r="D291">
        <f t="shared" si="29"/>
        <v>4.563515868146407</v>
      </c>
      <c r="F291">
        <f t="shared" si="27"/>
        <v>5.2754993576891138</v>
      </c>
      <c r="H291">
        <f t="shared" si="25"/>
        <v>27.363515868146408</v>
      </c>
      <c r="J291" s="5">
        <f t="shared" si="30"/>
        <v>6.0824054816123638</v>
      </c>
      <c r="K291">
        <f t="shared" si="28"/>
        <v>1.2415286759035133</v>
      </c>
    </row>
    <row r="292" spans="1:11">
      <c r="A292">
        <f t="shared" si="26"/>
        <v>286</v>
      </c>
      <c r="B292" s="28">
        <v>0.35674702303367667</v>
      </c>
      <c r="D292">
        <f t="shared" si="29"/>
        <v>4.5512081307361614</v>
      </c>
      <c r="F292">
        <f t="shared" si="27"/>
        <v>5.1842344065371435</v>
      </c>
      <c r="H292">
        <f t="shared" si="25"/>
        <v>27.431208130736159</v>
      </c>
      <c r="J292" s="5">
        <f t="shared" si="30"/>
        <v>6.2226714083235679</v>
      </c>
      <c r="K292">
        <f t="shared" si="28"/>
        <v>6.7692262589751806E-2</v>
      </c>
    </row>
    <row r="293" spans="1:11">
      <c r="A293">
        <f t="shared" si="26"/>
        <v>287</v>
      </c>
      <c r="B293" s="28">
        <v>0.50517655836301856</v>
      </c>
      <c r="D293">
        <f t="shared" si="29"/>
        <v>4.6910222498783316</v>
      </c>
      <c r="F293">
        <f t="shared" si="27"/>
        <v>4.7548994744865922</v>
      </c>
      <c r="H293">
        <f t="shared" si="25"/>
        <v>27.651022249878331</v>
      </c>
      <c r="J293" s="5">
        <f t="shared" si="30"/>
        <v>6.4833136850218729</v>
      </c>
      <c r="K293">
        <f t="shared" si="28"/>
        <v>0.21981411914217119</v>
      </c>
    </row>
    <row r="294" spans="1:11">
      <c r="A294">
        <f t="shared" si="26"/>
        <v>288</v>
      </c>
      <c r="B294" s="28">
        <v>-0.16664557733747642</v>
      </c>
      <c r="D294">
        <f t="shared" si="29"/>
        <v>4.1170699975773557</v>
      </c>
      <c r="F294">
        <f t="shared" si="27"/>
        <v>4.1869780135166366</v>
      </c>
      <c r="H294">
        <f t="shared" si="25"/>
        <v>27.157069997577356</v>
      </c>
      <c r="J294" s="5">
        <f t="shared" si="30"/>
        <v>6.0200053706800221</v>
      </c>
      <c r="K294">
        <f t="shared" si="28"/>
        <v>-0.49395225230097495</v>
      </c>
    </row>
    <row r="295" spans="1:11">
      <c r="A295">
        <f t="shared" si="26"/>
        <v>289</v>
      </c>
      <c r="B295" s="28">
        <v>-0.60885440689162351</v>
      </c>
      <c r="D295">
        <f t="shared" si="29"/>
        <v>3.2730945914125251</v>
      </c>
      <c r="F295">
        <f t="shared" si="27"/>
        <v>3.274493688972143</v>
      </c>
      <c r="H295">
        <f t="shared" si="25"/>
        <v>26.393094591412527</v>
      </c>
      <c r="J295" s="5">
        <f t="shared" si="30"/>
        <v>5.2071498896523947</v>
      </c>
      <c r="K295">
        <f t="shared" si="28"/>
        <v>-0.76397540616482829</v>
      </c>
    </row>
    <row r="296" spans="1:11">
      <c r="A296">
        <f t="shared" si="26"/>
        <v>290</v>
      </c>
      <c r="B296" s="28">
        <v>4.5675960791413672E-2</v>
      </c>
      <c r="D296">
        <f t="shared" si="29"/>
        <v>3.3368421747801813</v>
      </c>
      <c r="F296">
        <f t="shared" si="27"/>
        <v>3.6194778759672772</v>
      </c>
      <c r="H296">
        <f t="shared" si="25"/>
        <v>26.53684217478018</v>
      </c>
      <c r="J296" s="5">
        <f t="shared" si="30"/>
        <v>5.2113958725133296</v>
      </c>
      <c r="K296">
        <f t="shared" si="28"/>
        <v>0.14374758336765225</v>
      </c>
    </row>
    <row r="297" spans="1:11">
      <c r="A297">
        <f t="shared" si="26"/>
        <v>291</v>
      </c>
      <c r="B297" s="28">
        <v>1.04294485936407</v>
      </c>
      <c r="D297">
        <f t="shared" si="29"/>
        <v>4.3787343817101974</v>
      </c>
      <c r="F297">
        <f t="shared" si="27"/>
        <v>5.0749180319180596</v>
      </c>
      <c r="H297">
        <f t="shared" si="25"/>
        <v>27.658734381710197</v>
      </c>
      <c r="J297" s="5">
        <f t="shared" si="30"/>
        <v>6.2120615573747342</v>
      </c>
      <c r="K297">
        <f t="shared" si="28"/>
        <v>1.121892206930017</v>
      </c>
    </row>
    <row r="298" spans="1:11">
      <c r="A298">
        <f t="shared" si="26"/>
        <v>292</v>
      </c>
      <c r="B298" s="28">
        <v>0.92898517323192209</v>
      </c>
      <c r="D298">
        <f t="shared" si="29"/>
        <v>4.9940992404290601</v>
      </c>
      <c r="F298">
        <f t="shared" si="27"/>
        <v>5.6590465747867711</v>
      </c>
      <c r="H298">
        <f t="shared" si="25"/>
        <v>28.354099240429058</v>
      </c>
      <c r="J298" s="5">
        <f t="shared" si="30"/>
        <v>6.8986344191317102</v>
      </c>
      <c r="K298">
        <f t="shared" si="28"/>
        <v>0.695364858718861</v>
      </c>
    </row>
    <row r="299" spans="1:11">
      <c r="A299">
        <f t="shared" si="26"/>
        <v>293</v>
      </c>
      <c r="B299" s="28">
        <v>-0.63763309299247339</v>
      </c>
      <c r="D299">
        <f t="shared" si="29"/>
        <v>3.8582363753078681</v>
      </c>
      <c r="F299">
        <f t="shared" si="27"/>
        <v>4.0126565282698721</v>
      </c>
      <c r="H299">
        <f t="shared" si="25"/>
        <v>27.298236375307869</v>
      </c>
      <c r="J299" s="5">
        <f t="shared" si="30"/>
        <v>5.8812744423128951</v>
      </c>
      <c r="K299">
        <f t="shared" si="28"/>
        <v>-1.0558628651211883</v>
      </c>
    </row>
    <row r="300" spans="1:11">
      <c r="A300">
        <f t="shared" si="26"/>
        <v>294</v>
      </c>
      <c r="B300" s="28">
        <v>0.32565424135100329</v>
      </c>
      <c r="D300">
        <f t="shared" si="29"/>
        <v>4.0264197040665106</v>
      </c>
      <c r="F300">
        <f t="shared" si="27"/>
        <v>3.8793110762562719</v>
      </c>
      <c r="H300">
        <f t="shared" si="25"/>
        <v>27.546419704066508</v>
      </c>
      <c r="J300" s="5">
        <f t="shared" si="30"/>
        <v>6.0306737952013192</v>
      </c>
      <c r="K300">
        <f t="shared" si="28"/>
        <v>0.24818332875863902</v>
      </c>
    </row>
    <row r="301" spans="1:11">
      <c r="A301">
        <f t="shared" si="26"/>
        <v>295</v>
      </c>
      <c r="B301" s="28">
        <v>-0.35300786294101272</v>
      </c>
      <c r="D301">
        <f t="shared" si="29"/>
        <v>3.4654859299055447</v>
      </c>
      <c r="F301">
        <f t="shared" si="27"/>
        <v>3.8749501060046896</v>
      </c>
      <c r="H301">
        <f t="shared" si="25"/>
        <v>27.065485929905545</v>
      </c>
      <c r="J301" s="5">
        <f t="shared" si="30"/>
        <v>5.4715311732200433</v>
      </c>
      <c r="K301">
        <f t="shared" si="28"/>
        <v>-0.48093377416096317</v>
      </c>
    </row>
    <row r="302" spans="1:11">
      <c r="A302">
        <f t="shared" si="26"/>
        <v>296</v>
      </c>
      <c r="B302" s="28">
        <v>-0.17898969417728949</v>
      </c>
      <c r="D302">
        <f t="shared" si="29"/>
        <v>3.2468504567565915</v>
      </c>
      <c r="F302">
        <f t="shared" si="27"/>
        <v>3.5739048017640016</v>
      </c>
      <c r="H302">
        <f t="shared" si="25"/>
        <v>26.92685045675659</v>
      </c>
      <c r="J302" s="5">
        <f t="shared" si="30"/>
        <v>5.1982352443987452</v>
      </c>
      <c r="K302">
        <f t="shared" si="28"/>
        <v>-0.13863547314895541</v>
      </c>
    </row>
    <row r="303" spans="1:11">
      <c r="A303">
        <f t="shared" si="26"/>
        <v>297</v>
      </c>
      <c r="B303" s="28">
        <v>-0.96630174084566534</v>
      </c>
      <c r="D303">
        <f t="shared" si="29"/>
        <v>2.3064935788839485</v>
      </c>
      <c r="F303">
        <f t="shared" si="27"/>
        <v>2.908405473230232</v>
      </c>
      <c r="H303">
        <f t="shared" si="25"/>
        <v>26.06649357888395</v>
      </c>
      <c r="J303" s="5">
        <f t="shared" si="30"/>
        <v>4.1922864546733312</v>
      </c>
      <c r="K303">
        <f t="shared" si="28"/>
        <v>-0.86035687787263981</v>
      </c>
    </row>
    <row r="304" spans="1:11">
      <c r="A304">
        <f t="shared" si="26"/>
        <v>298</v>
      </c>
      <c r="B304" s="28">
        <v>0.52421228247112595</v>
      </c>
      <c r="D304">
        <f t="shared" si="29"/>
        <v>3.1387577876898898</v>
      </c>
      <c r="F304">
        <f t="shared" si="27"/>
        <v>3.8478010638791602</v>
      </c>
      <c r="H304">
        <f t="shared" si="25"/>
        <v>26.97875778768989</v>
      </c>
      <c r="J304" s="5">
        <f t="shared" si="30"/>
        <v>4.8780414462097905</v>
      </c>
      <c r="K304">
        <f t="shared" si="28"/>
        <v>0.91226420880594006</v>
      </c>
    </row>
    <row r="305" spans="1:11">
      <c r="A305">
        <f t="shared" si="26"/>
        <v>299</v>
      </c>
      <c r="B305" s="28">
        <v>0.23455072550859768</v>
      </c>
      <c r="D305">
        <f t="shared" si="29"/>
        <v>3.4316811768915203</v>
      </c>
      <c r="F305">
        <f t="shared" si="27"/>
        <v>4.6014993232383858</v>
      </c>
      <c r="H305">
        <f t="shared" si="25"/>
        <v>27.351681176891521</v>
      </c>
      <c r="J305" s="5">
        <f t="shared" si="30"/>
        <v>5.1369838824764305</v>
      </c>
      <c r="K305">
        <f t="shared" si="28"/>
        <v>0.37292338920163104</v>
      </c>
    </row>
    <row r="306" spans="1:11">
      <c r="A306">
        <f t="shared" si="26"/>
        <v>300</v>
      </c>
      <c r="B306" s="28">
        <v>-8.7053422248573042E-2</v>
      </c>
      <c r="D306">
        <f t="shared" si="29"/>
        <v>3.3151234015754909</v>
      </c>
      <c r="F306">
        <f t="shared" si="27"/>
        <v>4.0771320856074453</v>
      </c>
      <c r="H306">
        <f t="shared" si="25"/>
        <v>27.315123401575491</v>
      </c>
      <c r="J306" s="5">
        <f t="shared" si="30"/>
        <v>5.0225336837325711</v>
      </c>
      <c r="K306">
        <f t="shared" si="28"/>
        <v>-3.6557775316030217E-2</v>
      </c>
    </row>
    <row r="307" spans="1:11">
      <c r="A307">
        <f t="shared" si="26"/>
        <v>301</v>
      </c>
      <c r="B307" s="28">
        <v>2.9411353352770675E-2</v>
      </c>
      <c r="D307">
        <f t="shared" si="29"/>
        <v>3.3499977344556142</v>
      </c>
      <c r="F307">
        <f t="shared" si="27"/>
        <v>3.9684739577787695</v>
      </c>
      <c r="H307">
        <f t="shared" si="25"/>
        <v>27.429997734455615</v>
      </c>
      <c r="J307" s="5">
        <f t="shared" si="30"/>
        <v>5.0474383003388281</v>
      </c>
      <c r="K307">
        <f t="shared" si="28"/>
        <v>0.11487433288012383</v>
      </c>
    </row>
    <row r="308" spans="1:11">
      <c r="A308">
        <f t="shared" si="26"/>
        <v>302</v>
      </c>
      <c r="B308" s="28">
        <v>0.10263136118737748</v>
      </c>
      <c r="D308">
        <f t="shared" si="29"/>
        <v>3.4476297753063072</v>
      </c>
      <c r="F308">
        <f t="shared" si="27"/>
        <v>4.123219308534317</v>
      </c>
      <c r="H308">
        <f t="shared" si="25"/>
        <v>27.607629775306307</v>
      </c>
      <c r="J308" s="5">
        <f t="shared" si="30"/>
        <v>5.1405820014584398</v>
      </c>
      <c r="K308">
        <f t="shared" si="28"/>
        <v>0.17763204085069262</v>
      </c>
    </row>
    <row r="309" spans="1:11">
      <c r="A309">
        <f t="shared" si="26"/>
        <v>303</v>
      </c>
      <c r="B309" s="28">
        <v>0.42268879951734561</v>
      </c>
      <c r="D309">
        <f t="shared" si="29"/>
        <v>3.8360296422317606</v>
      </c>
      <c r="F309">
        <f t="shared" si="27"/>
        <v>4.4945307523485098</v>
      </c>
      <c r="H309">
        <f t="shared" si="25"/>
        <v>28.076029642231763</v>
      </c>
      <c r="J309" s="5">
        <f t="shared" si="30"/>
        <v>5.5351544006840978</v>
      </c>
      <c r="K309">
        <f t="shared" si="28"/>
        <v>0.46839986692545565</v>
      </c>
    </row>
    <row r="310" spans="1:11">
      <c r="A310">
        <f t="shared" si="26"/>
        <v>304</v>
      </c>
      <c r="B310" s="28">
        <v>-0.31812533052288927</v>
      </c>
      <c r="D310">
        <f t="shared" si="29"/>
        <v>3.3670954190393432</v>
      </c>
      <c r="F310">
        <f t="shared" si="27"/>
        <v>3.9777568291392527</v>
      </c>
      <c r="H310">
        <f t="shared" si="25"/>
        <v>27.687095419039345</v>
      </c>
      <c r="J310" s="5">
        <f t="shared" si="30"/>
        <v>5.1099981900243892</v>
      </c>
      <c r="K310">
        <f t="shared" si="28"/>
        <v>-0.38893422319241822</v>
      </c>
    </row>
    <row r="311" spans="1:11">
      <c r="A311">
        <f t="shared" si="26"/>
        <v>305</v>
      </c>
      <c r="B311" s="28">
        <v>-0.5970628080831375</v>
      </c>
      <c r="D311">
        <f t="shared" si="29"/>
        <v>2.7599039852444025</v>
      </c>
      <c r="F311">
        <f t="shared" si="27"/>
        <v>3.18024946055084</v>
      </c>
      <c r="H311">
        <f t="shared" si="25"/>
        <v>27.159903985244405</v>
      </c>
      <c r="J311" s="5">
        <f t="shared" si="30"/>
        <v>4.4909357439363742</v>
      </c>
      <c r="K311">
        <f t="shared" si="28"/>
        <v>-0.52719143379493971</v>
      </c>
    </row>
    <row r="312" spans="1:11">
      <c r="A312">
        <f t="shared" si="26"/>
        <v>306</v>
      </c>
      <c r="B312" s="28">
        <v>5.5209739002748393E-2</v>
      </c>
      <c r="D312">
        <f t="shared" si="29"/>
        <v>2.98714252867383</v>
      </c>
      <c r="F312">
        <f t="shared" si="27"/>
        <v>3.6372657733445521</v>
      </c>
      <c r="H312">
        <f t="shared" si="25"/>
        <v>27.467142528673829</v>
      </c>
      <c r="J312" s="5">
        <f t="shared" si="30"/>
        <v>4.6479583341518484</v>
      </c>
      <c r="K312">
        <f t="shared" si="28"/>
        <v>0.30723854342942403</v>
      </c>
    </row>
    <row r="313" spans="1:11">
      <c r="A313">
        <f t="shared" si="26"/>
        <v>307</v>
      </c>
      <c r="B313" s="28">
        <v>0.240116833083448</v>
      </c>
      <c r="D313">
        <f t="shared" si="29"/>
        <v>3.3311166031551287</v>
      </c>
      <c r="F313">
        <f t="shared" si="27"/>
        <v>4.2787636503853719</v>
      </c>
      <c r="H313">
        <f t="shared" si="25"/>
        <v>27.89111660315513</v>
      </c>
      <c r="J313" s="5">
        <f t="shared" si="30"/>
        <v>4.9584835004049275</v>
      </c>
      <c r="K313">
        <f t="shared" si="28"/>
        <v>0.42397407448130053</v>
      </c>
    </row>
    <row r="314" spans="1:11">
      <c r="A314">
        <f t="shared" si="26"/>
        <v>308</v>
      </c>
      <c r="B314" s="28">
        <v>-0.24007363208511379</v>
      </c>
      <c r="D314">
        <f t="shared" si="29"/>
        <v>3.0917079901234761</v>
      </c>
      <c r="F314">
        <f t="shared" si="27"/>
        <v>3.9280081510732998</v>
      </c>
      <c r="H314">
        <f t="shared" si="25"/>
        <v>27.731707990123475</v>
      </c>
      <c r="J314" s="5">
        <f t="shared" si="30"/>
        <v>4.7267131682388284</v>
      </c>
      <c r="K314">
        <f t="shared" si="28"/>
        <v>-0.15940861303165477</v>
      </c>
    </row>
    <row r="315" spans="1:11">
      <c r="A315">
        <f t="shared" si="26"/>
        <v>309</v>
      </c>
      <c r="B315" s="28">
        <v>0.40863824324333109</v>
      </c>
      <c r="D315">
        <f t="shared" si="29"/>
        <v>3.5728338363297643</v>
      </c>
      <c r="F315">
        <f t="shared" si="27"/>
        <v>4.2405867007837514</v>
      </c>
      <c r="H315">
        <f t="shared" si="25"/>
        <v>28.292833836329763</v>
      </c>
      <c r="J315" s="5">
        <f t="shared" si="30"/>
        <v>5.190008777834394</v>
      </c>
      <c r="K315">
        <f t="shared" si="28"/>
        <v>0.5611258462062878</v>
      </c>
    </row>
    <row r="316" spans="1:11">
      <c r="A316">
        <f t="shared" si="26"/>
        <v>310</v>
      </c>
      <c r="B316" s="28">
        <v>-0.49421032599639148</v>
      </c>
      <c r="D316">
        <f t="shared" si="29"/>
        <v>3.0067733594344435</v>
      </c>
      <c r="F316">
        <f t="shared" si="27"/>
        <v>3.7918364442739403</v>
      </c>
      <c r="H316">
        <f t="shared" si="25"/>
        <v>27.806773359434445</v>
      </c>
      <c r="J316" s="5">
        <f t="shared" si="30"/>
        <v>4.6577966962711237</v>
      </c>
      <c r="K316">
        <f t="shared" si="28"/>
        <v>-0.48606047689531806</v>
      </c>
    </row>
    <row r="317" spans="1:11">
      <c r="A317">
        <f t="shared" si="26"/>
        <v>311</v>
      </c>
      <c r="B317" s="28">
        <v>-0.11030010682588909</v>
      </c>
      <c r="D317">
        <f t="shared" si="29"/>
        <v>2.9944412447782214</v>
      </c>
      <c r="F317">
        <f t="shared" si="27"/>
        <v>3.5437526649766369</v>
      </c>
      <c r="H317">
        <f t="shared" si="25"/>
        <v>27.874441244778222</v>
      </c>
      <c r="J317" s="5">
        <f t="shared" si="30"/>
        <v>4.6159372501910099</v>
      </c>
      <c r="K317">
        <f t="shared" si="28"/>
        <v>6.7667885343777101E-2</v>
      </c>
    </row>
    <row r="318" spans="1:11">
      <c r="A318">
        <f t="shared" si="26"/>
        <v>312</v>
      </c>
      <c r="B318" s="28">
        <v>0.44299554247118067</v>
      </c>
      <c r="D318">
        <f t="shared" si="29"/>
        <v>3.5391044138159353</v>
      </c>
      <c r="F318">
        <f t="shared" si="27"/>
        <v>4.3657854676930583</v>
      </c>
      <c r="H318">
        <f t="shared" si="25"/>
        <v>28.499104413815935</v>
      </c>
      <c r="J318" s="5">
        <f t="shared" si="30"/>
        <v>5.1357453426239887</v>
      </c>
      <c r="K318">
        <f t="shared" si="28"/>
        <v>0.62466316903771357</v>
      </c>
    </row>
    <row r="319" spans="1:11">
      <c r="A319">
        <f t="shared" si="26"/>
        <v>313</v>
      </c>
      <c r="B319" s="28">
        <v>1.1252723197685555</v>
      </c>
      <c r="D319">
        <f t="shared" si="29"/>
        <v>4.6026454094397096</v>
      </c>
      <c r="F319">
        <f t="shared" si="27"/>
        <v>5.4353691994983819</v>
      </c>
      <c r="H319">
        <f t="shared" si="25"/>
        <v>29.642645409439709</v>
      </c>
      <c r="J319" s="5">
        <f t="shared" si="30"/>
        <v>6.2338685938677463</v>
      </c>
      <c r="K319">
        <f t="shared" si="28"/>
        <v>1.1435409956237734</v>
      </c>
    </row>
    <row r="320" spans="1:11">
      <c r="A320">
        <f t="shared" si="26"/>
        <v>314</v>
      </c>
      <c r="B320" s="28">
        <v>-0.20834818315051962</v>
      </c>
      <c r="D320">
        <f t="shared" si="29"/>
        <v>4.0135036034572771</v>
      </c>
      <c r="F320">
        <f t="shared" si="27"/>
        <v>4.5793424406874692</v>
      </c>
      <c r="H320">
        <f t="shared" si="25"/>
        <v>29.133503603457278</v>
      </c>
      <c r="J320" s="5">
        <f t="shared" si="30"/>
        <v>5.7787466919436774</v>
      </c>
      <c r="K320">
        <f t="shared" si="28"/>
        <v>-0.50914180598243064</v>
      </c>
    </row>
    <row r="321" spans="1:11">
      <c r="A321">
        <f t="shared" si="26"/>
        <v>315</v>
      </c>
      <c r="B321" s="28">
        <v>-0.50690005082287826</v>
      </c>
      <c r="D321">
        <f t="shared" si="29"/>
        <v>3.3025524715972154</v>
      </c>
      <c r="F321">
        <f t="shared" si="27"/>
        <v>3.347256220971758</v>
      </c>
      <c r="H321">
        <f t="shared" si="25"/>
        <v>28.502552471597216</v>
      </c>
      <c r="J321" s="5">
        <f t="shared" si="30"/>
        <v>5.1160973027320642</v>
      </c>
      <c r="K321">
        <f t="shared" si="28"/>
        <v>-0.63095113186006202</v>
      </c>
    </row>
    <row r="322" spans="1:11">
      <c r="A322">
        <f t="shared" si="26"/>
        <v>316</v>
      </c>
      <c r="B322" s="28">
        <v>-0.65991002884402405</v>
      </c>
      <c r="D322">
        <f t="shared" si="29"/>
        <v>2.6518767012740265</v>
      </c>
      <c r="F322">
        <f t="shared" si="27"/>
        <v>2.9852599355799612</v>
      </c>
      <c r="H322">
        <f t="shared" si="25"/>
        <v>27.931876701274028</v>
      </c>
      <c r="J322" s="5">
        <f t="shared" si="30"/>
        <v>4.4329678133416275</v>
      </c>
      <c r="K322">
        <f t="shared" si="28"/>
        <v>-0.57067577032318795</v>
      </c>
    </row>
    <row r="323" spans="1:11">
      <c r="A323">
        <f t="shared" si="26"/>
        <v>317</v>
      </c>
      <c r="B323" s="28">
        <v>0.16055253126978641</v>
      </c>
      <c r="D323">
        <f t="shared" si="29"/>
        <v>3.0168662221616049</v>
      </c>
      <c r="F323">
        <f t="shared" si="27"/>
        <v>3.6986155110789696</v>
      </c>
      <c r="H323">
        <f t="shared" si="25"/>
        <v>28.376866222161603</v>
      </c>
      <c r="J323" s="5">
        <f t="shared" si="30"/>
        <v>4.7069267819430891</v>
      </c>
      <c r="K323">
        <f t="shared" si="28"/>
        <v>0.44498952088757449</v>
      </c>
    </row>
    <row r="324" spans="1:11">
      <c r="A324">
        <f t="shared" si="26"/>
        <v>318</v>
      </c>
      <c r="B324" s="28">
        <v>0.81647158367559314</v>
      </c>
      <c r="D324">
        <f t="shared" si="29"/>
        <v>3.9282779391887166</v>
      </c>
      <c r="F324">
        <f t="shared" si="27"/>
        <v>4.9288583555644436</v>
      </c>
      <c r="H324">
        <f t="shared" si="25"/>
        <v>29.368277939188719</v>
      </c>
      <c r="J324" s="5">
        <f t="shared" si="30"/>
        <v>5.5820130092300646</v>
      </c>
      <c r="K324">
        <f t="shared" si="28"/>
        <v>0.99141171702711617</v>
      </c>
    </row>
    <row r="325" spans="1:11">
      <c r="A325">
        <f t="shared" si="26"/>
        <v>319</v>
      </c>
      <c r="B325" s="28">
        <v>0.49364984988642391</v>
      </c>
      <c r="D325">
        <f t="shared" si="29"/>
        <v>4.2434444073185258</v>
      </c>
      <c r="F325">
        <f t="shared" si="27"/>
        <v>5.0651799584593391</v>
      </c>
      <c r="H325">
        <f t="shared" si="25"/>
        <v>29.763444407318524</v>
      </c>
      <c r="J325" s="5">
        <f t="shared" si="30"/>
        <v>5.9592602572704756</v>
      </c>
      <c r="K325">
        <f t="shared" si="28"/>
        <v>0.39516646812980483</v>
      </c>
    </row>
    <row r="326" spans="1:11">
      <c r="A326">
        <f t="shared" si="26"/>
        <v>320</v>
      </c>
      <c r="B326" s="28">
        <v>-0.353351197190932</v>
      </c>
      <c r="D326">
        <f t="shared" si="29"/>
        <v>3.6170598879320357</v>
      </c>
      <c r="F326">
        <f t="shared" si="27"/>
        <v>3.9922036977295647</v>
      </c>
      <c r="H326">
        <f t="shared" si="25"/>
        <v>29.217059887932038</v>
      </c>
      <c r="J326" s="5">
        <f t="shared" si="30"/>
        <v>5.4140570086254485</v>
      </c>
      <c r="K326">
        <f t="shared" si="28"/>
        <v>-0.54638451938648558</v>
      </c>
    </row>
    <row r="327" spans="1:11">
      <c r="A327">
        <f t="shared" si="26"/>
        <v>321</v>
      </c>
      <c r="B327" s="28">
        <v>-0.13648559615830891</v>
      </c>
      <c r="D327">
        <f t="shared" si="29"/>
        <v>3.3954563253941159</v>
      </c>
      <c r="F327">
        <f t="shared" si="27"/>
        <v>3.6161685658080387</v>
      </c>
      <c r="H327">
        <f t="shared" si="25"/>
        <v>29.075456325394114</v>
      </c>
      <c r="J327" s="6">
        <f>D$5+(D$3*J326)+B327</f>
        <v>4.6533543098795054</v>
      </c>
      <c r="K327">
        <f t="shared" si="28"/>
        <v>-0.14160356253792372</v>
      </c>
    </row>
    <row r="328" spans="1:11">
      <c r="A328">
        <f t="shared" si="26"/>
        <v>322</v>
      </c>
      <c r="B328" s="28">
        <v>0.20464085537241772</v>
      </c>
      <c r="D328">
        <f t="shared" si="29"/>
        <v>3.5814602831482989</v>
      </c>
      <c r="F328">
        <f t="shared" si="27"/>
        <v>4.1091009380616015</v>
      </c>
      <c r="H328">
        <f t="shared" ref="H328:H391" si="31">D328+(H$3*A328)</f>
        <v>29.341460283148301</v>
      </c>
      <c r="J328" s="6">
        <f t="shared" ref="J328:J391" si="32">D$5+(D$3*J327)+B328</f>
        <v>4.461988872288071</v>
      </c>
      <c r="K328">
        <f t="shared" si="28"/>
        <v>0.26600395775418662</v>
      </c>
    </row>
    <row r="329" spans="1:11">
      <c r="A329">
        <f t="shared" ref="A329:A392" si="33">1+A328</f>
        <v>323</v>
      </c>
      <c r="B329" s="28">
        <v>0.41784232962527312</v>
      </c>
      <c r="D329">
        <f t="shared" si="29"/>
        <v>3.9248645278290821</v>
      </c>
      <c r="F329">
        <f t="shared" ref="F329:F392" si="34">F$5+B329+(F$3*B328)</f>
        <v>4.5610909283859655</v>
      </c>
      <c r="H329">
        <f t="shared" si="31"/>
        <v>29.764864527829083</v>
      </c>
      <c r="J329" s="6">
        <f t="shared" si="32"/>
        <v>4.5412345402269221</v>
      </c>
      <c r="K329">
        <f t="shared" ref="K329:K392" si="35">H329-H328</f>
        <v>0.42340424468078197</v>
      </c>
    </row>
    <row r="330" spans="1:11">
      <c r="A330">
        <f t="shared" si="33"/>
        <v>324</v>
      </c>
      <c r="B330" s="28">
        <v>0.30835110464977333</v>
      </c>
      <c r="D330">
        <f t="shared" ref="D330:D393" si="36">D$5+(D$3*D329)+B330</f>
        <v>4.0557562741301307</v>
      </c>
      <c r="F330">
        <f t="shared" si="34"/>
        <v>4.6008407353874645</v>
      </c>
      <c r="H330">
        <f t="shared" si="31"/>
        <v>29.975756274130134</v>
      </c>
      <c r="J330" s="6">
        <f t="shared" si="32"/>
        <v>4.4872152828086183</v>
      </c>
      <c r="K330">
        <f t="shared" si="35"/>
        <v>0.21089174630105134</v>
      </c>
    </row>
    <row r="331" spans="1:11">
      <c r="A331">
        <f t="shared" si="33"/>
        <v>325</v>
      </c>
      <c r="B331" s="28">
        <v>0.57665033637022134</v>
      </c>
      <c r="D331">
        <f t="shared" si="36"/>
        <v>4.4156797282613125</v>
      </c>
      <c r="F331">
        <f t="shared" si="34"/>
        <v>4.7924961096250627</v>
      </c>
      <c r="H331">
        <f t="shared" si="31"/>
        <v>30.415679728261313</v>
      </c>
      <c r="J331" s="6">
        <f t="shared" si="32"/>
        <v>4.7177010343362538</v>
      </c>
      <c r="K331">
        <f t="shared" si="35"/>
        <v>0.43992345413117917</v>
      </c>
    </row>
    <row r="332" spans="1:11">
      <c r="A332">
        <f t="shared" si="33"/>
        <v>326</v>
      </c>
      <c r="B332" s="28">
        <v>-0.5866581886948552</v>
      </c>
      <c r="D332">
        <f t="shared" si="36"/>
        <v>3.5043176210880631</v>
      </c>
      <c r="F332">
        <f t="shared" si="34"/>
        <v>3.8169970467642997</v>
      </c>
      <c r="H332">
        <f t="shared" si="31"/>
        <v>29.584317621088065</v>
      </c>
      <c r="J332" s="6">
        <f t="shared" si="32"/>
        <v>3.7157325353405222</v>
      </c>
      <c r="K332">
        <f t="shared" si="35"/>
        <v>-0.83136210717324843</v>
      </c>
    </row>
    <row r="333" spans="1:11">
      <c r="A333">
        <f t="shared" si="33"/>
        <v>327</v>
      </c>
      <c r="B333" s="28">
        <v>-0.21836115138285095</v>
      </c>
      <c r="D333">
        <f t="shared" si="36"/>
        <v>3.234661183378793</v>
      </c>
      <c r="F333">
        <f t="shared" si="34"/>
        <v>3.3709781165307504</v>
      </c>
      <c r="H333">
        <f t="shared" si="31"/>
        <v>29.394661183378794</v>
      </c>
      <c r="J333" s="6">
        <f t="shared" si="32"/>
        <v>3.3826516233555144</v>
      </c>
      <c r="K333">
        <f t="shared" si="35"/>
        <v>-0.18965643770927088</v>
      </c>
    </row>
    <row r="334" spans="1:11">
      <c r="A334">
        <f t="shared" si="33"/>
        <v>328</v>
      </c>
      <c r="B334" s="28">
        <v>-8.8879232862382196E-2</v>
      </c>
      <c r="D334">
        <f t="shared" si="36"/>
        <v>3.1753835955027729</v>
      </c>
      <c r="F334">
        <f t="shared" si="34"/>
        <v>3.7582679611696221</v>
      </c>
      <c r="H334">
        <f t="shared" si="31"/>
        <v>29.415383595502774</v>
      </c>
      <c r="J334" s="6">
        <f t="shared" si="32"/>
        <v>3.2789769034864777</v>
      </c>
      <c r="K334">
        <f t="shared" si="35"/>
        <v>2.0722412123980405E-2</v>
      </c>
    </row>
    <row r="335" spans="1:11">
      <c r="A335">
        <f t="shared" si="33"/>
        <v>329</v>
      </c>
      <c r="B335" s="28">
        <v>0.32859134080354124</v>
      </c>
      <c r="D335">
        <f t="shared" si="36"/>
        <v>3.5513598576554823</v>
      </c>
      <c r="F335">
        <f t="shared" si="34"/>
        <v>4.2663758777998737</v>
      </c>
      <c r="H335">
        <f t="shared" si="31"/>
        <v>29.871359857655484</v>
      </c>
      <c r="J335" s="6">
        <f t="shared" si="32"/>
        <v>3.6238751732440755</v>
      </c>
      <c r="K335">
        <f t="shared" si="35"/>
        <v>0.45597626215270992</v>
      </c>
    </row>
    <row r="336" spans="1:11">
      <c r="A336">
        <f t="shared" si="33"/>
        <v>330</v>
      </c>
      <c r="B336" s="28">
        <v>-0.76531932791112922</v>
      </c>
      <c r="D336">
        <f t="shared" si="36"/>
        <v>2.7206325724477081</v>
      </c>
      <c r="F336">
        <f t="shared" si="34"/>
        <v>3.4646946106513496</v>
      </c>
      <c r="H336">
        <f t="shared" si="31"/>
        <v>29.120632572447711</v>
      </c>
      <c r="J336" s="6">
        <f t="shared" si="32"/>
        <v>2.7713932933597234</v>
      </c>
      <c r="K336">
        <f t="shared" si="35"/>
        <v>-0.75072728520777332</v>
      </c>
    </row>
    <row r="337" spans="1:11">
      <c r="A337">
        <f t="shared" si="33"/>
        <v>331</v>
      </c>
      <c r="B337" s="28">
        <v>4.6828176891722251E-2</v>
      </c>
      <c r="D337">
        <f t="shared" si="36"/>
        <v>2.9512709776051178</v>
      </c>
      <c r="F337">
        <f t="shared" si="34"/>
        <v>3.5111046473539318</v>
      </c>
      <c r="H337">
        <f t="shared" si="31"/>
        <v>29.431270977605116</v>
      </c>
      <c r="J337" s="6">
        <f t="shared" si="32"/>
        <v>2.9868034822435288</v>
      </c>
      <c r="K337">
        <f t="shared" si="35"/>
        <v>0.31063840515740537</v>
      </c>
    </row>
    <row r="338" spans="1:11">
      <c r="A338">
        <f t="shared" si="33"/>
        <v>332</v>
      </c>
      <c r="B338" s="28">
        <v>0.21198331978666829</v>
      </c>
      <c r="D338">
        <f t="shared" si="36"/>
        <v>3.2778730041102508</v>
      </c>
      <c r="F338">
        <f t="shared" si="34"/>
        <v>4.2447630436108739</v>
      </c>
      <c r="H338">
        <f t="shared" si="31"/>
        <v>29.837873004110254</v>
      </c>
      <c r="J338" s="6">
        <f t="shared" si="32"/>
        <v>3.3027457573571382</v>
      </c>
      <c r="K338">
        <f t="shared" si="35"/>
        <v>0.4066020265051371</v>
      </c>
    </row>
    <row r="339" spans="1:11">
      <c r="A339">
        <f t="shared" si="33"/>
        <v>333</v>
      </c>
      <c r="B339" s="28">
        <v>0.14703800843562931</v>
      </c>
      <c r="D339">
        <f t="shared" si="36"/>
        <v>3.4415491113128049</v>
      </c>
      <c r="F339">
        <f t="shared" si="34"/>
        <v>4.2954263322862971</v>
      </c>
      <c r="H339">
        <f t="shared" si="31"/>
        <v>30.081549111312807</v>
      </c>
      <c r="J339" s="6">
        <f t="shared" si="32"/>
        <v>3.4589600385856261</v>
      </c>
      <c r="K339">
        <f t="shared" si="35"/>
        <v>0.24367610720255328</v>
      </c>
    </row>
    <row r="340" spans="1:11">
      <c r="A340">
        <f t="shared" si="33"/>
        <v>334</v>
      </c>
      <c r="B340" s="28">
        <v>-0.23536244952993002</v>
      </c>
      <c r="D340">
        <f t="shared" si="36"/>
        <v>3.1737219283890332</v>
      </c>
      <c r="F340">
        <f t="shared" si="34"/>
        <v>3.8675641563750105</v>
      </c>
      <c r="H340">
        <f t="shared" si="31"/>
        <v>29.893721928389031</v>
      </c>
      <c r="J340" s="6">
        <f t="shared" si="32"/>
        <v>3.1859095774800079</v>
      </c>
      <c r="K340">
        <f t="shared" si="35"/>
        <v>-0.18782718292377609</v>
      </c>
    </row>
    <row r="341" spans="1:11">
      <c r="A341">
        <f t="shared" si="33"/>
        <v>335</v>
      </c>
      <c r="B341" s="28">
        <v>-0.16119713563966798</v>
      </c>
      <c r="D341">
        <f t="shared" si="36"/>
        <v>3.060408214232655</v>
      </c>
      <c r="F341">
        <f t="shared" si="34"/>
        <v>3.674049149689381</v>
      </c>
      <c r="H341">
        <f t="shared" si="31"/>
        <v>29.860408214232656</v>
      </c>
      <c r="J341" s="6">
        <f t="shared" si="32"/>
        <v>3.0689395685963374</v>
      </c>
      <c r="K341">
        <f t="shared" si="35"/>
        <v>-3.331371415637463E-2</v>
      </c>
    </row>
    <row r="342" spans="1:11">
      <c r="A342">
        <f t="shared" si="33"/>
        <v>336</v>
      </c>
      <c r="B342" s="28">
        <v>0.26810425879375543</v>
      </c>
      <c r="D342">
        <f t="shared" si="36"/>
        <v>3.4103900087566137</v>
      </c>
      <c r="F342">
        <f t="shared" si="34"/>
        <v>4.1552662638459879</v>
      </c>
      <c r="H342">
        <f t="shared" si="31"/>
        <v>30.290390008756614</v>
      </c>
      <c r="J342" s="6">
        <f t="shared" si="32"/>
        <v>3.4163619568111914</v>
      </c>
      <c r="K342">
        <f t="shared" si="35"/>
        <v>0.42998179452395746</v>
      </c>
    </row>
    <row r="343" spans="1:11">
      <c r="A343">
        <f t="shared" si="33"/>
        <v>337</v>
      </c>
      <c r="B343" s="28">
        <v>0.3627428668551147</v>
      </c>
      <c r="D343">
        <f t="shared" si="36"/>
        <v>3.7500158729847439</v>
      </c>
      <c r="F343">
        <f t="shared" si="34"/>
        <v>4.5504158480107435</v>
      </c>
      <c r="H343">
        <f t="shared" si="31"/>
        <v>30.710015872984744</v>
      </c>
      <c r="J343" s="6">
        <f t="shared" si="32"/>
        <v>3.7541962366229487</v>
      </c>
      <c r="K343">
        <f t="shared" si="35"/>
        <v>0.41962586422813075</v>
      </c>
    </row>
    <row r="344" spans="1:11">
      <c r="A344">
        <f t="shared" si="33"/>
        <v>338</v>
      </c>
      <c r="B344" s="28">
        <v>-0.247180196311092</v>
      </c>
      <c r="D344">
        <f t="shared" si="36"/>
        <v>3.3778309147782286</v>
      </c>
      <c r="F344">
        <f t="shared" si="34"/>
        <v>4.0067398104874883</v>
      </c>
      <c r="H344">
        <f t="shared" si="31"/>
        <v>30.417830914778229</v>
      </c>
      <c r="J344" s="6">
        <f t="shared" si="32"/>
        <v>3.3807571693249718</v>
      </c>
      <c r="K344">
        <f t="shared" si="35"/>
        <v>-0.29218495820651569</v>
      </c>
    </row>
    <row r="345" spans="1:11">
      <c r="A345">
        <f t="shared" si="33"/>
        <v>339</v>
      </c>
      <c r="B345" s="28">
        <v>-0.23960183170856908</v>
      </c>
      <c r="D345">
        <f t="shared" si="36"/>
        <v>3.1248798086361909</v>
      </c>
      <c r="F345">
        <f t="shared" si="34"/>
        <v>3.5873720308736665</v>
      </c>
      <c r="H345">
        <f t="shared" si="31"/>
        <v>30.244879808636192</v>
      </c>
      <c r="J345" s="6">
        <f t="shared" si="32"/>
        <v>3.1269281868189109</v>
      </c>
      <c r="K345">
        <f t="shared" si="35"/>
        <v>-0.17295110614203679</v>
      </c>
    </row>
    <row r="346" spans="1:11">
      <c r="A346">
        <f t="shared" si="33"/>
        <v>340</v>
      </c>
      <c r="B346" s="28">
        <v>-0.13529529496736359</v>
      </c>
      <c r="D346">
        <f t="shared" si="36"/>
        <v>3.0521205710779697</v>
      </c>
      <c r="F346">
        <f t="shared" si="34"/>
        <v>3.6969834228366381</v>
      </c>
      <c r="H346">
        <f t="shared" si="31"/>
        <v>30.25212057107797</v>
      </c>
      <c r="J346" s="6">
        <f t="shared" si="32"/>
        <v>3.0535544358058737</v>
      </c>
      <c r="K346">
        <f t="shared" si="35"/>
        <v>7.2407624417785144E-3</v>
      </c>
    </row>
    <row r="347" spans="1:11">
      <c r="A347">
        <f t="shared" si="33"/>
        <v>341</v>
      </c>
      <c r="B347" s="28">
        <v>-0.19734272882487858</v>
      </c>
      <c r="D347">
        <f t="shared" si="36"/>
        <v>2.9391416709297</v>
      </c>
      <c r="F347">
        <f t="shared" si="34"/>
        <v>3.7079505646979669</v>
      </c>
      <c r="H347">
        <f t="shared" si="31"/>
        <v>30.219141670929702</v>
      </c>
      <c r="J347" s="6">
        <f t="shared" si="32"/>
        <v>2.9401453762392329</v>
      </c>
      <c r="K347">
        <f t="shared" si="35"/>
        <v>-3.2978900148268764E-2</v>
      </c>
    </row>
    <row r="348" spans="1:11">
      <c r="A348">
        <f t="shared" si="33"/>
        <v>342</v>
      </c>
      <c r="B348" s="28">
        <v>-0.92941263574175537</v>
      </c>
      <c r="D348">
        <f t="shared" si="36"/>
        <v>2.1279865339090347</v>
      </c>
      <c r="F348">
        <f t="shared" si="34"/>
        <v>2.9324474540808296</v>
      </c>
      <c r="H348">
        <f t="shared" si="31"/>
        <v>29.487986533909034</v>
      </c>
      <c r="J348" s="6">
        <f t="shared" si="32"/>
        <v>2.1286891276257074</v>
      </c>
      <c r="K348">
        <f t="shared" si="35"/>
        <v>-0.73115513702066792</v>
      </c>
    </row>
    <row r="349" spans="1:11">
      <c r="A349">
        <f t="shared" si="33"/>
        <v>343</v>
      </c>
      <c r="B349" s="28">
        <v>4.9633399612503126E-2</v>
      </c>
      <c r="D349">
        <f t="shared" si="36"/>
        <v>2.5392239733488271</v>
      </c>
      <c r="F349">
        <f t="shared" si="34"/>
        <v>3.3990445545932744</v>
      </c>
      <c r="H349">
        <f t="shared" si="31"/>
        <v>29.97922397334883</v>
      </c>
      <c r="J349" s="6">
        <f t="shared" si="32"/>
        <v>2.539715788950498</v>
      </c>
      <c r="K349">
        <f t="shared" si="35"/>
        <v>0.49123743943979647</v>
      </c>
    </row>
    <row r="350" spans="1:11">
      <c r="A350">
        <f t="shared" si="33"/>
        <v>344</v>
      </c>
      <c r="B350" s="28">
        <v>-0.35956531974079553</v>
      </c>
      <c r="D350">
        <f t="shared" si="36"/>
        <v>2.4178914616033831</v>
      </c>
      <c r="F350">
        <f t="shared" si="34"/>
        <v>3.6751780599879567</v>
      </c>
      <c r="H350">
        <f t="shared" si="31"/>
        <v>29.937891461603382</v>
      </c>
      <c r="J350" s="6">
        <f t="shared" si="32"/>
        <v>2.4182357325245531</v>
      </c>
      <c r="K350">
        <f t="shared" si="35"/>
        <v>-4.1332511745448386E-2</v>
      </c>
    </row>
    <row r="351" spans="1:11">
      <c r="A351">
        <f t="shared" si="33"/>
        <v>345</v>
      </c>
      <c r="B351" s="28">
        <v>-0.32773755265225191</v>
      </c>
      <c r="D351">
        <f t="shared" si="36"/>
        <v>2.3647864704701163</v>
      </c>
      <c r="F351">
        <f t="shared" si="34"/>
        <v>3.4205667235291912</v>
      </c>
      <c r="H351">
        <f t="shared" si="31"/>
        <v>29.964786470470116</v>
      </c>
      <c r="J351" s="6">
        <f t="shared" si="32"/>
        <v>2.365027460114935</v>
      </c>
      <c r="K351">
        <f t="shared" si="35"/>
        <v>2.6895008866734571E-2</v>
      </c>
    </row>
    <row r="352" spans="1:11">
      <c r="A352">
        <f t="shared" si="33"/>
        <v>346</v>
      </c>
      <c r="B352" s="28">
        <v>-0.8018787411856465</v>
      </c>
      <c r="D352">
        <f t="shared" si="36"/>
        <v>1.8534717881434348</v>
      </c>
      <c r="F352">
        <f t="shared" si="34"/>
        <v>2.9687049719577772</v>
      </c>
      <c r="H352">
        <f t="shared" si="31"/>
        <v>29.533471788143434</v>
      </c>
      <c r="J352" s="6">
        <f t="shared" si="32"/>
        <v>1.8536404808948079</v>
      </c>
      <c r="K352">
        <f t="shared" si="35"/>
        <v>-0.43131468232668269</v>
      </c>
    </row>
    <row r="353" spans="1:11">
      <c r="A353">
        <f t="shared" si="33"/>
        <v>347</v>
      </c>
      <c r="B353" s="28">
        <v>-0.99592398328240961</v>
      </c>
      <c r="D353">
        <f t="shared" si="36"/>
        <v>1.3015062684179948</v>
      </c>
      <c r="F353">
        <f t="shared" si="34"/>
        <v>2.4427608978876378</v>
      </c>
      <c r="H353">
        <f t="shared" si="31"/>
        <v>29.061506268417997</v>
      </c>
      <c r="J353" s="6">
        <f t="shared" si="32"/>
        <v>1.3016243533439558</v>
      </c>
      <c r="K353">
        <f t="shared" si="35"/>
        <v>-0.47196551972543688</v>
      </c>
    </row>
    <row r="354" spans="1:11">
      <c r="A354">
        <f t="shared" si="33"/>
        <v>348</v>
      </c>
      <c r="B354" s="28">
        <v>0.27466285246191546</v>
      </c>
      <c r="D354">
        <f t="shared" si="36"/>
        <v>2.1857172403545118</v>
      </c>
      <c r="F354">
        <f t="shared" si="34"/>
        <v>3.5775160641642287</v>
      </c>
      <c r="H354">
        <f t="shared" si="31"/>
        <v>30.02571724035451</v>
      </c>
      <c r="J354" s="6">
        <f t="shared" si="32"/>
        <v>2.1857998998026842</v>
      </c>
      <c r="K354">
        <f t="shared" si="35"/>
        <v>0.96421097193651306</v>
      </c>
    </row>
    <row r="355" spans="1:11">
      <c r="A355">
        <f t="shared" si="33"/>
        <v>349</v>
      </c>
      <c r="B355" s="28">
        <v>-0.22337928839988308</v>
      </c>
      <c r="D355">
        <f t="shared" si="36"/>
        <v>2.3066227798482748</v>
      </c>
      <c r="F355">
        <f t="shared" si="34"/>
        <v>3.9688847083234577</v>
      </c>
      <c r="H355">
        <f t="shared" si="31"/>
        <v>30.226622779848277</v>
      </c>
      <c r="J355" s="6">
        <f t="shared" si="32"/>
        <v>2.3066806414619956</v>
      </c>
      <c r="K355">
        <f t="shared" si="35"/>
        <v>0.20090553949376755</v>
      </c>
    </row>
    <row r="356" spans="1:11">
      <c r="A356">
        <f t="shared" si="33"/>
        <v>350</v>
      </c>
      <c r="B356" s="28">
        <v>0.11827069101855159</v>
      </c>
      <c r="D356">
        <f t="shared" si="36"/>
        <v>2.732906636912344</v>
      </c>
      <c r="F356">
        <f t="shared" si="34"/>
        <v>3.9619051891386334</v>
      </c>
      <c r="H356">
        <f t="shared" si="31"/>
        <v>30.732906636912343</v>
      </c>
      <c r="J356" s="6">
        <f t="shared" si="32"/>
        <v>2.7329471400419485</v>
      </c>
      <c r="K356">
        <f t="shared" si="35"/>
        <v>0.50628385706406576</v>
      </c>
    </row>
    <row r="357" spans="1:11">
      <c r="A357">
        <f t="shared" si="33"/>
        <v>351</v>
      </c>
      <c r="B357" s="28">
        <v>-2.090928319375962E-2</v>
      </c>
      <c r="D357">
        <f t="shared" si="36"/>
        <v>2.8921253626448813</v>
      </c>
      <c r="F357">
        <f t="shared" si="34"/>
        <v>4.0618802005192265</v>
      </c>
      <c r="H357">
        <f t="shared" si="31"/>
        <v>30.972125362644881</v>
      </c>
      <c r="J357" s="6">
        <f t="shared" si="32"/>
        <v>2.8921537148356045</v>
      </c>
      <c r="K357">
        <f t="shared" si="35"/>
        <v>0.23921872573253822</v>
      </c>
    </row>
    <row r="358" spans="1:11">
      <c r="A358">
        <f t="shared" si="33"/>
        <v>352</v>
      </c>
      <c r="B358" s="28">
        <v>-0.69535872171400115</v>
      </c>
      <c r="D358">
        <f t="shared" si="36"/>
        <v>2.3291290321374158</v>
      </c>
      <c r="F358">
        <f t="shared" si="34"/>
        <v>3.2900047800503671</v>
      </c>
      <c r="H358">
        <f t="shared" si="31"/>
        <v>30.489129032137416</v>
      </c>
      <c r="J358" s="6">
        <f t="shared" si="32"/>
        <v>2.3291488786709218</v>
      </c>
      <c r="K358">
        <f t="shared" si="35"/>
        <v>-0.48299633050746493</v>
      </c>
    </row>
    <row r="359" spans="1:11">
      <c r="A359">
        <f t="shared" si="33"/>
        <v>353</v>
      </c>
      <c r="B359" s="28">
        <v>1.0998155630659312</v>
      </c>
      <c r="D359">
        <f t="shared" si="36"/>
        <v>3.7302058855621221</v>
      </c>
      <c r="F359">
        <f t="shared" si="34"/>
        <v>4.6130644578661304</v>
      </c>
      <c r="H359">
        <f t="shared" si="31"/>
        <v>31.970205885562123</v>
      </c>
      <c r="J359" s="6">
        <f t="shared" si="32"/>
        <v>3.7302197781355764</v>
      </c>
      <c r="K359">
        <f t="shared" si="35"/>
        <v>1.4810768534247067</v>
      </c>
    </row>
    <row r="360" spans="1:11">
      <c r="A360">
        <f t="shared" si="33"/>
        <v>354</v>
      </c>
      <c r="B360" s="28">
        <v>-0.50345875024504494</v>
      </c>
      <c r="D360">
        <f t="shared" si="36"/>
        <v>3.1076853696484403</v>
      </c>
      <c r="F360">
        <f t="shared" si="34"/>
        <v>4.2664121439011069</v>
      </c>
      <c r="H360">
        <f t="shared" si="31"/>
        <v>31.42768536964844</v>
      </c>
      <c r="J360" s="6">
        <f t="shared" si="32"/>
        <v>3.1076950944498583</v>
      </c>
      <c r="K360">
        <f t="shared" si="35"/>
        <v>-0.542520515913683</v>
      </c>
    </row>
    <row r="361" spans="1:11">
      <c r="A361">
        <f t="shared" si="33"/>
        <v>355</v>
      </c>
      <c r="B361" s="28">
        <v>5.5902660278661642E-2</v>
      </c>
      <c r="D361">
        <f t="shared" si="36"/>
        <v>3.2312824190325697</v>
      </c>
      <c r="F361">
        <f t="shared" si="34"/>
        <v>3.7034815351071302</v>
      </c>
      <c r="H361">
        <f t="shared" si="31"/>
        <v>31.631282419032573</v>
      </c>
      <c r="J361" s="6">
        <f t="shared" si="32"/>
        <v>3.2312892263935624</v>
      </c>
      <c r="K361">
        <f t="shared" si="35"/>
        <v>0.20359704938413259</v>
      </c>
    </row>
    <row r="362" spans="1:11">
      <c r="A362">
        <f t="shared" si="33"/>
        <v>356</v>
      </c>
      <c r="B362" s="28">
        <v>4.5368437895376701E-2</v>
      </c>
      <c r="D362">
        <f t="shared" si="36"/>
        <v>3.3072661312181753</v>
      </c>
      <c r="F362">
        <f t="shared" si="34"/>
        <v>4.0845003000904399</v>
      </c>
      <c r="H362">
        <f t="shared" si="31"/>
        <v>31.787266131218175</v>
      </c>
      <c r="J362" s="6">
        <f t="shared" si="32"/>
        <v>3.3072708963708704</v>
      </c>
      <c r="K362">
        <f t="shared" si="35"/>
        <v>0.15598371218560203</v>
      </c>
    </row>
    <row r="363" spans="1:11">
      <c r="A363">
        <f t="shared" si="33"/>
        <v>357</v>
      </c>
      <c r="B363" s="28">
        <v>-0.91292349679861218</v>
      </c>
      <c r="D363">
        <f t="shared" si="36"/>
        <v>2.4021627950541102</v>
      </c>
      <c r="F363">
        <f t="shared" si="34"/>
        <v>3.1188344097281515</v>
      </c>
      <c r="H363">
        <f t="shared" si="31"/>
        <v>30.962162795054113</v>
      </c>
      <c r="J363" s="6">
        <f t="shared" si="32"/>
        <v>2.4021661306609969</v>
      </c>
      <c r="K363">
        <f t="shared" si="35"/>
        <v>-0.82510333616406228</v>
      </c>
    </row>
    <row r="364" spans="1:11">
      <c r="A364">
        <f t="shared" si="33"/>
        <v>358</v>
      </c>
      <c r="B364" s="28">
        <v>0.45247702473716345</v>
      </c>
      <c r="D364">
        <f t="shared" si="36"/>
        <v>3.1339909812750406</v>
      </c>
      <c r="F364">
        <f t="shared" si="34"/>
        <v>3.8134305769781349</v>
      </c>
      <c r="H364">
        <f t="shared" si="31"/>
        <v>31.773990981275041</v>
      </c>
      <c r="J364" s="6">
        <f t="shared" si="32"/>
        <v>3.1339933161998612</v>
      </c>
      <c r="K364">
        <f t="shared" si="35"/>
        <v>0.81182818622092867</v>
      </c>
    </row>
    <row r="365" spans="1:11">
      <c r="A365">
        <f t="shared" si="33"/>
        <v>359</v>
      </c>
      <c r="B365" s="28">
        <v>-0.80972768046194687</v>
      </c>
      <c r="D365">
        <f t="shared" si="36"/>
        <v>2.3840660064305812</v>
      </c>
      <c r="F365">
        <f t="shared" si="34"/>
        <v>3.5070062368540675</v>
      </c>
      <c r="H365">
        <f t="shared" si="31"/>
        <v>31.104066006430578</v>
      </c>
      <c r="J365" s="6">
        <f t="shared" si="32"/>
        <v>2.384067640877956</v>
      </c>
      <c r="K365">
        <f t="shared" si="35"/>
        <v>-0.66992497484446289</v>
      </c>
    </row>
    <row r="366" spans="1:11">
      <c r="A366">
        <f t="shared" si="33"/>
        <v>360</v>
      </c>
      <c r="B366" s="28">
        <v>0.50498556447564624</v>
      </c>
      <c r="D366">
        <f t="shared" si="36"/>
        <v>3.173831768977053</v>
      </c>
      <c r="F366">
        <f t="shared" si="34"/>
        <v>3.9381761881522834</v>
      </c>
      <c r="H366">
        <f t="shared" si="31"/>
        <v>31.973831768977053</v>
      </c>
      <c r="J366" s="6">
        <f t="shared" si="32"/>
        <v>3.1738329130902154</v>
      </c>
      <c r="K366">
        <f t="shared" si="35"/>
        <v>0.86976576254647497</v>
      </c>
    </row>
    <row r="367" spans="1:11">
      <c r="A367">
        <f t="shared" si="33"/>
        <v>361</v>
      </c>
      <c r="B367" s="28">
        <v>0.28896579351567198</v>
      </c>
      <c r="D367">
        <f t="shared" si="36"/>
        <v>3.5106480317996089</v>
      </c>
      <c r="F367">
        <f t="shared" si="34"/>
        <v>4.6424556886486243</v>
      </c>
      <c r="H367">
        <f t="shared" si="31"/>
        <v>32.390648031799607</v>
      </c>
      <c r="J367" s="6">
        <f t="shared" si="32"/>
        <v>3.5106488326788226</v>
      </c>
      <c r="K367">
        <f t="shared" si="35"/>
        <v>0.4168162628225538</v>
      </c>
    </row>
    <row r="368" spans="1:11">
      <c r="A368">
        <f t="shared" si="33"/>
        <v>362</v>
      </c>
      <c r="B368" s="28">
        <v>0.16838555438880576</v>
      </c>
      <c r="D368">
        <f t="shared" si="36"/>
        <v>3.6258391766485318</v>
      </c>
      <c r="F368">
        <f t="shared" si="34"/>
        <v>4.3706616098497761</v>
      </c>
      <c r="H368">
        <f t="shared" si="31"/>
        <v>32.585839176648534</v>
      </c>
      <c r="J368" s="6">
        <f t="shared" si="32"/>
        <v>3.6258397372639815</v>
      </c>
      <c r="K368">
        <f t="shared" si="35"/>
        <v>0.19519114484892697</v>
      </c>
    </row>
    <row r="369" spans="1:11">
      <c r="A369">
        <f t="shared" si="33"/>
        <v>363</v>
      </c>
      <c r="B369" s="28">
        <v>0.76519654612638988</v>
      </c>
      <c r="D369">
        <f t="shared" si="36"/>
        <v>4.3032839697803622</v>
      </c>
      <c r="F369">
        <f t="shared" si="34"/>
        <v>4.8830664341985539</v>
      </c>
      <c r="H369">
        <f t="shared" si="31"/>
        <v>33.343283969780359</v>
      </c>
      <c r="J369" s="6">
        <f t="shared" si="32"/>
        <v>4.3032843622111763</v>
      </c>
      <c r="K369">
        <f t="shared" si="35"/>
        <v>0.75744479313182467</v>
      </c>
    </row>
    <row r="370" spans="1:11">
      <c r="A370">
        <f t="shared" si="33"/>
        <v>364</v>
      </c>
      <c r="B370" s="28">
        <v>-0.1122214143833844</v>
      </c>
      <c r="D370">
        <f t="shared" si="36"/>
        <v>3.9000773644628683</v>
      </c>
      <c r="F370">
        <f t="shared" si="34"/>
        <v>4.4234161679050885</v>
      </c>
      <c r="H370">
        <f t="shared" si="31"/>
        <v>33.020077364462871</v>
      </c>
      <c r="J370" s="6">
        <f t="shared" si="32"/>
        <v>3.9000776391644383</v>
      </c>
      <c r="K370">
        <f t="shared" si="35"/>
        <v>-0.32320660531748757</v>
      </c>
    </row>
    <row r="371" spans="1:11">
      <c r="A371">
        <f t="shared" si="33"/>
        <v>365</v>
      </c>
      <c r="B371" s="28">
        <v>0.32014099815569352</v>
      </c>
      <c r="D371">
        <f t="shared" si="36"/>
        <v>4.0501951532797014</v>
      </c>
      <c r="F371">
        <f t="shared" si="34"/>
        <v>4.2415860080873244</v>
      </c>
      <c r="H371">
        <f t="shared" si="31"/>
        <v>33.250195153279698</v>
      </c>
      <c r="J371" s="6">
        <f t="shared" si="32"/>
        <v>4.0501953455708</v>
      </c>
      <c r="K371">
        <f t="shared" si="35"/>
        <v>0.23011778881682687</v>
      </c>
    </row>
    <row r="372" spans="1:11">
      <c r="A372">
        <f t="shared" si="33"/>
        <v>366</v>
      </c>
      <c r="B372" s="28">
        <v>-0.34296931517019402</v>
      </c>
      <c r="D372">
        <f t="shared" si="36"/>
        <v>3.4921672921255968</v>
      </c>
      <c r="F372">
        <f t="shared" si="34"/>
        <v>3.8811293835387914</v>
      </c>
      <c r="H372">
        <f t="shared" si="31"/>
        <v>32.772167292125602</v>
      </c>
      <c r="J372" s="6">
        <f t="shared" si="32"/>
        <v>3.4921674267293659</v>
      </c>
      <c r="K372">
        <f t="shared" si="35"/>
        <v>-0.47802786115409646</v>
      </c>
    </row>
    <row r="373" spans="1:11">
      <c r="A373">
        <f t="shared" si="33"/>
        <v>367</v>
      </c>
      <c r="B373" s="28">
        <v>3.3933815757336561E-2</v>
      </c>
      <c r="D373">
        <f t="shared" si="36"/>
        <v>3.4784509202452543</v>
      </c>
      <c r="F373">
        <f t="shared" si="34"/>
        <v>3.7938552951382007</v>
      </c>
      <c r="H373">
        <f t="shared" si="31"/>
        <v>32.838450920245251</v>
      </c>
      <c r="J373" s="6">
        <f t="shared" si="32"/>
        <v>3.4784510144678924</v>
      </c>
      <c r="K373">
        <f t="shared" si="35"/>
        <v>6.6283628119649052E-2</v>
      </c>
    </row>
    <row r="374" spans="1:11">
      <c r="A374">
        <f t="shared" si="33"/>
        <v>368</v>
      </c>
      <c r="B374" s="28">
        <v>0.83148961493861862</v>
      </c>
      <c r="D374">
        <f t="shared" si="36"/>
        <v>4.2664052591102966</v>
      </c>
      <c r="F374">
        <f t="shared" si="34"/>
        <v>4.8552432859687542</v>
      </c>
      <c r="H374">
        <f t="shared" si="31"/>
        <v>33.706405259110298</v>
      </c>
      <c r="J374" s="6">
        <f t="shared" si="32"/>
        <v>4.2664053250661436</v>
      </c>
      <c r="K374">
        <f t="shared" si="35"/>
        <v>0.86795433886504725</v>
      </c>
    </row>
    <row r="375" spans="1:11">
      <c r="A375">
        <f t="shared" si="33"/>
        <v>369</v>
      </c>
      <c r="B375" s="28">
        <v>-0.19107346815872006</v>
      </c>
      <c r="D375">
        <f t="shared" si="36"/>
        <v>3.7954102132184873</v>
      </c>
      <c r="F375">
        <f t="shared" si="34"/>
        <v>4.390969262298313</v>
      </c>
      <c r="H375">
        <f t="shared" si="31"/>
        <v>33.315410213218485</v>
      </c>
      <c r="J375" s="6">
        <f t="shared" si="32"/>
        <v>3.7954102593875803</v>
      </c>
      <c r="K375">
        <f t="shared" si="35"/>
        <v>-0.39099504589181322</v>
      </c>
    </row>
    <row r="376" spans="1:11">
      <c r="A376">
        <f t="shared" si="33"/>
        <v>370</v>
      </c>
      <c r="B376" s="28">
        <v>-0.40353199892706471</v>
      </c>
      <c r="D376">
        <f t="shared" si="36"/>
        <v>3.2532551503258764</v>
      </c>
      <c r="F376">
        <f t="shared" si="34"/>
        <v>3.4627165733618313</v>
      </c>
      <c r="H376">
        <f t="shared" si="31"/>
        <v>32.853255150325879</v>
      </c>
      <c r="J376" s="6">
        <f t="shared" si="32"/>
        <v>3.2532551826442413</v>
      </c>
      <c r="K376">
        <f t="shared" si="35"/>
        <v>-0.46215506289260588</v>
      </c>
    </row>
    <row r="377" spans="1:11">
      <c r="A377">
        <f t="shared" si="33"/>
        <v>371</v>
      </c>
      <c r="B377" s="28">
        <v>0.30770365810894873</v>
      </c>
      <c r="D377">
        <f t="shared" si="36"/>
        <v>3.584982263337062</v>
      </c>
      <c r="F377">
        <f t="shared" si="34"/>
        <v>4.0252312588600034</v>
      </c>
      <c r="H377">
        <f t="shared" si="31"/>
        <v>33.26498226333706</v>
      </c>
      <c r="J377" s="6">
        <f t="shared" si="32"/>
        <v>3.5849822859599176</v>
      </c>
      <c r="K377">
        <f t="shared" si="35"/>
        <v>0.4117271130111817</v>
      </c>
    </row>
    <row r="378" spans="1:11">
      <c r="A378">
        <f t="shared" si="33"/>
        <v>372</v>
      </c>
      <c r="B378" s="28">
        <v>9.5492964646837208E-2</v>
      </c>
      <c r="D378">
        <f t="shared" si="36"/>
        <v>3.6049805489827804</v>
      </c>
      <c r="F378">
        <f t="shared" si="34"/>
        <v>4.3108855253231013</v>
      </c>
      <c r="H378">
        <f t="shared" si="31"/>
        <v>33.364980548982786</v>
      </c>
      <c r="J378" s="6">
        <f t="shared" si="32"/>
        <v>3.6049805648187796</v>
      </c>
      <c r="K378">
        <f t="shared" si="35"/>
        <v>9.9998285645725105E-2</v>
      </c>
    </row>
    <row r="379" spans="1:11">
      <c r="A379">
        <f t="shared" si="33"/>
        <v>373</v>
      </c>
      <c r="B379" s="28">
        <v>-0.38453890738310292</v>
      </c>
      <c r="D379">
        <f t="shared" si="36"/>
        <v>3.1389474769048431</v>
      </c>
      <c r="F379">
        <f t="shared" si="34"/>
        <v>3.6823061678696831</v>
      </c>
      <c r="H379">
        <f t="shared" si="31"/>
        <v>32.978947476904843</v>
      </c>
      <c r="J379" s="6">
        <f t="shared" si="32"/>
        <v>3.1389474879900425</v>
      </c>
      <c r="K379">
        <f t="shared" si="35"/>
        <v>-0.38603307207794302</v>
      </c>
    </row>
    <row r="380" spans="1:11">
      <c r="A380">
        <f t="shared" si="33"/>
        <v>374</v>
      </c>
      <c r="B380" s="28">
        <v>-0.9101040632231161</v>
      </c>
      <c r="D380">
        <f t="shared" si="36"/>
        <v>2.2871591706102739</v>
      </c>
      <c r="F380">
        <f t="shared" si="34"/>
        <v>2.8207187016087119</v>
      </c>
      <c r="H380">
        <f t="shared" si="31"/>
        <v>32.207159170610275</v>
      </c>
      <c r="J380" s="6">
        <f t="shared" si="32"/>
        <v>2.2871591783699134</v>
      </c>
      <c r="K380">
        <f t="shared" si="35"/>
        <v>-0.77178830629456741</v>
      </c>
    </row>
    <row r="381" spans="1:11">
      <c r="A381">
        <f t="shared" si="33"/>
        <v>375</v>
      </c>
      <c r="B381" s="28">
        <v>1.0379426385043189</v>
      </c>
      <c r="D381">
        <f t="shared" si="36"/>
        <v>3.6389540579315103</v>
      </c>
      <c r="F381">
        <f t="shared" si="34"/>
        <v>4.4008697942481376</v>
      </c>
      <c r="H381">
        <f t="shared" si="31"/>
        <v>33.638954057931514</v>
      </c>
      <c r="J381" s="6">
        <f t="shared" si="32"/>
        <v>3.6389540633632582</v>
      </c>
      <c r="K381">
        <f t="shared" si="35"/>
        <v>1.4317948873212387</v>
      </c>
    </row>
    <row r="382" spans="1:11">
      <c r="A382">
        <f t="shared" si="33"/>
        <v>376</v>
      </c>
      <c r="B382" s="28">
        <v>9.7480210570211057E-2</v>
      </c>
      <c r="D382">
        <f t="shared" si="36"/>
        <v>3.6447480511222681</v>
      </c>
      <c r="F382">
        <f t="shared" si="34"/>
        <v>4.8240400575232343</v>
      </c>
      <c r="H382">
        <f t="shared" si="31"/>
        <v>33.724748051122269</v>
      </c>
      <c r="J382" s="6">
        <f t="shared" si="32"/>
        <v>3.6447480549244915</v>
      </c>
      <c r="K382">
        <f t="shared" si="35"/>
        <v>8.5793993190755202E-2</v>
      </c>
    </row>
    <row r="383" spans="1:11">
      <c r="A383">
        <f t="shared" si="33"/>
        <v>377</v>
      </c>
      <c r="B383" s="28">
        <v>-0.44209059524291661</v>
      </c>
      <c r="D383">
        <f t="shared" si="36"/>
        <v>3.1092330405426707</v>
      </c>
      <c r="F383">
        <f t="shared" si="34"/>
        <v>3.6261455521562311</v>
      </c>
      <c r="H383">
        <f t="shared" si="31"/>
        <v>33.269233040542673</v>
      </c>
      <c r="J383" s="6">
        <f t="shared" si="32"/>
        <v>3.1092330432042274</v>
      </c>
      <c r="K383">
        <f t="shared" si="35"/>
        <v>-0.45551501057959598</v>
      </c>
    </row>
    <row r="384" spans="1:11">
      <c r="A384">
        <f t="shared" si="33"/>
        <v>378</v>
      </c>
      <c r="B384" s="28">
        <v>3.8305643101921305E-2</v>
      </c>
      <c r="D384">
        <f t="shared" si="36"/>
        <v>3.2147687714817907</v>
      </c>
      <c r="F384">
        <f t="shared" si="34"/>
        <v>3.7288422264318797</v>
      </c>
      <c r="H384">
        <f t="shared" si="31"/>
        <v>33.454768771481795</v>
      </c>
      <c r="J384" s="6">
        <f t="shared" si="32"/>
        <v>3.2147687733448804</v>
      </c>
      <c r="K384">
        <f t="shared" si="35"/>
        <v>0.18553573093912235</v>
      </c>
    </row>
    <row r="385" spans="1:11">
      <c r="A385">
        <f t="shared" si="33"/>
        <v>379</v>
      </c>
      <c r="B385" s="28">
        <v>-0.18651348909770604</v>
      </c>
      <c r="D385">
        <f t="shared" si="36"/>
        <v>3.0638246509395475</v>
      </c>
      <c r="F385">
        <f t="shared" si="34"/>
        <v>3.8403004610736389</v>
      </c>
      <c r="H385">
        <f t="shared" si="31"/>
        <v>33.383824650939545</v>
      </c>
      <c r="J385" s="6">
        <f t="shared" si="32"/>
        <v>3.06382465224371</v>
      </c>
      <c r="K385">
        <f t="shared" si="35"/>
        <v>-7.0944120542250744E-2</v>
      </c>
    </row>
    <row r="386" spans="1:11">
      <c r="A386">
        <f t="shared" si="33"/>
        <v>380</v>
      </c>
      <c r="B386" s="28">
        <v>0.26343400350015145</v>
      </c>
      <c r="D386">
        <f t="shared" si="36"/>
        <v>3.4081112591578346</v>
      </c>
      <c r="F386">
        <f t="shared" si="34"/>
        <v>4.1328745611317572</v>
      </c>
      <c r="H386">
        <f t="shared" si="31"/>
        <v>33.80811125915784</v>
      </c>
      <c r="J386" s="6">
        <f t="shared" si="32"/>
        <v>3.4081112600707484</v>
      </c>
      <c r="K386">
        <f t="shared" si="35"/>
        <v>0.42428660821829567</v>
      </c>
    </row>
    <row r="387" spans="1:11">
      <c r="A387">
        <f t="shared" si="33"/>
        <v>381</v>
      </c>
      <c r="B387" s="28">
        <v>0.12031705409754068</v>
      </c>
      <c r="D387">
        <f t="shared" si="36"/>
        <v>3.5059949355080247</v>
      </c>
      <c r="F387">
        <f t="shared" si="34"/>
        <v>4.3047208565476467</v>
      </c>
      <c r="H387">
        <f t="shared" si="31"/>
        <v>33.985994935508025</v>
      </c>
      <c r="J387" s="6">
        <f t="shared" si="32"/>
        <v>3.5059949361470646</v>
      </c>
      <c r="K387">
        <f t="shared" si="35"/>
        <v>0.17788367635018432</v>
      </c>
    </row>
    <row r="388" spans="1:11">
      <c r="A388">
        <f t="shared" si="33"/>
        <v>382</v>
      </c>
      <c r="B388" s="28">
        <v>-6.4455889514647424E-2</v>
      </c>
      <c r="D388">
        <f t="shared" si="36"/>
        <v>3.3897405653409698</v>
      </c>
      <c r="F388">
        <f t="shared" si="34"/>
        <v>4.019766048353631</v>
      </c>
      <c r="H388">
        <f t="shared" si="31"/>
        <v>33.949740565340974</v>
      </c>
      <c r="J388" s="6">
        <f t="shared" si="32"/>
        <v>3.3897405657882977</v>
      </c>
      <c r="K388">
        <f t="shared" si="35"/>
        <v>-3.6254370167050354E-2</v>
      </c>
    </row>
    <row r="389" spans="1:11">
      <c r="A389">
        <f t="shared" si="33"/>
        <v>383</v>
      </c>
      <c r="B389" s="28">
        <v>0.37352720028138719</v>
      </c>
      <c r="D389">
        <f t="shared" si="36"/>
        <v>3.746345596020066</v>
      </c>
      <c r="F389">
        <f t="shared" si="34"/>
        <v>4.328408077621134</v>
      </c>
      <c r="H389">
        <f t="shared" si="31"/>
        <v>34.386345596020064</v>
      </c>
      <c r="J389" s="6">
        <f t="shared" si="32"/>
        <v>3.7463455963331955</v>
      </c>
      <c r="K389">
        <f t="shared" si="35"/>
        <v>0.43660503067908962</v>
      </c>
    </row>
    <row r="390" spans="1:11">
      <c r="A390">
        <f t="shared" si="33"/>
        <v>384</v>
      </c>
      <c r="B390" s="28">
        <v>-0.48488232096133288</v>
      </c>
      <c r="D390">
        <f t="shared" si="36"/>
        <v>3.137559596252713</v>
      </c>
      <c r="F390">
        <f t="shared" si="34"/>
        <v>3.7765867192356382</v>
      </c>
      <c r="H390">
        <f t="shared" si="31"/>
        <v>33.857559596252713</v>
      </c>
      <c r="J390" s="6">
        <f t="shared" si="32"/>
        <v>3.1375595964719039</v>
      </c>
      <c r="K390">
        <f t="shared" si="35"/>
        <v>-0.52878599976735075</v>
      </c>
    </row>
    <row r="391" spans="1:11">
      <c r="A391">
        <f t="shared" si="33"/>
        <v>385</v>
      </c>
      <c r="B391" s="28">
        <v>-0.21541950445680413</v>
      </c>
      <c r="D391">
        <f t="shared" si="36"/>
        <v>2.9808722129200946</v>
      </c>
      <c r="F391">
        <f t="shared" si="34"/>
        <v>3.4451628708702629</v>
      </c>
      <c r="H391">
        <f t="shared" si="31"/>
        <v>33.780872212920094</v>
      </c>
      <c r="J391" s="6">
        <f t="shared" si="32"/>
        <v>2.9808722130735283</v>
      </c>
      <c r="K391">
        <f t="shared" si="35"/>
        <v>-7.6687383332618708E-2</v>
      </c>
    </row>
    <row r="392" spans="1:11">
      <c r="A392">
        <f t="shared" si="33"/>
        <v>386</v>
      </c>
      <c r="B392" s="28">
        <v>0.86932914200588129</v>
      </c>
      <c r="D392">
        <f t="shared" si="36"/>
        <v>3.9559396910499474</v>
      </c>
      <c r="F392">
        <f t="shared" si="34"/>
        <v>4.7185354888861184</v>
      </c>
      <c r="H392">
        <f t="shared" ref="H392:H455" si="37">D392+(H$3*A392)</f>
        <v>34.835939691049944</v>
      </c>
      <c r="J392" s="6">
        <f t="shared" ref="J392:J455" si="38">D$5+(D$3*J391)+B392</f>
        <v>3.9559396911573512</v>
      </c>
      <c r="K392">
        <f t="shared" si="35"/>
        <v>1.0550674781298497</v>
      </c>
    </row>
    <row r="393" spans="1:11">
      <c r="A393">
        <f t="shared" ref="A393:A456" si="39">1+A392</f>
        <v>387</v>
      </c>
      <c r="B393" s="28">
        <v>0.2424803824396804</v>
      </c>
      <c r="D393">
        <f t="shared" si="36"/>
        <v>4.0116381661746434</v>
      </c>
      <c r="F393">
        <f t="shared" ref="F393:F456" si="40">F$5+B393+(F$3*B392)</f>
        <v>4.8510107818437973</v>
      </c>
      <c r="H393">
        <f t="shared" si="37"/>
        <v>34.971638166174642</v>
      </c>
      <c r="J393" s="6">
        <f t="shared" si="38"/>
        <v>4.0116381662498259</v>
      </c>
      <c r="K393">
        <f t="shared" ref="K393:K456" si="41">H393-H392</f>
        <v>0.13569847512469835</v>
      </c>
    </row>
    <row r="394" spans="1:11">
      <c r="A394">
        <f t="shared" si="39"/>
        <v>388</v>
      </c>
      <c r="B394" s="28">
        <v>-0.36164919947623275</v>
      </c>
      <c r="D394">
        <f t="shared" ref="D394:D457" si="42">D$5+(D$3*D393)+B394</f>
        <v>3.4464975168460175</v>
      </c>
      <c r="F394">
        <f t="shared" si="40"/>
        <v>3.8080870682315435</v>
      </c>
      <c r="H394">
        <f t="shared" si="37"/>
        <v>34.486497516846015</v>
      </c>
      <c r="J394" s="6">
        <f t="shared" si="38"/>
        <v>3.4464975168986451</v>
      </c>
      <c r="K394">
        <f t="shared" si="41"/>
        <v>-0.48514064932862766</v>
      </c>
    </row>
    <row r="395" spans="1:11">
      <c r="A395">
        <f t="shared" si="39"/>
        <v>389</v>
      </c>
      <c r="B395" s="28">
        <v>-0.30534977213392267</v>
      </c>
      <c r="D395">
        <f t="shared" si="42"/>
        <v>3.1071984896582894</v>
      </c>
      <c r="F395">
        <f t="shared" si="40"/>
        <v>3.4414957882327144</v>
      </c>
      <c r="H395">
        <f t="shared" si="37"/>
        <v>34.227198489658292</v>
      </c>
      <c r="J395" s="6">
        <f t="shared" si="38"/>
        <v>3.1071984896951288</v>
      </c>
      <c r="K395">
        <f t="shared" si="41"/>
        <v>-0.25929902718772269</v>
      </c>
    </row>
    <row r="396" spans="1:11">
      <c r="A396">
        <f t="shared" si="39"/>
        <v>390</v>
      </c>
      <c r="B396" s="28">
        <v>1.6775447875261307</v>
      </c>
      <c r="D396">
        <f t="shared" si="42"/>
        <v>4.8525837302869332</v>
      </c>
      <c r="F396">
        <f t="shared" si="40"/>
        <v>5.4637999470323848</v>
      </c>
      <c r="H396">
        <f t="shared" si="37"/>
        <v>36.052583730286933</v>
      </c>
      <c r="J396" s="6">
        <f t="shared" si="38"/>
        <v>4.8525837303127206</v>
      </c>
      <c r="K396">
        <f t="shared" si="41"/>
        <v>1.8253852406286413</v>
      </c>
    </row>
    <row r="397" spans="1:11">
      <c r="A397">
        <f t="shared" si="39"/>
        <v>391</v>
      </c>
      <c r="B397" s="28">
        <v>-0.50581434152263682</v>
      </c>
      <c r="D397">
        <f t="shared" si="42"/>
        <v>3.8909942696782167</v>
      </c>
      <c r="F397">
        <f t="shared" si="40"/>
        <v>4.6684670097456547</v>
      </c>
      <c r="H397">
        <f t="shared" si="37"/>
        <v>35.170994269678218</v>
      </c>
      <c r="J397" s="6">
        <f t="shared" si="38"/>
        <v>3.890994269696268</v>
      </c>
      <c r="K397">
        <f t="shared" si="41"/>
        <v>-0.88158946060871557</v>
      </c>
    </row>
    <row r="398" spans="1:11">
      <c r="A398">
        <f t="shared" si="39"/>
        <v>392</v>
      </c>
      <c r="B398" s="28">
        <v>0.12579675967572257</v>
      </c>
      <c r="D398">
        <f t="shared" si="42"/>
        <v>3.8494927484504742</v>
      </c>
      <c r="F398">
        <f t="shared" si="40"/>
        <v>3.7717267206098768</v>
      </c>
      <c r="H398">
        <f t="shared" si="37"/>
        <v>35.209492748450472</v>
      </c>
      <c r="J398" s="6">
        <f t="shared" si="38"/>
        <v>3.8494927484631098</v>
      </c>
      <c r="K398">
        <f t="shared" si="41"/>
        <v>3.849847877225443E-2</v>
      </c>
    </row>
    <row r="399" spans="1:11">
      <c r="A399">
        <f t="shared" si="39"/>
        <v>393</v>
      </c>
      <c r="B399" s="28">
        <v>-0.40443296711600851</v>
      </c>
      <c r="D399">
        <f t="shared" si="42"/>
        <v>3.2902119567993231</v>
      </c>
      <c r="F399">
        <f t="shared" si="40"/>
        <v>3.6836247646569973</v>
      </c>
      <c r="H399">
        <f t="shared" si="37"/>
        <v>34.730211956799323</v>
      </c>
      <c r="J399" s="6">
        <f t="shared" si="38"/>
        <v>3.290211956808168</v>
      </c>
      <c r="K399">
        <f t="shared" si="41"/>
        <v>-0.47928079165114923</v>
      </c>
    </row>
    <row r="400" spans="1:11">
      <c r="A400">
        <f t="shared" si="39"/>
        <v>394</v>
      </c>
      <c r="B400" s="28">
        <v>-0.96729309007059783</v>
      </c>
      <c r="D400">
        <f t="shared" si="42"/>
        <v>2.335855279688928</v>
      </c>
      <c r="F400">
        <f t="shared" si="40"/>
        <v>2.7496038329481962</v>
      </c>
      <c r="H400">
        <f t="shared" si="37"/>
        <v>33.855855279688924</v>
      </c>
      <c r="J400" s="6">
        <f t="shared" si="38"/>
        <v>2.3358552796951195</v>
      </c>
      <c r="K400">
        <f t="shared" si="41"/>
        <v>-0.87435667711039855</v>
      </c>
    </row>
    <row r="401" spans="1:11">
      <c r="A401">
        <f t="shared" si="39"/>
        <v>395</v>
      </c>
      <c r="B401" s="28">
        <v>0.30429077924054582</v>
      </c>
      <c r="D401">
        <f t="shared" si="42"/>
        <v>2.9393894750227956</v>
      </c>
      <c r="F401">
        <f t="shared" si="40"/>
        <v>3.6271856161911273</v>
      </c>
      <c r="H401">
        <f t="shared" si="37"/>
        <v>34.539389475022794</v>
      </c>
      <c r="J401" s="6">
        <f t="shared" si="38"/>
        <v>2.9393894750271294</v>
      </c>
      <c r="K401">
        <f t="shared" si="41"/>
        <v>0.68353419533386983</v>
      </c>
    </row>
    <row r="402" spans="1:11">
      <c r="A402">
        <f t="shared" si="39"/>
        <v>396</v>
      </c>
      <c r="B402" s="28">
        <v>-0.15890236682025716</v>
      </c>
      <c r="D402">
        <f t="shared" si="42"/>
        <v>2.8986702656956997</v>
      </c>
      <c r="F402">
        <f t="shared" si="40"/>
        <v>4.0541011786481249</v>
      </c>
      <c r="H402">
        <f t="shared" si="37"/>
        <v>34.578670265695699</v>
      </c>
      <c r="J402" s="6">
        <f t="shared" si="38"/>
        <v>2.8986702656987333</v>
      </c>
      <c r="K402">
        <f t="shared" si="41"/>
        <v>3.9280790672904686E-2</v>
      </c>
    </row>
    <row r="403" spans="1:11">
      <c r="A403">
        <f t="shared" si="39"/>
        <v>397</v>
      </c>
      <c r="B403" s="28">
        <v>-0.91700485427281819</v>
      </c>
      <c r="D403">
        <f t="shared" si="42"/>
        <v>2.1120643317141714</v>
      </c>
      <c r="F403">
        <f t="shared" si="40"/>
        <v>2.9717634889530018</v>
      </c>
      <c r="H403">
        <f t="shared" si="37"/>
        <v>33.872064331714171</v>
      </c>
      <c r="J403" s="6">
        <f t="shared" si="38"/>
        <v>2.112064331716295</v>
      </c>
      <c r="K403">
        <f t="shared" si="41"/>
        <v>-0.70660593398152827</v>
      </c>
    </row>
    <row r="404" spans="1:11">
      <c r="A404">
        <f t="shared" si="39"/>
        <v>398</v>
      </c>
      <c r="B404" s="28">
        <v>-0.43172462937945966</v>
      </c>
      <c r="D404">
        <f t="shared" si="42"/>
        <v>2.0467204028204602</v>
      </c>
      <c r="F404">
        <f t="shared" si="40"/>
        <v>2.9263719726295676</v>
      </c>
      <c r="H404">
        <f t="shared" si="37"/>
        <v>33.886720402820458</v>
      </c>
      <c r="J404" s="6">
        <f t="shared" si="38"/>
        <v>2.046720402821947</v>
      </c>
      <c r="K404">
        <f t="shared" si="41"/>
        <v>1.4656071106287527E-2</v>
      </c>
    </row>
    <row r="405" spans="1:11">
      <c r="A405">
        <f t="shared" si="39"/>
        <v>399</v>
      </c>
      <c r="B405" s="28">
        <v>-1.0216808732366189</v>
      </c>
      <c r="D405">
        <f t="shared" si="42"/>
        <v>1.4110234087377034</v>
      </c>
      <c r="F405">
        <f t="shared" si="40"/>
        <v>2.6761118861977593</v>
      </c>
      <c r="H405">
        <f t="shared" si="37"/>
        <v>33.331023408737707</v>
      </c>
      <c r="J405" s="6">
        <f t="shared" si="38"/>
        <v>1.4110234087387439</v>
      </c>
      <c r="K405">
        <f t="shared" si="41"/>
        <v>-0.55569699408275142</v>
      </c>
    </row>
    <row r="406" spans="1:11">
      <c r="A406">
        <f t="shared" si="39"/>
        <v>400</v>
      </c>
      <c r="B406" s="28">
        <v>1.0114081305800937</v>
      </c>
      <c r="D406">
        <f t="shared" si="42"/>
        <v>2.9991245166964862</v>
      </c>
      <c r="F406">
        <f t="shared" si="40"/>
        <v>4.2962315193144605</v>
      </c>
      <c r="H406">
        <f t="shared" si="37"/>
        <v>34.999124516696483</v>
      </c>
      <c r="J406" s="6">
        <f t="shared" si="38"/>
        <v>2.9991245166972145</v>
      </c>
      <c r="K406">
        <f t="shared" si="41"/>
        <v>1.6681011079587762</v>
      </c>
    </row>
    <row r="407" spans="1:11">
      <c r="A407">
        <f t="shared" si="39"/>
        <v>401</v>
      </c>
      <c r="B407" s="28">
        <v>-0.41492057789582759</v>
      </c>
      <c r="D407">
        <f t="shared" si="42"/>
        <v>2.6844665837917128</v>
      </c>
      <c r="F407">
        <f t="shared" si="40"/>
        <v>4.293065113510238</v>
      </c>
      <c r="H407">
        <f t="shared" si="37"/>
        <v>34.764466583791709</v>
      </c>
      <c r="J407" s="6">
        <f t="shared" si="38"/>
        <v>2.6844665837922226</v>
      </c>
      <c r="K407">
        <f t="shared" si="41"/>
        <v>-0.23465793290477421</v>
      </c>
    </row>
    <row r="408" spans="1:11">
      <c r="A408">
        <f t="shared" si="39"/>
        <v>402</v>
      </c>
      <c r="B408" s="28">
        <v>-2.6199131752946414E-3</v>
      </c>
      <c r="D408">
        <f t="shared" si="42"/>
        <v>2.8765066954789043</v>
      </c>
      <c r="F408">
        <f t="shared" si="40"/>
        <v>3.706935682297626</v>
      </c>
      <c r="H408">
        <f t="shared" si="37"/>
        <v>35.036506695478906</v>
      </c>
      <c r="J408" s="6">
        <f t="shared" si="38"/>
        <v>2.8765066954792609</v>
      </c>
      <c r="K408">
        <f t="shared" si="41"/>
        <v>0.27204011168719688</v>
      </c>
    </row>
    <row r="409" spans="1:11">
      <c r="A409">
        <f t="shared" si="39"/>
        <v>403</v>
      </c>
      <c r="B409" s="28">
        <v>-0.11253519005549606</v>
      </c>
      <c r="D409">
        <f t="shared" si="42"/>
        <v>2.9010194967797367</v>
      </c>
      <c r="F409">
        <f t="shared" si="40"/>
        <v>3.8856308707217977</v>
      </c>
      <c r="H409">
        <f t="shared" si="37"/>
        <v>35.141019496779741</v>
      </c>
      <c r="J409" s="6">
        <f t="shared" si="38"/>
        <v>2.9010194967799863</v>
      </c>
      <c r="K409">
        <f t="shared" si="41"/>
        <v>0.10451280130083518</v>
      </c>
    </row>
    <row r="410" spans="1:11">
      <c r="A410">
        <f t="shared" si="39"/>
        <v>404</v>
      </c>
      <c r="B410" s="28">
        <v>0.21667915461875964</v>
      </c>
      <c r="D410">
        <f t="shared" si="42"/>
        <v>3.2473928023645753</v>
      </c>
      <c r="F410">
        <f t="shared" si="40"/>
        <v>4.1379045215799124</v>
      </c>
      <c r="H410">
        <f t="shared" si="37"/>
        <v>35.567392802364573</v>
      </c>
      <c r="J410" s="6">
        <f t="shared" si="38"/>
        <v>3.2473928023647498</v>
      </c>
      <c r="K410">
        <f t="shared" si="41"/>
        <v>0.426373305584832</v>
      </c>
    </row>
    <row r="411" spans="1:11">
      <c r="A411">
        <f t="shared" si="39"/>
        <v>405</v>
      </c>
      <c r="B411" s="28">
        <v>-0.33483615879958961</v>
      </c>
      <c r="D411">
        <f t="shared" si="42"/>
        <v>2.938338802855613</v>
      </c>
      <c r="F411">
        <f t="shared" si="40"/>
        <v>3.8168392494335421</v>
      </c>
      <c r="H411">
        <f t="shared" si="37"/>
        <v>35.33833880285561</v>
      </c>
      <c r="J411" s="6">
        <f t="shared" si="38"/>
        <v>2.9383388028557351</v>
      </c>
      <c r="K411">
        <f t="shared" si="41"/>
        <v>-0.2290539995089631</v>
      </c>
    </row>
    <row r="412" spans="1:11">
      <c r="A412">
        <f t="shared" si="39"/>
        <v>406</v>
      </c>
      <c r="B412" s="28">
        <v>0.68396957431104966</v>
      </c>
      <c r="D412">
        <f t="shared" si="42"/>
        <v>3.7408067363099788</v>
      </c>
      <c r="F412">
        <f t="shared" si="40"/>
        <v>4.4495842631513369</v>
      </c>
      <c r="H412">
        <f t="shared" si="37"/>
        <v>36.220806736309981</v>
      </c>
      <c r="J412" s="6">
        <f t="shared" si="38"/>
        <v>3.7408067363100641</v>
      </c>
      <c r="K412">
        <f t="shared" si="41"/>
        <v>0.88246793345437169</v>
      </c>
    </row>
    <row r="413" spans="1:11">
      <c r="A413">
        <f t="shared" si="39"/>
        <v>407</v>
      </c>
      <c r="B413" s="28">
        <v>0.34364688872301485</v>
      </c>
      <c r="D413">
        <f t="shared" si="42"/>
        <v>3.9622116041399997</v>
      </c>
      <c r="F413">
        <f t="shared" si="40"/>
        <v>4.8224255907407496</v>
      </c>
      <c r="H413">
        <f t="shared" si="37"/>
        <v>36.522211604140004</v>
      </c>
      <c r="J413" s="6">
        <f t="shared" si="38"/>
        <v>3.9622116041400597</v>
      </c>
      <c r="K413">
        <f t="shared" si="41"/>
        <v>0.30140486783002274</v>
      </c>
    </row>
    <row r="414" spans="1:11">
      <c r="A414">
        <f t="shared" si="39"/>
        <v>408</v>
      </c>
      <c r="B414" s="28">
        <v>-0.90376033767824993</v>
      </c>
      <c r="D414">
        <f t="shared" si="42"/>
        <v>2.8697877852197498</v>
      </c>
      <c r="F414">
        <f t="shared" si="40"/>
        <v>3.3367924844278605</v>
      </c>
      <c r="H414">
        <f t="shared" si="37"/>
        <v>35.50978778521975</v>
      </c>
      <c r="J414" s="6">
        <f t="shared" si="38"/>
        <v>2.8697877852197915</v>
      </c>
      <c r="K414">
        <f t="shared" si="41"/>
        <v>-1.0124238189202543</v>
      </c>
    </row>
    <row r="415" spans="1:11">
      <c r="A415">
        <f t="shared" si="39"/>
        <v>409</v>
      </c>
      <c r="B415" s="28">
        <v>-8.0536324276181404E-2</v>
      </c>
      <c r="D415">
        <f t="shared" si="42"/>
        <v>2.9283151253776434</v>
      </c>
      <c r="F415">
        <f t="shared" si="40"/>
        <v>3.2868314393490436</v>
      </c>
      <c r="H415">
        <f t="shared" si="37"/>
        <v>35.648315125377643</v>
      </c>
      <c r="J415" s="6">
        <f t="shared" si="38"/>
        <v>2.9283151253776727</v>
      </c>
      <c r="K415">
        <f t="shared" si="41"/>
        <v>0.13852734015789281</v>
      </c>
    </row>
    <row r="416" spans="1:11">
      <c r="A416">
        <f t="shared" si="39"/>
        <v>410</v>
      </c>
      <c r="B416" s="28">
        <v>-0.76891865319339558</v>
      </c>
      <c r="D416">
        <f t="shared" si="42"/>
        <v>2.2809019345709545</v>
      </c>
      <c r="F416">
        <f t="shared" si="40"/>
        <v>3.1747059198132774</v>
      </c>
      <c r="H416">
        <f t="shared" si="37"/>
        <v>35.080901934570953</v>
      </c>
      <c r="J416" s="6">
        <f t="shared" si="38"/>
        <v>2.2809019345709753</v>
      </c>
      <c r="K416">
        <f t="shared" si="41"/>
        <v>-0.56741319080668973</v>
      </c>
    </row>
    <row r="417" spans="1:11">
      <c r="A417">
        <f t="shared" si="39"/>
        <v>411</v>
      </c>
      <c r="B417" s="28">
        <v>1.7425918485969305E-2</v>
      </c>
      <c r="D417">
        <f t="shared" si="42"/>
        <v>2.6140572726856375</v>
      </c>
      <c r="F417">
        <f t="shared" si="40"/>
        <v>3.4791828612505924</v>
      </c>
      <c r="H417">
        <f t="shared" si="37"/>
        <v>35.494057272685637</v>
      </c>
      <c r="J417" s="6">
        <f t="shared" si="38"/>
        <v>2.6140572726856517</v>
      </c>
      <c r="K417">
        <f t="shared" si="41"/>
        <v>0.41315533811468441</v>
      </c>
    </row>
    <row r="418" spans="1:11">
      <c r="A418">
        <f t="shared" si="39"/>
        <v>412</v>
      </c>
      <c r="B418" s="28">
        <v>-0.37489371607080102</v>
      </c>
      <c r="D418">
        <f t="shared" si="42"/>
        <v>2.4549463748091451</v>
      </c>
      <c r="F418">
        <f t="shared" si="40"/>
        <v>3.6373044268693775</v>
      </c>
      <c r="H418">
        <f t="shared" si="37"/>
        <v>35.414946374809148</v>
      </c>
      <c r="J418" s="6">
        <f t="shared" si="38"/>
        <v>2.4549463748091549</v>
      </c>
      <c r="K418">
        <f t="shared" si="41"/>
        <v>-7.9110897876489616E-2</v>
      </c>
    </row>
    <row r="419" spans="1:11">
      <c r="A419">
        <f t="shared" si="39"/>
        <v>413</v>
      </c>
      <c r="B419" s="28">
        <v>-0.4049104518344393</v>
      </c>
      <c r="D419">
        <f t="shared" si="42"/>
        <v>2.3135520105319625</v>
      </c>
      <c r="F419">
        <f t="shared" si="40"/>
        <v>3.332663946916</v>
      </c>
      <c r="H419">
        <f t="shared" si="37"/>
        <v>35.353552010531963</v>
      </c>
      <c r="J419" s="6">
        <f t="shared" si="38"/>
        <v>2.3135520105319691</v>
      </c>
      <c r="K419">
        <f t="shared" si="41"/>
        <v>-6.1394364277184366E-2</v>
      </c>
    </row>
    <row r="420" spans="1:11">
      <c r="A420">
        <f t="shared" si="39"/>
        <v>414</v>
      </c>
      <c r="B420" s="28">
        <v>-9.73636815615464E-2</v>
      </c>
      <c r="D420">
        <f t="shared" si="42"/>
        <v>2.522122725810827</v>
      </c>
      <c r="F420">
        <f t="shared" si="40"/>
        <v>3.6191990021543461</v>
      </c>
      <c r="H420">
        <f t="shared" si="37"/>
        <v>35.642122725810822</v>
      </c>
      <c r="J420" s="6">
        <f t="shared" si="38"/>
        <v>2.5221227258108319</v>
      </c>
      <c r="K420">
        <f t="shared" si="41"/>
        <v>0.28857071527885836</v>
      </c>
    </row>
    <row r="421" spans="1:11">
      <c r="A421">
        <f t="shared" si="39"/>
        <v>415</v>
      </c>
      <c r="B421" s="28">
        <v>-0.36889105103909969</v>
      </c>
      <c r="D421">
        <f t="shared" si="42"/>
        <v>2.3965948570284787</v>
      </c>
      <c r="F421">
        <f t="shared" si="40"/>
        <v>3.5629543718678178</v>
      </c>
      <c r="H421">
        <f t="shared" si="37"/>
        <v>35.596594857028478</v>
      </c>
      <c r="J421" s="6">
        <f t="shared" si="38"/>
        <v>2.3965948570284823</v>
      </c>
      <c r="K421">
        <f t="shared" si="41"/>
        <v>-4.5527868782343717E-2</v>
      </c>
    </row>
    <row r="422" spans="1:11">
      <c r="A422">
        <f t="shared" si="39"/>
        <v>416</v>
      </c>
      <c r="B422" s="28">
        <v>-0.48164906729653012</v>
      </c>
      <c r="D422">
        <f t="shared" si="42"/>
        <v>2.1959673326234048</v>
      </c>
      <c r="F422">
        <f t="shared" si="40"/>
        <v>3.2601271969761001</v>
      </c>
      <c r="H422">
        <f t="shared" si="37"/>
        <v>35.475967332623405</v>
      </c>
      <c r="J422" s="6">
        <f t="shared" si="38"/>
        <v>2.1959673326234075</v>
      </c>
      <c r="K422">
        <f t="shared" si="41"/>
        <v>-0.12062752440507296</v>
      </c>
    </row>
    <row r="423" spans="1:11">
      <c r="A423">
        <f t="shared" si="39"/>
        <v>417</v>
      </c>
      <c r="B423" s="28">
        <v>0.20082040919078281</v>
      </c>
      <c r="D423">
        <f t="shared" si="42"/>
        <v>2.7379975420271663</v>
      </c>
      <c r="F423">
        <f t="shared" si="40"/>
        <v>3.8636660620832117</v>
      </c>
      <c r="H423">
        <f t="shared" si="37"/>
        <v>36.097997542027166</v>
      </c>
      <c r="J423" s="6">
        <f t="shared" si="38"/>
        <v>2.7379975420271681</v>
      </c>
      <c r="K423">
        <f t="shared" si="41"/>
        <v>0.62203020940376064</v>
      </c>
    </row>
    <row r="424" spans="1:11">
      <c r="A424">
        <f t="shared" si="39"/>
        <v>418</v>
      </c>
      <c r="B424" s="28">
        <v>0.19107346815872006</v>
      </c>
      <c r="D424">
        <f t="shared" si="42"/>
        <v>3.1076717475777365</v>
      </c>
      <c r="F424">
        <f t="shared" si="40"/>
        <v>4.331647754592268</v>
      </c>
      <c r="H424">
        <f t="shared" si="37"/>
        <v>36.547671747577738</v>
      </c>
      <c r="J424" s="6">
        <f t="shared" si="38"/>
        <v>3.1076717475777373</v>
      </c>
      <c r="K424">
        <f t="shared" si="41"/>
        <v>0.44967420555057203</v>
      </c>
    </row>
    <row r="425" spans="1:11">
      <c r="A425">
        <f t="shared" si="39"/>
        <v>419</v>
      </c>
      <c r="B425" s="28">
        <v>0.29218085728643928</v>
      </c>
      <c r="D425">
        <f t="shared" si="42"/>
        <v>3.4675510805908547</v>
      </c>
      <c r="F425">
        <f t="shared" si="40"/>
        <v>4.4259322849975433</v>
      </c>
      <c r="H425">
        <f t="shared" si="37"/>
        <v>36.987551080590855</v>
      </c>
      <c r="J425" s="6">
        <f t="shared" si="38"/>
        <v>3.4675510805908552</v>
      </c>
      <c r="K425">
        <f t="shared" si="41"/>
        <v>0.43987933301311699</v>
      </c>
    </row>
    <row r="426" spans="1:11">
      <c r="A426">
        <f t="shared" si="39"/>
        <v>420</v>
      </c>
      <c r="B426" s="28">
        <v>0.10763642421807162</v>
      </c>
      <c r="D426">
        <f t="shared" si="42"/>
        <v>3.53492218063167</v>
      </c>
      <c r="F426">
        <f t="shared" si="40"/>
        <v>4.3121630243185791</v>
      </c>
      <c r="H426">
        <f t="shared" si="37"/>
        <v>37.134922180631669</v>
      </c>
      <c r="J426" s="6">
        <f t="shared" si="38"/>
        <v>3.53492218063167</v>
      </c>
      <c r="K426">
        <f t="shared" si="41"/>
        <v>0.14737110004081444</v>
      </c>
    </row>
    <row r="427" spans="1:11">
      <c r="A427">
        <f t="shared" si="39"/>
        <v>421</v>
      </c>
      <c r="B427" s="28">
        <v>7.7708932622044813E-2</v>
      </c>
      <c r="D427">
        <f t="shared" si="42"/>
        <v>3.5521544590642136</v>
      </c>
      <c r="F427">
        <f t="shared" si="40"/>
        <v>4.153054429574695</v>
      </c>
      <c r="H427">
        <f t="shared" si="37"/>
        <v>37.232154459064212</v>
      </c>
      <c r="J427" s="6">
        <f t="shared" si="38"/>
        <v>3.5521544590642136</v>
      </c>
      <c r="K427">
        <f t="shared" si="41"/>
        <v>9.7232278432542785E-2</v>
      </c>
    </row>
    <row r="428" spans="1:11">
      <c r="A428">
        <f t="shared" si="39"/>
        <v>422</v>
      </c>
      <c r="B428" s="28">
        <v>1.1601423466345295</v>
      </c>
      <c r="D428">
        <f t="shared" si="42"/>
        <v>4.6466504679794784</v>
      </c>
      <c r="F428">
        <f t="shared" si="40"/>
        <v>5.2145385994699609</v>
      </c>
      <c r="H428">
        <f t="shared" si="37"/>
        <v>38.406650467979475</v>
      </c>
      <c r="J428" s="6">
        <f t="shared" si="38"/>
        <v>4.6466504679794784</v>
      </c>
      <c r="K428">
        <f t="shared" si="41"/>
        <v>1.1744960089152627</v>
      </c>
    </row>
    <row r="429" spans="1:11">
      <c r="A429">
        <f t="shared" si="39"/>
        <v>423</v>
      </c>
      <c r="B429" s="28">
        <v>0.71341219154419377</v>
      </c>
      <c r="D429">
        <f t="shared" si="42"/>
        <v>4.9660675191298287</v>
      </c>
      <c r="F429">
        <f t="shared" si="40"/>
        <v>5.5255118341883644</v>
      </c>
      <c r="H429">
        <f t="shared" si="37"/>
        <v>38.806067519129833</v>
      </c>
      <c r="J429" s="6">
        <f t="shared" si="38"/>
        <v>4.9660675191298287</v>
      </c>
      <c r="K429">
        <f t="shared" si="41"/>
        <v>0.3994170511503583</v>
      </c>
    </row>
    <row r="430" spans="1:11">
      <c r="A430">
        <f t="shared" si="39"/>
        <v>424</v>
      </c>
      <c r="B430" s="28">
        <v>-0.64415530687256251</v>
      </c>
      <c r="D430">
        <f t="shared" si="42"/>
        <v>3.8320919565183171</v>
      </c>
      <c r="F430">
        <f t="shared" si="40"/>
        <v>3.8552332272083731</v>
      </c>
      <c r="H430">
        <f t="shared" si="37"/>
        <v>37.752091956518321</v>
      </c>
      <c r="J430" s="6">
        <f t="shared" si="38"/>
        <v>3.8320919565183171</v>
      </c>
      <c r="K430">
        <f t="shared" si="41"/>
        <v>-1.0539755626115124</v>
      </c>
    </row>
    <row r="431" spans="1:11">
      <c r="A431">
        <f t="shared" si="39"/>
        <v>425</v>
      </c>
      <c r="B431" s="28">
        <v>-0.32239825031865621</v>
      </c>
      <c r="D431">
        <f t="shared" si="42"/>
        <v>3.3600661192441654</v>
      </c>
      <c r="F431">
        <f t="shared" si="40"/>
        <v>3.22669303487055</v>
      </c>
      <c r="H431">
        <f t="shared" si="37"/>
        <v>37.360066119244166</v>
      </c>
      <c r="J431" s="6">
        <f t="shared" si="38"/>
        <v>3.3600661192441654</v>
      </c>
      <c r="K431">
        <f t="shared" si="41"/>
        <v>-0.3920258372741543</v>
      </c>
    </row>
    <row r="432" spans="1:11">
      <c r="A432">
        <f t="shared" si="39"/>
        <v>426</v>
      </c>
      <c r="B432" s="28">
        <v>-0.16555475212953752</v>
      </c>
      <c r="D432">
        <f t="shared" si="42"/>
        <v>3.1864915313413782</v>
      </c>
      <c r="F432">
        <f t="shared" si="40"/>
        <v>3.6087664726474031</v>
      </c>
      <c r="H432">
        <f t="shared" si="37"/>
        <v>37.266491531341373</v>
      </c>
      <c r="J432" s="6">
        <f t="shared" si="38"/>
        <v>3.1864915313413782</v>
      </c>
      <c r="K432">
        <f t="shared" si="41"/>
        <v>-9.3574587902793382E-2</v>
      </c>
    </row>
    <row r="433" spans="1:11">
      <c r="A433">
        <f t="shared" si="39"/>
        <v>427</v>
      </c>
      <c r="B433" s="28">
        <v>0.40693180380912963</v>
      </c>
      <c r="D433">
        <f t="shared" si="42"/>
        <v>3.6374758757480943</v>
      </c>
      <c r="F433">
        <f t="shared" si="40"/>
        <v>4.2910434773184534</v>
      </c>
      <c r="H433">
        <f t="shared" si="37"/>
        <v>37.797475875748098</v>
      </c>
      <c r="J433" s="6">
        <f t="shared" si="38"/>
        <v>3.6374758757480943</v>
      </c>
      <c r="K433">
        <f t="shared" si="41"/>
        <v>0.53098434440672548</v>
      </c>
    </row>
    <row r="434" spans="1:11">
      <c r="A434">
        <f t="shared" si="39"/>
        <v>428</v>
      </c>
      <c r="B434" s="28">
        <v>-0.48482093006896321</v>
      </c>
      <c r="D434">
        <f t="shared" si="42"/>
        <v>3.0614121829547027</v>
      </c>
      <c r="F434">
        <f t="shared" si="40"/>
        <v>3.8000313325974275</v>
      </c>
      <c r="H434">
        <f t="shared" si="37"/>
        <v>37.301412182954707</v>
      </c>
      <c r="J434" s="6">
        <f t="shared" si="38"/>
        <v>3.0614121829547027</v>
      </c>
      <c r="K434">
        <f t="shared" si="41"/>
        <v>-0.49606369279339191</v>
      </c>
    </row>
    <row r="435" spans="1:11">
      <c r="A435">
        <f t="shared" si="39"/>
        <v>429</v>
      </c>
      <c r="B435" s="28">
        <v>0.70216174208326265</v>
      </c>
      <c r="D435">
        <f t="shared" si="42"/>
        <v>3.8451502701515543</v>
      </c>
      <c r="F435">
        <f t="shared" si="40"/>
        <v>4.3627870910349884</v>
      </c>
      <c r="H435">
        <f t="shared" si="37"/>
        <v>38.165150270151557</v>
      </c>
      <c r="J435" s="6">
        <f t="shared" si="38"/>
        <v>3.8451502701515543</v>
      </c>
      <c r="K435">
        <f t="shared" si="41"/>
        <v>0.8637380871968503</v>
      </c>
    </row>
    <row r="436" spans="1:11">
      <c r="A436">
        <f t="shared" si="39"/>
        <v>430</v>
      </c>
      <c r="B436" s="28">
        <v>-0.52203063205524813</v>
      </c>
      <c r="D436">
        <f t="shared" si="42"/>
        <v>3.1695745570508396</v>
      </c>
      <c r="F436">
        <f t="shared" si="40"/>
        <v>3.9694825874030357</v>
      </c>
      <c r="H436">
        <f t="shared" si="37"/>
        <v>37.569574557050835</v>
      </c>
      <c r="J436" s="6">
        <f t="shared" si="38"/>
        <v>3.1695745570508396</v>
      </c>
      <c r="K436">
        <f t="shared" si="41"/>
        <v>-0.59557571310072177</v>
      </c>
    </row>
    <row r="437" spans="1:11">
      <c r="A437">
        <f t="shared" si="39"/>
        <v>431</v>
      </c>
      <c r="B437" s="28">
        <v>-0.53068447414261755</v>
      </c>
      <c r="D437">
        <f t="shared" si="42"/>
        <v>2.6880177157929701</v>
      </c>
      <c r="F437">
        <f t="shared" si="40"/>
        <v>3.1038940834187088</v>
      </c>
      <c r="H437">
        <f t="shared" si="37"/>
        <v>37.168017715792971</v>
      </c>
      <c r="J437" s="6">
        <f t="shared" si="38"/>
        <v>2.6880177157929701</v>
      </c>
      <c r="K437">
        <f t="shared" si="41"/>
        <v>-0.40155684125786451</v>
      </c>
    </row>
    <row r="438" spans="1:11">
      <c r="A438">
        <f t="shared" si="39"/>
        <v>432</v>
      </c>
      <c r="B438" s="28">
        <v>-0.49091681830759626</v>
      </c>
      <c r="D438">
        <f t="shared" si="42"/>
        <v>2.3906955827474827</v>
      </c>
      <c r="F438">
        <f t="shared" si="40"/>
        <v>3.1376040497925715</v>
      </c>
      <c r="H438">
        <f t="shared" si="37"/>
        <v>36.950695582747485</v>
      </c>
      <c r="J438" s="6">
        <f t="shared" si="38"/>
        <v>2.3906955827474827</v>
      </c>
      <c r="K438">
        <f t="shared" si="41"/>
        <v>-0.21732213304548509</v>
      </c>
    </row>
    <row r="439" spans="1:11">
      <c r="A439">
        <f t="shared" si="39"/>
        <v>433</v>
      </c>
      <c r="B439" s="28">
        <v>-8.193183020921424E-2</v>
      </c>
      <c r="D439">
        <f t="shared" si="42"/>
        <v>2.5915550777140233</v>
      </c>
      <c r="F439">
        <f t="shared" si="40"/>
        <v>3.5744263969754684</v>
      </c>
      <c r="H439">
        <f t="shared" si="37"/>
        <v>37.23155507771402</v>
      </c>
      <c r="J439" s="6">
        <f t="shared" si="38"/>
        <v>2.5915550777140233</v>
      </c>
      <c r="K439">
        <f t="shared" si="41"/>
        <v>0.28085949496653484</v>
      </c>
    </row>
    <row r="440" spans="1:11">
      <c r="A440">
        <f t="shared" si="39"/>
        <v>434</v>
      </c>
      <c r="B440" s="28">
        <v>-0.67912765189248603</v>
      </c>
      <c r="D440">
        <f t="shared" si="42"/>
        <v>2.1349609025073302</v>
      </c>
      <c r="F440">
        <f t="shared" si="40"/>
        <v>3.263520066961064</v>
      </c>
      <c r="H440">
        <f t="shared" si="37"/>
        <v>36.854960902507329</v>
      </c>
      <c r="J440" s="6">
        <f t="shared" si="38"/>
        <v>2.1349609025073302</v>
      </c>
      <c r="K440">
        <f t="shared" si="41"/>
        <v>-0.37659417520669081</v>
      </c>
    </row>
    <row r="441" spans="1:11">
      <c r="A441">
        <f t="shared" si="39"/>
        <v>435</v>
      </c>
      <c r="B441" s="28">
        <v>0.56137537285394501</v>
      </c>
      <c r="D441">
        <f t="shared" si="42"/>
        <v>3.0558480046090759</v>
      </c>
      <c r="F441">
        <f t="shared" si="40"/>
        <v>4.0859860165292048</v>
      </c>
      <c r="H441">
        <f t="shared" si="37"/>
        <v>37.855848004609079</v>
      </c>
      <c r="J441" s="6">
        <f t="shared" si="38"/>
        <v>3.0558480046090759</v>
      </c>
      <c r="K441">
        <f t="shared" si="41"/>
        <v>1.0008871021017498</v>
      </c>
    </row>
    <row r="442" spans="1:11">
      <c r="A442">
        <f t="shared" si="39"/>
        <v>436</v>
      </c>
      <c r="B442" s="28">
        <v>-0.15247849205479724</v>
      </c>
      <c r="D442">
        <f t="shared" si="42"/>
        <v>2.9866151111715555</v>
      </c>
      <c r="F442">
        <f t="shared" si="40"/>
        <v>4.2404842689429643</v>
      </c>
      <c r="H442">
        <f t="shared" si="37"/>
        <v>37.866615111171555</v>
      </c>
      <c r="J442" s="6">
        <f t="shared" si="38"/>
        <v>2.9866151111715555</v>
      </c>
      <c r="K442">
        <f t="shared" si="41"/>
        <v>1.0767106562475703E-2</v>
      </c>
    </row>
    <row r="443" spans="1:11">
      <c r="A443">
        <f t="shared" si="39"/>
        <v>437</v>
      </c>
      <c r="B443" s="28">
        <v>6.8894223659299314E-2</v>
      </c>
      <c r="D443">
        <f t="shared" si="42"/>
        <v>3.159524801479388</v>
      </c>
      <c r="F443">
        <f t="shared" si="40"/>
        <v>3.9621592792209412</v>
      </c>
      <c r="H443">
        <f t="shared" si="37"/>
        <v>38.119524801479386</v>
      </c>
      <c r="J443" s="6">
        <f t="shared" si="38"/>
        <v>3.159524801479388</v>
      </c>
      <c r="K443">
        <f t="shared" si="41"/>
        <v>0.25290969030783117</v>
      </c>
    </row>
    <row r="444" spans="1:11">
      <c r="A444">
        <f t="shared" si="39"/>
        <v>438</v>
      </c>
      <c r="B444" s="28">
        <v>9.0783487394219264E-2</v>
      </c>
      <c r="D444">
        <f t="shared" si="42"/>
        <v>3.3024508484297908</v>
      </c>
      <c r="F444">
        <f t="shared" si="40"/>
        <v>4.1390094439557288</v>
      </c>
      <c r="H444">
        <f t="shared" si="37"/>
        <v>38.342450848429792</v>
      </c>
      <c r="J444" s="6">
        <f t="shared" si="38"/>
        <v>3.3024508484297908</v>
      </c>
      <c r="K444">
        <f t="shared" si="41"/>
        <v>0.22292604695040552</v>
      </c>
    </row>
    <row r="445" spans="1:11">
      <c r="A445">
        <f t="shared" si="39"/>
        <v>439</v>
      </c>
      <c r="B445" s="28">
        <v>-0.11811323474830715</v>
      </c>
      <c r="D445">
        <f t="shared" si="42"/>
        <v>3.1936023591525462</v>
      </c>
      <c r="F445">
        <f t="shared" si="40"/>
        <v>3.9454352064276463</v>
      </c>
      <c r="H445">
        <f t="shared" si="37"/>
        <v>38.31360235915254</v>
      </c>
      <c r="J445" s="6">
        <f t="shared" si="38"/>
        <v>3.1936023591525462</v>
      </c>
      <c r="K445">
        <f t="shared" si="41"/>
        <v>-2.8848489277251588E-2</v>
      </c>
    </row>
    <row r="446" spans="1:11">
      <c r="A446">
        <f t="shared" si="39"/>
        <v>440</v>
      </c>
      <c r="B446" s="28">
        <v>-0.39292217479669489</v>
      </c>
      <c r="D446">
        <f t="shared" si="42"/>
        <v>2.8425994766100873</v>
      </c>
      <c r="F446">
        <f t="shared" si="40"/>
        <v>3.5243985608794901</v>
      </c>
      <c r="H446">
        <f t="shared" si="37"/>
        <v>38.042599476610093</v>
      </c>
      <c r="J446" s="6">
        <f t="shared" si="38"/>
        <v>2.8425994766100873</v>
      </c>
      <c r="K446">
        <f t="shared" si="41"/>
        <v>-0.27100288254244731</v>
      </c>
    </row>
    <row r="447" spans="1:11">
      <c r="A447">
        <f t="shared" si="39"/>
        <v>441</v>
      </c>
      <c r="B447" s="28">
        <v>-8.5461806520470418E-2</v>
      </c>
      <c r="D447">
        <f t="shared" si="42"/>
        <v>2.9043578271065904</v>
      </c>
      <c r="F447">
        <f t="shared" si="40"/>
        <v>3.6394926711218432</v>
      </c>
      <c r="H447">
        <f t="shared" si="37"/>
        <v>38.184357827106595</v>
      </c>
      <c r="J447" s="6">
        <f t="shared" si="38"/>
        <v>2.9043578271065904</v>
      </c>
      <c r="K447">
        <f t="shared" si="41"/>
        <v>0.14175835049650232</v>
      </c>
    </row>
    <row r="448" spans="1:11">
      <c r="A448">
        <f t="shared" si="39"/>
        <v>442</v>
      </c>
      <c r="B448" s="28">
        <v>0.12717919162241742</v>
      </c>
      <c r="D448">
        <f t="shared" si="42"/>
        <v>3.1602296705970305</v>
      </c>
      <c r="F448">
        <f t="shared" si="40"/>
        <v>4.0673559270580881</v>
      </c>
      <c r="H448">
        <f t="shared" si="37"/>
        <v>38.520229670597033</v>
      </c>
      <c r="J448" s="6">
        <f t="shared" si="38"/>
        <v>3.1602296705970305</v>
      </c>
      <c r="K448">
        <f t="shared" si="41"/>
        <v>0.33587184349043753</v>
      </c>
    </row>
    <row r="449" spans="1:11">
      <c r="A449">
        <f t="shared" si="39"/>
        <v>443</v>
      </c>
      <c r="B449" s="28">
        <v>0.63232164393411949</v>
      </c>
      <c r="D449">
        <f t="shared" si="42"/>
        <v>3.8444824133520408</v>
      </c>
      <c r="F449">
        <f t="shared" si="40"/>
        <v>4.7213470780698117</v>
      </c>
      <c r="H449">
        <f t="shared" si="37"/>
        <v>39.284482413352038</v>
      </c>
      <c r="J449" s="6">
        <f t="shared" si="38"/>
        <v>3.8444824133520408</v>
      </c>
      <c r="K449">
        <f t="shared" si="41"/>
        <v>0.76425274275500499</v>
      </c>
    </row>
    <row r="450" spans="1:11">
      <c r="A450">
        <f t="shared" si="39"/>
        <v>444</v>
      </c>
      <c r="B450" s="28">
        <v>-0.19412141227803659</v>
      </c>
      <c r="D450">
        <f t="shared" si="42"/>
        <v>3.4970162770683917</v>
      </c>
      <c r="F450">
        <f t="shared" si="40"/>
        <v>4.2485037384758471</v>
      </c>
      <c r="H450">
        <f t="shared" si="37"/>
        <v>39.017016277068393</v>
      </c>
      <c r="J450" s="6">
        <f t="shared" si="38"/>
        <v>3.4970162770683917</v>
      </c>
      <c r="K450">
        <f t="shared" si="41"/>
        <v>-0.26746613628364457</v>
      </c>
    </row>
    <row r="451" spans="1:11">
      <c r="A451">
        <f t="shared" si="39"/>
        <v>445</v>
      </c>
      <c r="B451" s="28">
        <v>-0.36743699638464022</v>
      </c>
      <c r="D451">
        <f t="shared" si="42"/>
        <v>3.0804743975632336</v>
      </c>
      <c r="F451">
        <f t="shared" si="40"/>
        <v>3.4966780150207342</v>
      </c>
      <c r="H451">
        <f t="shared" si="37"/>
        <v>38.680474397563238</v>
      </c>
      <c r="J451" s="6">
        <f t="shared" si="38"/>
        <v>3.0804743975632336</v>
      </c>
      <c r="K451">
        <f t="shared" si="41"/>
        <v>-0.33654187950515535</v>
      </c>
    </row>
    <row r="452" spans="1:11">
      <c r="A452">
        <f t="shared" si="39"/>
        <v>446</v>
      </c>
      <c r="B452" s="28">
        <v>0.10157691576750949</v>
      </c>
      <c r="D452">
        <f t="shared" si="42"/>
        <v>3.2579089940617729</v>
      </c>
      <c r="F452">
        <f t="shared" si="40"/>
        <v>3.8443710182982613</v>
      </c>
      <c r="H452">
        <f t="shared" si="37"/>
        <v>38.937908994061772</v>
      </c>
      <c r="J452" s="6">
        <f t="shared" si="38"/>
        <v>3.2579089940617729</v>
      </c>
      <c r="K452">
        <f t="shared" si="41"/>
        <v>0.25743459649853406</v>
      </c>
    </row>
    <row r="453" spans="1:11">
      <c r="A453">
        <f t="shared" si="39"/>
        <v>447</v>
      </c>
      <c r="B453" s="28">
        <v>0.6792242857045494</v>
      </c>
      <c r="D453">
        <f t="shared" si="42"/>
        <v>3.9597605815477901</v>
      </c>
      <c r="F453">
        <f t="shared" si="40"/>
        <v>4.750328126741806</v>
      </c>
      <c r="H453">
        <f t="shared" si="37"/>
        <v>39.719760581547789</v>
      </c>
      <c r="J453" s="6">
        <f t="shared" si="38"/>
        <v>3.9597605815477901</v>
      </c>
      <c r="K453">
        <f t="shared" si="41"/>
        <v>0.7818515874860168</v>
      </c>
    </row>
    <row r="454" spans="1:11">
      <c r="A454">
        <f t="shared" si="39"/>
        <v>448</v>
      </c>
      <c r="B454" s="28">
        <v>-0.47855564844212495</v>
      </c>
      <c r="D454">
        <f t="shared" si="42"/>
        <v>3.2932767586413281</v>
      </c>
      <c r="F454">
        <f t="shared" si="40"/>
        <v>3.9969013515510596</v>
      </c>
      <c r="H454">
        <f t="shared" si="37"/>
        <v>39.13327675864133</v>
      </c>
      <c r="J454" s="6">
        <f t="shared" si="38"/>
        <v>3.2932767586413281</v>
      </c>
      <c r="K454">
        <f t="shared" si="41"/>
        <v>-0.58648382290645884</v>
      </c>
    </row>
    <row r="455" spans="1:11">
      <c r="A455">
        <f t="shared" si="39"/>
        <v>449</v>
      </c>
      <c r="B455" s="28">
        <v>0.86078671301947907</v>
      </c>
      <c r="D455">
        <f t="shared" si="42"/>
        <v>4.1660804440684087</v>
      </c>
      <c r="F455">
        <f t="shared" si="40"/>
        <v>4.5257977591099916</v>
      </c>
      <c r="H455">
        <f t="shared" si="37"/>
        <v>40.086080444068408</v>
      </c>
      <c r="J455" s="6">
        <f t="shared" si="38"/>
        <v>4.1660804440684087</v>
      </c>
      <c r="K455">
        <f t="shared" si="41"/>
        <v>0.95280368542707805</v>
      </c>
    </row>
    <row r="456" spans="1:11">
      <c r="A456">
        <f t="shared" si="39"/>
        <v>450</v>
      </c>
      <c r="B456" s="28">
        <v>-4.1221710489480756E-2</v>
      </c>
      <c r="D456">
        <f t="shared" si="42"/>
        <v>3.8750346003584051</v>
      </c>
      <c r="F456">
        <f t="shared" si="40"/>
        <v>4.5613289886241546</v>
      </c>
      <c r="H456">
        <f t="shared" ref="H456:H506" si="43">D456+(H$3*A456)</f>
        <v>39.875034600358404</v>
      </c>
      <c r="J456" s="6">
        <f t="shared" ref="J456:J506" si="44">D$5+(D$3*J455)+B456</f>
        <v>3.8750346003584051</v>
      </c>
      <c r="K456">
        <f t="shared" si="41"/>
        <v>-0.21104584371000357</v>
      </c>
    </row>
    <row r="457" spans="1:11">
      <c r="A457">
        <f t="shared" ref="A457:A506" si="45">1+A456</f>
        <v>451</v>
      </c>
      <c r="B457" s="28">
        <v>-0.46506329454132356</v>
      </c>
      <c r="D457">
        <f t="shared" si="42"/>
        <v>3.2474609257095599</v>
      </c>
      <c r="F457">
        <f t="shared" ref="F457:F506" si="46">F$5+B457+(F$3*B456)</f>
        <v>3.5060815081160399</v>
      </c>
      <c r="H457">
        <f t="shared" si="43"/>
        <v>39.327460925709559</v>
      </c>
      <c r="J457" s="6">
        <f t="shared" si="44"/>
        <v>3.2474609257095599</v>
      </c>
      <c r="K457">
        <f t="shared" ref="K457:K506" si="47">H457-H456</f>
        <v>-0.5475736746488451</v>
      </c>
    </row>
    <row r="458" spans="1:11">
      <c r="A458">
        <f t="shared" si="45"/>
        <v>452</v>
      </c>
      <c r="B458" s="28">
        <v>-0.33435753721278161</v>
      </c>
      <c r="D458">
        <f t="shared" ref="D458:D506" si="48">D$5+(D$3*D457)+B458</f>
        <v>2.9388651107839103</v>
      </c>
      <c r="F458">
        <f t="shared" si="46"/>
        <v>3.3400981566082919</v>
      </c>
      <c r="H458">
        <f t="shared" si="43"/>
        <v>39.098865110783912</v>
      </c>
      <c r="J458" s="6">
        <f t="shared" si="44"/>
        <v>2.9388651107839103</v>
      </c>
      <c r="K458">
        <f t="shared" si="47"/>
        <v>-0.22859581492564729</v>
      </c>
    </row>
    <row r="459" spans="1:11">
      <c r="A459">
        <f t="shared" si="45"/>
        <v>453</v>
      </c>
      <c r="B459" s="28">
        <v>-0.48881474867812358</v>
      </c>
      <c r="D459">
        <f t="shared" si="48"/>
        <v>2.5683908288706134</v>
      </c>
      <c r="F459">
        <f t="shared" si="46"/>
        <v>3.2771349752729293</v>
      </c>
      <c r="H459">
        <f t="shared" si="43"/>
        <v>38.808390828870614</v>
      </c>
      <c r="J459" s="6">
        <f t="shared" si="44"/>
        <v>2.5683908288706134</v>
      </c>
      <c r="K459">
        <f t="shared" si="47"/>
        <v>-0.29047428191329772</v>
      </c>
    </row>
    <row r="460" spans="1:11">
      <c r="A460">
        <f t="shared" si="45"/>
        <v>454</v>
      </c>
      <c r="B460" s="28">
        <v>-0.31136380584939616</v>
      </c>
      <c r="D460">
        <f t="shared" si="48"/>
        <v>2.4865097743600328</v>
      </c>
      <c r="F460">
        <f t="shared" si="46"/>
        <v>3.3464658700759173</v>
      </c>
      <c r="H460">
        <f t="shared" si="43"/>
        <v>38.80650977436003</v>
      </c>
      <c r="J460" s="6">
        <f t="shared" si="44"/>
        <v>2.4865097743600328</v>
      </c>
      <c r="K460">
        <f t="shared" si="47"/>
        <v>-1.8810545105836241E-3</v>
      </c>
    </row>
    <row r="461" spans="1:11">
      <c r="A461">
        <f t="shared" si="45"/>
        <v>455</v>
      </c>
      <c r="B461" s="28">
        <v>-0.48031211008492392</v>
      </c>
      <c r="D461">
        <f t="shared" si="48"/>
        <v>2.2602447319670991</v>
      </c>
      <c r="F461">
        <f t="shared" si="46"/>
        <v>3.3017332258204988</v>
      </c>
      <c r="H461">
        <f t="shared" si="43"/>
        <v>38.660244731967097</v>
      </c>
      <c r="J461" s="6">
        <f t="shared" si="44"/>
        <v>2.2602447319670991</v>
      </c>
      <c r="K461">
        <f t="shared" si="47"/>
        <v>-0.14626504239293325</v>
      </c>
    </row>
    <row r="462" spans="1:11">
      <c r="A462">
        <f t="shared" si="45"/>
        <v>456</v>
      </c>
      <c r="B462" s="28">
        <v>-0.5159995453141164</v>
      </c>
      <c r="D462">
        <f t="shared" si="48"/>
        <v>2.066171767062853</v>
      </c>
      <c r="F462">
        <f t="shared" si="46"/>
        <v>3.1477819776264369</v>
      </c>
      <c r="H462">
        <f t="shared" si="43"/>
        <v>38.546171767062859</v>
      </c>
      <c r="J462" s="6">
        <f t="shared" si="44"/>
        <v>2.066171767062853</v>
      </c>
      <c r="K462">
        <f t="shared" si="47"/>
        <v>-0.11407296490423846</v>
      </c>
    </row>
    <row r="463" spans="1:11">
      <c r="A463">
        <f t="shared" si="45"/>
        <v>457</v>
      </c>
      <c r="B463" s="28">
        <v>0.25155486582661979</v>
      </c>
      <c r="D463">
        <f t="shared" si="48"/>
        <v>2.6978751027706167</v>
      </c>
      <c r="F463">
        <f t="shared" si="46"/>
        <v>3.8903551841067383</v>
      </c>
      <c r="H463">
        <f t="shared" si="43"/>
        <v>39.257875102770619</v>
      </c>
      <c r="J463" s="6">
        <f t="shared" si="44"/>
        <v>2.6978751027706167</v>
      </c>
      <c r="K463">
        <f t="shared" si="47"/>
        <v>0.71170333570776023</v>
      </c>
    </row>
    <row r="464" spans="1:11">
      <c r="A464">
        <f t="shared" si="45"/>
        <v>458</v>
      </c>
      <c r="B464" s="28">
        <v>-7.2177499532699585E-2</v>
      </c>
      <c r="D464">
        <f t="shared" si="48"/>
        <v>2.8163350724067318</v>
      </c>
      <c r="F464">
        <f t="shared" si="46"/>
        <v>4.1039109065459343</v>
      </c>
      <c r="H464">
        <f t="shared" si="43"/>
        <v>39.456335072406731</v>
      </c>
      <c r="J464" s="6">
        <f t="shared" si="44"/>
        <v>2.8163350724067318</v>
      </c>
      <c r="K464">
        <f t="shared" si="47"/>
        <v>0.19845996963611157</v>
      </c>
    </row>
    <row r="465" spans="1:11">
      <c r="A465">
        <f t="shared" si="45"/>
        <v>459</v>
      </c>
      <c r="B465" s="28">
        <v>-0.88118895291700028</v>
      </c>
      <c r="D465">
        <f t="shared" si="48"/>
        <v>2.0902455977677121</v>
      </c>
      <c r="F465">
        <f t="shared" si="46"/>
        <v>3.06828679741011</v>
      </c>
      <c r="H465">
        <f t="shared" si="43"/>
        <v>38.810245597767711</v>
      </c>
      <c r="J465" s="6">
        <f t="shared" si="44"/>
        <v>2.0902455977677121</v>
      </c>
      <c r="K465">
        <f t="shared" si="47"/>
        <v>-0.64608947463901956</v>
      </c>
    </row>
    <row r="466" spans="1:11">
      <c r="A466">
        <f t="shared" si="45"/>
        <v>460</v>
      </c>
      <c r="B466" s="28">
        <v>-0.26295083443983458</v>
      </c>
      <c r="D466">
        <f t="shared" si="48"/>
        <v>2.2002210839975636</v>
      </c>
      <c r="F466">
        <f t="shared" si="46"/>
        <v>3.1202168985182652</v>
      </c>
      <c r="H466">
        <f t="shared" si="43"/>
        <v>39.000221083997566</v>
      </c>
      <c r="J466" s="6">
        <f t="shared" si="44"/>
        <v>2.2002210839975636</v>
      </c>
      <c r="K466">
        <f t="shared" si="47"/>
        <v>0.18997548622985505</v>
      </c>
    </row>
    <row r="467" spans="1:11">
      <c r="A467">
        <f t="shared" si="45"/>
        <v>461</v>
      </c>
      <c r="B467" s="28">
        <v>-0.63815036810410675</v>
      </c>
      <c r="D467">
        <f t="shared" si="48"/>
        <v>1.9020043906941879</v>
      </c>
      <c r="F467">
        <f t="shared" si="46"/>
        <v>3.177784047788009</v>
      </c>
      <c r="H467">
        <f t="shared" si="43"/>
        <v>38.78200439069419</v>
      </c>
      <c r="J467" s="6">
        <f t="shared" si="44"/>
        <v>1.9020043906941879</v>
      </c>
      <c r="K467">
        <f t="shared" si="47"/>
        <v>-0.21821669330337556</v>
      </c>
    </row>
    <row r="468" spans="1:11">
      <c r="A468">
        <f t="shared" si="45"/>
        <v>462</v>
      </c>
      <c r="B468" s="28">
        <v>-0.33406990951334592</v>
      </c>
      <c r="D468">
        <f t="shared" si="48"/>
        <v>1.9973331639725855</v>
      </c>
      <c r="F468">
        <f t="shared" si="46"/>
        <v>3.2192248328137794</v>
      </c>
      <c r="H468">
        <f t="shared" si="43"/>
        <v>38.957333163972585</v>
      </c>
      <c r="J468" s="6">
        <f t="shared" si="44"/>
        <v>1.9973331639725855</v>
      </c>
      <c r="K468">
        <f t="shared" si="47"/>
        <v>0.17532877327839458</v>
      </c>
    </row>
    <row r="469" spans="1:11">
      <c r="A469">
        <f t="shared" si="45"/>
        <v>463</v>
      </c>
      <c r="B469" s="28">
        <v>0.29113778055034345</v>
      </c>
      <c r="D469">
        <f t="shared" si="48"/>
        <v>2.6892709953311531</v>
      </c>
      <c r="F469">
        <f t="shared" si="46"/>
        <v>4.0572888438910013</v>
      </c>
      <c r="H469">
        <f t="shared" si="43"/>
        <v>39.729270995331149</v>
      </c>
      <c r="J469" s="6">
        <f t="shared" si="44"/>
        <v>2.6892709953311531</v>
      </c>
      <c r="K469">
        <f t="shared" si="47"/>
        <v>0.77193783135856364</v>
      </c>
    </row>
    <row r="470" spans="1:11">
      <c r="A470">
        <f t="shared" si="45"/>
        <v>464</v>
      </c>
      <c r="B470" s="28">
        <v>-0.27497435439727269</v>
      </c>
      <c r="D470">
        <f t="shared" si="48"/>
        <v>2.6075153423345343</v>
      </c>
      <c r="F470">
        <f t="shared" si="46"/>
        <v>3.9288220919879677</v>
      </c>
      <c r="H470">
        <f t="shared" si="43"/>
        <v>39.727515342334534</v>
      </c>
      <c r="J470" s="6">
        <f t="shared" si="44"/>
        <v>2.6075153423345343</v>
      </c>
      <c r="K470">
        <f t="shared" si="47"/>
        <v>-1.7556529966142875E-3</v>
      </c>
    </row>
    <row r="471" spans="1:11">
      <c r="A471">
        <f t="shared" si="45"/>
        <v>465</v>
      </c>
      <c r="B471" s="28">
        <v>0.77623781180591322</v>
      </c>
      <c r="D471">
        <f t="shared" si="48"/>
        <v>3.6014985514400868</v>
      </c>
      <c r="F471">
        <f t="shared" si="46"/>
        <v>4.5837557637278223</v>
      </c>
      <c r="H471">
        <f t="shared" si="43"/>
        <v>40.801498551440091</v>
      </c>
      <c r="J471" s="6">
        <f t="shared" si="44"/>
        <v>3.6014985514400868</v>
      </c>
      <c r="K471">
        <f t="shared" si="47"/>
        <v>1.0739832091055561</v>
      </c>
    </row>
    <row r="472" spans="1:11">
      <c r="A472">
        <f t="shared" si="45"/>
        <v>466</v>
      </c>
      <c r="B472" s="28">
        <v>5.809738468087744E-2</v>
      </c>
      <c r="D472">
        <f t="shared" si="48"/>
        <v>3.5791463706889379</v>
      </c>
      <c r="F472">
        <f t="shared" si="46"/>
        <v>4.6014638529450167</v>
      </c>
      <c r="H472">
        <f t="shared" si="43"/>
        <v>40.85914637068894</v>
      </c>
      <c r="J472" s="6">
        <f t="shared" si="44"/>
        <v>3.5791463706889379</v>
      </c>
      <c r="K472">
        <f t="shared" si="47"/>
        <v>5.764781924884943E-2</v>
      </c>
    </row>
    <row r="473" spans="1:11">
      <c r="A473">
        <f t="shared" si="45"/>
        <v>467</v>
      </c>
      <c r="B473" s="28">
        <v>0.19239053017372498</v>
      </c>
      <c r="D473">
        <f t="shared" si="48"/>
        <v>3.6977929896559814</v>
      </c>
      <c r="F473">
        <f t="shared" si="46"/>
        <v>4.2330586994503392</v>
      </c>
      <c r="H473">
        <f t="shared" si="43"/>
        <v>41.057792989655979</v>
      </c>
      <c r="J473" s="6">
        <f t="shared" si="44"/>
        <v>3.6977929896559814</v>
      </c>
      <c r="K473">
        <f t="shared" si="47"/>
        <v>0.1986466189670395</v>
      </c>
    </row>
    <row r="474" spans="1:11">
      <c r="A474">
        <f t="shared" si="45"/>
        <v>468</v>
      </c>
      <c r="B474" s="28">
        <v>-0.21865616872673854</v>
      </c>
      <c r="D474">
        <f t="shared" si="48"/>
        <v>3.3697989240324482</v>
      </c>
      <c r="F474">
        <f t="shared" si="46"/>
        <v>3.9160172023948689</v>
      </c>
      <c r="H474">
        <f t="shared" si="43"/>
        <v>40.809798924032449</v>
      </c>
      <c r="J474" s="6">
        <f t="shared" si="44"/>
        <v>3.3697989240324482</v>
      </c>
      <c r="K474">
        <f t="shared" si="47"/>
        <v>-0.24799406562352999</v>
      </c>
    </row>
    <row r="475" spans="1:11">
      <c r="A475">
        <f t="shared" si="45"/>
        <v>469</v>
      </c>
      <c r="B475" s="28">
        <v>3.5620928429125343E-2</v>
      </c>
      <c r="D475">
        <f t="shared" si="48"/>
        <v>3.394480175251839</v>
      </c>
      <c r="F475">
        <f t="shared" si="46"/>
        <v>3.8825616103204084</v>
      </c>
      <c r="H475">
        <f t="shared" si="43"/>
        <v>40.914480175251839</v>
      </c>
      <c r="J475" s="6">
        <f t="shared" si="44"/>
        <v>3.394480175251839</v>
      </c>
      <c r="K475">
        <f t="shared" si="47"/>
        <v>0.10468125121938954</v>
      </c>
    </row>
    <row r="476" spans="1:11">
      <c r="A476">
        <f t="shared" si="45"/>
        <v>470</v>
      </c>
      <c r="B476" s="28">
        <v>-0.75944853961118497</v>
      </c>
      <c r="D476">
        <f t="shared" si="48"/>
        <v>2.6166875830651022</v>
      </c>
      <c r="F476">
        <f t="shared" si="46"/>
        <v>3.2654861102892028</v>
      </c>
      <c r="H476">
        <f t="shared" si="43"/>
        <v>40.216687583065102</v>
      </c>
      <c r="J476" s="6">
        <f t="shared" si="44"/>
        <v>2.6166875830651022</v>
      </c>
      <c r="K476">
        <f t="shared" si="47"/>
        <v>-0.69779259218673673</v>
      </c>
    </row>
    <row r="477" spans="1:11">
      <c r="A477">
        <f t="shared" si="45"/>
        <v>471</v>
      </c>
      <c r="B477" s="28">
        <v>-1.0470193956280127</v>
      </c>
      <c r="D477">
        <f t="shared" si="48"/>
        <v>1.7846619125175587</v>
      </c>
      <c r="F477">
        <f t="shared" si="46"/>
        <v>2.4213666266441578</v>
      </c>
      <c r="H477">
        <f t="shared" si="43"/>
        <v>39.464661912517556</v>
      </c>
      <c r="J477" s="6">
        <f t="shared" si="44"/>
        <v>1.7846619125175587</v>
      </c>
      <c r="K477">
        <f t="shared" si="47"/>
        <v>-0.7520256705475461</v>
      </c>
    </row>
    <row r="478" spans="1:11">
      <c r="A478">
        <f t="shared" si="45"/>
        <v>472</v>
      </c>
      <c r="B478" s="28">
        <v>-0.56058524933177978</v>
      </c>
      <c r="D478">
        <f t="shared" si="48"/>
        <v>1.6886780894305113</v>
      </c>
      <c r="F478">
        <f t="shared" si="46"/>
        <v>2.7065011737286113</v>
      </c>
      <c r="H478">
        <f t="shared" si="43"/>
        <v>39.448678089430508</v>
      </c>
      <c r="J478" s="6">
        <f t="shared" si="44"/>
        <v>1.6886780894305113</v>
      </c>
      <c r="K478">
        <f t="shared" si="47"/>
        <v>-1.598382308704771E-2</v>
      </c>
    </row>
    <row r="479" spans="1:11">
      <c r="A479">
        <f t="shared" si="45"/>
        <v>473</v>
      </c>
      <c r="B479" s="28">
        <v>-0.13867065717931837</v>
      </c>
      <c r="D479">
        <f t="shared" si="48"/>
        <v>2.0434040054220395</v>
      </c>
      <c r="F479">
        <f t="shared" si="46"/>
        <v>3.4689196682884358</v>
      </c>
      <c r="H479">
        <f t="shared" si="43"/>
        <v>39.883404005422044</v>
      </c>
      <c r="J479" s="6">
        <f t="shared" si="44"/>
        <v>2.0434040054220395</v>
      </c>
      <c r="K479">
        <f t="shared" si="47"/>
        <v>0.43472591599153532</v>
      </c>
    </row>
    <row r="480" spans="1:11">
      <c r="A480">
        <f t="shared" si="45"/>
        <v>474</v>
      </c>
      <c r="B480" s="28">
        <v>0.34229174161737319</v>
      </c>
      <c r="D480">
        <f t="shared" si="48"/>
        <v>2.7726745454128006</v>
      </c>
      <c r="F480">
        <f t="shared" si="46"/>
        <v>4.2452222815918503</v>
      </c>
      <c r="H480">
        <f t="shared" si="43"/>
        <v>40.6926745454128</v>
      </c>
      <c r="J480" s="6">
        <f t="shared" si="44"/>
        <v>2.7726745454128006</v>
      </c>
      <c r="K480">
        <f t="shared" si="47"/>
        <v>0.80927053999075582</v>
      </c>
    </row>
    <row r="481" spans="1:11">
      <c r="A481">
        <f t="shared" si="45"/>
        <v>475</v>
      </c>
      <c r="B481" s="28">
        <v>0.74094259616686031</v>
      </c>
      <c r="D481">
        <f t="shared" si="48"/>
        <v>3.6818147779558208</v>
      </c>
      <c r="F481">
        <f t="shared" si="46"/>
        <v>4.9805468152990215</v>
      </c>
      <c r="H481">
        <f t="shared" si="43"/>
        <v>41.681814777955822</v>
      </c>
      <c r="J481" s="6">
        <f t="shared" si="44"/>
        <v>3.6818147779558208</v>
      </c>
      <c r="K481">
        <f t="shared" si="47"/>
        <v>0.98914023254302208</v>
      </c>
    </row>
    <row r="482" spans="1:11">
      <c r="A482">
        <f t="shared" si="45"/>
        <v>476</v>
      </c>
      <c r="B482" s="28">
        <v>-0.89660488811205141</v>
      </c>
      <c r="D482">
        <f t="shared" si="48"/>
        <v>2.6806654564570231</v>
      </c>
      <c r="F482">
        <f t="shared" si="46"/>
        <v>3.6220549292047508</v>
      </c>
      <c r="H482">
        <f t="shared" si="43"/>
        <v>40.760665456457019</v>
      </c>
      <c r="J482" s="6">
        <f t="shared" si="44"/>
        <v>2.6806654564570231</v>
      </c>
      <c r="K482">
        <f t="shared" si="47"/>
        <v>-0.92114932149880246</v>
      </c>
    </row>
    <row r="483" spans="1:11">
      <c r="A483">
        <f t="shared" si="45"/>
        <v>477</v>
      </c>
      <c r="B483" s="28">
        <v>-1.3030876289121807</v>
      </c>
      <c r="D483">
        <f t="shared" si="48"/>
        <v>1.5733781906077353</v>
      </c>
      <c r="F483">
        <f t="shared" si="46"/>
        <v>2.0692889494093833</v>
      </c>
      <c r="H483">
        <f t="shared" si="43"/>
        <v>39.733378190607738</v>
      </c>
      <c r="J483" s="6">
        <f t="shared" si="44"/>
        <v>1.5733781906077353</v>
      </c>
      <c r="K483">
        <f t="shared" si="47"/>
        <v>-1.0272872658492815</v>
      </c>
    </row>
    <row r="484" spans="1:11">
      <c r="A484">
        <f t="shared" si="45"/>
        <v>478</v>
      </c>
      <c r="B484" s="28">
        <v>-0.5341917130863294</v>
      </c>
      <c r="D484">
        <f t="shared" si="48"/>
        <v>1.5671730203390855</v>
      </c>
      <c r="F484">
        <f t="shared" si="46"/>
        <v>2.5536469466751441</v>
      </c>
      <c r="H484">
        <f t="shared" si="43"/>
        <v>39.807173020339086</v>
      </c>
      <c r="J484" s="6">
        <f t="shared" si="44"/>
        <v>1.5671730203390855</v>
      </c>
      <c r="K484">
        <f t="shared" si="47"/>
        <v>7.3794829731347988E-2</v>
      </c>
    </row>
    <row r="485" spans="1:11">
      <c r="A485">
        <f t="shared" si="45"/>
        <v>479</v>
      </c>
      <c r="B485" s="28">
        <v>-0.11748397810151801</v>
      </c>
      <c r="D485">
        <f t="shared" si="48"/>
        <v>1.9795371361358418</v>
      </c>
      <c r="F485">
        <f t="shared" si="46"/>
        <v>3.5085818227380514</v>
      </c>
      <c r="H485">
        <f t="shared" si="43"/>
        <v>40.299537136135839</v>
      </c>
      <c r="J485" s="6">
        <f t="shared" si="44"/>
        <v>1.9795371361358418</v>
      </c>
      <c r="K485">
        <f t="shared" si="47"/>
        <v>0.49236411579675377</v>
      </c>
    </row>
    <row r="486" spans="1:11">
      <c r="A486">
        <f t="shared" si="45"/>
        <v>480</v>
      </c>
      <c r="B486" s="28">
        <v>0.20526499611150939</v>
      </c>
      <c r="D486">
        <f t="shared" si="48"/>
        <v>2.5909409914065984</v>
      </c>
      <c r="F486">
        <f t="shared" si="46"/>
        <v>4.1230262114404468</v>
      </c>
      <c r="H486">
        <f t="shared" si="43"/>
        <v>40.990940991406596</v>
      </c>
      <c r="J486" s="6">
        <f t="shared" si="44"/>
        <v>2.5909409914065984</v>
      </c>
      <c r="K486">
        <f t="shared" si="47"/>
        <v>0.69140385527075665</v>
      </c>
    </row>
    <row r="487" spans="1:11">
      <c r="A487">
        <f t="shared" si="45"/>
        <v>481</v>
      </c>
      <c r="B487" s="28">
        <v>-1.008174876915291</v>
      </c>
      <c r="D487">
        <f t="shared" si="48"/>
        <v>1.8054838170693275</v>
      </c>
      <c r="F487">
        <f t="shared" si="46"/>
        <v>3.1355106203627656</v>
      </c>
      <c r="H487">
        <f t="shared" si="43"/>
        <v>40.285483817069334</v>
      </c>
      <c r="J487" s="6">
        <f t="shared" si="44"/>
        <v>1.8054838170693275</v>
      </c>
      <c r="K487">
        <f t="shared" si="47"/>
        <v>-0.70545717433726196</v>
      </c>
    </row>
    <row r="488" spans="1:11">
      <c r="A488">
        <f t="shared" si="45"/>
        <v>482</v>
      </c>
      <c r="B488" s="28">
        <v>-0.24705059331608936</v>
      </c>
      <c r="D488">
        <f t="shared" si="48"/>
        <v>2.0167880786324397</v>
      </c>
      <c r="F488">
        <f t="shared" si="46"/>
        <v>3.047226992843207</v>
      </c>
      <c r="H488">
        <f t="shared" si="43"/>
        <v>40.57678807863244</v>
      </c>
      <c r="J488" s="6">
        <f t="shared" si="44"/>
        <v>2.0167880786324397</v>
      </c>
      <c r="K488">
        <f t="shared" si="47"/>
        <v>0.29130426156310563</v>
      </c>
    </row>
    <row r="489" spans="1:11">
      <c r="A489">
        <f t="shared" si="45"/>
        <v>483</v>
      </c>
      <c r="B489" s="28">
        <v>0.14356658084579976</v>
      </c>
      <c r="D489">
        <f t="shared" si="48"/>
        <v>2.5553182358885076</v>
      </c>
      <c r="F489">
        <f t="shared" si="46"/>
        <v>3.9706311655245372</v>
      </c>
      <c r="H489">
        <f t="shared" si="43"/>
        <v>41.195318235888507</v>
      </c>
      <c r="J489" s="6">
        <f t="shared" si="44"/>
        <v>2.5553182358885076</v>
      </c>
      <c r="K489">
        <f t="shared" si="47"/>
        <v>0.61853015725606753</v>
      </c>
    </row>
    <row r="490" spans="1:11">
      <c r="A490">
        <f t="shared" si="45"/>
        <v>484</v>
      </c>
      <c r="B490" s="28">
        <v>0.43006139094359241</v>
      </c>
      <c r="D490">
        <f t="shared" si="48"/>
        <v>3.2187841560655475</v>
      </c>
      <c r="F490">
        <f t="shared" si="46"/>
        <v>4.5305579975356522</v>
      </c>
      <c r="H490">
        <f t="shared" si="43"/>
        <v>41.938784156065545</v>
      </c>
      <c r="J490" s="6">
        <f t="shared" si="44"/>
        <v>3.2187841560655475</v>
      </c>
      <c r="K490">
        <f t="shared" si="47"/>
        <v>0.74346592017703728</v>
      </c>
    </row>
    <row r="491" spans="1:11">
      <c r="A491">
        <f t="shared" si="45"/>
        <v>485</v>
      </c>
      <c r="B491" s="28">
        <v>0.14775650925002992</v>
      </c>
      <c r="D491">
        <f t="shared" si="48"/>
        <v>3.4009054184959129</v>
      </c>
      <c r="F491">
        <f t="shared" si="46"/>
        <v>4.4487994829105446</v>
      </c>
      <c r="H491">
        <f t="shared" si="43"/>
        <v>42.200905418495914</v>
      </c>
      <c r="J491" s="6">
        <f t="shared" si="44"/>
        <v>3.4009054184959129</v>
      </c>
      <c r="K491">
        <f t="shared" si="47"/>
        <v>0.26212126243036948</v>
      </c>
    </row>
    <row r="492" spans="1:11">
      <c r="A492">
        <f t="shared" si="45"/>
        <v>486</v>
      </c>
      <c r="B492" s="28">
        <v>-4.3486920731083956E-2</v>
      </c>
      <c r="D492">
        <f t="shared" si="48"/>
        <v>3.3371468722160551</v>
      </c>
      <c r="F492">
        <f t="shared" si="46"/>
        <v>4.059942635743937</v>
      </c>
      <c r="H492">
        <f t="shared" si="43"/>
        <v>42.217146872216055</v>
      </c>
      <c r="J492" s="6">
        <f t="shared" si="44"/>
        <v>3.3371468722160551</v>
      </c>
      <c r="K492">
        <f t="shared" si="47"/>
        <v>1.6241453720141408E-2</v>
      </c>
    </row>
    <row r="493" spans="1:11">
      <c r="A493">
        <f t="shared" si="45"/>
        <v>487</v>
      </c>
      <c r="B493" s="28">
        <v>-0.35902075978810899</v>
      </c>
      <c r="D493">
        <f t="shared" si="48"/>
        <v>2.9769820507631293</v>
      </c>
      <c r="F493">
        <f t="shared" si="46"/>
        <v>3.6105383957001322</v>
      </c>
      <c r="H493">
        <f t="shared" si="43"/>
        <v>41.936982050763127</v>
      </c>
      <c r="J493" s="6">
        <f t="shared" si="44"/>
        <v>2.9769820507631293</v>
      </c>
      <c r="K493">
        <f t="shared" si="47"/>
        <v>-0.28016482145292798</v>
      </c>
    </row>
    <row r="494" spans="1:11">
      <c r="A494">
        <f t="shared" si="45"/>
        <v>488</v>
      </c>
      <c r="B494" s="28">
        <v>0.94883034762460738</v>
      </c>
      <c r="D494">
        <f t="shared" si="48"/>
        <v>4.0327177831587981</v>
      </c>
      <c r="F494">
        <f t="shared" si="46"/>
        <v>4.6975158157729311</v>
      </c>
      <c r="H494">
        <f t="shared" si="43"/>
        <v>43.072717783158794</v>
      </c>
      <c r="J494" s="6">
        <f t="shared" si="44"/>
        <v>4.0327177831587981</v>
      </c>
      <c r="K494">
        <f t="shared" si="47"/>
        <v>1.1357357323956663</v>
      </c>
    </row>
    <row r="495" spans="1:11">
      <c r="A495">
        <f t="shared" si="45"/>
        <v>489</v>
      </c>
      <c r="B495" s="28">
        <v>-0.60509819377330132</v>
      </c>
      <c r="D495">
        <f t="shared" si="48"/>
        <v>3.2178042544378571</v>
      </c>
      <c r="F495">
        <f t="shared" si="46"/>
        <v>4.0590830495639239</v>
      </c>
      <c r="H495">
        <f t="shared" si="43"/>
        <v>42.337804254437856</v>
      </c>
      <c r="J495" s="6">
        <f t="shared" si="44"/>
        <v>3.2178042544378571</v>
      </c>
      <c r="K495">
        <f t="shared" si="47"/>
        <v>-0.73491352872093785</v>
      </c>
    </row>
    <row r="496" spans="1:11">
      <c r="A496">
        <f t="shared" si="45"/>
        <v>490</v>
      </c>
      <c r="B496" s="28">
        <v>0.23292955120268743</v>
      </c>
      <c r="D496">
        <f t="shared" si="48"/>
        <v>3.4853925293091872</v>
      </c>
      <c r="F496">
        <f t="shared" si="46"/>
        <v>3.8093608155613765</v>
      </c>
      <c r="H496">
        <f t="shared" si="43"/>
        <v>42.68539252930919</v>
      </c>
      <c r="J496" s="6">
        <f t="shared" si="44"/>
        <v>3.4853925293091872</v>
      </c>
      <c r="K496">
        <f t="shared" si="47"/>
        <v>0.34758827487133459</v>
      </c>
    </row>
    <row r="497" spans="1:11">
      <c r="A497">
        <f t="shared" si="45"/>
        <v>491</v>
      </c>
      <c r="B497" s="28">
        <v>-0.11139775324409129</v>
      </c>
      <c r="D497">
        <f t="shared" si="48"/>
        <v>3.3283770172723397</v>
      </c>
      <c r="F497">
        <f t="shared" si="46"/>
        <v>4.0516529325977899</v>
      </c>
      <c r="H497">
        <f t="shared" si="43"/>
        <v>42.608377017272339</v>
      </c>
      <c r="J497" s="6">
        <f t="shared" si="44"/>
        <v>3.3283770172723397</v>
      </c>
      <c r="K497">
        <f t="shared" si="47"/>
        <v>-7.7015512036851419E-2</v>
      </c>
    </row>
    <row r="498" spans="1:11">
      <c r="A498">
        <f t="shared" si="45"/>
        <v>492</v>
      </c>
      <c r="B498" s="28">
        <v>-0.42520923670963384</v>
      </c>
      <c r="D498">
        <f t="shared" si="48"/>
        <v>2.9046546753810039</v>
      </c>
      <c r="F498">
        <f t="shared" si="46"/>
        <v>3.4968123360195023</v>
      </c>
      <c r="H498">
        <f t="shared" si="43"/>
        <v>42.264654675381003</v>
      </c>
      <c r="J498" s="6">
        <f t="shared" si="44"/>
        <v>2.9046546753810039</v>
      </c>
      <c r="K498">
        <f t="shared" si="47"/>
        <v>-0.34372234189133621</v>
      </c>
    </row>
    <row r="499" spans="1:11">
      <c r="A499">
        <f t="shared" si="45"/>
        <v>493</v>
      </c>
      <c r="B499" s="28">
        <v>7.5773982644022908E-2</v>
      </c>
      <c r="D499">
        <f t="shared" si="48"/>
        <v>3.1090322554107255</v>
      </c>
      <c r="F499">
        <f t="shared" si="46"/>
        <v>3.7781275169472792</v>
      </c>
      <c r="H499">
        <f t="shared" si="43"/>
        <v>42.549032255410722</v>
      </c>
      <c r="J499" s="6">
        <f t="shared" si="44"/>
        <v>3.1090322554107255</v>
      </c>
      <c r="K499">
        <f t="shared" si="47"/>
        <v>0.28437758002971947</v>
      </c>
    </row>
    <row r="500" spans="1:11">
      <c r="A500">
        <f t="shared" si="45"/>
        <v>494</v>
      </c>
      <c r="B500" s="28">
        <v>0.42884494177997112</v>
      </c>
      <c r="D500">
        <f t="shared" si="48"/>
        <v>3.6051675205674787</v>
      </c>
      <c r="F500">
        <f t="shared" si="46"/>
        <v>4.4818867296307872</v>
      </c>
      <c r="H500">
        <f t="shared" si="43"/>
        <v>43.12516752056748</v>
      </c>
      <c r="J500" s="6">
        <f t="shared" si="44"/>
        <v>3.6051675205674787</v>
      </c>
      <c r="K500">
        <f t="shared" si="47"/>
        <v>0.57613526515675773</v>
      </c>
    </row>
    <row r="501" spans="1:11">
      <c r="A501">
        <f t="shared" si="45"/>
        <v>495</v>
      </c>
      <c r="B501" s="28">
        <v>-0.64101072894118261</v>
      </c>
      <c r="D501">
        <f t="shared" si="48"/>
        <v>2.8826065354560524</v>
      </c>
      <c r="F501">
        <f t="shared" si="46"/>
        <v>3.6591807303047972</v>
      </c>
      <c r="H501">
        <f t="shared" si="43"/>
        <v>42.482606535456057</v>
      </c>
      <c r="J501" s="6">
        <f t="shared" si="44"/>
        <v>2.8826065354560524</v>
      </c>
      <c r="K501">
        <f t="shared" si="47"/>
        <v>-0.64256098511142312</v>
      </c>
    </row>
    <row r="502" spans="1:11">
      <c r="A502">
        <f t="shared" si="45"/>
        <v>496</v>
      </c>
      <c r="B502" s="28">
        <v>6.8314420786919072E-2</v>
      </c>
      <c r="D502">
        <f t="shared" si="48"/>
        <v>3.0861389956061558</v>
      </c>
      <c r="F502">
        <f t="shared" si="46"/>
        <v>3.6196069105280912</v>
      </c>
      <c r="H502">
        <f t="shared" si="43"/>
        <v>42.766138995606156</v>
      </c>
      <c r="J502" s="6">
        <f t="shared" si="44"/>
        <v>3.0861389956061558</v>
      </c>
      <c r="K502">
        <f t="shared" si="47"/>
        <v>0.28353246015009859</v>
      </c>
    </row>
    <row r="503" spans="1:11">
      <c r="A503">
        <f t="shared" si="45"/>
        <v>497</v>
      </c>
      <c r="B503" s="28">
        <v>-0.13600924830825534</v>
      </c>
      <c r="D503">
        <f t="shared" si="48"/>
        <v>3.0242880486160537</v>
      </c>
      <c r="F503">
        <f t="shared" si="46"/>
        <v>3.911810846242588</v>
      </c>
      <c r="H503">
        <f t="shared" si="43"/>
        <v>42.784288048616048</v>
      </c>
      <c r="J503" s="6">
        <f t="shared" si="44"/>
        <v>3.0242880486160537</v>
      </c>
      <c r="K503">
        <f t="shared" si="47"/>
        <v>1.8149053009892668E-2</v>
      </c>
    </row>
    <row r="504" spans="1:11">
      <c r="A504">
        <f t="shared" si="45"/>
        <v>498</v>
      </c>
      <c r="B504" s="28">
        <v>-0.64101072894118261</v>
      </c>
      <c r="D504">
        <f t="shared" si="48"/>
        <v>2.4759909050900548</v>
      </c>
      <c r="F504">
        <f t="shared" si="46"/>
        <v>3.2637827972430387</v>
      </c>
      <c r="H504">
        <f t="shared" si="43"/>
        <v>42.315990905090061</v>
      </c>
      <c r="J504" s="6">
        <f t="shared" si="44"/>
        <v>2.4759909050900548</v>
      </c>
      <c r="K504">
        <f t="shared" si="47"/>
        <v>-0.46829714352598728</v>
      </c>
    </row>
    <row r="505" spans="1:11">
      <c r="A505">
        <f t="shared" si="45"/>
        <v>499</v>
      </c>
      <c r="B505" s="28">
        <v>-0.22257665932556847</v>
      </c>
      <c r="D505">
        <f t="shared" si="48"/>
        <v>2.51061697423747</v>
      </c>
      <c r="F505">
        <f t="shared" si="46"/>
        <v>3.3287158304156037</v>
      </c>
      <c r="H505">
        <f t="shared" si="43"/>
        <v>42.430616974237473</v>
      </c>
      <c r="J505" s="6">
        <f t="shared" si="44"/>
        <v>2.51061697423747</v>
      </c>
      <c r="K505">
        <f t="shared" si="47"/>
        <v>0.11462606914741258</v>
      </c>
    </row>
    <row r="506" spans="1:11">
      <c r="A506">
        <f t="shared" si="45"/>
        <v>500</v>
      </c>
      <c r="B506" s="28">
        <v>-0.85561396190314554</v>
      </c>
      <c r="D506">
        <f t="shared" si="48"/>
        <v>1.9018179200630834</v>
      </c>
      <c r="F506">
        <f t="shared" si="46"/>
        <v>2.9885823765689565</v>
      </c>
      <c r="H506">
        <f t="shared" si="43"/>
        <v>41.901817920063081</v>
      </c>
      <c r="J506" s="6">
        <f t="shared" si="44"/>
        <v>1.9018179200630834</v>
      </c>
      <c r="K506">
        <f t="shared" si="47"/>
        <v>-0.52879905417439232</v>
      </c>
    </row>
    <row r="508" spans="1:11">
      <c r="F508">
        <f>AVERAGE(F8:F506)</f>
        <v>3.9070756987754076</v>
      </c>
      <c r="K508">
        <f>AVERAGE(K8:K506)</f>
        <v>8.1358325168554541E-2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21"/>
  <sheetViews>
    <sheetView showGridLines="0" zoomScale="140" zoomScaleNormal="140" workbookViewId="0">
      <selection activeCell="F13" sqref="F13"/>
    </sheetView>
  </sheetViews>
  <sheetFormatPr defaultRowHeight="15"/>
  <cols>
    <col min="2" max="2" width="18" customWidth="1"/>
    <col min="3" max="3" width="21.7109375" customWidth="1"/>
    <col min="4" max="4" width="16.7109375" customWidth="1"/>
  </cols>
  <sheetData>
    <row r="1" spans="2:4" ht="19.5" thickBot="1">
      <c r="B1" s="8"/>
      <c r="C1" s="18" t="s">
        <v>11</v>
      </c>
      <c r="D1" s="18" t="s">
        <v>15</v>
      </c>
    </row>
    <row r="2" spans="2:4" ht="24.95" customHeight="1">
      <c r="B2" s="12" t="s">
        <v>14</v>
      </c>
      <c r="C2" s="13" t="s">
        <v>16</v>
      </c>
      <c r="D2" s="13" t="s">
        <v>17</v>
      </c>
    </row>
    <row r="3" spans="2:4" ht="33">
      <c r="B3" s="11" t="s">
        <v>4</v>
      </c>
      <c r="C3" s="16" t="s">
        <v>22</v>
      </c>
      <c r="D3" s="17" t="s">
        <v>23</v>
      </c>
    </row>
    <row r="4" spans="2:4" ht="30">
      <c r="B4" s="14" t="s">
        <v>18</v>
      </c>
      <c r="C4" s="15" t="s">
        <v>19</v>
      </c>
      <c r="D4" s="37" t="s">
        <v>20</v>
      </c>
    </row>
    <row r="5" spans="2:4" ht="45">
      <c r="B5" s="11" t="s">
        <v>5</v>
      </c>
      <c r="C5" s="38" t="s">
        <v>21</v>
      </c>
      <c r="D5" s="16" t="s">
        <v>41</v>
      </c>
    </row>
    <row r="6" spans="2:4" ht="30">
      <c r="B6" s="14" t="s">
        <v>49</v>
      </c>
      <c r="C6" s="37" t="s">
        <v>50</v>
      </c>
      <c r="D6" s="39" t="s">
        <v>51</v>
      </c>
    </row>
    <row r="7" spans="2:4" ht="60">
      <c r="B7" s="11" t="s">
        <v>24</v>
      </c>
      <c r="C7" s="9" t="s">
        <v>25</v>
      </c>
      <c r="D7" s="9" t="s">
        <v>42</v>
      </c>
    </row>
    <row r="8" spans="2:4">
      <c r="B8" s="11"/>
      <c r="C8" s="10"/>
      <c r="D8" s="9"/>
    </row>
    <row r="9" spans="2:4" ht="45">
      <c r="B9" s="11" t="s">
        <v>26</v>
      </c>
      <c r="C9" s="10" t="s">
        <v>27</v>
      </c>
      <c r="D9" s="10" t="s">
        <v>28</v>
      </c>
    </row>
    <row r="10" spans="2:4" ht="7.5" customHeight="1" thickBot="1">
      <c r="B10" s="8"/>
      <c r="C10" s="8"/>
      <c r="D10" s="8"/>
    </row>
    <row r="11" spans="2:4" ht="7.5" customHeight="1"/>
    <row r="12" spans="2:4" ht="20.100000000000001" customHeight="1"/>
    <row r="13" spans="2:4" ht="20.100000000000001" customHeight="1"/>
    <row r="14" spans="2:4" ht="20.100000000000001" customHeight="1"/>
    <row r="15" spans="2:4" ht="20.100000000000001" customHeight="1"/>
    <row r="16" spans="2:4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showGridLines="0" zoomScale="140" zoomScaleNormal="140" workbookViewId="0">
      <selection activeCell="C8" sqref="C8"/>
    </sheetView>
  </sheetViews>
  <sheetFormatPr defaultRowHeight="15"/>
  <cols>
    <col min="1" max="1" width="11.140625" customWidth="1"/>
    <col min="2" max="2" width="18" customWidth="1"/>
    <col min="3" max="3" width="21.7109375" customWidth="1"/>
    <col min="4" max="4" width="16.7109375" customWidth="1"/>
  </cols>
  <sheetData>
    <row r="1" spans="1:4" ht="19.5" thickBot="1">
      <c r="A1" s="65"/>
      <c r="B1" s="60" t="s">
        <v>79</v>
      </c>
      <c r="C1" s="54"/>
      <c r="D1" s="54"/>
    </row>
    <row r="2" spans="1:4" ht="18.75">
      <c r="B2" s="61"/>
      <c r="C2" s="50" t="s">
        <v>80</v>
      </c>
      <c r="D2" s="50" t="s">
        <v>81</v>
      </c>
    </row>
    <row r="3" spans="1:4">
      <c r="A3" t="s">
        <v>82</v>
      </c>
      <c r="B3" s="62" t="s">
        <v>4</v>
      </c>
      <c r="C3" s="63">
        <v>3.452067</v>
      </c>
      <c r="D3" s="64">
        <v>3.50488</v>
      </c>
    </row>
    <row r="4" spans="1:4">
      <c r="A4" t="s">
        <v>83</v>
      </c>
      <c r="B4" s="62" t="s">
        <v>84</v>
      </c>
      <c r="C4" s="64">
        <v>3.4348459999999998</v>
      </c>
      <c r="D4" s="63">
        <v>3.5052639999999999</v>
      </c>
    </row>
    <row r="5" spans="1:4">
      <c r="A5" t="s">
        <v>85</v>
      </c>
      <c r="B5" s="62" t="s">
        <v>86</v>
      </c>
      <c r="C5" s="63">
        <v>3.398326</v>
      </c>
      <c r="D5" s="63">
        <v>3.486348</v>
      </c>
    </row>
    <row r="6" spans="1:4" ht="7.5" customHeight="1" thickBot="1">
      <c r="A6" s="8"/>
      <c r="B6" s="8"/>
      <c r="C6" s="8"/>
      <c r="D6" s="8"/>
    </row>
    <row r="7" spans="1:4" ht="7.5" customHeight="1"/>
    <row r="8" spans="1:4" ht="20.100000000000001" customHeight="1"/>
    <row r="9" spans="1:4" ht="20.100000000000001" customHeight="1"/>
    <row r="10" spans="1:4" ht="20.100000000000001" customHeight="1"/>
    <row r="11" spans="1:4" ht="20.100000000000001" customHeight="1"/>
    <row r="12" spans="1:4" ht="20.100000000000001" customHeight="1"/>
    <row r="13" spans="1:4" ht="20.100000000000001" customHeight="1"/>
    <row r="14" spans="1:4" ht="20.100000000000001" customHeight="1"/>
    <row r="15" spans="1:4" ht="20.100000000000001" customHeight="1"/>
    <row r="16" spans="1:4" ht="20.100000000000001" customHeight="1"/>
    <row r="17" ht="20.100000000000001" customHeight="1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7" sqref="E17"/>
    </sheetView>
  </sheetViews>
  <sheetFormatPr defaultRowHeight="15"/>
  <cols>
    <col min="1" max="1" width="14.42578125" bestFit="1" customWidth="1"/>
    <col min="2" max="2" width="14.28515625" customWidth="1"/>
    <col min="3" max="4" width="18.28515625" style="21" customWidth="1"/>
    <col min="5" max="5" width="4.85546875" style="21" customWidth="1"/>
    <col min="6" max="6" width="14.28515625" style="21" customWidth="1"/>
  </cols>
  <sheetData>
    <row r="1" spans="1:6">
      <c r="B1" s="1"/>
      <c r="C1" s="20" t="s">
        <v>29</v>
      </c>
      <c r="D1" s="20" t="s">
        <v>31</v>
      </c>
      <c r="E1" s="20"/>
      <c r="F1" s="19" t="s">
        <v>37</v>
      </c>
    </row>
    <row r="2" spans="1:6" ht="30">
      <c r="A2" s="23"/>
      <c r="B2" s="25"/>
      <c r="C2" s="26" t="s">
        <v>35</v>
      </c>
      <c r="D2" s="26" t="s">
        <v>30</v>
      </c>
      <c r="E2" s="26"/>
      <c r="F2" s="27" t="s">
        <v>32</v>
      </c>
    </row>
    <row r="3" spans="1:6">
      <c r="B3" s="29" t="s">
        <v>34</v>
      </c>
      <c r="C3" s="22">
        <v>0.45</v>
      </c>
      <c r="D3" s="22"/>
      <c r="E3" s="29" t="s">
        <v>33</v>
      </c>
      <c r="F3" s="22">
        <v>2</v>
      </c>
    </row>
    <row r="4" spans="1:6" ht="27.75" customHeight="1">
      <c r="B4" s="3" t="s">
        <v>12</v>
      </c>
      <c r="C4" s="27" t="s">
        <v>39</v>
      </c>
      <c r="D4" s="27" t="s">
        <v>40</v>
      </c>
      <c r="E4" s="20"/>
      <c r="F4" s="27" t="s">
        <v>36</v>
      </c>
    </row>
    <row r="5" spans="1:6">
      <c r="A5">
        <v>1</v>
      </c>
      <c r="B5" s="28">
        <v>-2.2789663489675149</v>
      </c>
      <c r="C5" s="21">
        <f>B5</f>
        <v>-2.2789663489675149</v>
      </c>
      <c r="D5" s="21">
        <f>B5</f>
        <v>-2.2789663489675149</v>
      </c>
      <c r="F5" s="21">
        <f>B5</f>
        <v>-2.2789663489675149</v>
      </c>
    </row>
    <row r="6" spans="1:6">
      <c r="A6">
        <f>1+A5</f>
        <v>2</v>
      </c>
      <c r="B6" s="28">
        <v>8.2617589214351028</v>
      </c>
      <c r="C6" s="21">
        <f>(C$3*A5)+B6</f>
        <v>8.7117589214351021</v>
      </c>
      <c r="D6" s="21">
        <f>D5+B6</f>
        <v>5.9827925724675879</v>
      </c>
      <c r="F6" s="21">
        <f>F$3+F5+B6</f>
        <v>7.9827925724675879</v>
      </c>
    </row>
    <row r="7" spans="1:6">
      <c r="A7">
        <f t="shared" ref="A7:A70" si="0">1+A6</f>
        <v>3</v>
      </c>
      <c r="B7" s="28">
        <v>8.8848764789872803</v>
      </c>
      <c r="C7" s="21">
        <f t="shared" ref="C7:C69" si="1">(C$3*A6)+B7</f>
        <v>9.7848764789872806</v>
      </c>
      <c r="D7" s="21">
        <f t="shared" ref="D7:D70" si="2">D6+B7</f>
        <v>14.867669051454868</v>
      </c>
      <c r="F7" s="21">
        <f t="shared" ref="F7:F70" si="3">F$3+F6+B7</f>
        <v>18.867669051454868</v>
      </c>
    </row>
    <row r="8" spans="1:6">
      <c r="A8">
        <f t="shared" si="0"/>
        <v>4</v>
      </c>
      <c r="B8" s="28">
        <v>-1.6045305528678</v>
      </c>
      <c r="C8" s="21">
        <f t="shared" si="1"/>
        <v>-0.25453055286779991</v>
      </c>
      <c r="D8" s="21">
        <f t="shared" si="2"/>
        <v>13.263138498587068</v>
      </c>
      <c r="F8" s="21">
        <f t="shared" si="3"/>
        <v>19.263138498587068</v>
      </c>
    </row>
    <row r="9" spans="1:6">
      <c r="A9">
        <f t="shared" si="0"/>
        <v>5</v>
      </c>
      <c r="B9" s="28">
        <v>-1.3940962162450887</v>
      </c>
      <c r="C9" s="21">
        <f t="shared" si="1"/>
        <v>0.40590378375491132</v>
      </c>
      <c r="D9" s="21">
        <f t="shared" si="2"/>
        <v>11.869042282341979</v>
      </c>
      <c r="F9" s="21">
        <f t="shared" si="3"/>
        <v>19.869042282341979</v>
      </c>
    </row>
    <row r="10" spans="1:6">
      <c r="A10">
        <f t="shared" si="0"/>
        <v>6</v>
      </c>
      <c r="B10" s="28">
        <v>1.8296759662916884</v>
      </c>
      <c r="C10" s="21">
        <f t="shared" si="1"/>
        <v>4.0796759662916884</v>
      </c>
      <c r="D10" s="21">
        <f t="shared" si="2"/>
        <v>13.698718248633668</v>
      </c>
      <c r="F10" s="21">
        <f t="shared" si="3"/>
        <v>23.698718248633668</v>
      </c>
    </row>
    <row r="11" spans="1:6">
      <c r="A11">
        <f t="shared" si="0"/>
        <v>7</v>
      </c>
      <c r="B11" s="28">
        <v>10.987923815264367</v>
      </c>
      <c r="C11" s="21">
        <f t="shared" si="1"/>
        <v>13.687923815264366</v>
      </c>
      <c r="D11" s="21">
        <f t="shared" si="2"/>
        <v>24.686642063898034</v>
      </c>
      <c r="F11" s="21">
        <f t="shared" si="3"/>
        <v>36.686642063898034</v>
      </c>
    </row>
    <row r="12" spans="1:6">
      <c r="A12">
        <f t="shared" si="0"/>
        <v>8</v>
      </c>
      <c r="B12" s="28">
        <v>-15.532441466348246</v>
      </c>
      <c r="C12" s="21">
        <f t="shared" si="1"/>
        <v>-12.382441466348245</v>
      </c>
      <c r="D12" s="21">
        <f t="shared" si="2"/>
        <v>9.1542005975497887</v>
      </c>
      <c r="F12" s="21">
        <f t="shared" si="3"/>
        <v>23.154200597549789</v>
      </c>
    </row>
    <row r="13" spans="1:6">
      <c r="A13">
        <f t="shared" si="0"/>
        <v>9</v>
      </c>
      <c r="B13" s="28">
        <v>-0.78375705925282091</v>
      </c>
      <c r="C13" s="21">
        <f t="shared" si="1"/>
        <v>2.8162429407471792</v>
      </c>
      <c r="D13" s="21">
        <f t="shared" si="2"/>
        <v>8.3704435382969677</v>
      </c>
      <c r="F13" s="21">
        <f t="shared" si="3"/>
        <v>24.370443538296968</v>
      </c>
    </row>
    <row r="14" spans="1:6">
      <c r="A14">
        <f t="shared" si="0"/>
        <v>10</v>
      </c>
      <c r="B14" s="28">
        <v>-11.419206202845089</v>
      </c>
      <c r="C14" s="21">
        <f t="shared" si="1"/>
        <v>-7.3692062028450893</v>
      </c>
      <c r="D14" s="21">
        <f t="shared" si="2"/>
        <v>-3.0487626645481214</v>
      </c>
      <c r="F14" s="21">
        <f t="shared" si="3"/>
        <v>14.951237335451879</v>
      </c>
    </row>
    <row r="15" spans="1:6">
      <c r="A15">
        <f t="shared" si="0"/>
        <v>11</v>
      </c>
      <c r="B15" s="28">
        <v>-3.1073227546585258</v>
      </c>
      <c r="C15" s="21">
        <f t="shared" si="1"/>
        <v>1.3926772453414742</v>
      </c>
      <c r="D15" s="21">
        <f t="shared" si="2"/>
        <v>-6.1560854192066472</v>
      </c>
      <c r="F15" s="21">
        <f t="shared" si="3"/>
        <v>13.843914580793353</v>
      </c>
    </row>
    <row r="16" spans="1:6">
      <c r="A16">
        <f t="shared" si="0"/>
        <v>12</v>
      </c>
      <c r="B16" s="28">
        <v>9.1212086772429757</v>
      </c>
      <c r="C16" s="21">
        <f t="shared" si="1"/>
        <v>14.071208677242975</v>
      </c>
      <c r="D16" s="21">
        <f t="shared" si="2"/>
        <v>2.9651232580363285</v>
      </c>
      <c r="F16" s="21">
        <f t="shared" si="3"/>
        <v>24.965123258036328</v>
      </c>
    </row>
    <row r="17" spans="1:6">
      <c r="A17">
        <f t="shared" si="0"/>
        <v>13</v>
      </c>
      <c r="B17" s="28">
        <v>8.3926806837553158</v>
      </c>
      <c r="C17" s="21">
        <f t="shared" si="1"/>
        <v>13.792680683755316</v>
      </c>
      <c r="D17" s="21">
        <f t="shared" si="2"/>
        <v>11.357803941791644</v>
      </c>
      <c r="F17" s="21">
        <f t="shared" si="3"/>
        <v>35.357803941791644</v>
      </c>
    </row>
    <row r="18" spans="1:6">
      <c r="A18">
        <f t="shared" si="0"/>
        <v>14</v>
      </c>
      <c r="B18" s="28">
        <v>7.8334551290026866</v>
      </c>
      <c r="C18" s="21">
        <f t="shared" si="1"/>
        <v>13.683455129002688</v>
      </c>
      <c r="D18" s="21">
        <f t="shared" si="2"/>
        <v>19.191259070794331</v>
      </c>
      <c r="F18" s="21">
        <f t="shared" si="3"/>
        <v>45.191259070794331</v>
      </c>
    </row>
    <row r="19" spans="1:6">
      <c r="A19">
        <f t="shared" si="0"/>
        <v>15</v>
      </c>
      <c r="B19" s="28">
        <v>-16.29759935894981</v>
      </c>
      <c r="C19" s="21">
        <f t="shared" si="1"/>
        <v>-9.9975993589498096</v>
      </c>
      <c r="D19" s="21">
        <f t="shared" si="2"/>
        <v>2.8936597118445206</v>
      </c>
      <c r="F19" s="21">
        <f t="shared" si="3"/>
        <v>30.893659711844521</v>
      </c>
    </row>
    <row r="20" spans="1:6">
      <c r="A20">
        <f t="shared" si="0"/>
        <v>16</v>
      </c>
      <c r="B20" s="28">
        <v>-12.52146830665879</v>
      </c>
      <c r="C20" s="21">
        <f t="shared" si="1"/>
        <v>-5.7714683066587895</v>
      </c>
      <c r="D20" s="21">
        <f t="shared" si="2"/>
        <v>-9.6278085948142689</v>
      </c>
      <c r="F20" s="21">
        <f t="shared" si="3"/>
        <v>20.372191405185731</v>
      </c>
    </row>
    <row r="21" spans="1:6">
      <c r="A21">
        <f t="shared" si="0"/>
        <v>17</v>
      </c>
      <c r="B21" s="28">
        <v>-4.9228674470214173</v>
      </c>
      <c r="C21" s="21">
        <f t="shared" si="1"/>
        <v>2.2771325529785829</v>
      </c>
      <c r="D21" s="21">
        <f t="shared" si="2"/>
        <v>-14.550676041835686</v>
      </c>
      <c r="F21" s="21">
        <f t="shared" si="3"/>
        <v>17.449323958164314</v>
      </c>
    </row>
    <row r="22" spans="1:6">
      <c r="A22">
        <f t="shared" si="0"/>
        <v>18</v>
      </c>
      <c r="B22" s="28">
        <v>-6.3278775996877812</v>
      </c>
      <c r="C22" s="21">
        <f t="shared" si="1"/>
        <v>1.3221224003122192</v>
      </c>
      <c r="D22" s="21">
        <f t="shared" si="2"/>
        <v>-20.878553641523467</v>
      </c>
      <c r="F22" s="21">
        <f t="shared" si="3"/>
        <v>13.121446358476533</v>
      </c>
    </row>
    <row r="23" spans="1:6">
      <c r="A23">
        <f t="shared" si="0"/>
        <v>19</v>
      </c>
      <c r="B23" s="28">
        <v>-9.0645244199549779</v>
      </c>
      <c r="C23" s="21">
        <f t="shared" si="1"/>
        <v>-0.96452441995497828</v>
      </c>
      <c r="D23" s="21">
        <f t="shared" si="2"/>
        <v>-29.943078061478445</v>
      </c>
      <c r="F23" s="21">
        <f t="shared" si="3"/>
        <v>6.0569219385215547</v>
      </c>
    </row>
    <row r="24" spans="1:6">
      <c r="A24">
        <f t="shared" si="0"/>
        <v>20</v>
      </c>
      <c r="B24" s="28">
        <v>-10.727239896368701</v>
      </c>
      <c r="C24" s="21">
        <f t="shared" si="1"/>
        <v>-2.1772398963687003</v>
      </c>
      <c r="D24" s="21">
        <f t="shared" si="2"/>
        <v>-40.670317957847146</v>
      </c>
      <c r="F24" s="21">
        <f t="shared" si="3"/>
        <v>-2.6703179578471463</v>
      </c>
    </row>
    <row r="25" spans="1:6">
      <c r="A25">
        <f t="shared" si="0"/>
        <v>21</v>
      </c>
      <c r="B25" s="28">
        <v>-0.30183855415089056</v>
      </c>
      <c r="C25" s="21">
        <f t="shared" si="1"/>
        <v>8.6981614458491094</v>
      </c>
      <c r="D25" s="21">
        <f t="shared" si="2"/>
        <v>-40.972156511998037</v>
      </c>
      <c r="F25" s="21">
        <f t="shared" si="3"/>
        <v>-0.97215651199803688</v>
      </c>
    </row>
    <row r="26" spans="1:6">
      <c r="A26">
        <f t="shared" si="0"/>
        <v>22</v>
      </c>
      <c r="B26" s="28">
        <v>-10.007147466239985</v>
      </c>
      <c r="C26" s="21">
        <f t="shared" si="1"/>
        <v>-0.55714746623998401</v>
      </c>
      <c r="D26" s="21">
        <f t="shared" si="2"/>
        <v>-50.979303978238022</v>
      </c>
      <c r="F26" s="21">
        <f t="shared" si="3"/>
        <v>-8.979303978238022</v>
      </c>
    </row>
    <row r="27" spans="1:6">
      <c r="A27">
        <f t="shared" si="0"/>
        <v>23</v>
      </c>
      <c r="B27" s="28">
        <v>-3.2610387279419228</v>
      </c>
      <c r="C27" s="21">
        <f t="shared" si="1"/>
        <v>6.6389612720580775</v>
      </c>
      <c r="D27" s="21">
        <f t="shared" si="2"/>
        <v>-54.240342706179945</v>
      </c>
      <c r="F27" s="21">
        <f t="shared" si="3"/>
        <v>-10.240342706179945</v>
      </c>
    </row>
    <row r="28" spans="1:6">
      <c r="A28">
        <f t="shared" si="0"/>
        <v>24</v>
      </c>
      <c r="B28" s="28">
        <v>-8.9880813902709633E-2</v>
      </c>
      <c r="C28" s="21">
        <f t="shared" si="1"/>
        <v>10.26011918609729</v>
      </c>
      <c r="D28" s="21">
        <f t="shared" si="2"/>
        <v>-54.330223520082654</v>
      </c>
      <c r="F28" s="21">
        <f t="shared" si="3"/>
        <v>-8.3302235200826544</v>
      </c>
    </row>
    <row r="29" spans="1:6">
      <c r="A29">
        <f t="shared" si="0"/>
        <v>25</v>
      </c>
      <c r="B29" s="28">
        <v>-25.775807444006205</v>
      </c>
      <c r="C29" s="21">
        <f t="shared" si="1"/>
        <v>-14.975807444006204</v>
      </c>
      <c r="D29" s="21">
        <f t="shared" si="2"/>
        <v>-80.106030964088859</v>
      </c>
      <c r="F29" s="21">
        <f t="shared" si="3"/>
        <v>-32.106030964088859</v>
      </c>
    </row>
    <row r="30" spans="1:6">
      <c r="A30">
        <f t="shared" si="0"/>
        <v>26</v>
      </c>
      <c r="B30" s="28">
        <v>8.5470901467488147</v>
      </c>
      <c r="C30" s="21">
        <f t="shared" si="1"/>
        <v>19.797090146748815</v>
      </c>
      <c r="D30" s="21">
        <f t="shared" si="2"/>
        <v>-71.558940817340044</v>
      </c>
      <c r="F30" s="21">
        <f t="shared" si="3"/>
        <v>-21.558940817340044</v>
      </c>
    </row>
    <row r="31" spans="1:6">
      <c r="A31">
        <f t="shared" si="0"/>
        <v>27</v>
      </c>
      <c r="B31" s="28">
        <v>-18.844002624973655</v>
      </c>
      <c r="C31" s="21">
        <f t="shared" si="1"/>
        <v>-7.1440026249736537</v>
      </c>
      <c r="D31" s="21">
        <f t="shared" si="2"/>
        <v>-90.402943442313699</v>
      </c>
      <c r="F31" s="21">
        <f t="shared" si="3"/>
        <v>-38.402943442313699</v>
      </c>
    </row>
    <row r="32" spans="1:6">
      <c r="A32">
        <f t="shared" si="0"/>
        <v>28</v>
      </c>
      <c r="B32" s="28">
        <v>-8.4362909547053277</v>
      </c>
      <c r="C32" s="21">
        <f t="shared" si="1"/>
        <v>3.7137090452946726</v>
      </c>
      <c r="D32" s="21">
        <f t="shared" si="2"/>
        <v>-98.839234397019027</v>
      </c>
      <c r="F32" s="21">
        <f t="shared" si="3"/>
        <v>-44.839234397019027</v>
      </c>
    </row>
    <row r="33" spans="1:6">
      <c r="A33">
        <f t="shared" si="0"/>
        <v>29</v>
      </c>
      <c r="B33" s="28">
        <v>7.4589934229152277E-2</v>
      </c>
      <c r="C33" s="21">
        <f t="shared" si="1"/>
        <v>12.674589934229152</v>
      </c>
      <c r="D33" s="21">
        <f t="shared" si="2"/>
        <v>-98.764644462789875</v>
      </c>
      <c r="F33" s="21">
        <f t="shared" si="3"/>
        <v>-42.764644462789875</v>
      </c>
    </row>
    <row r="34" spans="1:6">
      <c r="A34">
        <f t="shared" si="0"/>
        <v>30</v>
      </c>
      <c r="B34" s="28">
        <v>2.1214304979366716</v>
      </c>
      <c r="C34" s="21">
        <f t="shared" si="1"/>
        <v>15.171430497936672</v>
      </c>
      <c r="D34" s="21">
        <f t="shared" si="2"/>
        <v>-96.643213964853203</v>
      </c>
      <c r="F34" s="21">
        <f t="shared" si="3"/>
        <v>-38.643213964853203</v>
      </c>
    </row>
    <row r="35" spans="1:6">
      <c r="A35">
        <f t="shared" si="0"/>
        <v>31</v>
      </c>
      <c r="B35" s="28">
        <v>1.9800154404947534</v>
      </c>
      <c r="C35" s="21">
        <f t="shared" si="1"/>
        <v>15.480015440494753</v>
      </c>
      <c r="D35" s="21">
        <f t="shared" si="2"/>
        <v>-94.66319852435845</v>
      </c>
      <c r="F35" s="21">
        <f t="shared" si="3"/>
        <v>-34.66319852435845</v>
      </c>
    </row>
    <row r="36" spans="1:6">
      <c r="A36">
        <f t="shared" si="0"/>
        <v>32</v>
      </c>
      <c r="B36" s="28">
        <v>6.5936774262809195</v>
      </c>
      <c r="C36" s="21">
        <f t="shared" si="1"/>
        <v>20.543677426280922</v>
      </c>
      <c r="D36" s="21">
        <f t="shared" si="2"/>
        <v>-88.06952109807753</v>
      </c>
      <c r="F36" s="21">
        <f t="shared" si="3"/>
        <v>-26.06952109807753</v>
      </c>
    </row>
    <row r="37" spans="1:6">
      <c r="A37">
        <f t="shared" si="0"/>
        <v>33</v>
      </c>
      <c r="B37" s="28">
        <v>5.4328666010405868</v>
      </c>
      <c r="C37" s="21">
        <f t="shared" si="1"/>
        <v>19.832866601040585</v>
      </c>
      <c r="D37" s="21">
        <f t="shared" si="2"/>
        <v>-82.636654497036943</v>
      </c>
      <c r="F37" s="21">
        <f t="shared" si="3"/>
        <v>-18.636654497036943</v>
      </c>
    </row>
    <row r="38" spans="1:6">
      <c r="A38">
        <f t="shared" si="0"/>
        <v>34</v>
      </c>
      <c r="B38" s="28">
        <v>-8.3005716078332625</v>
      </c>
      <c r="C38" s="21">
        <f t="shared" si="1"/>
        <v>6.5494283921667371</v>
      </c>
      <c r="D38" s="21">
        <f t="shared" si="2"/>
        <v>-90.937226104870206</v>
      </c>
      <c r="F38" s="21">
        <f t="shared" si="3"/>
        <v>-24.937226104870206</v>
      </c>
    </row>
    <row r="39" spans="1:6">
      <c r="A39">
        <f t="shared" si="0"/>
        <v>35</v>
      </c>
      <c r="B39" s="28">
        <v>7.555740921816323</v>
      </c>
      <c r="C39" s="21">
        <f t="shared" si="1"/>
        <v>22.855740921816324</v>
      </c>
      <c r="D39" s="21">
        <f t="shared" si="2"/>
        <v>-83.381485183053883</v>
      </c>
      <c r="F39" s="21">
        <f t="shared" si="3"/>
        <v>-15.381485183053883</v>
      </c>
    </row>
    <row r="40" spans="1:6">
      <c r="A40">
        <f t="shared" si="0"/>
        <v>36</v>
      </c>
      <c r="B40" s="28">
        <v>7.06702394381864</v>
      </c>
      <c r="C40" s="21">
        <f t="shared" si="1"/>
        <v>22.81702394381864</v>
      </c>
      <c r="D40" s="21">
        <f t="shared" si="2"/>
        <v>-76.314461239235243</v>
      </c>
      <c r="F40" s="21">
        <f t="shared" si="3"/>
        <v>-6.3144612392352428</v>
      </c>
    </row>
    <row r="41" spans="1:6">
      <c r="A41">
        <f t="shared" si="0"/>
        <v>37</v>
      </c>
      <c r="B41" s="28">
        <v>1.128830717789242</v>
      </c>
      <c r="C41" s="21">
        <f t="shared" si="1"/>
        <v>17.328830717789241</v>
      </c>
      <c r="D41" s="21">
        <f t="shared" si="2"/>
        <v>-75.185630521446001</v>
      </c>
      <c r="F41" s="21">
        <f t="shared" si="3"/>
        <v>-3.1856305214460008</v>
      </c>
    </row>
    <row r="42" spans="1:6">
      <c r="A42">
        <f t="shared" si="0"/>
        <v>38</v>
      </c>
      <c r="B42" s="28">
        <v>16.104331734823063</v>
      </c>
      <c r="C42" s="21">
        <f t="shared" si="1"/>
        <v>32.754331734823069</v>
      </c>
      <c r="D42" s="21">
        <f t="shared" si="2"/>
        <v>-59.081298786622938</v>
      </c>
      <c r="F42" s="21">
        <f t="shared" si="3"/>
        <v>14.918701213377062</v>
      </c>
    </row>
    <row r="43" spans="1:6">
      <c r="A43">
        <f t="shared" si="0"/>
        <v>39</v>
      </c>
      <c r="B43" s="28">
        <v>-16.818739823065698</v>
      </c>
      <c r="C43" s="21">
        <f t="shared" si="1"/>
        <v>0.28126017693430327</v>
      </c>
      <c r="D43" s="21">
        <f t="shared" si="2"/>
        <v>-75.900038609688636</v>
      </c>
      <c r="F43" s="21">
        <f t="shared" si="3"/>
        <v>9.9961390311364084E-2</v>
      </c>
    </row>
    <row r="44" spans="1:6">
      <c r="A44">
        <f t="shared" si="0"/>
        <v>40</v>
      </c>
      <c r="B44" s="28">
        <v>3.0183286980900448</v>
      </c>
      <c r="C44" s="21">
        <f t="shared" si="1"/>
        <v>20.568328698090045</v>
      </c>
      <c r="D44" s="21">
        <f t="shared" si="2"/>
        <v>-72.881709911598591</v>
      </c>
      <c r="F44" s="21">
        <f t="shared" si="3"/>
        <v>5.1182900884014089</v>
      </c>
    </row>
    <row r="45" spans="1:6">
      <c r="A45">
        <f t="shared" si="0"/>
        <v>41</v>
      </c>
      <c r="B45" s="28">
        <v>-1.7371803551213816</v>
      </c>
      <c r="C45" s="21">
        <f t="shared" si="1"/>
        <v>16.262819644878618</v>
      </c>
      <c r="D45" s="21">
        <f t="shared" si="2"/>
        <v>-74.618890266719973</v>
      </c>
      <c r="F45" s="21">
        <f t="shared" si="3"/>
        <v>5.3811097332800273</v>
      </c>
    </row>
    <row r="46" spans="1:6">
      <c r="A46">
        <f t="shared" si="0"/>
        <v>42</v>
      </c>
      <c r="B46" s="28">
        <v>-0.80908648669719696</v>
      </c>
      <c r="C46" s="21">
        <f t="shared" si="1"/>
        <v>17.640913513302802</v>
      </c>
      <c r="D46" s="21">
        <f t="shared" si="2"/>
        <v>-75.42797675341717</v>
      </c>
      <c r="F46" s="21">
        <f t="shared" si="3"/>
        <v>6.5720232465828303</v>
      </c>
    </row>
    <row r="47" spans="1:6">
      <c r="A47">
        <f t="shared" si="0"/>
        <v>43</v>
      </c>
      <c r="B47" s="28">
        <v>-6.7590690377983265</v>
      </c>
      <c r="C47" s="21">
        <f t="shared" si="1"/>
        <v>12.140930962201676</v>
      </c>
      <c r="D47" s="21">
        <f t="shared" si="2"/>
        <v>-82.187045791215496</v>
      </c>
      <c r="F47" s="21">
        <f t="shared" si="3"/>
        <v>1.8129542087845039</v>
      </c>
    </row>
    <row r="48" spans="1:6">
      <c r="A48">
        <f t="shared" si="0"/>
        <v>44</v>
      </c>
      <c r="B48" s="28">
        <v>7.9410028774873354</v>
      </c>
      <c r="C48" s="21">
        <f t="shared" si="1"/>
        <v>27.291002877487337</v>
      </c>
      <c r="D48" s="21">
        <f t="shared" si="2"/>
        <v>-74.246042913728161</v>
      </c>
      <c r="F48" s="21">
        <f t="shared" si="3"/>
        <v>11.753957086271839</v>
      </c>
    </row>
    <row r="49" spans="1:6">
      <c r="A49">
        <f t="shared" si="0"/>
        <v>45</v>
      </c>
      <c r="B49" s="28">
        <v>-3.7278141462593339</v>
      </c>
      <c r="C49" s="21">
        <f t="shared" si="1"/>
        <v>16.072185853740667</v>
      </c>
      <c r="D49" s="21">
        <f t="shared" si="2"/>
        <v>-77.973857059987495</v>
      </c>
      <c r="F49" s="21">
        <f t="shared" si="3"/>
        <v>10.026142940012505</v>
      </c>
    </row>
    <row r="50" spans="1:6">
      <c r="A50">
        <f t="shared" si="0"/>
        <v>46</v>
      </c>
      <c r="B50" s="28">
        <v>-10.965550245600753</v>
      </c>
      <c r="C50" s="21">
        <f t="shared" si="1"/>
        <v>9.2844497543992475</v>
      </c>
      <c r="D50" s="21">
        <f t="shared" si="2"/>
        <v>-88.939407305588247</v>
      </c>
      <c r="F50" s="21">
        <f t="shared" si="3"/>
        <v>1.0605926944117527</v>
      </c>
    </row>
    <row r="51" spans="1:6">
      <c r="A51">
        <f t="shared" si="0"/>
        <v>47</v>
      </c>
      <c r="B51" s="28">
        <v>7.1586555350222625</v>
      </c>
      <c r="C51" s="21">
        <f t="shared" si="1"/>
        <v>27.858655535022262</v>
      </c>
      <c r="D51" s="21">
        <f t="shared" si="2"/>
        <v>-81.780751770565985</v>
      </c>
      <c r="F51" s="21">
        <f t="shared" si="3"/>
        <v>10.219248229434015</v>
      </c>
    </row>
    <row r="52" spans="1:6">
      <c r="A52">
        <f t="shared" si="0"/>
        <v>48</v>
      </c>
      <c r="B52" s="28">
        <v>-9.3639300757786259</v>
      </c>
      <c r="C52" s="21">
        <f t="shared" si="1"/>
        <v>11.786069924221376</v>
      </c>
      <c r="D52" s="21">
        <f t="shared" si="2"/>
        <v>-91.144681846344611</v>
      </c>
      <c r="F52" s="21">
        <f t="shared" si="3"/>
        <v>2.8553181536553893</v>
      </c>
    </row>
    <row r="53" spans="1:6">
      <c r="A53">
        <f t="shared" si="0"/>
        <v>49</v>
      </c>
      <c r="B53" s="28">
        <v>16.135209079948254</v>
      </c>
      <c r="C53" s="21">
        <f t="shared" si="1"/>
        <v>37.735209079948255</v>
      </c>
      <c r="D53" s="21">
        <f t="shared" si="2"/>
        <v>-75.009472766396357</v>
      </c>
      <c r="F53" s="21">
        <f t="shared" si="3"/>
        <v>20.990527233603643</v>
      </c>
    </row>
    <row r="54" spans="1:6">
      <c r="A54">
        <f t="shared" si="0"/>
        <v>50</v>
      </c>
      <c r="B54" s="28">
        <v>-0.7937387636047788</v>
      </c>
      <c r="C54" s="21">
        <f t="shared" si="1"/>
        <v>21.256261236395222</v>
      </c>
      <c r="D54" s="21">
        <f t="shared" si="2"/>
        <v>-75.803211530001136</v>
      </c>
      <c r="F54" s="21">
        <f t="shared" si="3"/>
        <v>22.196788469998864</v>
      </c>
    </row>
    <row r="55" spans="1:6">
      <c r="A55">
        <f t="shared" si="0"/>
        <v>51</v>
      </c>
      <c r="B55" s="28">
        <v>-4.8944002628559247</v>
      </c>
      <c r="C55" s="21">
        <f t="shared" si="1"/>
        <v>17.605599737144075</v>
      </c>
      <c r="D55" s="21">
        <f t="shared" si="2"/>
        <v>-80.69761179285706</v>
      </c>
      <c r="F55" s="21">
        <f t="shared" si="3"/>
        <v>19.30238820714294</v>
      </c>
    </row>
    <row r="56" spans="1:6">
      <c r="A56">
        <f t="shared" si="0"/>
        <v>52</v>
      </c>
      <c r="B56" s="28">
        <v>-5.718845841329312</v>
      </c>
      <c r="C56" s="21">
        <f t="shared" si="1"/>
        <v>17.231154158670687</v>
      </c>
      <c r="D56" s="21">
        <f t="shared" si="2"/>
        <v>-86.416457634186372</v>
      </c>
      <c r="F56" s="21">
        <f t="shared" si="3"/>
        <v>15.583542365813628</v>
      </c>
    </row>
    <row r="57" spans="1:6">
      <c r="A57">
        <f t="shared" si="0"/>
        <v>53</v>
      </c>
      <c r="B57" s="28">
        <v>-9.5385075837839395</v>
      </c>
      <c r="C57" s="21">
        <f t="shared" si="1"/>
        <v>13.861492416216063</v>
      </c>
      <c r="D57" s="21">
        <f t="shared" si="2"/>
        <v>-95.954965217970312</v>
      </c>
      <c r="F57" s="21">
        <f t="shared" si="3"/>
        <v>8.0450347820296884</v>
      </c>
    </row>
    <row r="58" spans="1:6">
      <c r="A58">
        <f t="shared" si="0"/>
        <v>54</v>
      </c>
      <c r="B58" s="28">
        <v>4.6389914132305421</v>
      </c>
      <c r="C58" s="21">
        <f t="shared" si="1"/>
        <v>28.488991413230544</v>
      </c>
      <c r="D58" s="21">
        <f t="shared" si="2"/>
        <v>-91.31597380473977</v>
      </c>
      <c r="F58" s="21">
        <f t="shared" si="3"/>
        <v>14.68402619526023</v>
      </c>
    </row>
    <row r="59" spans="1:6">
      <c r="A59">
        <f t="shared" si="0"/>
        <v>55</v>
      </c>
      <c r="B59" s="28">
        <v>-1.5007799447630532</v>
      </c>
      <c r="C59" s="21">
        <f t="shared" si="1"/>
        <v>22.799220055236948</v>
      </c>
      <c r="D59" s="21">
        <f t="shared" si="2"/>
        <v>-92.816753749502823</v>
      </c>
      <c r="F59" s="21">
        <f t="shared" si="3"/>
        <v>15.183246250497177</v>
      </c>
    </row>
    <row r="60" spans="1:6">
      <c r="A60">
        <f t="shared" si="0"/>
        <v>56</v>
      </c>
      <c r="B60" s="28">
        <v>-1.9815843188553117</v>
      </c>
      <c r="C60" s="21">
        <f t="shared" si="1"/>
        <v>22.768415681144688</v>
      </c>
      <c r="D60" s="21">
        <f t="shared" si="2"/>
        <v>-94.798338068358134</v>
      </c>
      <c r="F60" s="21">
        <f t="shared" si="3"/>
        <v>15.201661931641866</v>
      </c>
    </row>
    <row r="61" spans="1:6">
      <c r="A61">
        <f t="shared" si="0"/>
        <v>57</v>
      </c>
      <c r="B61" s="28">
        <v>8.2112819654867053</v>
      </c>
      <c r="C61" s="21">
        <f t="shared" si="1"/>
        <v>33.411281965486708</v>
      </c>
      <c r="D61" s="21">
        <f t="shared" si="2"/>
        <v>-86.587056102871429</v>
      </c>
      <c r="F61" s="21">
        <f t="shared" si="3"/>
        <v>25.412943897128571</v>
      </c>
    </row>
    <row r="62" spans="1:6">
      <c r="A62">
        <f t="shared" si="0"/>
        <v>58</v>
      </c>
      <c r="B62" s="28">
        <v>11.931888366234489</v>
      </c>
      <c r="C62" s="21">
        <f t="shared" si="1"/>
        <v>37.581888366234494</v>
      </c>
      <c r="D62" s="21">
        <f t="shared" si="2"/>
        <v>-74.65516773663694</v>
      </c>
      <c r="F62" s="21">
        <f t="shared" si="3"/>
        <v>39.34483226336306</v>
      </c>
    </row>
    <row r="63" spans="1:6">
      <c r="A63">
        <f t="shared" si="0"/>
        <v>59</v>
      </c>
      <c r="B63" s="28">
        <v>-19.553772290237248</v>
      </c>
      <c r="C63" s="21">
        <f t="shared" si="1"/>
        <v>6.5462277097627535</v>
      </c>
      <c r="D63" s="21">
        <f t="shared" si="2"/>
        <v>-94.208940026874188</v>
      </c>
      <c r="F63" s="21">
        <f t="shared" si="3"/>
        <v>21.791059973125812</v>
      </c>
    </row>
    <row r="64" spans="1:6">
      <c r="A64">
        <f t="shared" si="0"/>
        <v>60</v>
      </c>
      <c r="B64" s="28">
        <v>7.4715444497996941</v>
      </c>
      <c r="C64" s="21">
        <f t="shared" si="1"/>
        <v>34.021544449799691</v>
      </c>
      <c r="D64" s="21">
        <f t="shared" si="2"/>
        <v>-86.737395577074494</v>
      </c>
      <c r="F64" s="21">
        <f t="shared" si="3"/>
        <v>31.262604422925506</v>
      </c>
    </row>
    <row r="65" spans="1:6">
      <c r="A65">
        <f t="shared" si="0"/>
        <v>61</v>
      </c>
      <c r="B65" s="28">
        <v>-5.0041990107274614</v>
      </c>
      <c r="C65" s="21">
        <f t="shared" si="1"/>
        <v>21.995800989272539</v>
      </c>
      <c r="D65" s="21">
        <f t="shared" si="2"/>
        <v>-91.741594587801956</v>
      </c>
      <c r="F65" s="21">
        <f t="shared" si="3"/>
        <v>28.258405412198044</v>
      </c>
    </row>
    <row r="66" spans="1:6">
      <c r="A66">
        <f t="shared" si="0"/>
        <v>62</v>
      </c>
      <c r="B66" s="28">
        <v>21.632877178490162</v>
      </c>
      <c r="C66" s="21">
        <f t="shared" si="1"/>
        <v>49.082877178490165</v>
      </c>
      <c r="D66" s="21">
        <f t="shared" si="2"/>
        <v>-70.108717409311794</v>
      </c>
      <c r="F66" s="21">
        <f t="shared" si="3"/>
        <v>51.891282590688206</v>
      </c>
    </row>
    <row r="67" spans="1:6">
      <c r="A67">
        <f t="shared" si="0"/>
        <v>63</v>
      </c>
      <c r="B67" s="28">
        <v>6.857453627162613</v>
      </c>
      <c r="C67" s="21">
        <f t="shared" si="1"/>
        <v>34.757453627162619</v>
      </c>
      <c r="D67" s="21">
        <f t="shared" si="2"/>
        <v>-63.251263782149181</v>
      </c>
      <c r="F67" s="21">
        <f t="shared" si="3"/>
        <v>60.748736217850819</v>
      </c>
    </row>
    <row r="68" spans="1:6">
      <c r="A68">
        <f t="shared" si="0"/>
        <v>64</v>
      </c>
      <c r="B68" s="28">
        <v>2.6345560399931855</v>
      </c>
      <c r="C68" s="21">
        <f t="shared" si="1"/>
        <v>30.984556039993187</v>
      </c>
      <c r="D68" s="21">
        <f t="shared" si="2"/>
        <v>-60.616707742155995</v>
      </c>
      <c r="F68" s="21">
        <f t="shared" si="3"/>
        <v>65.383292257844005</v>
      </c>
    </row>
    <row r="69" spans="1:6">
      <c r="A69">
        <f t="shared" si="0"/>
        <v>65</v>
      </c>
      <c r="B69" s="28">
        <v>-1.7263118934351951</v>
      </c>
      <c r="C69" s="21">
        <f t="shared" si="1"/>
        <v>27.073688106564806</v>
      </c>
      <c r="D69" s="21">
        <f t="shared" si="2"/>
        <v>-62.34301963559119</v>
      </c>
      <c r="F69" s="21">
        <f t="shared" si="3"/>
        <v>65.65698036440881</v>
      </c>
    </row>
    <row r="70" spans="1:6">
      <c r="A70">
        <f t="shared" si="0"/>
        <v>66</v>
      </c>
      <c r="B70" s="28">
        <v>7.2439206633134745</v>
      </c>
      <c r="C70" s="21">
        <f t="shared" ref="C70:C133" si="4">(C$3*A69)+B70</f>
        <v>36.493920663313475</v>
      </c>
      <c r="D70" s="21">
        <f t="shared" si="2"/>
        <v>-55.099098972277716</v>
      </c>
      <c r="F70" s="21">
        <f t="shared" si="3"/>
        <v>74.900901027722284</v>
      </c>
    </row>
    <row r="71" spans="1:6">
      <c r="A71">
        <f t="shared" ref="A71:A134" si="5">1+A70</f>
        <v>67</v>
      </c>
      <c r="B71" s="28">
        <v>16.936337488004938</v>
      </c>
      <c r="C71" s="21">
        <f t="shared" si="4"/>
        <v>46.636337488004941</v>
      </c>
      <c r="D71" s="21">
        <f t="shared" ref="D71:D134" si="6">D70+B71</f>
        <v>-38.162761484272778</v>
      </c>
      <c r="F71" s="21">
        <f t="shared" ref="F71:F134" si="7">F$3+F70+B71</f>
        <v>93.837238515727222</v>
      </c>
    </row>
    <row r="72" spans="1:6">
      <c r="A72">
        <f t="shared" si="5"/>
        <v>68</v>
      </c>
      <c r="B72" s="28">
        <v>-2.8896693038404919</v>
      </c>
      <c r="C72" s="21">
        <f t="shared" si="4"/>
        <v>27.26033069615951</v>
      </c>
      <c r="D72" s="21">
        <f t="shared" si="6"/>
        <v>-41.05243078811327</v>
      </c>
      <c r="F72" s="21">
        <f t="shared" si="7"/>
        <v>92.94756921188673</v>
      </c>
    </row>
    <row r="73" spans="1:6">
      <c r="A73">
        <f t="shared" si="5"/>
        <v>69</v>
      </c>
      <c r="B73" s="28">
        <v>11.410406841605436</v>
      </c>
      <c r="C73" s="21">
        <f t="shared" si="4"/>
        <v>42.010406841605437</v>
      </c>
      <c r="D73" s="21">
        <f t="shared" si="6"/>
        <v>-29.642023946507834</v>
      </c>
      <c r="F73" s="21">
        <f t="shared" si="7"/>
        <v>106.35797605349217</v>
      </c>
    </row>
    <row r="74" spans="1:6">
      <c r="A74">
        <f t="shared" si="5"/>
        <v>70</v>
      </c>
      <c r="B74" s="28">
        <v>-7.3027194957830943</v>
      </c>
      <c r="C74" s="21">
        <f t="shared" si="4"/>
        <v>23.747280504216906</v>
      </c>
      <c r="D74" s="21">
        <f t="shared" si="6"/>
        <v>-36.944743442290928</v>
      </c>
      <c r="F74" s="21">
        <f t="shared" si="7"/>
        <v>101.05525655770907</v>
      </c>
    </row>
    <row r="75" spans="1:6">
      <c r="A75">
        <f t="shared" si="5"/>
        <v>71</v>
      </c>
      <c r="B75" s="28">
        <v>5.3559006119030528</v>
      </c>
      <c r="C75" s="21">
        <f t="shared" si="4"/>
        <v>36.855900611903053</v>
      </c>
      <c r="D75" s="21">
        <f t="shared" si="6"/>
        <v>-31.588842830387875</v>
      </c>
      <c r="F75" s="21">
        <f t="shared" si="7"/>
        <v>108.41115716961212</v>
      </c>
    </row>
    <row r="76" spans="1:6">
      <c r="A76">
        <f t="shared" si="5"/>
        <v>72</v>
      </c>
      <c r="B76" s="28">
        <v>-12.135456017858814</v>
      </c>
      <c r="C76" s="21">
        <f t="shared" si="4"/>
        <v>19.814543982141185</v>
      </c>
      <c r="D76" s="21">
        <f t="shared" si="6"/>
        <v>-43.72429884824669</v>
      </c>
      <c r="F76" s="21">
        <f t="shared" si="7"/>
        <v>98.27570115175331</v>
      </c>
    </row>
    <row r="77" spans="1:6">
      <c r="A77">
        <f t="shared" si="5"/>
        <v>73</v>
      </c>
      <c r="B77" s="28">
        <v>7.6113337854621932E-2</v>
      </c>
      <c r="C77" s="21">
        <f t="shared" si="4"/>
        <v>32.476113337854621</v>
      </c>
      <c r="D77" s="21">
        <f t="shared" si="6"/>
        <v>-43.648185510392068</v>
      </c>
      <c r="F77" s="21">
        <f t="shared" si="7"/>
        <v>100.35181448960793</v>
      </c>
    </row>
    <row r="78" spans="1:6">
      <c r="A78">
        <f t="shared" si="5"/>
        <v>74</v>
      </c>
      <c r="B78" s="28">
        <v>6.1753553382004611</v>
      </c>
      <c r="C78" s="21">
        <f t="shared" si="4"/>
        <v>39.025355338200463</v>
      </c>
      <c r="D78" s="21">
        <f t="shared" si="6"/>
        <v>-37.472830172191607</v>
      </c>
      <c r="F78" s="21">
        <f t="shared" si="7"/>
        <v>108.52716982780839</v>
      </c>
    </row>
    <row r="79" spans="1:6">
      <c r="A79">
        <f t="shared" si="5"/>
        <v>75</v>
      </c>
      <c r="B79" s="28">
        <v>2.4512473828508519</v>
      </c>
      <c r="C79" s="21">
        <f t="shared" si="4"/>
        <v>35.751247382850856</v>
      </c>
      <c r="D79" s="21">
        <f t="shared" si="6"/>
        <v>-35.021582789340755</v>
      </c>
      <c r="F79" s="21">
        <f t="shared" si="7"/>
        <v>112.97841721065925</v>
      </c>
    </row>
    <row r="80" spans="1:6">
      <c r="A80">
        <f t="shared" si="5"/>
        <v>76</v>
      </c>
      <c r="B80" s="28">
        <v>2.383512764936313</v>
      </c>
      <c r="C80" s="21">
        <f t="shared" si="4"/>
        <v>36.133512764936313</v>
      </c>
      <c r="D80" s="21">
        <f t="shared" si="6"/>
        <v>-32.638070024404442</v>
      </c>
      <c r="F80" s="21">
        <f t="shared" si="7"/>
        <v>117.36192997559556</v>
      </c>
    </row>
    <row r="81" spans="1:6">
      <c r="A81">
        <f t="shared" si="5"/>
        <v>77</v>
      </c>
      <c r="B81" s="28">
        <v>2.1668256522389129</v>
      </c>
      <c r="C81" s="21">
        <f t="shared" si="4"/>
        <v>36.366825652238916</v>
      </c>
      <c r="D81" s="21">
        <f t="shared" si="6"/>
        <v>-30.471244372165529</v>
      </c>
      <c r="F81" s="21">
        <f t="shared" si="7"/>
        <v>121.52875562783447</v>
      </c>
    </row>
    <row r="82" spans="1:6">
      <c r="A82">
        <f t="shared" si="5"/>
        <v>78</v>
      </c>
      <c r="B82" s="28">
        <v>11.283714229648467</v>
      </c>
      <c r="C82" s="21">
        <f t="shared" si="4"/>
        <v>45.933714229648466</v>
      </c>
      <c r="D82" s="21">
        <f t="shared" si="6"/>
        <v>-19.187530142517062</v>
      </c>
      <c r="F82" s="21">
        <f t="shared" si="7"/>
        <v>134.81246985748294</v>
      </c>
    </row>
    <row r="83" spans="1:6">
      <c r="A83">
        <f t="shared" si="5"/>
        <v>79</v>
      </c>
      <c r="B83" s="28">
        <v>-12.419923223205842</v>
      </c>
      <c r="C83" s="21">
        <f t="shared" si="4"/>
        <v>22.680076776794159</v>
      </c>
      <c r="D83" s="21">
        <f t="shared" si="6"/>
        <v>-31.607453365722904</v>
      </c>
      <c r="F83" s="21">
        <f t="shared" si="7"/>
        <v>124.3925466342771</v>
      </c>
    </row>
    <row r="84" spans="1:6">
      <c r="A84">
        <f t="shared" si="5"/>
        <v>80</v>
      </c>
      <c r="B84" s="28">
        <v>-20.726020011352375</v>
      </c>
      <c r="C84" s="21">
        <f t="shared" si="4"/>
        <v>14.823979988647629</v>
      </c>
      <c r="D84" s="21">
        <f t="shared" si="6"/>
        <v>-52.333473377075279</v>
      </c>
      <c r="F84" s="21">
        <f t="shared" si="7"/>
        <v>105.66652662292472</v>
      </c>
    </row>
    <row r="85" spans="1:6">
      <c r="A85">
        <f t="shared" si="5"/>
        <v>81</v>
      </c>
      <c r="B85" s="28">
        <v>-7.2379407356493175</v>
      </c>
      <c r="C85" s="21">
        <f t="shared" si="4"/>
        <v>28.762059264350682</v>
      </c>
      <c r="D85" s="21">
        <f t="shared" si="6"/>
        <v>-59.571414112724597</v>
      </c>
      <c r="F85" s="21">
        <f t="shared" si="7"/>
        <v>100.4285858872754</v>
      </c>
    </row>
    <row r="86" spans="1:6">
      <c r="A86">
        <f t="shared" si="5"/>
        <v>82</v>
      </c>
      <c r="B86" s="28">
        <v>7.7299091572058387</v>
      </c>
      <c r="C86" s="21">
        <f t="shared" si="4"/>
        <v>44.179909157205842</v>
      </c>
      <c r="D86" s="21">
        <f t="shared" si="6"/>
        <v>-51.841504955518758</v>
      </c>
      <c r="F86" s="21">
        <f t="shared" si="7"/>
        <v>110.15849504448124</v>
      </c>
    </row>
    <row r="87" spans="1:6">
      <c r="A87">
        <f t="shared" si="5"/>
        <v>83</v>
      </c>
      <c r="B87" s="28">
        <v>14.606621334678493</v>
      </c>
      <c r="C87" s="21">
        <f t="shared" si="4"/>
        <v>51.506621334678492</v>
      </c>
      <c r="D87" s="21">
        <f t="shared" si="6"/>
        <v>-37.234883620840264</v>
      </c>
      <c r="F87" s="21">
        <f t="shared" si="7"/>
        <v>126.76511637915974</v>
      </c>
    </row>
    <row r="88" spans="1:6">
      <c r="A88">
        <f t="shared" si="5"/>
        <v>84</v>
      </c>
      <c r="B88" s="28">
        <v>1.2174155017419253</v>
      </c>
      <c r="C88" s="21">
        <f t="shared" si="4"/>
        <v>38.567415501741927</v>
      </c>
      <c r="D88" s="21">
        <f t="shared" si="6"/>
        <v>-36.017468119098339</v>
      </c>
      <c r="F88" s="21">
        <f t="shared" si="7"/>
        <v>129.98253188090166</v>
      </c>
    </row>
    <row r="89" spans="1:6">
      <c r="A89">
        <f t="shared" si="5"/>
        <v>85</v>
      </c>
      <c r="B89" s="28">
        <v>6.5452695707790554</v>
      </c>
      <c r="C89" s="21">
        <f t="shared" si="4"/>
        <v>44.34526957077906</v>
      </c>
      <c r="D89" s="21">
        <f t="shared" si="6"/>
        <v>-29.472198548319284</v>
      </c>
      <c r="F89" s="21">
        <f t="shared" si="7"/>
        <v>138.52780145168072</v>
      </c>
    </row>
    <row r="90" spans="1:6">
      <c r="A90">
        <f t="shared" si="5"/>
        <v>86</v>
      </c>
      <c r="B90" s="28">
        <v>6.5965423345915042</v>
      </c>
      <c r="C90" s="21">
        <f t="shared" si="4"/>
        <v>44.846542334591504</v>
      </c>
      <c r="D90" s="21">
        <f t="shared" si="6"/>
        <v>-22.87565621372778</v>
      </c>
      <c r="F90" s="21">
        <f t="shared" si="7"/>
        <v>147.12434378627222</v>
      </c>
    </row>
    <row r="91" spans="1:6">
      <c r="A91">
        <f t="shared" si="5"/>
        <v>87</v>
      </c>
      <c r="B91" s="28">
        <v>-8.1652956396283116</v>
      </c>
      <c r="C91" s="21">
        <f t="shared" si="4"/>
        <v>30.534704360371691</v>
      </c>
      <c r="D91" s="21">
        <f t="shared" si="6"/>
        <v>-31.040951853356091</v>
      </c>
      <c r="F91" s="21">
        <f t="shared" si="7"/>
        <v>140.95904814664391</v>
      </c>
    </row>
    <row r="92" spans="1:6">
      <c r="A92">
        <f t="shared" si="5"/>
        <v>88</v>
      </c>
      <c r="B92" s="28">
        <v>-7.1556769398739561</v>
      </c>
      <c r="C92" s="21">
        <f t="shared" si="4"/>
        <v>31.994323060126042</v>
      </c>
      <c r="D92" s="21">
        <f t="shared" si="6"/>
        <v>-38.196628793230047</v>
      </c>
      <c r="F92" s="21">
        <f t="shared" si="7"/>
        <v>135.80337120676995</v>
      </c>
    </row>
    <row r="93" spans="1:6">
      <c r="A93">
        <f t="shared" si="5"/>
        <v>89</v>
      </c>
      <c r="B93" s="28">
        <v>16.700323612894863</v>
      </c>
      <c r="C93" s="21">
        <f t="shared" si="4"/>
        <v>56.300323612894864</v>
      </c>
      <c r="D93" s="21">
        <f t="shared" si="6"/>
        <v>-21.496305180335185</v>
      </c>
      <c r="F93" s="21">
        <f t="shared" si="7"/>
        <v>154.50369481966482</v>
      </c>
    </row>
    <row r="94" spans="1:6">
      <c r="A94">
        <f t="shared" si="5"/>
        <v>90</v>
      </c>
      <c r="B94" s="28">
        <v>6.2244907894637436</v>
      </c>
      <c r="C94" s="21">
        <f t="shared" si="4"/>
        <v>46.274490789463748</v>
      </c>
      <c r="D94" s="21">
        <f t="shared" si="6"/>
        <v>-15.271814390871441</v>
      </c>
      <c r="F94" s="21">
        <f t="shared" si="7"/>
        <v>162.72818560912856</v>
      </c>
    </row>
    <row r="95" spans="1:6">
      <c r="A95">
        <f t="shared" si="5"/>
        <v>91</v>
      </c>
      <c r="B95" s="28">
        <v>-13.979979485156946</v>
      </c>
      <c r="C95" s="21">
        <f t="shared" si="4"/>
        <v>26.520020514843054</v>
      </c>
      <c r="D95" s="21">
        <f t="shared" si="6"/>
        <v>-29.251793876028387</v>
      </c>
      <c r="F95" s="21">
        <f t="shared" si="7"/>
        <v>150.74820612397161</v>
      </c>
    </row>
    <row r="96" spans="1:6">
      <c r="A96">
        <f t="shared" si="5"/>
        <v>92</v>
      </c>
      <c r="B96" s="28">
        <v>-15.78528099344112</v>
      </c>
      <c r="C96" s="21">
        <f t="shared" si="4"/>
        <v>25.164719006558883</v>
      </c>
      <c r="D96" s="21">
        <f t="shared" si="6"/>
        <v>-45.037074869469507</v>
      </c>
      <c r="F96" s="21">
        <f t="shared" si="7"/>
        <v>136.96292513053049</v>
      </c>
    </row>
    <row r="97" spans="1:6">
      <c r="A97">
        <f t="shared" si="5"/>
        <v>93</v>
      </c>
      <c r="B97" s="28">
        <v>-5.216907084104605</v>
      </c>
      <c r="C97" s="21">
        <f t="shared" si="4"/>
        <v>36.183092915895394</v>
      </c>
      <c r="D97" s="21">
        <f t="shared" si="6"/>
        <v>-50.253981953574112</v>
      </c>
      <c r="F97" s="21">
        <f t="shared" si="7"/>
        <v>133.74601804642589</v>
      </c>
    </row>
    <row r="98" spans="1:6">
      <c r="A98">
        <f t="shared" si="5"/>
        <v>94</v>
      </c>
      <c r="B98" s="28">
        <v>10.679764272936154</v>
      </c>
      <c r="C98" s="21">
        <f t="shared" si="4"/>
        <v>52.529764272936156</v>
      </c>
      <c r="D98" s="21">
        <f t="shared" si="6"/>
        <v>-39.574217680637958</v>
      </c>
      <c r="F98" s="21">
        <f t="shared" si="7"/>
        <v>146.42578231936204</v>
      </c>
    </row>
    <row r="99" spans="1:6">
      <c r="A99">
        <f t="shared" si="5"/>
        <v>95</v>
      </c>
      <c r="B99" s="28">
        <v>-2.1817186279804446</v>
      </c>
      <c r="C99" s="21">
        <f t="shared" si="4"/>
        <v>40.11828137201956</v>
      </c>
      <c r="D99" s="21">
        <f t="shared" si="6"/>
        <v>-41.755936308618402</v>
      </c>
      <c r="F99" s="21">
        <f t="shared" si="7"/>
        <v>146.2440636913816</v>
      </c>
    </row>
    <row r="100" spans="1:6">
      <c r="A100">
        <f t="shared" si="5"/>
        <v>96</v>
      </c>
      <c r="B100" s="28">
        <v>-5.0597691370057873</v>
      </c>
      <c r="C100" s="21">
        <f t="shared" si="4"/>
        <v>37.690230862994213</v>
      </c>
      <c r="D100" s="21">
        <f t="shared" si="6"/>
        <v>-46.815705445624189</v>
      </c>
      <c r="F100" s="21">
        <f t="shared" si="7"/>
        <v>143.18429455437581</v>
      </c>
    </row>
    <row r="101" spans="1:6">
      <c r="A101">
        <f t="shared" si="5"/>
        <v>97</v>
      </c>
      <c r="B101" s="28">
        <v>6.082132131268736</v>
      </c>
      <c r="C101" s="21">
        <f t="shared" si="4"/>
        <v>49.282132131268739</v>
      </c>
      <c r="D101" s="21">
        <f t="shared" si="6"/>
        <v>-40.733573314355453</v>
      </c>
      <c r="F101" s="21">
        <f t="shared" si="7"/>
        <v>151.26642668564455</v>
      </c>
    </row>
    <row r="102" spans="1:6">
      <c r="A102">
        <f t="shared" si="5"/>
        <v>98</v>
      </c>
      <c r="B102" s="28">
        <v>-5.2098926062171813</v>
      </c>
      <c r="C102" s="21">
        <f t="shared" si="4"/>
        <v>38.440107393782817</v>
      </c>
      <c r="D102" s="21">
        <f t="shared" si="6"/>
        <v>-45.943465920572635</v>
      </c>
      <c r="F102" s="21">
        <f t="shared" si="7"/>
        <v>148.05653407942737</v>
      </c>
    </row>
    <row r="103" spans="1:6">
      <c r="A103">
        <f t="shared" si="5"/>
        <v>99</v>
      </c>
      <c r="B103" s="28">
        <v>-10.522762750042602</v>
      </c>
      <c r="C103" s="21">
        <f t="shared" si="4"/>
        <v>33.577237249957399</v>
      </c>
      <c r="D103" s="21">
        <f t="shared" si="6"/>
        <v>-56.466228670615237</v>
      </c>
      <c r="F103" s="21">
        <f t="shared" si="7"/>
        <v>139.53377132938476</v>
      </c>
    </row>
    <row r="104" spans="1:6">
      <c r="A104">
        <f t="shared" si="5"/>
        <v>100</v>
      </c>
      <c r="B104" s="28">
        <v>-9.0668436314444989</v>
      </c>
      <c r="C104" s="21">
        <f t="shared" si="4"/>
        <v>35.483156368555505</v>
      </c>
      <c r="D104" s="21">
        <f t="shared" si="6"/>
        <v>-65.533072302059736</v>
      </c>
      <c r="F104" s="21">
        <f t="shared" si="7"/>
        <v>132.46692769794026</v>
      </c>
    </row>
    <row r="105" spans="1:6">
      <c r="A105">
        <f t="shared" si="5"/>
        <v>101</v>
      </c>
      <c r="B105" s="28">
        <v>-14.285205907071941</v>
      </c>
      <c r="C105" s="21">
        <f t="shared" si="4"/>
        <v>30.714794092928059</v>
      </c>
      <c r="D105" s="21">
        <f t="shared" si="6"/>
        <v>-79.818278209131677</v>
      </c>
      <c r="F105" s="21">
        <f t="shared" si="7"/>
        <v>120.18172179086832</v>
      </c>
    </row>
    <row r="106" spans="1:6">
      <c r="A106">
        <f t="shared" si="5"/>
        <v>102</v>
      </c>
      <c r="B106" s="28">
        <v>6.3812422013143077</v>
      </c>
      <c r="C106" s="21">
        <f t="shared" si="4"/>
        <v>51.831242201314311</v>
      </c>
      <c r="D106" s="21">
        <f t="shared" si="6"/>
        <v>-73.437036007817369</v>
      </c>
      <c r="F106" s="21">
        <f t="shared" si="7"/>
        <v>128.56296399218263</v>
      </c>
    </row>
    <row r="107" spans="1:6">
      <c r="A107">
        <f t="shared" si="5"/>
        <v>103</v>
      </c>
      <c r="B107" s="28">
        <v>-9.6988742370740511</v>
      </c>
      <c r="C107" s="21">
        <f t="shared" si="4"/>
        <v>36.201125762925948</v>
      </c>
      <c r="D107" s="21">
        <f t="shared" si="6"/>
        <v>-83.13591024489142</v>
      </c>
      <c r="F107" s="21">
        <f t="shared" si="7"/>
        <v>120.86408975510858</v>
      </c>
    </row>
    <row r="108" spans="1:6">
      <c r="A108">
        <f t="shared" si="5"/>
        <v>104</v>
      </c>
      <c r="B108" s="28">
        <v>8.5515011960524134</v>
      </c>
      <c r="C108" s="21">
        <f t="shared" si="4"/>
        <v>54.901501196052415</v>
      </c>
      <c r="D108" s="21">
        <f t="shared" si="6"/>
        <v>-74.584409048839007</v>
      </c>
      <c r="F108" s="21">
        <f t="shared" si="7"/>
        <v>131.41559095116099</v>
      </c>
    </row>
    <row r="109" spans="1:6">
      <c r="A109">
        <f t="shared" si="5"/>
        <v>105</v>
      </c>
      <c r="B109" s="28">
        <v>-10.412941264803521</v>
      </c>
      <c r="C109" s="21">
        <f t="shared" si="4"/>
        <v>36.387058735196483</v>
      </c>
      <c r="D109" s="21">
        <f t="shared" si="6"/>
        <v>-84.997350313642528</v>
      </c>
      <c r="F109" s="21">
        <f t="shared" si="7"/>
        <v>123.00264968635747</v>
      </c>
    </row>
    <row r="110" spans="1:6">
      <c r="A110">
        <f t="shared" si="5"/>
        <v>106</v>
      </c>
      <c r="B110" s="28">
        <v>7.583253136544954</v>
      </c>
      <c r="C110" s="21">
        <f t="shared" si="4"/>
        <v>54.833253136544954</v>
      </c>
      <c r="D110" s="21">
        <f t="shared" si="6"/>
        <v>-77.414097177097574</v>
      </c>
      <c r="F110" s="21">
        <f t="shared" si="7"/>
        <v>132.58590282290243</v>
      </c>
    </row>
    <row r="111" spans="1:6">
      <c r="A111">
        <f t="shared" si="5"/>
        <v>107</v>
      </c>
      <c r="B111" s="28">
        <v>-13.00154508498963</v>
      </c>
      <c r="C111" s="21">
        <f t="shared" si="4"/>
        <v>34.698454915010373</v>
      </c>
      <c r="D111" s="21">
        <f t="shared" si="6"/>
        <v>-90.415642262087204</v>
      </c>
      <c r="F111" s="21">
        <f t="shared" si="7"/>
        <v>121.5843577379128</v>
      </c>
    </row>
    <row r="112" spans="1:6">
      <c r="A112">
        <f t="shared" si="5"/>
        <v>108</v>
      </c>
      <c r="B112" s="28">
        <v>-0.96729309007059783</v>
      </c>
      <c r="C112" s="21">
        <f t="shared" si="4"/>
        <v>47.182706909929401</v>
      </c>
      <c r="D112" s="21">
        <f t="shared" si="6"/>
        <v>-91.382935352157801</v>
      </c>
      <c r="F112" s="21">
        <f t="shared" si="7"/>
        <v>122.6170646478422</v>
      </c>
    </row>
    <row r="113" spans="1:6">
      <c r="A113">
        <f t="shared" si="5"/>
        <v>109</v>
      </c>
      <c r="B113" s="28">
        <v>-13.679391486220993</v>
      </c>
      <c r="C113" s="21">
        <f t="shared" si="4"/>
        <v>34.920608513779008</v>
      </c>
      <c r="D113" s="21">
        <f t="shared" si="6"/>
        <v>-105.06232683837879</v>
      </c>
      <c r="F113" s="21">
        <f t="shared" si="7"/>
        <v>110.93767316162121</v>
      </c>
    </row>
    <row r="114" spans="1:6">
      <c r="A114">
        <f t="shared" si="5"/>
        <v>110</v>
      </c>
      <c r="B114" s="28">
        <v>-1.1003521649399772</v>
      </c>
      <c r="C114" s="21">
        <f t="shared" si="4"/>
        <v>47.949647835060027</v>
      </c>
      <c r="D114" s="21">
        <f t="shared" si="6"/>
        <v>-106.16267900331877</v>
      </c>
      <c r="F114" s="21">
        <f t="shared" si="7"/>
        <v>111.83732099668123</v>
      </c>
    </row>
    <row r="115" spans="1:6">
      <c r="A115">
        <f t="shared" si="5"/>
        <v>111</v>
      </c>
      <c r="B115" s="28">
        <v>14.140277926344424</v>
      </c>
      <c r="C115" s="21">
        <f t="shared" si="4"/>
        <v>63.640277926344424</v>
      </c>
      <c r="D115" s="21">
        <f t="shared" si="6"/>
        <v>-92.022401076974347</v>
      </c>
      <c r="F115" s="21">
        <f t="shared" si="7"/>
        <v>127.97759892302565</v>
      </c>
    </row>
    <row r="116" spans="1:6">
      <c r="A116">
        <f t="shared" si="5"/>
        <v>112</v>
      </c>
      <c r="B116" s="28">
        <v>-3.1185663829091936</v>
      </c>
      <c r="C116" s="21">
        <f t="shared" si="4"/>
        <v>46.831433617090809</v>
      </c>
      <c r="D116" s="21">
        <f t="shared" si="6"/>
        <v>-95.140967459883541</v>
      </c>
      <c r="F116" s="21">
        <f t="shared" si="7"/>
        <v>126.85903254011646</v>
      </c>
    </row>
    <row r="117" spans="1:6">
      <c r="A117">
        <f t="shared" si="5"/>
        <v>113</v>
      </c>
      <c r="B117" s="28">
        <v>-8.0844301919569261</v>
      </c>
      <c r="C117" s="21">
        <f t="shared" si="4"/>
        <v>42.315569808043072</v>
      </c>
      <c r="D117" s="21">
        <f t="shared" si="6"/>
        <v>-103.22539765184047</v>
      </c>
      <c r="F117" s="21">
        <f t="shared" si="7"/>
        <v>120.77460234815953</v>
      </c>
    </row>
    <row r="118" spans="1:6">
      <c r="A118">
        <f t="shared" si="5"/>
        <v>114</v>
      </c>
      <c r="B118" s="28">
        <v>-3.9667042983637657</v>
      </c>
      <c r="C118" s="21">
        <f t="shared" si="4"/>
        <v>46.883295701636236</v>
      </c>
      <c r="D118" s="21">
        <f t="shared" si="6"/>
        <v>-107.19210195020423</v>
      </c>
      <c r="F118" s="21">
        <f t="shared" si="7"/>
        <v>118.80789804979577</v>
      </c>
    </row>
    <row r="119" spans="1:6">
      <c r="A119">
        <f t="shared" si="5"/>
        <v>115</v>
      </c>
      <c r="B119" s="28">
        <v>9.9116732599213719</v>
      </c>
      <c r="C119" s="21">
        <f t="shared" si="4"/>
        <v>61.211673259921376</v>
      </c>
      <c r="D119" s="21">
        <f t="shared" si="6"/>
        <v>-97.280428690282861</v>
      </c>
      <c r="F119" s="21">
        <f t="shared" si="7"/>
        <v>130.71957130971714</v>
      </c>
    </row>
    <row r="120" spans="1:6">
      <c r="A120">
        <f t="shared" si="5"/>
        <v>116</v>
      </c>
      <c r="B120" s="28">
        <v>6.9535644797724672</v>
      </c>
      <c r="C120" s="21">
        <f t="shared" si="4"/>
        <v>58.703564479772467</v>
      </c>
      <c r="D120" s="21">
        <f t="shared" si="6"/>
        <v>-90.326864210510394</v>
      </c>
      <c r="F120" s="21">
        <f t="shared" si="7"/>
        <v>139.67313578948961</v>
      </c>
    </row>
    <row r="121" spans="1:6">
      <c r="A121">
        <f t="shared" si="5"/>
        <v>117</v>
      </c>
      <c r="B121" s="28">
        <v>27.356509235687554</v>
      </c>
      <c r="C121" s="21">
        <f t="shared" si="4"/>
        <v>79.556509235687557</v>
      </c>
      <c r="D121" s="21">
        <f t="shared" si="6"/>
        <v>-62.97035497482284</v>
      </c>
      <c r="F121" s="21">
        <f t="shared" si="7"/>
        <v>169.02964502517716</v>
      </c>
    </row>
    <row r="122" spans="1:6">
      <c r="A122">
        <f t="shared" si="5"/>
        <v>118</v>
      </c>
      <c r="B122" s="28">
        <v>-6.9574753069900908</v>
      </c>
      <c r="C122" s="21">
        <f t="shared" si="4"/>
        <v>45.692524693009908</v>
      </c>
      <c r="D122" s="21">
        <f t="shared" si="6"/>
        <v>-69.92783028181293</v>
      </c>
      <c r="F122" s="21">
        <f t="shared" si="7"/>
        <v>164.07216971818707</v>
      </c>
    </row>
    <row r="123" spans="1:6">
      <c r="A123">
        <f t="shared" si="5"/>
        <v>119</v>
      </c>
      <c r="B123" s="28">
        <v>-6.207778824318666</v>
      </c>
      <c r="C123" s="21">
        <f t="shared" si="4"/>
        <v>46.892221175681335</v>
      </c>
      <c r="D123" s="21">
        <f t="shared" si="6"/>
        <v>-76.135609106131596</v>
      </c>
      <c r="F123" s="21">
        <f t="shared" si="7"/>
        <v>159.8643908938684</v>
      </c>
    </row>
    <row r="124" spans="1:6">
      <c r="A124">
        <f t="shared" si="5"/>
        <v>120</v>
      </c>
      <c r="B124" s="28">
        <v>-2.313515778951114</v>
      </c>
      <c r="C124" s="21">
        <f t="shared" si="4"/>
        <v>51.23648422104889</v>
      </c>
      <c r="D124" s="21">
        <f t="shared" si="6"/>
        <v>-78.449124885082711</v>
      </c>
      <c r="F124" s="21">
        <f t="shared" si="7"/>
        <v>159.55087511491729</v>
      </c>
    </row>
    <row r="125" spans="1:6">
      <c r="A125">
        <f t="shared" si="5"/>
        <v>121</v>
      </c>
      <c r="B125" s="28">
        <v>-4.2698161450971384</v>
      </c>
      <c r="C125" s="21">
        <f t="shared" si="4"/>
        <v>49.730183854902862</v>
      </c>
      <c r="D125" s="21">
        <f t="shared" si="6"/>
        <v>-82.718941030179849</v>
      </c>
      <c r="F125" s="21">
        <f t="shared" si="7"/>
        <v>157.28105896982015</v>
      </c>
    </row>
    <row r="126" spans="1:6">
      <c r="A126">
        <f t="shared" si="5"/>
        <v>122</v>
      </c>
      <c r="B126" s="28">
        <v>-17.729598766891286</v>
      </c>
      <c r="C126" s="21">
        <f t="shared" si="4"/>
        <v>36.720401233108717</v>
      </c>
      <c r="D126" s="21">
        <f t="shared" si="6"/>
        <v>-100.44853979707113</v>
      </c>
      <c r="F126" s="21">
        <f t="shared" si="7"/>
        <v>141.55146020292887</v>
      </c>
    </row>
    <row r="127" spans="1:6">
      <c r="A127">
        <f t="shared" si="5"/>
        <v>123</v>
      </c>
      <c r="B127" s="28">
        <v>-2.7996520657325163</v>
      </c>
      <c r="C127" s="21">
        <f t="shared" si="4"/>
        <v>52.100347934267482</v>
      </c>
      <c r="D127" s="21">
        <f t="shared" si="6"/>
        <v>-103.24819186280365</v>
      </c>
      <c r="F127" s="21">
        <f t="shared" si="7"/>
        <v>140.75180813719635</v>
      </c>
    </row>
    <row r="128" spans="1:6">
      <c r="A128">
        <f t="shared" si="5"/>
        <v>124</v>
      </c>
      <c r="B128" s="28">
        <v>6.0031652537873015</v>
      </c>
      <c r="C128" s="21">
        <f t="shared" si="4"/>
        <v>61.353165253787303</v>
      </c>
      <c r="D128" s="21">
        <f t="shared" si="6"/>
        <v>-97.24502660901635</v>
      </c>
      <c r="F128" s="21">
        <f t="shared" si="7"/>
        <v>148.75497339098365</v>
      </c>
    </row>
    <row r="129" spans="1:6">
      <c r="A129">
        <f t="shared" si="5"/>
        <v>125</v>
      </c>
      <c r="B129" s="28">
        <v>5.6594899433548562</v>
      </c>
      <c r="C129" s="21">
        <f t="shared" si="4"/>
        <v>61.45948994335486</v>
      </c>
      <c r="D129" s="21">
        <f t="shared" si="6"/>
        <v>-91.585536665661493</v>
      </c>
      <c r="F129" s="21">
        <f t="shared" si="7"/>
        <v>156.41446333433851</v>
      </c>
    </row>
    <row r="130" spans="1:6">
      <c r="A130">
        <f t="shared" si="5"/>
        <v>126</v>
      </c>
      <c r="B130" s="28">
        <v>6.7638666223501787</v>
      </c>
      <c r="C130" s="21">
        <f t="shared" si="4"/>
        <v>63.013866622350179</v>
      </c>
      <c r="D130" s="21">
        <f t="shared" si="6"/>
        <v>-84.821670043311315</v>
      </c>
      <c r="F130" s="21">
        <f t="shared" si="7"/>
        <v>165.17832995668869</v>
      </c>
    </row>
    <row r="131" spans="1:6">
      <c r="A131">
        <f t="shared" si="5"/>
        <v>127</v>
      </c>
      <c r="B131" s="28">
        <v>-9.8829559647128917</v>
      </c>
      <c r="C131" s="21">
        <f t="shared" si="4"/>
        <v>46.817044035287111</v>
      </c>
      <c r="D131" s="21">
        <f t="shared" si="6"/>
        <v>-94.704626008024206</v>
      </c>
      <c r="F131" s="21">
        <f t="shared" si="7"/>
        <v>157.29537399197579</v>
      </c>
    </row>
    <row r="132" spans="1:6">
      <c r="A132">
        <f t="shared" si="5"/>
        <v>128</v>
      </c>
      <c r="B132" s="28">
        <v>-5.4036377150623593</v>
      </c>
      <c r="C132" s="21">
        <f t="shared" si="4"/>
        <v>51.746362284937639</v>
      </c>
      <c r="D132" s="21">
        <f t="shared" si="6"/>
        <v>-100.10826372308657</v>
      </c>
      <c r="F132" s="21">
        <f t="shared" si="7"/>
        <v>153.89173627691343</v>
      </c>
    </row>
    <row r="133" spans="1:6">
      <c r="A133">
        <f t="shared" si="5"/>
        <v>129</v>
      </c>
      <c r="B133" s="28">
        <v>0.56600129028083757</v>
      </c>
      <c r="C133" s="21">
        <f t="shared" si="4"/>
        <v>58.166001290280839</v>
      </c>
      <c r="D133" s="21">
        <f t="shared" si="6"/>
        <v>-99.542262432805728</v>
      </c>
      <c r="F133" s="21">
        <f t="shared" si="7"/>
        <v>156.45773756719427</v>
      </c>
    </row>
    <row r="134" spans="1:6">
      <c r="A134">
        <f t="shared" si="5"/>
        <v>130</v>
      </c>
      <c r="B134" s="28">
        <v>-5.6828412198228762</v>
      </c>
      <c r="C134" s="21">
        <f t="shared" ref="C134:C197" si="8">(C$3*A133)+B134</f>
        <v>52.367158780177128</v>
      </c>
      <c r="D134" s="21">
        <f t="shared" si="6"/>
        <v>-105.2251036526286</v>
      </c>
      <c r="F134" s="21">
        <f t="shared" si="7"/>
        <v>152.7748963473714</v>
      </c>
    </row>
    <row r="135" spans="1:6">
      <c r="A135">
        <f t="shared" ref="A135:A198" si="9">1+A134</f>
        <v>131</v>
      </c>
      <c r="B135" s="28">
        <v>-9.3437847681343555</v>
      </c>
      <c r="C135" s="21">
        <f t="shared" si="8"/>
        <v>49.156215231865644</v>
      </c>
      <c r="D135" s="21">
        <f t="shared" ref="D135:D198" si="10">D134+B135</f>
        <v>-114.56888842076296</v>
      </c>
      <c r="F135" s="21">
        <f t="shared" ref="F135:F198" si="11">F$3+F134+B135</f>
        <v>145.43111157923704</v>
      </c>
    </row>
    <row r="136" spans="1:6">
      <c r="A136">
        <f t="shared" si="9"/>
        <v>132</v>
      </c>
      <c r="B136" s="28">
        <v>14.167380868457258</v>
      </c>
      <c r="C136" s="21">
        <f t="shared" si="8"/>
        <v>73.117380868457261</v>
      </c>
      <c r="D136" s="21">
        <f t="shared" si="10"/>
        <v>-100.4015075523057</v>
      </c>
      <c r="F136" s="21">
        <f t="shared" si="11"/>
        <v>161.5984924476943</v>
      </c>
    </row>
    <row r="137" spans="1:6">
      <c r="A137">
        <f t="shared" si="9"/>
        <v>133</v>
      </c>
      <c r="B137" s="28">
        <v>-13.755834515905008</v>
      </c>
      <c r="C137" s="21">
        <f t="shared" si="8"/>
        <v>45.644165484094991</v>
      </c>
      <c r="D137" s="21">
        <f t="shared" si="10"/>
        <v>-114.15734206821071</v>
      </c>
      <c r="F137" s="21">
        <f t="shared" si="11"/>
        <v>149.84265793178929</v>
      </c>
    </row>
    <row r="138" spans="1:6">
      <c r="A138">
        <f t="shared" si="9"/>
        <v>134</v>
      </c>
      <c r="B138" s="28">
        <v>14.50730451324489</v>
      </c>
      <c r="C138" s="21">
        <f t="shared" si="8"/>
        <v>74.357304513244884</v>
      </c>
      <c r="D138" s="21">
        <f t="shared" si="10"/>
        <v>-99.65003755496582</v>
      </c>
      <c r="F138" s="21">
        <f t="shared" si="11"/>
        <v>166.34996244503418</v>
      </c>
    </row>
    <row r="139" spans="1:6">
      <c r="A139">
        <f t="shared" si="9"/>
        <v>135</v>
      </c>
      <c r="B139" s="28">
        <v>-5.4328666010405868</v>
      </c>
      <c r="C139" s="21">
        <f t="shared" si="8"/>
        <v>54.867133398959417</v>
      </c>
      <c r="D139" s="21">
        <f t="shared" si="10"/>
        <v>-105.08290415600641</v>
      </c>
      <c r="F139" s="21">
        <f t="shared" si="11"/>
        <v>162.91709584399359</v>
      </c>
    </row>
    <row r="140" spans="1:6">
      <c r="A140">
        <f t="shared" si="9"/>
        <v>136</v>
      </c>
      <c r="B140" s="28">
        <v>-3.5683797250385396</v>
      </c>
      <c r="C140" s="21">
        <f t="shared" si="8"/>
        <v>57.18162027496146</v>
      </c>
      <c r="D140" s="21">
        <f t="shared" si="10"/>
        <v>-108.65128388104495</v>
      </c>
      <c r="F140" s="21">
        <f t="shared" si="11"/>
        <v>161.34871611895505</v>
      </c>
    </row>
    <row r="141" spans="1:6">
      <c r="A141">
        <f t="shared" si="9"/>
        <v>137</v>
      </c>
      <c r="B141" s="28">
        <v>2.894455519708572</v>
      </c>
      <c r="C141" s="21">
        <f t="shared" si="8"/>
        <v>64.094455519708575</v>
      </c>
      <c r="D141" s="21">
        <f t="shared" si="10"/>
        <v>-105.75682836133637</v>
      </c>
      <c r="F141" s="21">
        <f t="shared" si="11"/>
        <v>166.24317163866363</v>
      </c>
    </row>
    <row r="142" spans="1:6">
      <c r="A142">
        <f t="shared" si="9"/>
        <v>138</v>
      </c>
      <c r="B142" s="28">
        <v>-12.027521734125912</v>
      </c>
      <c r="C142" s="21">
        <f t="shared" si="8"/>
        <v>49.622478265874086</v>
      </c>
      <c r="D142" s="21">
        <f t="shared" si="10"/>
        <v>-117.78435009546229</v>
      </c>
      <c r="F142" s="21">
        <f t="shared" si="11"/>
        <v>156.21564990453771</v>
      </c>
    </row>
    <row r="143" spans="1:6">
      <c r="A143">
        <f t="shared" si="9"/>
        <v>139</v>
      </c>
      <c r="B143" s="28">
        <v>-1.0626536095514894</v>
      </c>
      <c r="C143" s="21">
        <f t="shared" si="8"/>
        <v>61.037346390448512</v>
      </c>
      <c r="D143" s="21">
        <f t="shared" si="10"/>
        <v>-118.84700370501378</v>
      </c>
      <c r="F143" s="21">
        <f t="shared" si="11"/>
        <v>157.15299629498622</v>
      </c>
    </row>
    <row r="144" spans="1:6">
      <c r="A144">
        <f t="shared" si="9"/>
        <v>140</v>
      </c>
      <c r="B144" s="28">
        <v>0.33780906960600987</v>
      </c>
      <c r="C144" s="21">
        <f t="shared" si="8"/>
        <v>62.887809069606014</v>
      </c>
      <c r="D144" s="21">
        <f t="shared" si="10"/>
        <v>-118.50919463540777</v>
      </c>
      <c r="F144" s="21">
        <f t="shared" si="11"/>
        <v>159.49080536459223</v>
      </c>
    </row>
    <row r="145" spans="1:6">
      <c r="A145">
        <f t="shared" si="9"/>
        <v>141</v>
      </c>
      <c r="B145" s="28">
        <v>6.0876573115820065</v>
      </c>
      <c r="C145" s="21">
        <f t="shared" si="8"/>
        <v>69.087657311582007</v>
      </c>
      <c r="D145" s="21">
        <f t="shared" si="10"/>
        <v>-112.42153732382576</v>
      </c>
      <c r="F145" s="21">
        <f t="shared" si="11"/>
        <v>167.57846267617424</v>
      </c>
    </row>
    <row r="146" spans="1:6">
      <c r="A146">
        <f t="shared" si="9"/>
        <v>142</v>
      </c>
      <c r="B146" s="28">
        <v>0.52616542234318331</v>
      </c>
      <c r="C146" s="21">
        <f t="shared" si="8"/>
        <v>63.976165422343186</v>
      </c>
      <c r="D146" s="21">
        <f t="shared" si="10"/>
        <v>-111.89537190148258</v>
      </c>
      <c r="F146" s="21">
        <f t="shared" si="11"/>
        <v>170.10462809851742</v>
      </c>
    </row>
    <row r="147" spans="1:6">
      <c r="A147">
        <f t="shared" si="9"/>
        <v>143</v>
      </c>
      <c r="B147" s="28">
        <v>1.862360932136653</v>
      </c>
      <c r="C147" s="21">
        <f t="shared" si="8"/>
        <v>65.762360932136659</v>
      </c>
      <c r="D147" s="21">
        <f t="shared" si="10"/>
        <v>-110.03301096934592</v>
      </c>
      <c r="F147" s="21">
        <f t="shared" si="11"/>
        <v>173.96698903065408</v>
      </c>
    </row>
    <row r="148" spans="1:6">
      <c r="A148">
        <f t="shared" si="9"/>
        <v>144</v>
      </c>
      <c r="B148" s="28">
        <v>-2.671799848030787</v>
      </c>
      <c r="C148" s="21">
        <f t="shared" si="8"/>
        <v>61.678200151969222</v>
      </c>
      <c r="D148" s="21">
        <f t="shared" si="10"/>
        <v>-112.70481081737671</v>
      </c>
      <c r="F148" s="21">
        <f t="shared" si="11"/>
        <v>173.29518918262329</v>
      </c>
    </row>
    <row r="149" spans="1:6">
      <c r="A149">
        <f t="shared" si="9"/>
        <v>145</v>
      </c>
      <c r="B149" s="28">
        <v>4.8702531785238534</v>
      </c>
      <c r="C149" s="21">
        <f t="shared" si="8"/>
        <v>69.670253178523851</v>
      </c>
      <c r="D149" s="21">
        <f t="shared" si="10"/>
        <v>-107.83455763885286</v>
      </c>
      <c r="F149" s="21">
        <f t="shared" si="11"/>
        <v>180.16544236114714</v>
      </c>
    </row>
    <row r="150" spans="1:6">
      <c r="A150">
        <f t="shared" si="9"/>
        <v>146</v>
      </c>
      <c r="B150" s="28">
        <v>18.52836248872336</v>
      </c>
      <c r="C150" s="21">
        <f t="shared" si="8"/>
        <v>83.77836248872336</v>
      </c>
      <c r="D150" s="21">
        <f t="shared" si="10"/>
        <v>-89.306195150129497</v>
      </c>
      <c r="F150" s="21">
        <f t="shared" si="11"/>
        <v>200.6938048498705</v>
      </c>
    </row>
    <row r="151" spans="1:6">
      <c r="A151">
        <f t="shared" si="9"/>
        <v>147</v>
      </c>
      <c r="B151" s="28">
        <v>12.111513569834642</v>
      </c>
      <c r="C151" s="21">
        <f t="shared" si="8"/>
        <v>77.811513569834645</v>
      </c>
      <c r="D151" s="21">
        <f t="shared" si="10"/>
        <v>-77.194681580294855</v>
      </c>
      <c r="F151" s="21">
        <f t="shared" si="11"/>
        <v>214.80531841970515</v>
      </c>
    </row>
    <row r="152" spans="1:6">
      <c r="A152">
        <f t="shared" si="9"/>
        <v>148</v>
      </c>
      <c r="B152" s="28">
        <v>3.446348273428157</v>
      </c>
      <c r="C152" s="21">
        <f t="shared" si="8"/>
        <v>69.596348273428163</v>
      </c>
      <c r="D152" s="21">
        <f t="shared" si="10"/>
        <v>-73.748333306866698</v>
      </c>
      <c r="F152" s="21">
        <f t="shared" si="11"/>
        <v>220.2516666931333</v>
      </c>
    </row>
    <row r="153" spans="1:6">
      <c r="A153">
        <f t="shared" si="9"/>
        <v>149</v>
      </c>
      <c r="B153" s="28">
        <v>32.971729524433613</v>
      </c>
      <c r="C153" s="21">
        <f t="shared" si="8"/>
        <v>99.571729524433621</v>
      </c>
      <c r="D153" s="21">
        <f t="shared" si="10"/>
        <v>-40.776603782433085</v>
      </c>
      <c r="F153" s="21">
        <f t="shared" si="11"/>
        <v>255.22339621756691</v>
      </c>
    </row>
    <row r="154" spans="1:6">
      <c r="A154">
        <f t="shared" si="9"/>
        <v>150</v>
      </c>
      <c r="B154" s="28">
        <v>-7.924234068923397</v>
      </c>
      <c r="C154" s="21">
        <f t="shared" si="8"/>
        <v>59.1257659310766</v>
      </c>
      <c r="D154" s="21">
        <f t="shared" si="10"/>
        <v>-48.700837851356482</v>
      </c>
      <c r="F154" s="21">
        <f t="shared" si="11"/>
        <v>249.29916214864352</v>
      </c>
    </row>
    <row r="155" spans="1:6">
      <c r="A155">
        <f t="shared" si="9"/>
        <v>151</v>
      </c>
      <c r="B155" s="28">
        <v>6.66420874040341</v>
      </c>
      <c r="C155" s="21">
        <f t="shared" si="8"/>
        <v>74.16420874040341</v>
      </c>
      <c r="D155" s="21">
        <f t="shared" si="10"/>
        <v>-42.036629110953072</v>
      </c>
      <c r="F155" s="21">
        <f t="shared" si="11"/>
        <v>257.96337088904693</v>
      </c>
    </row>
    <row r="156" spans="1:6">
      <c r="A156">
        <f t="shared" si="9"/>
        <v>152</v>
      </c>
      <c r="B156" s="28">
        <v>8.6689851741539314</v>
      </c>
      <c r="C156" s="21">
        <f t="shared" si="8"/>
        <v>76.618985174153934</v>
      </c>
      <c r="D156" s="21">
        <f t="shared" si="10"/>
        <v>-33.367643936799141</v>
      </c>
      <c r="F156" s="21">
        <f t="shared" si="11"/>
        <v>268.63235606320086</v>
      </c>
    </row>
    <row r="157" spans="1:6">
      <c r="A157">
        <f t="shared" si="9"/>
        <v>153</v>
      </c>
      <c r="B157" s="28">
        <v>1.9347908164490946</v>
      </c>
      <c r="C157" s="21">
        <f t="shared" si="8"/>
        <v>70.3347908164491</v>
      </c>
      <c r="D157" s="21">
        <f t="shared" si="10"/>
        <v>-31.432853120350046</v>
      </c>
      <c r="F157" s="21">
        <f t="shared" si="11"/>
        <v>272.56714687964995</v>
      </c>
    </row>
    <row r="158" spans="1:6">
      <c r="A158">
        <f t="shared" si="9"/>
        <v>154</v>
      </c>
      <c r="B158" s="28">
        <v>-10.777694114949554</v>
      </c>
      <c r="C158" s="21">
        <f t="shared" si="8"/>
        <v>58.072305885050454</v>
      </c>
      <c r="D158" s="21">
        <f t="shared" si="10"/>
        <v>-42.2105472352996</v>
      </c>
      <c r="F158" s="21">
        <f t="shared" si="11"/>
        <v>263.7894527647004</v>
      </c>
    </row>
    <row r="159" spans="1:6">
      <c r="A159">
        <f t="shared" si="9"/>
        <v>155</v>
      </c>
      <c r="B159" s="28">
        <v>-9.3366907094605267</v>
      </c>
      <c r="C159" s="21">
        <f t="shared" si="8"/>
        <v>59.96330929053947</v>
      </c>
      <c r="D159" s="21">
        <f t="shared" si="10"/>
        <v>-51.547237944760127</v>
      </c>
      <c r="F159" s="21">
        <f t="shared" si="11"/>
        <v>256.45276205523987</v>
      </c>
    </row>
    <row r="160" spans="1:6">
      <c r="A160">
        <f t="shared" si="9"/>
        <v>156</v>
      </c>
      <c r="B160" s="28">
        <v>-3.6753817767021246</v>
      </c>
      <c r="C160" s="21">
        <f t="shared" si="8"/>
        <v>66.074618223297875</v>
      </c>
      <c r="D160" s="21">
        <f t="shared" si="10"/>
        <v>-55.222619721462252</v>
      </c>
      <c r="F160" s="21">
        <f t="shared" si="11"/>
        <v>254.77738027853775</v>
      </c>
    </row>
    <row r="161" spans="1:6">
      <c r="A161">
        <f t="shared" si="9"/>
        <v>157</v>
      </c>
      <c r="B161" s="28">
        <v>-15.27932909084484</v>
      </c>
      <c r="C161" s="21">
        <f t="shared" si="8"/>
        <v>54.920670909155163</v>
      </c>
      <c r="D161" s="21">
        <f t="shared" si="10"/>
        <v>-70.501948812307091</v>
      </c>
      <c r="F161" s="21">
        <f t="shared" si="11"/>
        <v>241.49805118769291</v>
      </c>
    </row>
    <row r="162" spans="1:6">
      <c r="A162">
        <f t="shared" si="9"/>
        <v>158</v>
      </c>
      <c r="B162" s="28">
        <v>-3.3143237487820443</v>
      </c>
      <c r="C162" s="21">
        <f t="shared" si="8"/>
        <v>67.335676251217961</v>
      </c>
      <c r="D162" s="21">
        <f t="shared" si="10"/>
        <v>-73.816272561089136</v>
      </c>
      <c r="F162" s="21">
        <f t="shared" si="11"/>
        <v>240.18372743891086</v>
      </c>
    </row>
    <row r="163" spans="1:6">
      <c r="A163">
        <f t="shared" si="9"/>
        <v>159</v>
      </c>
      <c r="B163" s="28">
        <v>-11.207407624169718</v>
      </c>
      <c r="C163" s="21">
        <f t="shared" si="8"/>
        <v>59.89259237583029</v>
      </c>
      <c r="D163" s="21">
        <f t="shared" si="10"/>
        <v>-85.023680185258854</v>
      </c>
      <c r="F163" s="21">
        <f t="shared" si="11"/>
        <v>230.97631981474115</v>
      </c>
    </row>
    <row r="164" spans="1:6">
      <c r="A164">
        <f t="shared" si="9"/>
        <v>160</v>
      </c>
      <c r="B164" s="28">
        <v>-2.124556885974016</v>
      </c>
      <c r="C164" s="21">
        <f t="shared" si="8"/>
        <v>69.425443114025981</v>
      </c>
      <c r="D164" s="21">
        <f t="shared" si="10"/>
        <v>-87.14823707123287</v>
      </c>
      <c r="F164" s="21">
        <f t="shared" si="11"/>
        <v>230.85176292876713</v>
      </c>
    </row>
    <row r="165" spans="1:6">
      <c r="A165">
        <f t="shared" si="9"/>
        <v>161</v>
      </c>
      <c r="B165" s="28">
        <v>0.50318931243964471</v>
      </c>
      <c r="C165" s="21">
        <f t="shared" si="8"/>
        <v>72.503189312439645</v>
      </c>
      <c r="D165" s="21">
        <f t="shared" si="10"/>
        <v>-86.645047758793226</v>
      </c>
      <c r="F165" s="21">
        <f t="shared" si="11"/>
        <v>233.35495224120677</v>
      </c>
    </row>
    <row r="166" spans="1:6">
      <c r="A166">
        <f t="shared" si="9"/>
        <v>162</v>
      </c>
      <c r="B166" s="28">
        <v>10.277108231093735</v>
      </c>
      <c r="C166" s="21">
        <f t="shared" si="8"/>
        <v>82.727108231093737</v>
      </c>
      <c r="D166" s="21">
        <f t="shared" si="10"/>
        <v>-76.367939527699491</v>
      </c>
      <c r="F166" s="21">
        <f t="shared" si="11"/>
        <v>245.63206047230051</v>
      </c>
    </row>
    <row r="167" spans="1:6">
      <c r="A167">
        <f t="shared" si="9"/>
        <v>163</v>
      </c>
      <c r="B167" s="28">
        <v>12.685654837696347</v>
      </c>
      <c r="C167" s="21">
        <f t="shared" si="8"/>
        <v>85.585654837696353</v>
      </c>
      <c r="D167" s="21">
        <f t="shared" si="10"/>
        <v>-63.682284690003144</v>
      </c>
      <c r="F167" s="21">
        <f t="shared" si="11"/>
        <v>260.31771530999686</v>
      </c>
    </row>
    <row r="168" spans="1:6">
      <c r="A168">
        <f t="shared" si="9"/>
        <v>164</v>
      </c>
      <c r="B168" s="28">
        <v>-5.6945395954244304</v>
      </c>
      <c r="C168" s="21">
        <f t="shared" si="8"/>
        <v>67.655460404575578</v>
      </c>
      <c r="D168" s="21">
        <f t="shared" si="10"/>
        <v>-69.376824285427574</v>
      </c>
      <c r="F168" s="21">
        <f t="shared" si="11"/>
        <v>256.62317571457243</v>
      </c>
    </row>
    <row r="169" spans="1:6">
      <c r="A169">
        <f t="shared" si="9"/>
        <v>165</v>
      </c>
      <c r="B169" s="28">
        <v>-12.426517059793696</v>
      </c>
      <c r="C169" s="21">
        <f t="shared" si="8"/>
        <v>61.373482940206301</v>
      </c>
      <c r="D169" s="21">
        <f t="shared" si="10"/>
        <v>-81.80334134522127</v>
      </c>
      <c r="F169" s="21">
        <f t="shared" si="11"/>
        <v>246.19665865477873</v>
      </c>
    </row>
    <row r="170" spans="1:6">
      <c r="A170">
        <f t="shared" si="9"/>
        <v>166</v>
      </c>
      <c r="B170" s="28">
        <v>-2.1026608010288328</v>
      </c>
      <c r="C170" s="21">
        <f t="shared" si="8"/>
        <v>72.147339198971167</v>
      </c>
      <c r="D170" s="21">
        <f t="shared" si="10"/>
        <v>-83.906002146250103</v>
      </c>
      <c r="F170" s="21">
        <f t="shared" si="11"/>
        <v>246.0939978537499</v>
      </c>
    </row>
    <row r="171" spans="1:6">
      <c r="A171">
        <f t="shared" si="9"/>
        <v>167</v>
      </c>
      <c r="B171" s="28">
        <v>-0.5522224455489777</v>
      </c>
      <c r="C171" s="21">
        <f t="shared" si="8"/>
        <v>74.147777554451025</v>
      </c>
      <c r="D171" s="21">
        <f t="shared" si="10"/>
        <v>-84.45822459179908</v>
      </c>
      <c r="F171" s="21">
        <f t="shared" si="11"/>
        <v>247.54177540820092</v>
      </c>
    </row>
    <row r="172" spans="1:6">
      <c r="A172">
        <f t="shared" si="9"/>
        <v>168</v>
      </c>
      <c r="B172" s="28">
        <v>10.694657248677686</v>
      </c>
      <c r="C172" s="21">
        <f t="shared" si="8"/>
        <v>85.844657248677692</v>
      </c>
      <c r="D172" s="21">
        <f t="shared" si="10"/>
        <v>-73.763567343121395</v>
      </c>
      <c r="F172" s="21">
        <f t="shared" si="11"/>
        <v>260.23643265687861</v>
      </c>
    </row>
    <row r="173" spans="1:6">
      <c r="A173">
        <f t="shared" si="9"/>
        <v>169</v>
      </c>
      <c r="B173" s="28">
        <v>14.37492755940184</v>
      </c>
      <c r="C173" s="21">
        <f t="shared" si="8"/>
        <v>89.974927559401848</v>
      </c>
      <c r="D173" s="21">
        <f t="shared" si="10"/>
        <v>-59.388639783719555</v>
      </c>
      <c r="F173" s="21">
        <f t="shared" si="11"/>
        <v>276.61136021628045</v>
      </c>
    </row>
    <row r="174" spans="1:6">
      <c r="A174">
        <f t="shared" si="9"/>
        <v>170</v>
      </c>
      <c r="B174" s="28">
        <v>13.905150808568578</v>
      </c>
      <c r="C174" s="21">
        <f t="shared" si="8"/>
        <v>89.955150808568575</v>
      </c>
      <c r="D174" s="21">
        <f t="shared" si="10"/>
        <v>-45.483488975150976</v>
      </c>
      <c r="F174" s="21">
        <f t="shared" si="11"/>
        <v>292.51651102484902</v>
      </c>
    </row>
    <row r="175" spans="1:6">
      <c r="A175">
        <f t="shared" si="9"/>
        <v>171</v>
      </c>
      <c r="B175" s="28">
        <v>-2.0432480596355163</v>
      </c>
      <c r="C175" s="21">
        <f t="shared" si="8"/>
        <v>74.456751940364484</v>
      </c>
      <c r="D175" s="21">
        <f t="shared" si="10"/>
        <v>-47.526737034786493</v>
      </c>
      <c r="F175" s="21">
        <f t="shared" si="11"/>
        <v>292.47326296521351</v>
      </c>
    </row>
    <row r="176" spans="1:6">
      <c r="A176">
        <f t="shared" si="9"/>
        <v>172</v>
      </c>
      <c r="B176" s="28">
        <v>7.7794993558200076</v>
      </c>
      <c r="C176" s="21">
        <f t="shared" si="8"/>
        <v>84.72949935582001</v>
      </c>
      <c r="D176" s="21">
        <f t="shared" si="10"/>
        <v>-39.747237678966485</v>
      </c>
      <c r="F176" s="21">
        <f t="shared" si="11"/>
        <v>302.25276232103352</v>
      </c>
    </row>
    <row r="177" spans="1:6">
      <c r="A177">
        <f t="shared" si="9"/>
        <v>173</v>
      </c>
      <c r="B177" s="28">
        <v>4.4059675019525457</v>
      </c>
      <c r="C177" s="21">
        <f t="shared" si="8"/>
        <v>81.805967501952551</v>
      </c>
      <c r="D177" s="21">
        <f t="shared" si="10"/>
        <v>-35.341270177013939</v>
      </c>
      <c r="F177" s="21">
        <f t="shared" si="11"/>
        <v>308.65872982298606</v>
      </c>
    </row>
    <row r="178" spans="1:6">
      <c r="A178">
        <f t="shared" si="9"/>
        <v>174</v>
      </c>
      <c r="B178" s="28">
        <v>10.288772500643972</v>
      </c>
      <c r="C178" s="21">
        <f t="shared" si="8"/>
        <v>88.138772500643981</v>
      </c>
      <c r="D178" s="21">
        <f t="shared" si="10"/>
        <v>-25.052497676369967</v>
      </c>
      <c r="F178" s="21">
        <f t="shared" si="11"/>
        <v>320.94750232363003</v>
      </c>
    </row>
    <row r="179" spans="1:6">
      <c r="A179">
        <f t="shared" si="9"/>
        <v>175</v>
      </c>
      <c r="B179" s="28">
        <v>18.055652617476881</v>
      </c>
      <c r="C179" s="21">
        <f t="shared" si="8"/>
        <v>96.355652617476878</v>
      </c>
      <c r="D179" s="21">
        <f t="shared" si="10"/>
        <v>-6.9968450588930864</v>
      </c>
      <c r="F179" s="21">
        <f t="shared" si="11"/>
        <v>341.00315494110691</v>
      </c>
    </row>
    <row r="180" spans="1:6">
      <c r="A180">
        <f t="shared" si="9"/>
        <v>176</v>
      </c>
      <c r="B180" s="28">
        <v>3.0920773497200571</v>
      </c>
      <c r="C180" s="21">
        <f t="shared" si="8"/>
        <v>81.842077349720057</v>
      </c>
      <c r="D180" s="21">
        <f t="shared" si="10"/>
        <v>-3.9047677091730293</v>
      </c>
      <c r="F180" s="21">
        <f t="shared" si="11"/>
        <v>346.09523229082697</v>
      </c>
    </row>
    <row r="181" spans="1:6">
      <c r="A181">
        <f t="shared" si="9"/>
        <v>177</v>
      </c>
      <c r="B181" s="28">
        <v>-6.3166680774884298</v>
      </c>
      <c r="C181" s="21">
        <f t="shared" si="8"/>
        <v>72.883331922511573</v>
      </c>
      <c r="D181" s="21">
        <f t="shared" si="10"/>
        <v>-10.221435786661459</v>
      </c>
      <c r="F181" s="21">
        <f t="shared" si="11"/>
        <v>341.77856421333854</v>
      </c>
    </row>
    <row r="182" spans="1:6">
      <c r="A182">
        <f t="shared" si="9"/>
        <v>178</v>
      </c>
      <c r="B182" s="28">
        <v>-12.474674804252572</v>
      </c>
      <c r="C182" s="21">
        <f t="shared" si="8"/>
        <v>67.175325195747433</v>
      </c>
      <c r="D182" s="21">
        <f t="shared" si="10"/>
        <v>-22.696110590914031</v>
      </c>
      <c r="F182" s="21">
        <f t="shared" si="11"/>
        <v>331.30388940908597</v>
      </c>
    </row>
    <row r="183" spans="1:6">
      <c r="A183">
        <f t="shared" si="9"/>
        <v>179</v>
      </c>
      <c r="B183" s="28">
        <v>15.887144400039688</v>
      </c>
      <c r="C183" s="21">
        <f t="shared" si="8"/>
        <v>95.987144400039696</v>
      </c>
      <c r="D183" s="21">
        <f t="shared" si="10"/>
        <v>-6.8089661908743437</v>
      </c>
      <c r="F183" s="21">
        <f t="shared" si="11"/>
        <v>349.19103380912566</v>
      </c>
    </row>
    <row r="184" spans="1:6">
      <c r="A184">
        <f t="shared" si="9"/>
        <v>180</v>
      </c>
      <c r="B184" s="28">
        <v>9.0127286966890097</v>
      </c>
      <c r="C184" s="21">
        <f t="shared" si="8"/>
        <v>89.562728696689007</v>
      </c>
      <c r="D184" s="21">
        <f t="shared" si="10"/>
        <v>2.2037625058146659</v>
      </c>
      <c r="F184" s="21">
        <f t="shared" si="11"/>
        <v>360.20376250581467</v>
      </c>
    </row>
    <row r="185" spans="1:6">
      <c r="A185">
        <f t="shared" si="9"/>
        <v>181</v>
      </c>
      <c r="B185" s="28">
        <v>-12.68908818019554</v>
      </c>
      <c r="C185" s="21">
        <f t="shared" si="8"/>
        <v>68.31091181980446</v>
      </c>
      <c r="D185" s="21">
        <f t="shared" si="10"/>
        <v>-10.485325674380874</v>
      </c>
      <c r="F185" s="21">
        <f t="shared" si="11"/>
        <v>349.51467432561913</v>
      </c>
    </row>
    <row r="186" spans="1:6">
      <c r="A186">
        <f t="shared" si="9"/>
        <v>182</v>
      </c>
      <c r="B186" s="28">
        <v>10.584176379779819</v>
      </c>
      <c r="C186" s="21">
        <f t="shared" si="8"/>
        <v>92.034176379779822</v>
      </c>
      <c r="D186" s="21">
        <f t="shared" si="10"/>
        <v>9.8850705398945138E-2</v>
      </c>
      <c r="F186" s="21">
        <f t="shared" si="11"/>
        <v>362.09885070539895</v>
      </c>
    </row>
    <row r="187" spans="1:6">
      <c r="A187">
        <f t="shared" si="9"/>
        <v>183</v>
      </c>
      <c r="B187" s="28">
        <v>-5.1102688303217292</v>
      </c>
      <c r="C187" s="21">
        <f t="shared" si="8"/>
        <v>76.789731169678277</v>
      </c>
      <c r="D187" s="21">
        <f t="shared" si="10"/>
        <v>-5.011418124922784</v>
      </c>
      <c r="F187" s="21">
        <f t="shared" si="11"/>
        <v>358.98858187507722</v>
      </c>
    </row>
    <row r="188" spans="1:6">
      <c r="A188">
        <f t="shared" si="9"/>
        <v>184</v>
      </c>
      <c r="B188" s="28">
        <v>5.5369127949234098</v>
      </c>
      <c r="C188" s="21">
        <f t="shared" si="8"/>
        <v>87.886912794923418</v>
      </c>
      <c r="D188" s="21">
        <f t="shared" si="10"/>
        <v>0.52549467000062577</v>
      </c>
      <c r="F188" s="21">
        <f t="shared" si="11"/>
        <v>366.52549467000063</v>
      </c>
    </row>
    <row r="189" spans="1:6">
      <c r="A189">
        <f t="shared" si="9"/>
        <v>185</v>
      </c>
      <c r="B189" s="28">
        <v>-13.060548553767148</v>
      </c>
      <c r="C189" s="21">
        <f t="shared" si="8"/>
        <v>69.739451446232849</v>
      </c>
      <c r="D189" s="21">
        <f t="shared" si="10"/>
        <v>-12.535053883766523</v>
      </c>
      <c r="F189" s="21">
        <f t="shared" si="11"/>
        <v>355.46494611623348</v>
      </c>
    </row>
    <row r="190" spans="1:6">
      <c r="A190">
        <f t="shared" si="9"/>
        <v>186</v>
      </c>
      <c r="B190" s="28">
        <v>-17.656384443398565</v>
      </c>
      <c r="C190" s="21">
        <f t="shared" si="8"/>
        <v>65.593615556601435</v>
      </c>
      <c r="D190" s="21">
        <f t="shared" si="10"/>
        <v>-30.191438327165088</v>
      </c>
      <c r="F190" s="21">
        <f t="shared" si="11"/>
        <v>339.80856167283491</v>
      </c>
    </row>
    <row r="191" spans="1:6">
      <c r="A191">
        <f t="shared" si="9"/>
        <v>187</v>
      </c>
      <c r="B191" s="28">
        <v>5.0345761337666772</v>
      </c>
      <c r="C191" s="21">
        <f t="shared" si="8"/>
        <v>88.73457613376668</v>
      </c>
      <c r="D191" s="21">
        <f t="shared" si="10"/>
        <v>-25.15686219339841</v>
      </c>
      <c r="F191" s="21">
        <f t="shared" si="11"/>
        <v>346.84313780660159</v>
      </c>
    </row>
    <row r="192" spans="1:6">
      <c r="A192">
        <f t="shared" si="9"/>
        <v>188</v>
      </c>
      <c r="B192" s="28">
        <v>-1.6564740690228064</v>
      </c>
      <c r="C192" s="21">
        <f t="shared" si="8"/>
        <v>82.493525930977199</v>
      </c>
      <c r="D192" s="21">
        <f t="shared" si="10"/>
        <v>-26.813336262421217</v>
      </c>
      <c r="F192" s="21">
        <f t="shared" si="11"/>
        <v>347.18666373757878</v>
      </c>
    </row>
    <row r="193" spans="1:6">
      <c r="A193">
        <f t="shared" si="9"/>
        <v>189</v>
      </c>
      <c r="B193" s="28">
        <v>-10.620419743645471</v>
      </c>
      <c r="C193" s="21">
        <f t="shared" si="8"/>
        <v>73.979580256354538</v>
      </c>
      <c r="D193" s="21">
        <f t="shared" si="10"/>
        <v>-37.433756006066687</v>
      </c>
      <c r="F193" s="21">
        <f t="shared" si="11"/>
        <v>338.56624399393331</v>
      </c>
    </row>
    <row r="194" spans="1:6">
      <c r="A194">
        <f t="shared" si="9"/>
        <v>190</v>
      </c>
      <c r="B194" s="28">
        <v>1.9550725482986309</v>
      </c>
      <c r="C194" s="21">
        <f t="shared" si="8"/>
        <v>87.005072548298628</v>
      </c>
      <c r="D194" s="21">
        <f t="shared" si="10"/>
        <v>-35.478683457768057</v>
      </c>
      <c r="F194" s="21">
        <f t="shared" si="11"/>
        <v>342.52131654223194</v>
      </c>
    </row>
    <row r="195" spans="1:6">
      <c r="A195">
        <f t="shared" si="9"/>
        <v>191</v>
      </c>
      <c r="B195" s="28">
        <v>22.57329470012337</v>
      </c>
      <c r="C195" s="21">
        <f t="shared" si="8"/>
        <v>108.07329470012337</v>
      </c>
      <c r="D195" s="21">
        <f t="shared" si="10"/>
        <v>-12.905388757644687</v>
      </c>
      <c r="F195" s="21">
        <f t="shared" si="11"/>
        <v>367.09461124235531</v>
      </c>
    </row>
    <row r="196" spans="1:6">
      <c r="A196">
        <f t="shared" si="9"/>
        <v>192</v>
      </c>
      <c r="B196" s="28">
        <v>14.383522284333594</v>
      </c>
      <c r="C196" s="21">
        <f t="shared" si="8"/>
        <v>100.3335222843336</v>
      </c>
      <c r="D196" s="21">
        <f t="shared" si="10"/>
        <v>1.4781335266889073</v>
      </c>
      <c r="F196" s="21">
        <f t="shared" si="11"/>
        <v>383.47813352668891</v>
      </c>
    </row>
    <row r="197" spans="1:6">
      <c r="A197">
        <f t="shared" si="9"/>
        <v>193</v>
      </c>
      <c r="B197" s="28">
        <v>-8.1162852438865229</v>
      </c>
      <c r="C197" s="21">
        <f t="shared" si="8"/>
        <v>78.283714756113483</v>
      </c>
      <c r="D197" s="21">
        <f t="shared" si="10"/>
        <v>-6.6381517171976157</v>
      </c>
      <c r="F197" s="21">
        <f t="shared" si="11"/>
        <v>377.36184828280238</v>
      </c>
    </row>
    <row r="198" spans="1:6">
      <c r="A198">
        <f t="shared" si="9"/>
        <v>194</v>
      </c>
      <c r="B198" s="28">
        <v>7.639459909114521</v>
      </c>
      <c r="C198" s="21">
        <f t="shared" ref="C198:C261" si="12">(C$3*A197)+B198</f>
        <v>94.48945990911453</v>
      </c>
      <c r="D198" s="21">
        <f t="shared" si="10"/>
        <v>1.0013081919169053</v>
      </c>
      <c r="F198" s="21">
        <f t="shared" si="11"/>
        <v>387.00130819191691</v>
      </c>
    </row>
    <row r="199" spans="1:6">
      <c r="A199">
        <f t="shared" ref="A199:A262" si="13">1+A198</f>
        <v>195</v>
      </c>
      <c r="B199" s="28">
        <v>-8.3394979810691439</v>
      </c>
      <c r="C199" s="21">
        <f t="shared" si="12"/>
        <v>78.960502018930853</v>
      </c>
      <c r="D199" s="21">
        <f t="shared" ref="D199:D262" si="14">D198+B199</f>
        <v>-7.3381897891522385</v>
      </c>
      <c r="F199" s="21">
        <f t="shared" ref="F199:F262" si="15">F$3+F198+B199</f>
        <v>380.66181021084776</v>
      </c>
    </row>
    <row r="200" spans="1:6">
      <c r="A200">
        <f t="shared" si="13"/>
        <v>196</v>
      </c>
      <c r="B200" s="28">
        <v>10.667599781299941</v>
      </c>
      <c r="C200" s="21">
        <f t="shared" si="12"/>
        <v>98.417599781299941</v>
      </c>
      <c r="D200" s="21">
        <f t="shared" si="14"/>
        <v>3.3294099921477027</v>
      </c>
      <c r="F200" s="21">
        <f t="shared" si="15"/>
        <v>393.3294099921477</v>
      </c>
    </row>
    <row r="201" spans="1:6">
      <c r="A201">
        <f t="shared" si="13"/>
        <v>197</v>
      </c>
      <c r="B201" s="28">
        <v>3.465834197413642</v>
      </c>
      <c r="C201" s="21">
        <f t="shared" si="12"/>
        <v>91.665834197413645</v>
      </c>
      <c r="D201" s="21">
        <f t="shared" si="14"/>
        <v>6.7952441895613447</v>
      </c>
      <c r="F201" s="21">
        <f t="shared" si="15"/>
        <v>398.79524418956134</v>
      </c>
    </row>
    <row r="202" spans="1:6">
      <c r="A202">
        <f t="shared" si="13"/>
        <v>198</v>
      </c>
      <c r="B202" s="28">
        <v>21.569849195657298</v>
      </c>
      <c r="C202" s="21">
        <f t="shared" si="12"/>
        <v>110.2198491956573</v>
      </c>
      <c r="D202" s="21">
        <f t="shared" si="14"/>
        <v>28.365093385218643</v>
      </c>
      <c r="F202" s="21">
        <f t="shared" si="15"/>
        <v>422.36509338521864</v>
      </c>
    </row>
    <row r="203" spans="1:6">
      <c r="A203">
        <f t="shared" si="13"/>
        <v>199</v>
      </c>
      <c r="B203" s="28">
        <v>3.6565666050591972</v>
      </c>
      <c r="C203" s="21">
        <f t="shared" si="12"/>
        <v>92.756566605059206</v>
      </c>
      <c r="D203" s="21">
        <f t="shared" si="14"/>
        <v>32.02165999027784</v>
      </c>
      <c r="F203" s="21">
        <f t="shared" si="15"/>
        <v>428.02165999027784</v>
      </c>
    </row>
    <row r="204" spans="1:6">
      <c r="A204">
        <f t="shared" si="13"/>
        <v>200</v>
      </c>
      <c r="B204" s="28">
        <v>7.5649040809366852</v>
      </c>
      <c r="C204" s="21">
        <f t="shared" si="12"/>
        <v>97.114904080936682</v>
      </c>
      <c r="D204" s="21">
        <f t="shared" si="14"/>
        <v>39.586564071214525</v>
      </c>
      <c r="F204" s="21">
        <f t="shared" si="15"/>
        <v>437.58656407121453</v>
      </c>
    </row>
    <row r="205" spans="1:6">
      <c r="A205">
        <f t="shared" si="13"/>
        <v>201</v>
      </c>
      <c r="B205" s="28">
        <v>12.220561984577216</v>
      </c>
      <c r="C205" s="21">
        <f t="shared" si="12"/>
        <v>102.22056198457722</v>
      </c>
      <c r="D205" s="21">
        <f t="shared" si="14"/>
        <v>51.807126055791741</v>
      </c>
      <c r="F205" s="21">
        <f t="shared" si="15"/>
        <v>451.80712605579174</v>
      </c>
    </row>
    <row r="206" spans="1:6">
      <c r="A206">
        <f t="shared" si="13"/>
        <v>202</v>
      </c>
      <c r="B206" s="28">
        <v>-22.57329470012337</v>
      </c>
      <c r="C206" s="21">
        <f t="shared" si="12"/>
        <v>67.876705299876633</v>
      </c>
      <c r="D206" s="21">
        <f t="shared" si="14"/>
        <v>29.233831355668372</v>
      </c>
      <c r="F206" s="21">
        <f t="shared" si="15"/>
        <v>431.23383135566837</v>
      </c>
    </row>
    <row r="207" spans="1:6">
      <c r="A207">
        <f t="shared" si="13"/>
        <v>203</v>
      </c>
      <c r="B207" s="28">
        <v>6.7956420934933703</v>
      </c>
      <c r="C207" s="21">
        <f t="shared" si="12"/>
        <v>97.695642093493376</v>
      </c>
      <c r="D207" s="21">
        <f t="shared" si="14"/>
        <v>36.029473449161742</v>
      </c>
      <c r="F207" s="21">
        <f t="shared" si="15"/>
        <v>440.02947344916174</v>
      </c>
    </row>
    <row r="208" spans="1:6">
      <c r="A208">
        <f t="shared" si="13"/>
        <v>204</v>
      </c>
      <c r="B208" s="28">
        <v>-8.2789938460336998</v>
      </c>
      <c r="C208" s="21">
        <f t="shared" si="12"/>
        <v>83.071006153966309</v>
      </c>
      <c r="D208" s="21">
        <f t="shared" si="14"/>
        <v>27.750479603128042</v>
      </c>
      <c r="F208" s="21">
        <f t="shared" si="15"/>
        <v>433.75047960312804</v>
      </c>
    </row>
    <row r="209" spans="1:6">
      <c r="A209">
        <f t="shared" si="13"/>
        <v>205</v>
      </c>
      <c r="B209" s="28">
        <v>-3.9303131416090764</v>
      </c>
      <c r="C209" s="21">
        <f t="shared" si="12"/>
        <v>87.869686858390921</v>
      </c>
      <c r="D209" s="21">
        <f t="shared" si="14"/>
        <v>23.820166461518966</v>
      </c>
      <c r="F209" s="21">
        <f t="shared" si="15"/>
        <v>431.82016646151897</v>
      </c>
    </row>
    <row r="210" spans="1:6">
      <c r="A210">
        <f t="shared" si="13"/>
        <v>206</v>
      </c>
      <c r="B210" s="28">
        <v>-3.1177592063613702</v>
      </c>
      <c r="C210" s="21">
        <f t="shared" si="12"/>
        <v>89.13224079363863</v>
      </c>
      <c r="D210" s="21">
        <f t="shared" si="14"/>
        <v>20.702407255157596</v>
      </c>
      <c r="F210" s="21">
        <f t="shared" si="15"/>
        <v>430.7024072551576</v>
      </c>
    </row>
    <row r="211" spans="1:6">
      <c r="A211">
        <f t="shared" si="13"/>
        <v>207</v>
      </c>
      <c r="B211" s="28">
        <v>0.60432512327679433</v>
      </c>
      <c r="C211" s="21">
        <f t="shared" si="12"/>
        <v>93.304325123276797</v>
      </c>
      <c r="D211" s="21">
        <f t="shared" si="14"/>
        <v>21.30673237843439</v>
      </c>
      <c r="F211" s="21">
        <f t="shared" si="15"/>
        <v>433.30673237843439</v>
      </c>
    </row>
    <row r="212" spans="1:6">
      <c r="A212">
        <f t="shared" si="13"/>
        <v>208</v>
      </c>
      <c r="B212" s="28">
        <v>-21.672803995897993</v>
      </c>
      <c r="C212" s="21">
        <f t="shared" si="12"/>
        <v>71.477196004102012</v>
      </c>
      <c r="D212" s="21">
        <f t="shared" si="14"/>
        <v>-0.36607161746360362</v>
      </c>
      <c r="F212" s="21">
        <f t="shared" si="15"/>
        <v>413.6339283825364</v>
      </c>
    </row>
    <row r="213" spans="1:6">
      <c r="A213">
        <f t="shared" si="13"/>
        <v>209</v>
      </c>
      <c r="B213" s="28">
        <v>-4.7200728658935986</v>
      </c>
      <c r="C213" s="21">
        <f t="shared" si="12"/>
        <v>88.87992713410641</v>
      </c>
      <c r="D213" s="21">
        <f t="shared" si="14"/>
        <v>-5.0861444833572023</v>
      </c>
      <c r="F213" s="21">
        <f t="shared" si="15"/>
        <v>410.9138555166428</v>
      </c>
    </row>
    <row r="214" spans="1:6">
      <c r="A214">
        <f t="shared" si="13"/>
        <v>210</v>
      </c>
      <c r="B214" s="28">
        <v>11.534507393662352</v>
      </c>
      <c r="C214" s="21">
        <f t="shared" si="12"/>
        <v>105.58450739366235</v>
      </c>
      <c r="D214" s="21">
        <f t="shared" si="14"/>
        <v>6.4483629103051499</v>
      </c>
      <c r="F214" s="21">
        <f t="shared" si="15"/>
        <v>424.44836291030515</v>
      </c>
    </row>
    <row r="215" spans="1:6">
      <c r="A215">
        <f t="shared" si="13"/>
        <v>211</v>
      </c>
      <c r="B215" s="28">
        <v>13.613407645607367</v>
      </c>
      <c r="C215" s="21">
        <f t="shared" si="12"/>
        <v>108.11340764560737</v>
      </c>
      <c r="D215" s="21">
        <f t="shared" si="14"/>
        <v>20.061770555912517</v>
      </c>
      <c r="F215" s="21">
        <f t="shared" si="15"/>
        <v>440.06177055591252</v>
      </c>
    </row>
    <row r="216" spans="1:6">
      <c r="A216">
        <f t="shared" si="13"/>
        <v>212</v>
      </c>
      <c r="B216" s="28">
        <v>9.9542603493318893</v>
      </c>
      <c r="C216" s="21">
        <f t="shared" si="12"/>
        <v>104.90426034933189</v>
      </c>
      <c r="D216" s="21">
        <f t="shared" si="14"/>
        <v>30.016030905244406</v>
      </c>
      <c r="F216" s="21">
        <f t="shared" si="15"/>
        <v>452.01603090524441</v>
      </c>
    </row>
    <row r="217" spans="1:6">
      <c r="A217">
        <f t="shared" si="13"/>
        <v>213</v>
      </c>
      <c r="B217" s="28">
        <v>15.323712432291359</v>
      </c>
      <c r="C217" s="21">
        <f t="shared" si="12"/>
        <v>110.72371243229136</v>
      </c>
      <c r="D217" s="21">
        <f t="shared" si="14"/>
        <v>45.339743337535765</v>
      </c>
      <c r="F217" s="21">
        <f t="shared" si="15"/>
        <v>469.33974333753577</v>
      </c>
    </row>
    <row r="218" spans="1:6">
      <c r="A218">
        <f t="shared" si="13"/>
        <v>214</v>
      </c>
      <c r="B218" s="28">
        <v>0.50242761062690988</v>
      </c>
      <c r="C218" s="21">
        <f t="shared" si="12"/>
        <v>96.352427610626918</v>
      </c>
      <c r="D218" s="21">
        <f t="shared" si="14"/>
        <v>45.842170948162675</v>
      </c>
      <c r="F218" s="21">
        <f t="shared" si="15"/>
        <v>471.84217094816267</v>
      </c>
    </row>
    <row r="219" spans="1:6">
      <c r="A219">
        <f t="shared" si="13"/>
        <v>215</v>
      </c>
      <c r="B219" s="28">
        <v>-11.365045793354511</v>
      </c>
      <c r="C219" s="21">
        <f t="shared" si="12"/>
        <v>84.934954206645486</v>
      </c>
      <c r="D219" s="21">
        <f t="shared" si="14"/>
        <v>34.477125154808164</v>
      </c>
      <c r="F219" s="21">
        <f t="shared" si="15"/>
        <v>462.47712515480816</v>
      </c>
    </row>
    <row r="220" spans="1:6">
      <c r="A220">
        <f t="shared" si="13"/>
        <v>216</v>
      </c>
      <c r="B220" s="28">
        <v>8.4778548625763506</v>
      </c>
      <c r="C220" s="21">
        <f t="shared" si="12"/>
        <v>105.22785486257635</v>
      </c>
      <c r="D220" s="21">
        <f t="shared" si="14"/>
        <v>42.954980017384514</v>
      </c>
      <c r="F220" s="21">
        <f t="shared" si="15"/>
        <v>472.95498001738451</v>
      </c>
    </row>
    <row r="221" spans="1:6">
      <c r="A221">
        <f t="shared" si="13"/>
        <v>217</v>
      </c>
      <c r="B221" s="28">
        <v>-13.383214536588639</v>
      </c>
      <c r="C221" s="21">
        <f t="shared" si="12"/>
        <v>83.816785463411364</v>
      </c>
      <c r="D221" s="21">
        <f t="shared" si="14"/>
        <v>29.571765480795875</v>
      </c>
      <c r="F221" s="21">
        <f t="shared" si="15"/>
        <v>461.57176548079588</v>
      </c>
    </row>
    <row r="222" spans="1:6">
      <c r="A222">
        <f t="shared" si="13"/>
        <v>218</v>
      </c>
      <c r="B222" s="28">
        <v>-2.8665454010479152</v>
      </c>
      <c r="C222" s="21">
        <f t="shared" si="12"/>
        <v>94.78345459895209</v>
      </c>
      <c r="D222" s="21">
        <f t="shared" si="14"/>
        <v>26.70522007974796</v>
      </c>
      <c r="F222" s="21">
        <f t="shared" si="15"/>
        <v>460.70522007974796</v>
      </c>
    </row>
    <row r="223" spans="1:6">
      <c r="A223">
        <f t="shared" si="13"/>
        <v>219</v>
      </c>
      <c r="B223" s="28">
        <v>-7.4422587204026058</v>
      </c>
      <c r="C223" s="21">
        <f t="shared" si="12"/>
        <v>90.657741279597403</v>
      </c>
      <c r="D223" s="21">
        <f t="shared" si="14"/>
        <v>19.262961359345354</v>
      </c>
      <c r="F223" s="21">
        <f t="shared" si="15"/>
        <v>455.26296135934535</v>
      </c>
    </row>
    <row r="224" spans="1:6">
      <c r="A224">
        <f t="shared" si="13"/>
        <v>220</v>
      </c>
      <c r="B224" s="28">
        <v>-3.866762199322693</v>
      </c>
      <c r="C224" s="21">
        <f t="shared" si="12"/>
        <v>94.683237800677304</v>
      </c>
      <c r="D224" s="21">
        <f t="shared" si="14"/>
        <v>15.396199160022661</v>
      </c>
      <c r="F224" s="21">
        <f t="shared" si="15"/>
        <v>453.39619916002266</v>
      </c>
    </row>
    <row r="225" spans="1:6">
      <c r="A225">
        <f t="shared" si="13"/>
        <v>221</v>
      </c>
      <c r="B225" s="28">
        <v>-18.234186427434906</v>
      </c>
      <c r="C225" s="21">
        <f t="shared" si="12"/>
        <v>80.765813572565094</v>
      </c>
      <c r="D225" s="21">
        <f t="shared" si="14"/>
        <v>-2.8379872674122453</v>
      </c>
      <c r="F225" s="21">
        <f t="shared" si="15"/>
        <v>437.16201273258775</v>
      </c>
    </row>
    <row r="226" spans="1:6">
      <c r="A226">
        <f t="shared" si="13"/>
        <v>222</v>
      </c>
      <c r="B226" s="28">
        <v>-2.7829628379549831</v>
      </c>
      <c r="C226" s="21">
        <f t="shared" si="12"/>
        <v>96.66703716204502</v>
      </c>
      <c r="D226" s="21">
        <f t="shared" si="14"/>
        <v>-5.6209501053672284</v>
      </c>
      <c r="F226" s="21">
        <f t="shared" si="15"/>
        <v>436.37904989463277</v>
      </c>
    </row>
    <row r="227" spans="1:6">
      <c r="A227">
        <f t="shared" si="13"/>
        <v>223</v>
      </c>
      <c r="B227" s="28">
        <v>14.642273526987992</v>
      </c>
      <c r="C227" s="21">
        <f t="shared" si="12"/>
        <v>114.542273526988</v>
      </c>
      <c r="D227" s="21">
        <f t="shared" si="14"/>
        <v>9.0213234216207638</v>
      </c>
      <c r="F227" s="21">
        <f t="shared" si="15"/>
        <v>453.02132342162076</v>
      </c>
    </row>
    <row r="228" spans="1:6">
      <c r="A228">
        <f t="shared" si="13"/>
        <v>224</v>
      </c>
      <c r="B228" s="28">
        <v>-0.45953356675454415</v>
      </c>
      <c r="C228" s="21">
        <f t="shared" si="12"/>
        <v>99.890466433245464</v>
      </c>
      <c r="D228" s="21">
        <f t="shared" si="14"/>
        <v>8.5617898548662197</v>
      </c>
      <c r="F228" s="21">
        <f t="shared" si="15"/>
        <v>454.56178985486622</v>
      </c>
    </row>
    <row r="229" spans="1:6">
      <c r="A229">
        <f t="shared" si="13"/>
        <v>225</v>
      </c>
      <c r="B229" s="28">
        <v>10.656799531716388</v>
      </c>
      <c r="C229" s="21">
        <f t="shared" si="12"/>
        <v>111.45679953171638</v>
      </c>
      <c r="D229" s="21">
        <f t="shared" si="14"/>
        <v>19.218589386582607</v>
      </c>
      <c r="F229" s="21">
        <f t="shared" si="15"/>
        <v>467.21858938658261</v>
      </c>
    </row>
    <row r="230" spans="1:6">
      <c r="A230">
        <f t="shared" si="13"/>
        <v>226</v>
      </c>
      <c r="B230" s="28">
        <v>0.4350340532255359</v>
      </c>
      <c r="C230" s="21">
        <f t="shared" si="12"/>
        <v>101.68503405322554</v>
      </c>
      <c r="D230" s="21">
        <f t="shared" si="14"/>
        <v>19.653623439808143</v>
      </c>
      <c r="F230" s="21">
        <f t="shared" si="15"/>
        <v>469.65362343980814</v>
      </c>
    </row>
    <row r="231" spans="1:6">
      <c r="A231">
        <f t="shared" si="13"/>
        <v>227</v>
      </c>
      <c r="B231" s="28">
        <v>-24.261680664494634</v>
      </c>
      <c r="C231" s="21">
        <f t="shared" si="12"/>
        <v>77.438319335505369</v>
      </c>
      <c r="D231" s="21">
        <f t="shared" si="14"/>
        <v>-4.6080572246864904</v>
      </c>
      <c r="F231" s="21">
        <f t="shared" si="15"/>
        <v>447.39194277531351</v>
      </c>
    </row>
    <row r="232" spans="1:6">
      <c r="A232">
        <f t="shared" si="13"/>
        <v>228</v>
      </c>
      <c r="B232" s="28">
        <v>-11.201677807548549</v>
      </c>
      <c r="C232" s="21">
        <f t="shared" si="12"/>
        <v>90.948322192451457</v>
      </c>
      <c r="D232" s="21">
        <f t="shared" si="14"/>
        <v>-15.809735032235039</v>
      </c>
      <c r="F232" s="21">
        <f t="shared" si="15"/>
        <v>438.19026496776496</v>
      </c>
    </row>
    <row r="233" spans="1:6">
      <c r="A233">
        <f t="shared" si="13"/>
        <v>229</v>
      </c>
      <c r="B233" s="28">
        <v>-1.4373654266819358</v>
      </c>
      <c r="C233" s="21">
        <f t="shared" si="12"/>
        <v>101.16263457331807</v>
      </c>
      <c r="D233" s="21">
        <f t="shared" si="14"/>
        <v>-17.247100458916975</v>
      </c>
      <c r="F233" s="21">
        <f t="shared" si="15"/>
        <v>438.75289954108302</v>
      </c>
    </row>
    <row r="234" spans="1:6">
      <c r="A234">
        <f t="shared" si="13"/>
        <v>230</v>
      </c>
      <c r="B234" s="28">
        <v>1.5518594409513753</v>
      </c>
      <c r="C234" s="21">
        <f t="shared" si="12"/>
        <v>104.60185944095137</v>
      </c>
      <c r="D234" s="21">
        <f t="shared" si="14"/>
        <v>-15.6952410179656</v>
      </c>
      <c r="F234" s="21">
        <f t="shared" si="15"/>
        <v>442.3047589820344</v>
      </c>
    </row>
    <row r="235" spans="1:6">
      <c r="A235">
        <f t="shared" si="13"/>
        <v>231</v>
      </c>
      <c r="B235" s="28">
        <v>-7.0023588705225848</v>
      </c>
      <c r="C235" s="21">
        <f t="shared" si="12"/>
        <v>96.497641129477415</v>
      </c>
      <c r="D235" s="21">
        <f t="shared" si="14"/>
        <v>-22.697599888488185</v>
      </c>
      <c r="F235" s="21">
        <f t="shared" si="15"/>
        <v>437.30240011151182</v>
      </c>
    </row>
    <row r="236" spans="1:6">
      <c r="A236">
        <f t="shared" si="13"/>
        <v>232</v>
      </c>
      <c r="B236" s="28">
        <v>-31.696981750428677</v>
      </c>
      <c r="C236" s="21">
        <f t="shared" si="12"/>
        <v>72.253018249571326</v>
      </c>
      <c r="D236" s="21">
        <f t="shared" si="14"/>
        <v>-54.394581638916861</v>
      </c>
      <c r="F236" s="21">
        <f t="shared" si="15"/>
        <v>407.60541836108314</v>
      </c>
    </row>
    <row r="237" spans="1:6">
      <c r="A237">
        <f t="shared" si="13"/>
        <v>233</v>
      </c>
      <c r="B237" s="28">
        <v>-13.024737199884839</v>
      </c>
      <c r="C237" s="21">
        <f t="shared" si="12"/>
        <v>91.375262800115166</v>
      </c>
      <c r="D237" s="21">
        <f t="shared" si="14"/>
        <v>-67.419318838801701</v>
      </c>
      <c r="F237" s="21">
        <f t="shared" si="15"/>
        <v>396.5806811611983</v>
      </c>
    </row>
    <row r="238" spans="1:6">
      <c r="A238">
        <f t="shared" si="13"/>
        <v>234</v>
      </c>
      <c r="B238" s="28">
        <v>11.745351002900861</v>
      </c>
      <c r="C238" s="21">
        <f t="shared" si="12"/>
        <v>116.59535100290087</v>
      </c>
      <c r="D238" s="21">
        <f t="shared" si="14"/>
        <v>-55.673967835900839</v>
      </c>
      <c r="F238" s="21">
        <f t="shared" si="15"/>
        <v>410.32603216409916</v>
      </c>
    </row>
    <row r="239" spans="1:6">
      <c r="A239">
        <f t="shared" si="13"/>
        <v>235</v>
      </c>
      <c r="B239" s="28">
        <v>-6.5149833972100168</v>
      </c>
      <c r="C239" s="21">
        <f t="shared" si="12"/>
        <v>98.78501660278998</v>
      </c>
      <c r="D239" s="21">
        <f t="shared" si="14"/>
        <v>-62.188951233110856</v>
      </c>
      <c r="F239" s="21">
        <f t="shared" si="15"/>
        <v>405.81104876688914</v>
      </c>
    </row>
    <row r="240" spans="1:6">
      <c r="A240">
        <f t="shared" si="13"/>
        <v>236</v>
      </c>
      <c r="B240" s="28">
        <v>3.161153472319711</v>
      </c>
      <c r="C240" s="21">
        <f t="shared" si="12"/>
        <v>108.91115347231971</v>
      </c>
      <c r="D240" s="21">
        <f t="shared" si="14"/>
        <v>-59.027797760791145</v>
      </c>
      <c r="F240" s="21">
        <f t="shared" si="15"/>
        <v>410.97220223920885</v>
      </c>
    </row>
    <row r="241" spans="1:6">
      <c r="A241">
        <f t="shared" si="13"/>
        <v>237</v>
      </c>
      <c r="B241" s="28">
        <v>-0.56600129028083757</v>
      </c>
      <c r="C241" s="21">
        <f t="shared" si="12"/>
        <v>105.63399870971917</v>
      </c>
      <c r="D241" s="21">
        <f t="shared" si="14"/>
        <v>-59.593799051071983</v>
      </c>
      <c r="F241" s="21">
        <f t="shared" si="15"/>
        <v>412.40620094892802</v>
      </c>
    </row>
    <row r="242" spans="1:6">
      <c r="A242">
        <f t="shared" si="13"/>
        <v>238</v>
      </c>
      <c r="B242" s="28">
        <v>-8.2370434029144235</v>
      </c>
      <c r="C242" s="21">
        <f t="shared" si="12"/>
        <v>98.412956597085582</v>
      </c>
      <c r="D242" s="21">
        <f t="shared" si="14"/>
        <v>-67.830842453986406</v>
      </c>
      <c r="F242" s="21">
        <f t="shared" si="15"/>
        <v>406.16915754601359</v>
      </c>
    </row>
    <row r="243" spans="1:6">
      <c r="A243">
        <f t="shared" si="13"/>
        <v>239</v>
      </c>
      <c r="B243" s="28">
        <v>-7.899120646470692</v>
      </c>
      <c r="C243" s="21">
        <f t="shared" si="12"/>
        <v>99.200879353529317</v>
      </c>
      <c r="D243" s="21">
        <f t="shared" si="14"/>
        <v>-75.729963100457098</v>
      </c>
      <c r="F243" s="21">
        <f t="shared" si="15"/>
        <v>400.2700368995429</v>
      </c>
    </row>
    <row r="244" spans="1:6">
      <c r="A244">
        <f t="shared" si="13"/>
        <v>240</v>
      </c>
      <c r="B244" s="28">
        <v>15.489149518543854</v>
      </c>
      <c r="C244" s="21">
        <f t="shared" si="12"/>
        <v>123.03914951854385</v>
      </c>
      <c r="D244" s="21">
        <f t="shared" si="14"/>
        <v>-60.240813581913244</v>
      </c>
      <c r="F244" s="21">
        <f t="shared" si="15"/>
        <v>417.75918641808676</v>
      </c>
    </row>
    <row r="245" spans="1:6">
      <c r="A245">
        <f t="shared" si="13"/>
        <v>241</v>
      </c>
      <c r="B245" s="28">
        <v>-23.191569198388606</v>
      </c>
      <c r="C245" s="21">
        <f t="shared" si="12"/>
        <v>84.808430801611394</v>
      </c>
      <c r="D245" s="21">
        <f t="shared" si="14"/>
        <v>-83.43238278030185</v>
      </c>
      <c r="F245" s="21">
        <f t="shared" si="15"/>
        <v>396.56761721969815</v>
      </c>
    </row>
    <row r="246" spans="1:6">
      <c r="A246">
        <f t="shared" si="13"/>
        <v>242</v>
      </c>
      <c r="B246" s="28">
        <v>-16.623698684270494</v>
      </c>
      <c r="C246" s="21">
        <f t="shared" si="12"/>
        <v>91.826301315729509</v>
      </c>
      <c r="D246" s="21">
        <f t="shared" si="14"/>
        <v>-100.05608146457234</v>
      </c>
      <c r="F246" s="21">
        <f t="shared" si="15"/>
        <v>381.94391853542766</v>
      </c>
    </row>
    <row r="247" spans="1:6">
      <c r="A247">
        <f t="shared" si="13"/>
        <v>243</v>
      </c>
      <c r="B247" s="28">
        <v>6.129130269982852</v>
      </c>
      <c r="C247" s="21">
        <f t="shared" si="12"/>
        <v>115.02913026998286</v>
      </c>
      <c r="D247" s="21">
        <f t="shared" si="14"/>
        <v>-93.926951194589492</v>
      </c>
      <c r="F247" s="21">
        <f t="shared" si="15"/>
        <v>390.07304880541051</v>
      </c>
    </row>
    <row r="248" spans="1:6">
      <c r="A248">
        <f t="shared" si="13"/>
        <v>244</v>
      </c>
      <c r="B248" s="28">
        <v>-10.269309314026032</v>
      </c>
      <c r="C248" s="21">
        <f t="shared" si="12"/>
        <v>99.080690685973977</v>
      </c>
      <c r="D248" s="21">
        <f t="shared" si="14"/>
        <v>-104.19626050861552</v>
      </c>
      <c r="F248" s="21">
        <f t="shared" si="15"/>
        <v>381.80373949138448</v>
      </c>
    </row>
    <row r="249" spans="1:6">
      <c r="A249">
        <f t="shared" si="13"/>
        <v>245</v>
      </c>
      <c r="B249" s="28">
        <v>-2.0737275008286815</v>
      </c>
      <c r="C249" s="21">
        <f t="shared" si="12"/>
        <v>107.72627249917132</v>
      </c>
      <c r="D249" s="21">
        <f t="shared" si="14"/>
        <v>-106.26998800944421</v>
      </c>
      <c r="F249" s="21">
        <f t="shared" si="15"/>
        <v>381.73001199055579</v>
      </c>
    </row>
    <row r="250" spans="1:6">
      <c r="A250">
        <f t="shared" si="13"/>
        <v>246</v>
      </c>
      <c r="B250" s="28">
        <v>5.7992110669147223</v>
      </c>
      <c r="C250" s="21">
        <f t="shared" si="12"/>
        <v>116.04921106691472</v>
      </c>
      <c r="D250" s="21">
        <f t="shared" si="14"/>
        <v>-100.47077694252948</v>
      </c>
      <c r="F250" s="21">
        <f t="shared" si="15"/>
        <v>389.52922305747052</v>
      </c>
    </row>
    <row r="251" spans="1:6">
      <c r="A251">
        <f t="shared" si="13"/>
        <v>247</v>
      </c>
      <c r="B251" s="28">
        <v>15.303930922527798</v>
      </c>
      <c r="C251" s="21">
        <f t="shared" si="12"/>
        <v>126.0039309225278</v>
      </c>
      <c r="D251" s="21">
        <f t="shared" si="14"/>
        <v>-85.166846020001685</v>
      </c>
      <c r="F251" s="21">
        <f t="shared" si="15"/>
        <v>406.83315397999831</v>
      </c>
    </row>
    <row r="252" spans="1:6">
      <c r="A252">
        <f t="shared" si="13"/>
        <v>248</v>
      </c>
      <c r="B252" s="28">
        <v>-9.4676124717807397</v>
      </c>
      <c r="C252" s="21">
        <f t="shared" si="12"/>
        <v>101.68238752821927</v>
      </c>
      <c r="D252" s="21">
        <f t="shared" si="14"/>
        <v>-94.634458491782425</v>
      </c>
      <c r="F252" s="21">
        <f t="shared" si="15"/>
        <v>399.36554150821758</v>
      </c>
    </row>
    <row r="253" spans="1:6">
      <c r="A253">
        <f t="shared" si="13"/>
        <v>249</v>
      </c>
      <c r="B253" s="28">
        <v>1.0126541383215226</v>
      </c>
      <c r="C253" s="21">
        <f t="shared" si="12"/>
        <v>112.61265413832153</v>
      </c>
      <c r="D253" s="21">
        <f t="shared" si="14"/>
        <v>-93.621804353460902</v>
      </c>
      <c r="F253" s="21">
        <f t="shared" si="15"/>
        <v>402.3781956465391</v>
      </c>
    </row>
    <row r="254" spans="1:6">
      <c r="A254">
        <f t="shared" si="13"/>
        <v>250</v>
      </c>
      <c r="B254" s="28">
        <v>-8.2241058407817036E-2</v>
      </c>
      <c r="C254" s="21">
        <f t="shared" si="12"/>
        <v>111.96775894159218</v>
      </c>
      <c r="D254" s="21">
        <f t="shared" si="14"/>
        <v>-93.704045411868719</v>
      </c>
      <c r="F254" s="21">
        <f t="shared" si="15"/>
        <v>404.29595458813128</v>
      </c>
    </row>
    <row r="255" spans="1:6">
      <c r="A255">
        <f t="shared" si="13"/>
        <v>251</v>
      </c>
      <c r="B255" s="28">
        <v>-12.815007721656002</v>
      </c>
      <c r="C255" s="21">
        <f t="shared" si="12"/>
        <v>99.684992278343998</v>
      </c>
      <c r="D255" s="21">
        <f t="shared" si="14"/>
        <v>-106.51905313352472</v>
      </c>
      <c r="F255" s="21">
        <f t="shared" si="15"/>
        <v>393.48094686647528</v>
      </c>
    </row>
    <row r="256" spans="1:6">
      <c r="A256">
        <f t="shared" si="13"/>
        <v>252</v>
      </c>
      <c r="B256" s="28">
        <v>-2.5443796403123997</v>
      </c>
      <c r="C256" s="21">
        <f t="shared" si="12"/>
        <v>110.4056203596876</v>
      </c>
      <c r="D256" s="21">
        <f t="shared" si="14"/>
        <v>-109.06343277383712</v>
      </c>
      <c r="F256" s="21">
        <f t="shared" si="15"/>
        <v>392.93656722616288</v>
      </c>
    </row>
    <row r="257" spans="1:6">
      <c r="A257">
        <f t="shared" si="13"/>
        <v>253</v>
      </c>
      <c r="B257" s="28">
        <v>-13.286444300319999</v>
      </c>
      <c r="C257" s="21">
        <f t="shared" si="12"/>
        <v>100.11355569968001</v>
      </c>
      <c r="D257" s="21">
        <f t="shared" si="14"/>
        <v>-122.34987707415712</v>
      </c>
      <c r="F257" s="21">
        <f t="shared" si="15"/>
        <v>381.65012292584288</v>
      </c>
    </row>
    <row r="258" spans="1:6">
      <c r="A258">
        <f t="shared" si="13"/>
        <v>254</v>
      </c>
      <c r="B258" s="28">
        <v>21.201049094088376</v>
      </c>
      <c r="C258" s="21">
        <f t="shared" si="12"/>
        <v>135.0510490940884</v>
      </c>
      <c r="D258" s="21">
        <f t="shared" si="14"/>
        <v>-101.14882798006875</v>
      </c>
      <c r="F258" s="21">
        <f t="shared" si="15"/>
        <v>404.85117201993125</v>
      </c>
    </row>
    <row r="259" spans="1:6">
      <c r="A259">
        <f t="shared" si="13"/>
        <v>255</v>
      </c>
      <c r="B259" s="28">
        <v>4.6850459511915687</v>
      </c>
      <c r="C259" s="21">
        <f t="shared" si="12"/>
        <v>118.98504595119157</v>
      </c>
      <c r="D259" s="21">
        <f t="shared" si="14"/>
        <v>-96.463782028877176</v>
      </c>
      <c r="F259" s="21">
        <f t="shared" si="15"/>
        <v>411.53621797112282</v>
      </c>
    </row>
    <row r="260" spans="1:6">
      <c r="A260">
        <f t="shared" si="13"/>
        <v>256</v>
      </c>
      <c r="B260" s="28">
        <v>-10.233088687527925</v>
      </c>
      <c r="C260" s="21">
        <f t="shared" si="12"/>
        <v>104.51691131247208</v>
      </c>
      <c r="D260" s="21">
        <f t="shared" si="14"/>
        <v>-106.6968707164051</v>
      </c>
      <c r="F260" s="21">
        <f t="shared" si="15"/>
        <v>403.3031292835949</v>
      </c>
    </row>
    <row r="261" spans="1:6">
      <c r="A261">
        <f t="shared" si="13"/>
        <v>257</v>
      </c>
      <c r="B261" s="28">
        <v>0.36918663681717589</v>
      </c>
      <c r="C261" s="21">
        <f t="shared" si="12"/>
        <v>115.56918663681718</v>
      </c>
      <c r="D261" s="21">
        <f t="shared" si="14"/>
        <v>-106.32768407958793</v>
      </c>
      <c r="F261" s="21">
        <f t="shared" si="15"/>
        <v>405.67231592041207</v>
      </c>
    </row>
    <row r="262" spans="1:6">
      <c r="A262">
        <f t="shared" si="13"/>
        <v>258</v>
      </c>
      <c r="B262" s="28">
        <v>-9.6524672699160874</v>
      </c>
      <c r="C262" s="21">
        <f t="shared" ref="C262:C325" si="16">(C$3*A261)+B262</f>
        <v>105.99753273008392</v>
      </c>
      <c r="D262" s="21">
        <f t="shared" si="14"/>
        <v>-115.98015134950401</v>
      </c>
      <c r="F262" s="21">
        <f t="shared" si="15"/>
        <v>398.01984865049599</v>
      </c>
    </row>
    <row r="263" spans="1:6">
      <c r="A263">
        <f t="shared" ref="A263:A326" si="17">1+A262</f>
        <v>259</v>
      </c>
      <c r="B263" s="28">
        <v>-6.292407306318637</v>
      </c>
      <c r="C263" s="21">
        <f t="shared" si="16"/>
        <v>109.80759269368137</v>
      </c>
      <c r="D263" s="21">
        <f t="shared" ref="D263:D326" si="18">D262+B263</f>
        <v>-122.27255865582265</v>
      </c>
      <c r="F263" s="21">
        <f t="shared" ref="F263:F326" si="19">F$3+F262+B263</f>
        <v>393.72744134417735</v>
      </c>
    </row>
    <row r="264" spans="1:6">
      <c r="A264">
        <f t="shared" si="17"/>
        <v>260</v>
      </c>
      <c r="B264" s="28">
        <v>0.16103740563266911</v>
      </c>
      <c r="C264" s="21">
        <f t="shared" si="16"/>
        <v>116.71103740563267</v>
      </c>
      <c r="D264" s="21">
        <f t="shared" si="18"/>
        <v>-122.11152125018998</v>
      </c>
      <c r="F264" s="21">
        <f t="shared" si="19"/>
        <v>395.88847874981002</v>
      </c>
    </row>
    <row r="265" spans="1:6">
      <c r="A265">
        <f t="shared" si="17"/>
        <v>261</v>
      </c>
      <c r="B265" s="28">
        <v>2.0924858290527482</v>
      </c>
      <c r="C265" s="21">
        <f t="shared" si="16"/>
        <v>119.09248582905275</v>
      </c>
      <c r="D265" s="21">
        <f t="shared" si="18"/>
        <v>-120.01903542113723</v>
      </c>
      <c r="F265" s="21">
        <f t="shared" si="19"/>
        <v>399.98096457886277</v>
      </c>
    </row>
    <row r="266" spans="1:6">
      <c r="A266">
        <f t="shared" si="17"/>
        <v>262</v>
      </c>
      <c r="B266" s="28">
        <v>-7.1774366006138735</v>
      </c>
      <c r="C266" s="21">
        <f t="shared" si="16"/>
        <v>110.27256339938613</v>
      </c>
      <c r="D266" s="21">
        <f t="shared" si="18"/>
        <v>-127.19647202175111</v>
      </c>
      <c r="F266" s="21">
        <f t="shared" si="19"/>
        <v>394.80352797824889</v>
      </c>
    </row>
    <row r="267" spans="1:6">
      <c r="A267">
        <f t="shared" si="17"/>
        <v>263</v>
      </c>
      <c r="B267" s="28">
        <v>-6.3953166318242438</v>
      </c>
      <c r="C267" s="21">
        <f t="shared" si="16"/>
        <v>111.50468336817576</v>
      </c>
      <c r="D267" s="21">
        <f t="shared" si="18"/>
        <v>-133.59178865357535</v>
      </c>
      <c r="F267" s="21">
        <f t="shared" si="19"/>
        <v>390.40821134642465</v>
      </c>
    </row>
    <row r="268" spans="1:6">
      <c r="A268">
        <f t="shared" si="17"/>
        <v>264</v>
      </c>
      <c r="B268" s="28">
        <v>9.4329379862756468</v>
      </c>
      <c r="C268" s="21">
        <f t="shared" si="16"/>
        <v>127.78293798627566</v>
      </c>
      <c r="D268" s="21">
        <f t="shared" si="18"/>
        <v>-124.1588506672997</v>
      </c>
      <c r="F268" s="21">
        <f t="shared" si="19"/>
        <v>401.8411493327003</v>
      </c>
    </row>
    <row r="269" spans="1:6">
      <c r="A269">
        <f t="shared" si="17"/>
        <v>265</v>
      </c>
      <c r="B269" s="28">
        <v>13.837097867508419</v>
      </c>
      <c r="C269" s="21">
        <f t="shared" si="16"/>
        <v>132.63709786750843</v>
      </c>
      <c r="D269" s="21">
        <f t="shared" si="18"/>
        <v>-110.32175279979128</v>
      </c>
      <c r="F269" s="21">
        <f t="shared" si="19"/>
        <v>417.67824720020872</v>
      </c>
    </row>
    <row r="270" spans="1:6">
      <c r="A270">
        <f t="shared" si="17"/>
        <v>266</v>
      </c>
      <c r="B270" s="28">
        <v>4.1336079448228702</v>
      </c>
      <c r="C270" s="21">
        <f t="shared" si="16"/>
        <v>123.38360794482287</v>
      </c>
      <c r="D270" s="21">
        <f t="shared" si="18"/>
        <v>-106.18814485496841</v>
      </c>
      <c r="F270" s="21">
        <f t="shared" si="19"/>
        <v>423.81185514503159</v>
      </c>
    </row>
    <row r="271" spans="1:6">
      <c r="A271">
        <f t="shared" si="17"/>
        <v>267</v>
      </c>
      <c r="B271" s="28">
        <v>7.3758201324380934</v>
      </c>
      <c r="C271" s="21">
        <f t="shared" si="16"/>
        <v>127.0758201324381</v>
      </c>
      <c r="D271" s="21">
        <f t="shared" si="18"/>
        <v>-98.81232472253032</v>
      </c>
      <c r="F271" s="21">
        <f t="shared" si="19"/>
        <v>433.18767527746968</v>
      </c>
    </row>
    <row r="272" spans="1:6">
      <c r="A272">
        <f t="shared" si="17"/>
        <v>268</v>
      </c>
      <c r="B272" s="28">
        <v>8.1482312452862971</v>
      </c>
      <c r="C272" s="21">
        <f t="shared" si="16"/>
        <v>128.2982312452863</v>
      </c>
      <c r="D272" s="21">
        <f t="shared" si="18"/>
        <v>-90.664093477244023</v>
      </c>
      <c r="F272" s="21">
        <f t="shared" si="19"/>
        <v>443.33590652275598</v>
      </c>
    </row>
    <row r="273" spans="1:6">
      <c r="A273">
        <f t="shared" si="17"/>
        <v>269</v>
      </c>
      <c r="B273" s="28">
        <v>-15.517116480623372</v>
      </c>
      <c r="C273" s="21">
        <f t="shared" si="16"/>
        <v>105.08288351937664</v>
      </c>
      <c r="D273" s="21">
        <f t="shared" si="18"/>
        <v>-106.1812099578674</v>
      </c>
      <c r="F273" s="21">
        <f t="shared" si="19"/>
        <v>429.8187900421326</v>
      </c>
    </row>
    <row r="274" spans="1:6">
      <c r="A274">
        <f t="shared" si="17"/>
        <v>270</v>
      </c>
      <c r="B274" s="28">
        <v>2.090928319375962</v>
      </c>
      <c r="C274" s="21">
        <f t="shared" si="16"/>
        <v>123.14092831937596</v>
      </c>
      <c r="D274" s="21">
        <f t="shared" si="18"/>
        <v>-104.09028163849143</v>
      </c>
      <c r="F274" s="21">
        <f t="shared" si="19"/>
        <v>433.90971836150857</v>
      </c>
    </row>
    <row r="275" spans="1:6">
      <c r="A275">
        <f t="shared" si="17"/>
        <v>271</v>
      </c>
      <c r="B275" s="28">
        <v>0.75383468356449157</v>
      </c>
      <c r="C275" s="21">
        <f t="shared" si="16"/>
        <v>122.25383468356449</v>
      </c>
      <c r="D275" s="21">
        <f t="shared" si="18"/>
        <v>-103.33644695492694</v>
      </c>
      <c r="F275" s="21">
        <f t="shared" si="19"/>
        <v>436.66355304507306</v>
      </c>
    </row>
    <row r="276" spans="1:6">
      <c r="A276">
        <f t="shared" si="17"/>
        <v>272</v>
      </c>
      <c r="B276" s="28">
        <v>-9.794825928111095</v>
      </c>
      <c r="C276" s="21">
        <f t="shared" si="16"/>
        <v>112.15517407188891</v>
      </c>
      <c r="D276" s="21">
        <f t="shared" si="18"/>
        <v>-113.13127288303804</v>
      </c>
      <c r="F276" s="21">
        <f t="shared" si="19"/>
        <v>428.86872711696196</v>
      </c>
    </row>
    <row r="277" spans="1:6">
      <c r="A277">
        <f t="shared" si="17"/>
        <v>273</v>
      </c>
      <c r="B277" s="28">
        <v>-5.8354544307803735</v>
      </c>
      <c r="C277" s="21">
        <f t="shared" si="16"/>
        <v>116.56454556921963</v>
      </c>
      <c r="D277" s="21">
        <f t="shared" si="18"/>
        <v>-118.96672731381841</v>
      </c>
      <c r="F277" s="21">
        <f t="shared" si="19"/>
        <v>425.03327268618159</v>
      </c>
    </row>
    <row r="278" spans="1:6">
      <c r="A278">
        <f t="shared" si="17"/>
        <v>274</v>
      </c>
      <c r="B278" s="28">
        <v>-16.268768376903608</v>
      </c>
      <c r="C278" s="21">
        <f t="shared" si="16"/>
        <v>106.5812316230964</v>
      </c>
      <c r="D278" s="21">
        <f t="shared" si="18"/>
        <v>-135.23549569072202</v>
      </c>
      <c r="F278" s="21">
        <f t="shared" si="19"/>
        <v>410.76450430927798</v>
      </c>
    </row>
    <row r="279" spans="1:6">
      <c r="A279">
        <f t="shared" si="17"/>
        <v>275</v>
      </c>
      <c r="B279" s="28">
        <v>-3.5814309740089811</v>
      </c>
      <c r="C279" s="21">
        <f t="shared" si="16"/>
        <v>119.71856902599102</v>
      </c>
      <c r="D279" s="21">
        <f t="shared" si="18"/>
        <v>-138.816926664731</v>
      </c>
      <c r="F279" s="21">
        <f t="shared" si="19"/>
        <v>409.183073335269</v>
      </c>
    </row>
    <row r="280" spans="1:6">
      <c r="A280">
        <f t="shared" si="17"/>
        <v>276</v>
      </c>
      <c r="B280" s="28">
        <v>-12.585383046825882</v>
      </c>
      <c r="C280" s="21">
        <f t="shared" si="16"/>
        <v>111.16461695317412</v>
      </c>
      <c r="D280" s="21">
        <f t="shared" si="18"/>
        <v>-151.40230971155688</v>
      </c>
      <c r="F280" s="21">
        <f t="shared" si="19"/>
        <v>398.59769028844312</v>
      </c>
    </row>
    <row r="281" spans="1:6">
      <c r="A281">
        <f t="shared" si="17"/>
        <v>277</v>
      </c>
      <c r="B281" s="28">
        <v>6.3896891333570238</v>
      </c>
      <c r="C281" s="21">
        <f t="shared" si="16"/>
        <v>130.58968913335701</v>
      </c>
      <c r="D281" s="21">
        <f t="shared" si="18"/>
        <v>-145.01262057819986</v>
      </c>
      <c r="F281" s="21">
        <f t="shared" si="19"/>
        <v>406.98737942180014</v>
      </c>
    </row>
    <row r="282" spans="1:6">
      <c r="A282">
        <f t="shared" si="17"/>
        <v>278</v>
      </c>
      <c r="B282" s="28">
        <v>-11.840438673971221</v>
      </c>
      <c r="C282" s="21">
        <f t="shared" si="16"/>
        <v>112.80956132602878</v>
      </c>
      <c r="D282" s="21">
        <f t="shared" si="18"/>
        <v>-156.85305925217108</v>
      </c>
      <c r="F282" s="21">
        <f t="shared" si="19"/>
        <v>397.14694074782892</v>
      </c>
    </row>
    <row r="283" spans="1:6">
      <c r="A283">
        <f t="shared" si="17"/>
        <v>279</v>
      </c>
      <c r="B283" s="28">
        <v>21.273990569170564</v>
      </c>
      <c r="C283" s="21">
        <f t="shared" si="16"/>
        <v>146.37399056917059</v>
      </c>
      <c r="D283" s="21">
        <f t="shared" si="18"/>
        <v>-135.57906868300051</v>
      </c>
      <c r="F283" s="21">
        <f t="shared" si="19"/>
        <v>420.42093131699949</v>
      </c>
    </row>
    <row r="284" spans="1:6">
      <c r="A284">
        <f t="shared" si="17"/>
        <v>280</v>
      </c>
      <c r="B284" s="28">
        <v>-4.762023309012875</v>
      </c>
      <c r="C284" s="21">
        <f t="shared" si="16"/>
        <v>120.78797669098712</v>
      </c>
      <c r="D284" s="21">
        <f t="shared" si="18"/>
        <v>-140.34109199201339</v>
      </c>
      <c r="F284" s="21">
        <f t="shared" si="19"/>
        <v>417.65890800798661</v>
      </c>
    </row>
    <row r="285" spans="1:6">
      <c r="A285">
        <f t="shared" si="17"/>
        <v>281</v>
      </c>
      <c r="B285" s="28">
        <v>-8.1855887401616201</v>
      </c>
      <c r="C285" s="21">
        <f t="shared" si="16"/>
        <v>117.81441125983838</v>
      </c>
      <c r="D285" s="21">
        <f t="shared" si="18"/>
        <v>-148.52668073217501</v>
      </c>
      <c r="F285" s="21">
        <f t="shared" si="19"/>
        <v>411.47331926782499</v>
      </c>
    </row>
    <row r="286" spans="1:6">
      <c r="A286">
        <f t="shared" si="17"/>
        <v>282</v>
      </c>
      <c r="B286" s="28">
        <v>-4.2790361476363614</v>
      </c>
      <c r="C286" s="21">
        <f t="shared" si="16"/>
        <v>122.17096385236364</v>
      </c>
      <c r="D286" s="21">
        <f t="shared" si="18"/>
        <v>-152.80571687981137</v>
      </c>
      <c r="F286" s="21">
        <f t="shared" si="19"/>
        <v>409.19428312018863</v>
      </c>
    </row>
    <row r="287" spans="1:6">
      <c r="A287">
        <f t="shared" si="17"/>
        <v>283</v>
      </c>
      <c r="B287" s="28">
        <v>4.0280156099470332</v>
      </c>
      <c r="C287" s="21">
        <f t="shared" si="16"/>
        <v>130.92801560994704</v>
      </c>
      <c r="D287" s="21">
        <f t="shared" si="18"/>
        <v>-148.77770126986434</v>
      </c>
      <c r="F287" s="21">
        <f t="shared" si="19"/>
        <v>415.22229873013566</v>
      </c>
    </row>
    <row r="288" spans="1:6">
      <c r="A288">
        <f t="shared" si="17"/>
        <v>284</v>
      </c>
      <c r="B288" s="28">
        <v>7.9903884397936054</v>
      </c>
      <c r="C288" s="21">
        <f t="shared" si="16"/>
        <v>135.34038843979363</v>
      </c>
      <c r="D288" s="21">
        <f t="shared" si="18"/>
        <v>-140.78731283007073</v>
      </c>
      <c r="F288" s="21">
        <f t="shared" si="19"/>
        <v>425.21268716992927</v>
      </c>
    </row>
    <row r="289" spans="1:6">
      <c r="A289">
        <f t="shared" si="17"/>
        <v>285</v>
      </c>
      <c r="B289" s="28">
        <v>17.239381122635677</v>
      </c>
      <c r="C289" s="21">
        <f t="shared" si="16"/>
        <v>145.03938112263569</v>
      </c>
      <c r="D289" s="21">
        <f t="shared" si="18"/>
        <v>-123.54793170743505</v>
      </c>
      <c r="F289" s="21">
        <f t="shared" si="19"/>
        <v>444.45206829256495</v>
      </c>
    </row>
    <row r="290" spans="1:6">
      <c r="A290">
        <f t="shared" si="17"/>
        <v>286</v>
      </c>
      <c r="B290" s="28">
        <v>4.8323954615625553</v>
      </c>
      <c r="C290" s="21">
        <f t="shared" si="16"/>
        <v>133.08239546156256</v>
      </c>
      <c r="D290" s="21">
        <f t="shared" si="18"/>
        <v>-118.7155362458725</v>
      </c>
      <c r="F290" s="21">
        <f t="shared" si="19"/>
        <v>451.2844637541275</v>
      </c>
    </row>
    <row r="291" spans="1:6">
      <c r="A291">
        <f t="shared" si="17"/>
        <v>287</v>
      </c>
      <c r="B291" s="28">
        <v>6.4642335928510875E-2</v>
      </c>
      <c r="C291" s="21">
        <f t="shared" si="16"/>
        <v>128.76464233592853</v>
      </c>
      <c r="D291" s="21">
        <f t="shared" si="18"/>
        <v>-118.65089390994399</v>
      </c>
      <c r="F291" s="21">
        <f t="shared" si="19"/>
        <v>453.34910609005601</v>
      </c>
    </row>
    <row r="292" spans="1:6">
      <c r="A292">
        <f t="shared" si="17"/>
        <v>288</v>
      </c>
      <c r="B292" s="28">
        <v>-2.2248173081607092</v>
      </c>
      <c r="C292" s="21">
        <f t="shared" si="16"/>
        <v>126.9251826918393</v>
      </c>
      <c r="D292" s="21">
        <f t="shared" si="18"/>
        <v>-120.8757112181047</v>
      </c>
      <c r="F292" s="21">
        <f t="shared" si="19"/>
        <v>453.1242887818953</v>
      </c>
    </row>
    <row r="293" spans="1:6">
      <c r="A293">
        <f t="shared" si="17"/>
        <v>289</v>
      </c>
      <c r="B293" s="28">
        <v>-22.030872059985995</v>
      </c>
      <c r="C293" s="21">
        <f t="shared" si="16"/>
        <v>107.569127940014</v>
      </c>
      <c r="D293" s="21">
        <f t="shared" si="18"/>
        <v>-142.90658327809069</v>
      </c>
      <c r="F293" s="21">
        <f t="shared" si="19"/>
        <v>433.09341672190931</v>
      </c>
    </row>
    <row r="294" spans="1:6">
      <c r="A294">
        <f t="shared" si="17"/>
        <v>290</v>
      </c>
      <c r="B294" s="28">
        <v>-0.41970906750066206</v>
      </c>
      <c r="C294" s="21">
        <f t="shared" si="16"/>
        <v>129.63029093249935</v>
      </c>
      <c r="D294" s="21">
        <f t="shared" si="18"/>
        <v>-143.32629234559136</v>
      </c>
      <c r="F294" s="21">
        <f t="shared" si="19"/>
        <v>434.67370765440864</v>
      </c>
    </row>
    <row r="295" spans="1:6">
      <c r="A295">
        <f t="shared" si="17"/>
        <v>291</v>
      </c>
      <c r="B295" s="28">
        <v>16.926696844166145</v>
      </c>
      <c r="C295" s="21">
        <f t="shared" si="16"/>
        <v>147.42669684416614</v>
      </c>
      <c r="D295" s="21">
        <f t="shared" si="18"/>
        <v>-126.39959550142521</v>
      </c>
      <c r="F295" s="21">
        <f t="shared" si="19"/>
        <v>453.60040449857479</v>
      </c>
    </row>
    <row r="296" spans="1:6">
      <c r="A296">
        <f t="shared" si="17"/>
        <v>292</v>
      </c>
      <c r="B296" s="28">
        <v>-5.6182329899456818</v>
      </c>
      <c r="C296" s="21">
        <f t="shared" si="16"/>
        <v>125.33176701005434</v>
      </c>
      <c r="D296" s="21">
        <f t="shared" si="18"/>
        <v>-132.01782849137089</v>
      </c>
      <c r="F296" s="21">
        <f t="shared" si="19"/>
        <v>449.98217150862911</v>
      </c>
    </row>
    <row r="297" spans="1:6">
      <c r="A297">
        <f t="shared" si="17"/>
        <v>293</v>
      </c>
      <c r="B297" s="28">
        <v>-2.7734131435863674</v>
      </c>
      <c r="C297" s="21">
        <f t="shared" si="16"/>
        <v>128.62658685641364</v>
      </c>
      <c r="D297" s="21">
        <f t="shared" si="18"/>
        <v>-134.79124163495726</v>
      </c>
      <c r="F297" s="21">
        <f t="shared" si="19"/>
        <v>449.20875836504274</v>
      </c>
    </row>
    <row r="298" spans="1:6">
      <c r="A298">
        <f t="shared" si="17"/>
        <v>294</v>
      </c>
      <c r="B298" s="28">
        <v>-6.644154382229317</v>
      </c>
      <c r="C298" s="21">
        <f t="shared" si="16"/>
        <v>125.20584561777068</v>
      </c>
      <c r="D298" s="21">
        <f t="shared" si="18"/>
        <v>-141.43539601718658</v>
      </c>
      <c r="F298" s="21">
        <f t="shared" si="19"/>
        <v>444.56460398281342</v>
      </c>
    </row>
    <row r="299" spans="1:6">
      <c r="A299">
        <f t="shared" si="17"/>
        <v>295</v>
      </c>
      <c r="B299" s="28">
        <v>-7.8043740359134972</v>
      </c>
      <c r="C299" s="21">
        <f t="shared" si="16"/>
        <v>124.49562596408651</v>
      </c>
      <c r="D299" s="21">
        <f t="shared" si="18"/>
        <v>-149.23977005310007</v>
      </c>
      <c r="F299" s="21">
        <f t="shared" si="19"/>
        <v>438.76022994689993</v>
      </c>
    </row>
    <row r="300" spans="1:6">
      <c r="A300">
        <f t="shared" si="17"/>
        <v>296</v>
      </c>
      <c r="B300" s="28">
        <v>16.859803508850746</v>
      </c>
      <c r="C300" s="21">
        <f t="shared" si="16"/>
        <v>149.60980350885075</v>
      </c>
      <c r="D300" s="21">
        <f t="shared" si="18"/>
        <v>-132.37996654424933</v>
      </c>
      <c r="F300" s="21">
        <f t="shared" si="19"/>
        <v>457.62003345575067</v>
      </c>
    </row>
    <row r="301" spans="1:6">
      <c r="A301">
        <f t="shared" si="17"/>
        <v>297</v>
      </c>
      <c r="B301" s="28">
        <v>4.7043613449204713E-2</v>
      </c>
      <c r="C301" s="21">
        <f t="shared" si="16"/>
        <v>133.24704361344922</v>
      </c>
      <c r="D301" s="21">
        <f t="shared" si="18"/>
        <v>-132.33292293080012</v>
      </c>
      <c r="F301" s="21">
        <f t="shared" si="19"/>
        <v>459.66707706919988</v>
      </c>
    </row>
    <row r="302" spans="1:6">
      <c r="A302">
        <f t="shared" si="17"/>
        <v>298</v>
      </c>
      <c r="B302" s="28">
        <v>-10.430062502564397</v>
      </c>
      <c r="C302" s="21">
        <f t="shared" si="16"/>
        <v>123.21993749743561</v>
      </c>
      <c r="D302" s="21">
        <f t="shared" si="18"/>
        <v>-142.76298543336452</v>
      </c>
      <c r="F302" s="21">
        <f t="shared" si="19"/>
        <v>451.23701456663548</v>
      </c>
    </row>
    <row r="303" spans="1:6">
      <c r="A303">
        <f t="shared" si="17"/>
        <v>299</v>
      </c>
      <c r="B303" s="28">
        <v>-10.2460035122931</v>
      </c>
      <c r="C303" s="21">
        <f t="shared" si="16"/>
        <v>123.85399648770689</v>
      </c>
      <c r="D303" s="21">
        <f t="shared" si="18"/>
        <v>-153.00898894565762</v>
      </c>
      <c r="F303" s="21">
        <f t="shared" si="19"/>
        <v>442.99101105434238</v>
      </c>
    </row>
    <row r="304" spans="1:6">
      <c r="A304">
        <f t="shared" si="17"/>
        <v>300</v>
      </c>
      <c r="B304" s="28">
        <v>-3.4390495784464292</v>
      </c>
      <c r="C304" s="21">
        <f t="shared" si="16"/>
        <v>131.11095042155358</v>
      </c>
      <c r="D304" s="21">
        <f t="shared" si="18"/>
        <v>-156.44803852410405</v>
      </c>
      <c r="F304" s="21">
        <f t="shared" si="19"/>
        <v>441.55196147589595</v>
      </c>
    </row>
    <row r="305" spans="1:6">
      <c r="A305">
        <f t="shared" si="17"/>
        <v>301</v>
      </c>
      <c r="B305" s="28">
        <v>-3.1482841222896241</v>
      </c>
      <c r="C305" s="21">
        <f t="shared" si="16"/>
        <v>131.85171587771038</v>
      </c>
      <c r="D305" s="21">
        <f t="shared" si="18"/>
        <v>-159.59632264639367</v>
      </c>
      <c r="F305" s="21">
        <f t="shared" si="19"/>
        <v>440.40367735360633</v>
      </c>
    </row>
    <row r="306" spans="1:6">
      <c r="A306">
        <f t="shared" si="17"/>
        <v>302</v>
      </c>
      <c r="B306" s="28">
        <v>14.004399417899549</v>
      </c>
      <c r="C306" s="21">
        <f t="shared" si="16"/>
        <v>149.45439941789957</v>
      </c>
      <c r="D306" s="21">
        <f t="shared" si="18"/>
        <v>-145.59192322849412</v>
      </c>
      <c r="F306" s="21">
        <f t="shared" si="19"/>
        <v>456.40807677150588</v>
      </c>
    </row>
    <row r="307" spans="1:6">
      <c r="A307">
        <f t="shared" si="17"/>
        <v>303</v>
      </c>
      <c r="B307" s="28">
        <v>-0.13884573490940966</v>
      </c>
      <c r="C307" s="21">
        <f t="shared" si="16"/>
        <v>135.7611542650906</v>
      </c>
      <c r="D307" s="21">
        <f t="shared" si="18"/>
        <v>-145.73076896340353</v>
      </c>
      <c r="F307" s="21">
        <f t="shared" si="19"/>
        <v>458.26923103659647</v>
      </c>
    </row>
    <row r="308" spans="1:6">
      <c r="A308">
        <f t="shared" si="17"/>
        <v>304</v>
      </c>
      <c r="B308" s="28">
        <v>11.000520316883922</v>
      </c>
      <c r="C308" s="21">
        <f t="shared" si="16"/>
        <v>147.35052031688392</v>
      </c>
      <c r="D308" s="21">
        <f t="shared" si="18"/>
        <v>-134.73024864651961</v>
      </c>
      <c r="F308" s="21">
        <f t="shared" si="19"/>
        <v>471.26975135348039</v>
      </c>
    </row>
    <row r="309" spans="1:6">
      <c r="A309">
        <f t="shared" si="17"/>
        <v>305</v>
      </c>
      <c r="B309" s="28">
        <v>10.323901733499952</v>
      </c>
      <c r="C309" s="21">
        <f t="shared" si="16"/>
        <v>147.12390173349996</v>
      </c>
      <c r="D309" s="21">
        <f t="shared" si="18"/>
        <v>-124.40634691301966</v>
      </c>
      <c r="F309" s="21">
        <f t="shared" si="19"/>
        <v>483.59365308698034</v>
      </c>
    </row>
    <row r="310" spans="1:6">
      <c r="A310">
        <f t="shared" si="17"/>
        <v>306</v>
      </c>
      <c r="B310" s="28">
        <v>18.939681467600167</v>
      </c>
      <c r="C310" s="21">
        <f t="shared" si="16"/>
        <v>156.18968146760017</v>
      </c>
      <c r="D310" s="21">
        <f t="shared" si="18"/>
        <v>-105.46666544541949</v>
      </c>
      <c r="F310" s="21">
        <f t="shared" si="19"/>
        <v>504.53333455458051</v>
      </c>
    </row>
    <row r="311" spans="1:6">
      <c r="A311">
        <f t="shared" si="17"/>
        <v>307</v>
      </c>
      <c r="B311" s="28">
        <v>8.4504790720529854</v>
      </c>
      <c r="C311" s="21">
        <f t="shared" si="16"/>
        <v>146.150479072053</v>
      </c>
      <c r="D311" s="21">
        <f t="shared" si="18"/>
        <v>-97.016186373366509</v>
      </c>
      <c r="F311" s="21">
        <f t="shared" si="19"/>
        <v>514.98381362663349</v>
      </c>
    </row>
    <row r="312" spans="1:6">
      <c r="A312">
        <f t="shared" si="17"/>
        <v>308</v>
      </c>
      <c r="B312" s="28">
        <v>16.843978301039897</v>
      </c>
      <c r="C312" s="21">
        <f t="shared" si="16"/>
        <v>154.9939783010399</v>
      </c>
      <c r="D312" s="21">
        <f t="shared" si="18"/>
        <v>-80.172208072326612</v>
      </c>
      <c r="F312" s="21">
        <f t="shared" si="19"/>
        <v>533.82779192767339</v>
      </c>
    </row>
    <row r="313" spans="1:6">
      <c r="A313">
        <f t="shared" si="17"/>
        <v>309</v>
      </c>
      <c r="B313" s="28">
        <v>-3.1788431442691945</v>
      </c>
      <c r="C313" s="21">
        <f t="shared" si="16"/>
        <v>135.4211568557308</v>
      </c>
      <c r="D313" s="21">
        <f t="shared" si="18"/>
        <v>-83.351051216595806</v>
      </c>
      <c r="F313" s="21">
        <f t="shared" si="19"/>
        <v>532.64894878340419</v>
      </c>
    </row>
    <row r="314" spans="1:6">
      <c r="A314">
        <f t="shared" si="17"/>
        <v>310</v>
      </c>
      <c r="B314" s="28">
        <v>1.009584593703039</v>
      </c>
      <c r="C314" s="21">
        <f t="shared" si="16"/>
        <v>140.05958459370305</v>
      </c>
      <c r="D314" s="21">
        <f t="shared" si="18"/>
        <v>-82.341466622892767</v>
      </c>
      <c r="F314" s="21">
        <f t="shared" si="19"/>
        <v>535.65853337710723</v>
      </c>
    </row>
    <row r="315" spans="1:6">
      <c r="A315">
        <f t="shared" si="17"/>
        <v>311</v>
      </c>
      <c r="B315" s="28">
        <v>-16.530020729987882</v>
      </c>
      <c r="C315" s="21">
        <f t="shared" si="16"/>
        <v>122.96997927001212</v>
      </c>
      <c r="D315" s="21">
        <f t="shared" si="18"/>
        <v>-98.871487352880649</v>
      </c>
      <c r="F315" s="21">
        <f t="shared" si="19"/>
        <v>521.12851264711935</v>
      </c>
    </row>
    <row r="316" spans="1:6">
      <c r="A316">
        <f t="shared" si="17"/>
        <v>312</v>
      </c>
      <c r="B316" s="28">
        <v>-10.824305718415417</v>
      </c>
      <c r="C316" s="21">
        <f t="shared" si="16"/>
        <v>129.1256942815846</v>
      </c>
      <c r="D316" s="21">
        <f t="shared" si="18"/>
        <v>-109.69579307129607</v>
      </c>
      <c r="F316" s="21">
        <f t="shared" si="19"/>
        <v>512.30420692870393</v>
      </c>
    </row>
    <row r="317" spans="1:6">
      <c r="A317">
        <f t="shared" si="17"/>
        <v>313</v>
      </c>
      <c r="B317" s="28">
        <v>3.3523292586323805</v>
      </c>
      <c r="C317" s="21">
        <f t="shared" si="16"/>
        <v>143.75232925863239</v>
      </c>
      <c r="D317" s="21">
        <f t="shared" si="18"/>
        <v>-106.34346381266369</v>
      </c>
      <c r="F317" s="21">
        <f t="shared" si="19"/>
        <v>517.65653618733631</v>
      </c>
    </row>
    <row r="318" spans="1:6">
      <c r="A318">
        <f t="shared" si="17"/>
        <v>314</v>
      </c>
      <c r="B318" s="28">
        <v>0.58746536524267867</v>
      </c>
      <c r="C318" s="21">
        <f t="shared" si="16"/>
        <v>141.43746536524267</v>
      </c>
      <c r="D318" s="21">
        <f t="shared" si="18"/>
        <v>-105.75599844742101</v>
      </c>
      <c r="F318" s="21">
        <f t="shared" si="19"/>
        <v>520.24400155257899</v>
      </c>
    </row>
    <row r="319" spans="1:6">
      <c r="A319">
        <f t="shared" si="17"/>
        <v>315</v>
      </c>
      <c r="B319" s="28">
        <v>-5.893593879591208</v>
      </c>
      <c r="C319" s="21">
        <f t="shared" si="16"/>
        <v>135.4064061204088</v>
      </c>
      <c r="D319" s="21">
        <f t="shared" si="18"/>
        <v>-111.64959232701221</v>
      </c>
      <c r="F319" s="21">
        <f t="shared" si="19"/>
        <v>516.35040767298779</v>
      </c>
    </row>
    <row r="320" spans="1:6">
      <c r="A320">
        <f t="shared" si="17"/>
        <v>316</v>
      </c>
      <c r="B320" s="28">
        <v>3.1579361348121893</v>
      </c>
      <c r="C320" s="21">
        <f t="shared" si="16"/>
        <v>144.90793613481219</v>
      </c>
      <c r="D320" s="21">
        <f t="shared" si="18"/>
        <v>-108.49165619220003</v>
      </c>
      <c r="F320" s="21">
        <f t="shared" si="19"/>
        <v>521.50834380779997</v>
      </c>
    </row>
    <row r="321" spans="1:6">
      <c r="A321">
        <f t="shared" si="17"/>
        <v>317</v>
      </c>
      <c r="B321" s="28">
        <v>1.3099452189635485</v>
      </c>
      <c r="C321" s="21">
        <f t="shared" si="16"/>
        <v>143.50994521896357</v>
      </c>
      <c r="D321" s="21">
        <f t="shared" si="18"/>
        <v>-107.18171097323648</v>
      </c>
      <c r="F321" s="21">
        <f t="shared" si="19"/>
        <v>524.81828902676352</v>
      </c>
    </row>
    <row r="322" spans="1:6">
      <c r="A322">
        <f t="shared" si="17"/>
        <v>318</v>
      </c>
      <c r="B322" s="28">
        <v>21.609230316244066</v>
      </c>
      <c r="C322" s="21">
        <f t="shared" si="16"/>
        <v>164.25923031624407</v>
      </c>
      <c r="D322" s="21">
        <f t="shared" si="18"/>
        <v>-85.572480656992411</v>
      </c>
      <c r="F322" s="21">
        <f t="shared" si="19"/>
        <v>548.42751934300759</v>
      </c>
    </row>
    <row r="323" spans="1:6">
      <c r="A323">
        <f t="shared" si="17"/>
        <v>319</v>
      </c>
      <c r="B323" s="28">
        <v>-8.9429022409603931</v>
      </c>
      <c r="C323" s="21">
        <f t="shared" si="16"/>
        <v>134.1570977590396</v>
      </c>
      <c r="D323" s="21">
        <f t="shared" si="18"/>
        <v>-94.515382897952804</v>
      </c>
      <c r="F323" s="21">
        <f t="shared" si="19"/>
        <v>541.4846171020472</v>
      </c>
    </row>
    <row r="324" spans="1:6">
      <c r="A324">
        <f t="shared" si="17"/>
        <v>320</v>
      </c>
      <c r="B324" s="28">
        <v>-10.916846804320812</v>
      </c>
      <c r="C324" s="21">
        <f t="shared" si="16"/>
        <v>132.6331531956792</v>
      </c>
      <c r="D324" s="21">
        <f t="shared" si="18"/>
        <v>-105.43222970227362</v>
      </c>
      <c r="F324" s="21">
        <f t="shared" si="19"/>
        <v>532.56777029772638</v>
      </c>
    </row>
    <row r="325" spans="1:6">
      <c r="A325">
        <f t="shared" si="17"/>
        <v>321</v>
      </c>
      <c r="B325" s="28">
        <v>18.323680706089363</v>
      </c>
      <c r="C325" s="21">
        <f t="shared" si="16"/>
        <v>162.32368070608936</v>
      </c>
      <c r="D325" s="21">
        <f t="shared" si="18"/>
        <v>-87.108548996184254</v>
      </c>
      <c r="F325" s="21">
        <f t="shared" si="19"/>
        <v>552.89145100381575</v>
      </c>
    </row>
    <row r="326" spans="1:6">
      <c r="A326">
        <f t="shared" si="17"/>
        <v>322</v>
      </c>
      <c r="B326" s="28">
        <v>11.640781849564519</v>
      </c>
      <c r="C326" s="21">
        <f t="shared" ref="C326:C389" si="20">(C$3*A325)+B326</f>
        <v>156.09078184956454</v>
      </c>
      <c r="D326" s="21">
        <f t="shared" si="18"/>
        <v>-75.467767146619735</v>
      </c>
      <c r="F326" s="21">
        <f t="shared" si="19"/>
        <v>566.53223285338026</v>
      </c>
    </row>
    <row r="327" spans="1:6">
      <c r="A327">
        <f t="shared" ref="A327:A390" si="21">1+A326</f>
        <v>323</v>
      </c>
      <c r="B327" s="28">
        <v>-13.351427696761675</v>
      </c>
      <c r="C327" s="21">
        <f t="shared" si="20"/>
        <v>131.54857230323833</v>
      </c>
      <c r="D327" s="21">
        <f t="shared" ref="D327:D390" si="22">D326+B327</f>
        <v>-88.81919484338141</v>
      </c>
      <c r="F327" s="21">
        <f t="shared" ref="F327:F390" si="23">F$3+F326+B327</f>
        <v>555.18080515661859</v>
      </c>
    </row>
    <row r="328" spans="1:6">
      <c r="A328">
        <f t="shared" si="21"/>
        <v>324</v>
      </c>
      <c r="B328" s="28">
        <v>4.807475306733977</v>
      </c>
      <c r="C328" s="21">
        <f t="shared" si="20"/>
        <v>150.15747530673397</v>
      </c>
      <c r="D328" s="21">
        <f t="shared" si="22"/>
        <v>-84.011719536647433</v>
      </c>
      <c r="F328" s="21">
        <f t="shared" si="23"/>
        <v>561.98828046335257</v>
      </c>
    </row>
    <row r="329" spans="1:6">
      <c r="A329">
        <f t="shared" si="21"/>
        <v>325</v>
      </c>
      <c r="B329" s="28">
        <v>-0.42507508624112234</v>
      </c>
      <c r="C329" s="21">
        <f t="shared" si="20"/>
        <v>145.37492491375889</v>
      </c>
      <c r="D329" s="21">
        <f t="shared" si="22"/>
        <v>-84.436794622888556</v>
      </c>
      <c r="F329" s="21">
        <f t="shared" si="23"/>
        <v>563.56320537711144</v>
      </c>
    </row>
    <row r="330" spans="1:6">
      <c r="A330">
        <f t="shared" si="21"/>
        <v>326</v>
      </c>
      <c r="B330" s="28">
        <v>-22.391395759768784</v>
      </c>
      <c r="C330" s="21">
        <f t="shared" si="20"/>
        <v>123.85860424023122</v>
      </c>
      <c r="D330" s="21">
        <f t="shared" si="22"/>
        <v>-106.82819038265734</v>
      </c>
      <c r="F330" s="21">
        <f t="shared" si="23"/>
        <v>543.17180961734266</v>
      </c>
    </row>
    <row r="331" spans="1:6">
      <c r="A331">
        <f t="shared" si="21"/>
        <v>327</v>
      </c>
      <c r="B331" s="28">
        <v>-9.9882299764431082</v>
      </c>
      <c r="C331" s="21">
        <f t="shared" si="20"/>
        <v>136.71177002355691</v>
      </c>
      <c r="D331" s="21">
        <f t="shared" si="22"/>
        <v>-116.81642035910045</v>
      </c>
      <c r="F331" s="21">
        <f t="shared" si="23"/>
        <v>535.18357964089955</v>
      </c>
    </row>
    <row r="332" spans="1:6">
      <c r="A332">
        <f t="shared" si="21"/>
        <v>328</v>
      </c>
      <c r="B332" s="28">
        <v>-0.32325715437764302</v>
      </c>
      <c r="C332" s="21">
        <f t="shared" si="20"/>
        <v>146.82674284562236</v>
      </c>
      <c r="D332" s="21">
        <f t="shared" si="22"/>
        <v>-117.13967751347809</v>
      </c>
      <c r="F332" s="21">
        <f t="shared" si="23"/>
        <v>536.86032248652191</v>
      </c>
    </row>
    <row r="333" spans="1:6">
      <c r="A333">
        <f t="shared" si="21"/>
        <v>329</v>
      </c>
      <c r="B333" s="28">
        <v>7.8772018241579644</v>
      </c>
      <c r="C333" s="21">
        <f t="shared" si="20"/>
        <v>155.47720182415796</v>
      </c>
      <c r="D333" s="21">
        <f t="shared" si="22"/>
        <v>-109.26247568932013</v>
      </c>
      <c r="F333" s="21">
        <f t="shared" si="23"/>
        <v>546.73752431067987</v>
      </c>
    </row>
    <row r="334" spans="1:6">
      <c r="A334">
        <f t="shared" si="21"/>
        <v>330</v>
      </c>
      <c r="B334" s="28">
        <v>8.2671476775431074</v>
      </c>
      <c r="C334" s="21">
        <f t="shared" si="20"/>
        <v>156.31714767754312</v>
      </c>
      <c r="D334" s="21">
        <f t="shared" si="22"/>
        <v>-100.99532801177702</v>
      </c>
      <c r="F334" s="21">
        <f t="shared" si="23"/>
        <v>557.00467198822298</v>
      </c>
    </row>
    <row r="335" spans="1:6">
      <c r="A335">
        <f t="shared" si="21"/>
        <v>331</v>
      </c>
      <c r="B335" s="28">
        <v>-5.1678853196790442</v>
      </c>
      <c r="C335" s="21">
        <f t="shared" si="20"/>
        <v>143.33211468032096</v>
      </c>
      <c r="D335" s="21">
        <f t="shared" si="22"/>
        <v>-106.16321333145606</v>
      </c>
      <c r="F335" s="21">
        <f t="shared" si="23"/>
        <v>553.83678666854394</v>
      </c>
    </row>
    <row r="336" spans="1:6">
      <c r="A336">
        <f t="shared" si="21"/>
        <v>332</v>
      </c>
      <c r="B336" s="28">
        <v>13.165367818146478</v>
      </c>
      <c r="C336" s="21">
        <f t="shared" si="20"/>
        <v>162.1153678181465</v>
      </c>
      <c r="D336" s="21">
        <f t="shared" si="22"/>
        <v>-92.997845513309585</v>
      </c>
      <c r="F336" s="21">
        <f t="shared" si="23"/>
        <v>569.00215448669042</v>
      </c>
    </row>
    <row r="337" spans="1:6">
      <c r="A337">
        <f t="shared" si="21"/>
        <v>333</v>
      </c>
      <c r="B337" s="28">
        <v>22.410131350625306</v>
      </c>
      <c r="C337" s="21">
        <f t="shared" si="20"/>
        <v>171.81013135062531</v>
      </c>
      <c r="D337" s="21">
        <f t="shared" si="22"/>
        <v>-70.587714162684279</v>
      </c>
      <c r="F337" s="21">
        <f t="shared" si="23"/>
        <v>593.41228583731572</v>
      </c>
    </row>
    <row r="338" spans="1:6">
      <c r="A338">
        <f t="shared" si="21"/>
        <v>334</v>
      </c>
      <c r="B338" s="28">
        <v>7.6959167927270755</v>
      </c>
      <c r="C338" s="21">
        <f t="shared" si="20"/>
        <v>157.54591679272707</v>
      </c>
      <c r="D338" s="21">
        <f t="shared" si="22"/>
        <v>-62.891797369957203</v>
      </c>
      <c r="F338" s="21">
        <f t="shared" si="23"/>
        <v>603.1082026300428</v>
      </c>
    </row>
    <row r="339" spans="1:6">
      <c r="A339">
        <f t="shared" si="21"/>
        <v>335</v>
      </c>
      <c r="B339" s="28">
        <v>4.2338115235907026</v>
      </c>
      <c r="C339" s="21">
        <f t="shared" si="20"/>
        <v>154.53381152359071</v>
      </c>
      <c r="D339" s="21">
        <f t="shared" si="22"/>
        <v>-58.6579858463665</v>
      </c>
      <c r="F339" s="21">
        <f t="shared" si="23"/>
        <v>609.3420141536335</v>
      </c>
    </row>
    <row r="340" spans="1:6">
      <c r="A340">
        <f t="shared" si="21"/>
        <v>336</v>
      </c>
      <c r="B340" s="28">
        <v>3.1482841222896241</v>
      </c>
      <c r="C340" s="21">
        <f t="shared" si="20"/>
        <v>153.89828412228962</v>
      </c>
      <c r="D340" s="21">
        <f t="shared" si="22"/>
        <v>-55.509701724076876</v>
      </c>
      <c r="F340" s="21">
        <f t="shared" si="23"/>
        <v>614.49029827592312</v>
      </c>
    </row>
    <row r="341" spans="1:6">
      <c r="A341">
        <f t="shared" si="21"/>
        <v>337</v>
      </c>
      <c r="B341" s="28">
        <v>-7.6815240390715189</v>
      </c>
      <c r="C341" s="21">
        <f t="shared" si="20"/>
        <v>143.5184759609285</v>
      </c>
      <c r="D341" s="21">
        <f t="shared" si="22"/>
        <v>-63.191225763148395</v>
      </c>
      <c r="F341" s="21">
        <f t="shared" si="23"/>
        <v>608.8087742368516</v>
      </c>
    </row>
    <row r="342" spans="1:6">
      <c r="A342">
        <f t="shared" si="21"/>
        <v>338</v>
      </c>
      <c r="B342" s="28">
        <v>1.1465431271062698</v>
      </c>
      <c r="C342" s="21">
        <f t="shared" si="20"/>
        <v>152.79654312710628</v>
      </c>
      <c r="D342" s="21">
        <f t="shared" si="22"/>
        <v>-62.044682636042126</v>
      </c>
      <c r="F342" s="21">
        <f t="shared" si="23"/>
        <v>611.95531736395787</v>
      </c>
    </row>
    <row r="343" spans="1:6">
      <c r="A343">
        <f t="shared" si="21"/>
        <v>339</v>
      </c>
      <c r="B343" s="28">
        <v>-13.979979485156946</v>
      </c>
      <c r="C343" s="21">
        <f t="shared" si="20"/>
        <v>138.12002051484305</v>
      </c>
      <c r="D343" s="21">
        <f t="shared" si="22"/>
        <v>-76.024662121199071</v>
      </c>
      <c r="F343" s="21">
        <f t="shared" si="23"/>
        <v>599.97533787880093</v>
      </c>
    </row>
    <row r="344" spans="1:6">
      <c r="A344">
        <f t="shared" si="21"/>
        <v>340</v>
      </c>
      <c r="B344" s="28">
        <v>11.077895578637253</v>
      </c>
      <c r="C344" s="21">
        <f t="shared" si="20"/>
        <v>163.62789557863726</v>
      </c>
      <c r="D344" s="21">
        <f t="shared" si="22"/>
        <v>-64.946766542561818</v>
      </c>
      <c r="F344" s="21">
        <f t="shared" si="23"/>
        <v>613.05323345743818</v>
      </c>
    </row>
    <row r="345" spans="1:6">
      <c r="A345">
        <f t="shared" si="21"/>
        <v>341</v>
      </c>
      <c r="B345" s="28">
        <v>-13.718499758397229</v>
      </c>
      <c r="C345" s="21">
        <f t="shared" si="20"/>
        <v>139.28150024160277</v>
      </c>
      <c r="D345" s="21">
        <f t="shared" si="22"/>
        <v>-78.665266300959047</v>
      </c>
      <c r="F345" s="21">
        <f t="shared" si="23"/>
        <v>601.33473369904095</v>
      </c>
    </row>
    <row r="346" spans="1:6">
      <c r="A346">
        <f t="shared" si="21"/>
        <v>342</v>
      </c>
      <c r="B346" s="28">
        <v>17.955062503460795</v>
      </c>
      <c r="C346" s="21">
        <f t="shared" si="20"/>
        <v>171.40506250346081</v>
      </c>
      <c r="D346" s="21">
        <f t="shared" si="22"/>
        <v>-60.710203797498252</v>
      </c>
      <c r="F346" s="21">
        <f t="shared" si="23"/>
        <v>621.28979620250175</v>
      </c>
    </row>
    <row r="347" spans="1:6">
      <c r="A347">
        <f t="shared" si="21"/>
        <v>343</v>
      </c>
      <c r="B347" s="28">
        <v>-1.297598828386981</v>
      </c>
      <c r="C347" s="21">
        <f t="shared" si="20"/>
        <v>152.60240117161302</v>
      </c>
      <c r="D347" s="21">
        <f t="shared" si="22"/>
        <v>-62.007802625885233</v>
      </c>
      <c r="F347" s="21">
        <f t="shared" si="23"/>
        <v>621.99219737411477</v>
      </c>
    </row>
    <row r="348" spans="1:6">
      <c r="A348">
        <f t="shared" si="21"/>
        <v>344</v>
      </c>
      <c r="B348" s="28">
        <v>16.303374650306068</v>
      </c>
      <c r="C348" s="21">
        <f t="shared" si="20"/>
        <v>170.65337465030606</v>
      </c>
      <c r="D348" s="21">
        <f t="shared" si="22"/>
        <v>-45.704427975579165</v>
      </c>
      <c r="F348" s="21">
        <f t="shared" si="23"/>
        <v>640.29557202442084</v>
      </c>
    </row>
    <row r="349" spans="1:6">
      <c r="A349">
        <f t="shared" si="21"/>
        <v>345</v>
      </c>
      <c r="B349" s="28">
        <v>-10.894655133597553</v>
      </c>
      <c r="C349" s="21">
        <f t="shared" si="20"/>
        <v>143.90534486640246</v>
      </c>
      <c r="D349" s="21">
        <f t="shared" si="22"/>
        <v>-56.599083109176718</v>
      </c>
      <c r="F349" s="21">
        <f t="shared" si="23"/>
        <v>631.40091689082328</v>
      </c>
    </row>
    <row r="350" spans="1:6">
      <c r="A350">
        <f t="shared" si="21"/>
        <v>346</v>
      </c>
      <c r="B350" s="28">
        <v>-4.0321765482076444</v>
      </c>
      <c r="C350" s="21">
        <f t="shared" si="20"/>
        <v>151.21782345179236</v>
      </c>
      <c r="D350" s="21">
        <f t="shared" si="22"/>
        <v>-60.631259657384362</v>
      </c>
      <c r="F350" s="21">
        <f t="shared" si="23"/>
        <v>629.36874034261564</v>
      </c>
    </row>
    <row r="351" spans="1:6">
      <c r="A351">
        <f t="shared" si="21"/>
        <v>347</v>
      </c>
      <c r="B351" s="28">
        <v>-3.1740228223497979</v>
      </c>
      <c r="C351" s="21">
        <f t="shared" si="20"/>
        <v>152.52597717765022</v>
      </c>
      <c r="D351" s="21">
        <f t="shared" si="22"/>
        <v>-63.80528247973416</v>
      </c>
      <c r="F351" s="21">
        <f t="shared" si="23"/>
        <v>628.19471752026584</v>
      </c>
    </row>
    <row r="352" spans="1:6">
      <c r="A352">
        <f t="shared" si="21"/>
        <v>348</v>
      </c>
      <c r="B352" s="28">
        <v>14.300076145445928</v>
      </c>
      <c r="C352" s="21">
        <f t="shared" si="20"/>
        <v>170.45007614544593</v>
      </c>
      <c r="D352" s="21">
        <f t="shared" si="22"/>
        <v>-49.505206334288232</v>
      </c>
      <c r="F352" s="21">
        <f t="shared" si="23"/>
        <v>644.49479366571177</v>
      </c>
    </row>
    <row r="353" spans="1:6">
      <c r="A353">
        <f t="shared" si="21"/>
        <v>349</v>
      </c>
      <c r="B353" s="28">
        <v>-14.194552022672724</v>
      </c>
      <c r="C353" s="21">
        <f t="shared" si="20"/>
        <v>142.40544797732727</v>
      </c>
      <c r="D353" s="21">
        <f t="shared" si="22"/>
        <v>-63.699758356960956</v>
      </c>
      <c r="F353" s="21">
        <f t="shared" si="23"/>
        <v>632.30024164303904</v>
      </c>
    </row>
    <row r="354" spans="1:6">
      <c r="A354">
        <f t="shared" si="21"/>
        <v>350</v>
      </c>
      <c r="B354" s="28">
        <v>0.57980287238024175</v>
      </c>
      <c r="C354" s="21">
        <f t="shared" si="20"/>
        <v>157.62980287238025</v>
      </c>
      <c r="D354" s="21">
        <f t="shared" si="22"/>
        <v>-63.119955484580714</v>
      </c>
      <c r="F354" s="21">
        <f t="shared" si="23"/>
        <v>634.88004451541929</v>
      </c>
    </row>
    <row r="355" spans="1:6">
      <c r="A355">
        <f t="shared" si="21"/>
        <v>351</v>
      </c>
      <c r="B355" s="28">
        <v>-16.364356270059943</v>
      </c>
      <c r="C355" s="21">
        <f t="shared" si="20"/>
        <v>141.13564372994006</v>
      </c>
      <c r="D355" s="21">
        <f t="shared" si="22"/>
        <v>-79.484311754640657</v>
      </c>
      <c r="F355" s="21">
        <f t="shared" si="23"/>
        <v>620.51568824535934</v>
      </c>
    </row>
    <row r="356" spans="1:6">
      <c r="A356">
        <f t="shared" si="21"/>
        <v>352</v>
      </c>
      <c r="B356" s="28">
        <v>2.9247871680126991</v>
      </c>
      <c r="C356" s="21">
        <f t="shared" si="20"/>
        <v>160.87478716801272</v>
      </c>
      <c r="D356" s="21">
        <f t="shared" si="22"/>
        <v>-76.559524586627958</v>
      </c>
      <c r="F356" s="21">
        <f t="shared" si="23"/>
        <v>625.44047541337204</v>
      </c>
    </row>
    <row r="357" spans="1:6">
      <c r="A357">
        <f t="shared" si="21"/>
        <v>353</v>
      </c>
      <c r="B357" s="28">
        <v>7.2817556429072283</v>
      </c>
      <c r="C357" s="21">
        <f t="shared" si="20"/>
        <v>165.68175564290723</v>
      </c>
      <c r="D357" s="21">
        <f t="shared" si="22"/>
        <v>-69.27776894372073</v>
      </c>
      <c r="F357" s="21">
        <f t="shared" si="23"/>
        <v>634.72223105627927</v>
      </c>
    </row>
    <row r="358" spans="1:6">
      <c r="A358">
        <f t="shared" si="21"/>
        <v>354</v>
      </c>
      <c r="B358" s="28">
        <v>-2.0323113858466968</v>
      </c>
      <c r="C358" s="21">
        <f t="shared" si="20"/>
        <v>156.8176886141533</v>
      </c>
      <c r="D358" s="21">
        <f t="shared" si="22"/>
        <v>-71.310080329567427</v>
      </c>
      <c r="F358" s="21">
        <f t="shared" si="23"/>
        <v>634.68991967043257</v>
      </c>
    </row>
    <row r="359" spans="1:6">
      <c r="A359">
        <f t="shared" si="21"/>
        <v>355</v>
      </c>
      <c r="B359" s="28">
        <v>5.7513034334988333</v>
      </c>
      <c r="C359" s="21">
        <f t="shared" si="20"/>
        <v>165.05130343349884</v>
      </c>
      <c r="D359" s="21">
        <f t="shared" si="22"/>
        <v>-65.558776896068593</v>
      </c>
      <c r="F359" s="21">
        <f t="shared" si="23"/>
        <v>642.44122310393141</v>
      </c>
    </row>
    <row r="360" spans="1:6">
      <c r="A360">
        <f t="shared" si="21"/>
        <v>356</v>
      </c>
      <c r="B360" s="28">
        <v>9.017321644932963</v>
      </c>
      <c r="C360" s="21">
        <f t="shared" si="20"/>
        <v>168.76732164493296</v>
      </c>
      <c r="D360" s="21">
        <f t="shared" si="22"/>
        <v>-56.541455251135631</v>
      </c>
      <c r="F360" s="21">
        <f t="shared" si="23"/>
        <v>653.45854474886437</v>
      </c>
    </row>
    <row r="361" spans="1:6">
      <c r="A361">
        <f t="shared" si="21"/>
        <v>357</v>
      </c>
      <c r="B361" s="28">
        <v>6.9798943513887934</v>
      </c>
      <c r="C361" s="21">
        <f t="shared" si="20"/>
        <v>167.17989435138881</v>
      </c>
      <c r="D361" s="21">
        <f t="shared" si="22"/>
        <v>-49.561560899746837</v>
      </c>
      <c r="F361" s="21">
        <f t="shared" si="23"/>
        <v>662.43843910025316</v>
      </c>
    </row>
    <row r="362" spans="1:6">
      <c r="A362">
        <f t="shared" si="21"/>
        <v>358</v>
      </c>
      <c r="B362" s="28">
        <v>-14.651232049800456</v>
      </c>
      <c r="C362" s="21">
        <f t="shared" si="20"/>
        <v>145.99876795019955</v>
      </c>
      <c r="D362" s="21">
        <f t="shared" si="22"/>
        <v>-64.212792949547293</v>
      </c>
      <c r="F362" s="21">
        <f t="shared" si="23"/>
        <v>649.78720705045271</v>
      </c>
    </row>
    <row r="363" spans="1:6">
      <c r="A363">
        <f t="shared" si="21"/>
        <v>359</v>
      </c>
      <c r="B363" s="28">
        <v>4.25388861913234</v>
      </c>
      <c r="C363" s="21">
        <f t="shared" si="20"/>
        <v>165.35388861913233</v>
      </c>
      <c r="D363" s="21">
        <f t="shared" si="22"/>
        <v>-59.958904330414953</v>
      </c>
      <c r="F363" s="21">
        <f t="shared" si="23"/>
        <v>656.04109566958505</v>
      </c>
    </row>
    <row r="364" spans="1:6">
      <c r="A364">
        <f t="shared" si="21"/>
        <v>360</v>
      </c>
      <c r="B364" s="28">
        <v>15.400883057736792</v>
      </c>
      <c r="C364" s="21">
        <f t="shared" si="20"/>
        <v>176.9508830577368</v>
      </c>
      <c r="D364" s="21">
        <f t="shared" si="22"/>
        <v>-44.558021272678161</v>
      </c>
      <c r="F364" s="21">
        <f t="shared" si="23"/>
        <v>673.44197872732184</v>
      </c>
    </row>
    <row r="365" spans="1:6">
      <c r="A365">
        <f t="shared" si="21"/>
        <v>361</v>
      </c>
      <c r="B365" s="28">
        <v>-0.5269384928396903</v>
      </c>
      <c r="C365" s="21">
        <f t="shared" si="20"/>
        <v>161.47306150716031</v>
      </c>
      <c r="D365" s="21">
        <f t="shared" si="22"/>
        <v>-45.084959765517851</v>
      </c>
      <c r="F365" s="21">
        <f t="shared" si="23"/>
        <v>674.91504023448215</v>
      </c>
    </row>
    <row r="366" spans="1:6">
      <c r="A366">
        <f t="shared" si="21"/>
        <v>362</v>
      </c>
      <c r="B366" s="28">
        <v>5.5315467761829495</v>
      </c>
      <c r="C366" s="21">
        <f t="shared" si="20"/>
        <v>167.98154677618297</v>
      </c>
      <c r="D366" s="21">
        <f t="shared" si="22"/>
        <v>-39.553412989334902</v>
      </c>
      <c r="F366" s="21">
        <f t="shared" si="23"/>
        <v>682.4465870106651</v>
      </c>
    </row>
    <row r="367" spans="1:6">
      <c r="A367">
        <f t="shared" si="21"/>
        <v>363</v>
      </c>
      <c r="B367" s="28">
        <v>-10.525423022045288</v>
      </c>
      <c r="C367" s="21">
        <f t="shared" si="20"/>
        <v>152.37457697795472</v>
      </c>
      <c r="D367" s="21">
        <f t="shared" si="22"/>
        <v>-50.07883601138019</v>
      </c>
      <c r="F367" s="21">
        <f t="shared" si="23"/>
        <v>673.92116398861981</v>
      </c>
    </row>
    <row r="368" spans="1:6">
      <c r="A368">
        <f t="shared" si="21"/>
        <v>364</v>
      </c>
      <c r="B368" s="28">
        <v>11.899237506440841</v>
      </c>
      <c r="C368" s="21">
        <f t="shared" si="20"/>
        <v>175.24923750644083</v>
      </c>
      <c r="D368" s="21">
        <f t="shared" si="22"/>
        <v>-38.179598504939349</v>
      </c>
      <c r="F368" s="21">
        <f t="shared" si="23"/>
        <v>687.82040149506065</v>
      </c>
    </row>
    <row r="369" spans="1:6">
      <c r="A369">
        <f t="shared" si="21"/>
        <v>365</v>
      </c>
      <c r="B369" s="28">
        <v>6.3232164393411949</v>
      </c>
      <c r="C369" s="21">
        <f t="shared" si="20"/>
        <v>170.12321643934121</v>
      </c>
      <c r="D369" s="21">
        <f t="shared" si="22"/>
        <v>-31.856382065598154</v>
      </c>
      <c r="F369" s="21">
        <f t="shared" si="23"/>
        <v>696.14361793440185</v>
      </c>
    </row>
    <row r="370" spans="1:6">
      <c r="A370">
        <f t="shared" si="21"/>
        <v>366</v>
      </c>
      <c r="B370" s="28">
        <v>11.928773346880917</v>
      </c>
      <c r="C370" s="21">
        <f t="shared" si="20"/>
        <v>176.17877334688092</v>
      </c>
      <c r="D370" s="21">
        <f t="shared" si="22"/>
        <v>-19.927608718717238</v>
      </c>
      <c r="F370" s="21">
        <f t="shared" si="23"/>
        <v>710.07239128128276</v>
      </c>
    </row>
    <row r="371" spans="1:6">
      <c r="A371">
        <f t="shared" si="21"/>
        <v>367</v>
      </c>
      <c r="B371" s="28">
        <v>-11.466318028396927</v>
      </c>
      <c r="C371" s="21">
        <f t="shared" si="20"/>
        <v>153.23368197160309</v>
      </c>
      <c r="D371" s="21">
        <f t="shared" si="22"/>
        <v>-31.393926747114165</v>
      </c>
      <c r="F371" s="21">
        <f t="shared" si="23"/>
        <v>700.60607325288584</v>
      </c>
    </row>
    <row r="372" spans="1:6">
      <c r="A372">
        <f t="shared" si="21"/>
        <v>368</v>
      </c>
      <c r="B372" s="28">
        <v>-1.7682623365544714</v>
      </c>
      <c r="C372" s="21">
        <f t="shared" si="20"/>
        <v>163.38173766344553</v>
      </c>
      <c r="D372" s="21">
        <f t="shared" si="22"/>
        <v>-33.162189083668636</v>
      </c>
      <c r="F372" s="21">
        <f t="shared" si="23"/>
        <v>700.83781091633136</v>
      </c>
    </row>
    <row r="373" spans="1:6">
      <c r="A373">
        <f t="shared" si="21"/>
        <v>369</v>
      </c>
      <c r="B373" s="28">
        <v>4.6961531552369706</v>
      </c>
      <c r="C373" s="21">
        <f t="shared" si="20"/>
        <v>170.29615315523696</v>
      </c>
      <c r="D373" s="21">
        <f t="shared" si="22"/>
        <v>-28.466035928431666</v>
      </c>
      <c r="F373" s="21">
        <f t="shared" si="23"/>
        <v>707.53396407156833</v>
      </c>
    </row>
    <row r="374" spans="1:6">
      <c r="A374">
        <f t="shared" si="21"/>
        <v>370</v>
      </c>
      <c r="B374" s="28">
        <v>-9.4269807959790342</v>
      </c>
      <c r="C374" s="21">
        <f t="shared" si="20"/>
        <v>156.62301920402098</v>
      </c>
      <c r="D374" s="21">
        <f t="shared" si="22"/>
        <v>-37.8930167244107</v>
      </c>
      <c r="F374" s="21">
        <f t="shared" si="23"/>
        <v>700.1069832755893</v>
      </c>
    </row>
    <row r="375" spans="1:6">
      <c r="A375">
        <f t="shared" si="21"/>
        <v>371</v>
      </c>
      <c r="B375" s="28">
        <v>-6.4253754317178391</v>
      </c>
      <c r="C375" s="21">
        <f t="shared" si="20"/>
        <v>160.07462456828216</v>
      </c>
      <c r="D375" s="21">
        <f t="shared" si="22"/>
        <v>-44.318392156128539</v>
      </c>
      <c r="F375" s="21">
        <f t="shared" si="23"/>
        <v>695.68160784387146</v>
      </c>
    </row>
    <row r="376" spans="1:6">
      <c r="A376">
        <f t="shared" si="21"/>
        <v>372</v>
      </c>
      <c r="B376" s="28">
        <v>13.460430636769161</v>
      </c>
      <c r="C376" s="21">
        <f t="shared" si="20"/>
        <v>180.41043063676918</v>
      </c>
      <c r="D376" s="21">
        <f t="shared" si="22"/>
        <v>-30.857961519359378</v>
      </c>
      <c r="F376" s="21">
        <f t="shared" si="23"/>
        <v>711.14203848064062</v>
      </c>
    </row>
    <row r="377" spans="1:6">
      <c r="A377">
        <f t="shared" si="21"/>
        <v>373</v>
      </c>
      <c r="B377" s="28">
        <v>13.17994247074239</v>
      </c>
      <c r="C377" s="21">
        <f t="shared" si="20"/>
        <v>180.5799424707424</v>
      </c>
      <c r="D377" s="21">
        <f t="shared" si="22"/>
        <v>-17.678019048616989</v>
      </c>
      <c r="F377" s="21">
        <f t="shared" si="23"/>
        <v>726.32198095138301</v>
      </c>
    </row>
    <row r="378" spans="1:6">
      <c r="A378">
        <f t="shared" si="21"/>
        <v>374</v>
      </c>
      <c r="B378" s="28">
        <v>0.59512785810511559</v>
      </c>
      <c r="C378" s="21">
        <f t="shared" si="20"/>
        <v>168.44512785810511</v>
      </c>
      <c r="D378" s="21">
        <f t="shared" si="22"/>
        <v>-17.082891190511873</v>
      </c>
      <c r="F378" s="21">
        <f t="shared" si="23"/>
        <v>728.91710880948813</v>
      </c>
    </row>
    <row r="379" spans="1:6">
      <c r="A379">
        <f t="shared" si="21"/>
        <v>375</v>
      </c>
      <c r="B379" s="28">
        <v>-19.451272237347439</v>
      </c>
      <c r="C379" s="21">
        <f t="shared" si="20"/>
        <v>148.84872776265257</v>
      </c>
      <c r="D379" s="21">
        <f t="shared" si="22"/>
        <v>-36.534163427859312</v>
      </c>
      <c r="F379" s="21">
        <f t="shared" si="23"/>
        <v>711.46583657214069</v>
      </c>
    </row>
    <row r="380" spans="1:6">
      <c r="A380">
        <f t="shared" si="21"/>
        <v>376</v>
      </c>
      <c r="B380" s="28">
        <v>-1.0341864253859967</v>
      </c>
      <c r="C380" s="21">
        <f t="shared" si="20"/>
        <v>167.715813574614</v>
      </c>
      <c r="D380" s="21">
        <f t="shared" si="22"/>
        <v>-37.568349853245309</v>
      </c>
      <c r="F380" s="21">
        <f t="shared" si="23"/>
        <v>712.43165014675469</v>
      </c>
    </row>
    <row r="381" spans="1:6">
      <c r="A381">
        <f t="shared" si="21"/>
        <v>377</v>
      </c>
      <c r="B381" s="28">
        <v>9.5989662440842949</v>
      </c>
      <c r="C381" s="21">
        <f t="shared" si="20"/>
        <v>178.79896624408431</v>
      </c>
      <c r="D381" s="21">
        <f t="shared" si="22"/>
        <v>-27.969383609161014</v>
      </c>
      <c r="F381" s="21">
        <f t="shared" si="23"/>
        <v>724.03061639083899</v>
      </c>
    </row>
    <row r="382" spans="1:6">
      <c r="A382">
        <f t="shared" si="21"/>
        <v>378</v>
      </c>
      <c r="B382" s="28">
        <v>6.1319042288232595</v>
      </c>
      <c r="C382" s="21">
        <f t="shared" si="20"/>
        <v>175.78190422882327</v>
      </c>
      <c r="D382" s="21">
        <f t="shared" si="22"/>
        <v>-21.837479380337754</v>
      </c>
      <c r="F382" s="21">
        <f t="shared" si="23"/>
        <v>732.16252061966225</v>
      </c>
    </row>
    <row r="383" spans="1:6">
      <c r="A383">
        <f t="shared" si="21"/>
        <v>379</v>
      </c>
      <c r="B383" s="28">
        <v>-2.7392502488510218</v>
      </c>
      <c r="C383" s="21">
        <f t="shared" si="20"/>
        <v>167.36074975114897</v>
      </c>
      <c r="D383" s="21">
        <f t="shared" si="22"/>
        <v>-24.576729629188776</v>
      </c>
      <c r="F383" s="21">
        <f t="shared" si="23"/>
        <v>731.42327037081122</v>
      </c>
    </row>
    <row r="384" spans="1:6">
      <c r="A384">
        <f t="shared" si="21"/>
        <v>380</v>
      </c>
      <c r="B384" s="28">
        <v>2.7710257199942134</v>
      </c>
      <c r="C384" s="21">
        <f t="shared" si="20"/>
        <v>173.32102571999422</v>
      </c>
      <c r="D384" s="21">
        <f t="shared" si="22"/>
        <v>-21.805703909194563</v>
      </c>
      <c r="F384" s="21">
        <f t="shared" si="23"/>
        <v>736.19429609080544</v>
      </c>
    </row>
    <row r="385" spans="1:6">
      <c r="A385">
        <f t="shared" si="21"/>
        <v>381</v>
      </c>
      <c r="B385" s="28">
        <v>-20.838706404902041</v>
      </c>
      <c r="C385" s="21">
        <f t="shared" si="20"/>
        <v>150.16129359509796</v>
      </c>
      <c r="D385" s="21">
        <f t="shared" si="22"/>
        <v>-42.644410314096604</v>
      </c>
      <c r="F385" s="21">
        <f t="shared" si="23"/>
        <v>717.3555896859034</v>
      </c>
    </row>
    <row r="386" spans="1:6">
      <c r="A386">
        <f t="shared" si="21"/>
        <v>382</v>
      </c>
      <c r="B386" s="28">
        <v>-12.815007721656002</v>
      </c>
      <c r="C386" s="21">
        <f t="shared" si="20"/>
        <v>158.63499227834401</v>
      </c>
      <c r="D386" s="21">
        <f t="shared" si="22"/>
        <v>-55.459418035752606</v>
      </c>
      <c r="F386" s="21">
        <f t="shared" si="23"/>
        <v>706.54058196424739</v>
      </c>
    </row>
    <row r="387" spans="1:6">
      <c r="A387">
        <f t="shared" si="21"/>
        <v>383</v>
      </c>
      <c r="B387" s="28">
        <v>16.572130334679969</v>
      </c>
      <c r="C387" s="21">
        <f t="shared" si="20"/>
        <v>188.47213033467997</v>
      </c>
      <c r="D387" s="21">
        <f t="shared" si="22"/>
        <v>-38.887287701072637</v>
      </c>
      <c r="F387" s="21">
        <f t="shared" si="23"/>
        <v>725.11271229892736</v>
      </c>
    </row>
    <row r="388" spans="1:6">
      <c r="A388">
        <f t="shared" si="21"/>
        <v>384</v>
      </c>
      <c r="B388" s="28">
        <v>0.90967660071328282</v>
      </c>
      <c r="C388" s="21">
        <f t="shared" si="20"/>
        <v>173.25967660071328</v>
      </c>
      <c r="D388" s="21">
        <f t="shared" si="22"/>
        <v>-37.977611100359354</v>
      </c>
      <c r="F388" s="21">
        <f t="shared" si="23"/>
        <v>728.02238889964065</v>
      </c>
    </row>
    <row r="389" spans="1:6">
      <c r="A389">
        <f t="shared" si="21"/>
        <v>385</v>
      </c>
      <c r="B389" s="28">
        <v>2.260117071273271</v>
      </c>
      <c r="C389" s="21">
        <f t="shared" si="20"/>
        <v>175.06011707127328</v>
      </c>
      <c r="D389" s="21">
        <f t="shared" si="22"/>
        <v>-35.717494029086083</v>
      </c>
      <c r="F389" s="21">
        <f t="shared" si="23"/>
        <v>732.28250597091392</v>
      </c>
    </row>
    <row r="390" spans="1:6">
      <c r="A390">
        <f t="shared" si="21"/>
        <v>386</v>
      </c>
      <c r="B390" s="28">
        <v>9.6658823167672381</v>
      </c>
      <c r="C390" s="21">
        <f t="shared" ref="C390:C453" si="24">(C$3*A389)+B390</f>
        <v>182.91588231676724</v>
      </c>
      <c r="D390" s="21">
        <f t="shared" si="22"/>
        <v>-26.051611712318845</v>
      </c>
      <c r="F390" s="21">
        <f t="shared" si="23"/>
        <v>743.94838828768115</v>
      </c>
    </row>
    <row r="391" spans="1:6">
      <c r="A391">
        <f t="shared" ref="A391:A454" si="25">1+A390</f>
        <v>387</v>
      </c>
      <c r="B391" s="28">
        <v>13.383214536588639</v>
      </c>
      <c r="C391" s="21">
        <f t="shared" si="24"/>
        <v>187.08321453658866</v>
      </c>
      <c r="D391" s="21">
        <f t="shared" ref="D391:D454" si="26">D390+B391</f>
        <v>-12.668397175730206</v>
      </c>
      <c r="F391" s="21">
        <f t="shared" ref="F391:F454" si="27">F$3+F390+B391</f>
        <v>759.33160282426979</v>
      </c>
    </row>
    <row r="392" spans="1:6">
      <c r="A392">
        <f t="shared" si="25"/>
        <v>388</v>
      </c>
      <c r="B392" s="28">
        <v>5.4186898523767013</v>
      </c>
      <c r="C392" s="21">
        <f t="shared" si="24"/>
        <v>179.56868985237671</v>
      </c>
      <c r="D392" s="21">
        <f t="shared" si="26"/>
        <v>-7.2497073233535048</v>
      </c>
      <c r="F392" s="21">
        <f t="shared" si="27"/>
        <v>766.7502926766465</v>
      </c>
    </row>
    <row r="393" spans="1:6">
      <c r="A393">
        <f t="shared" si="25"/>
        <v>389</v>
      </c>
      <c r="B393" s="28">
        <v>-2.7209807740291581</v>
      </c>
      <c r="C393" s="21">
        <f t="shared" si="24"/>
        <v>171.87901922597084</v>
      </c>
      <c r="D393" s="21">
        <f t="shared" si="26"/>
        <v>-9.9706880973826628</v>
      </c>
      <c r="F393" s="21">
        <f t="shared" si="27"/>
        <v>766.02931190261734</v>
      </c>
    </row>
    <row r="394" spans="1:6">
      <c r="A394">
        <f t="shared" si="25"/>
        <v>390</v>
      </c>
      <c r="B394" s="28">
        <v>-10.671647032722831</v>
      </c>
      <c r="C394" s="21">
        <f t="shared" si="24"/>
        <v>164.37835296727718</v>
      </c>
      <c r="D394" s="21">
        <f t="shared" si="26"/>
        <v>-20.642335130105494</v>
      </c>
      <c r="F394" s="21">
        <f t="shared" si="27"/>
        <v>757.35766486989451</v>
      </c>
    </row>
    <row r="395" spans="1:6">
      <c r="A395">
        <f t="shared" si="25"/>
        <v>391</v>
      </c>
      <c r="B395" s="28">
        <v>10.173880582442507</v>
      </c>
      <c r="C395" s="21">
        <f t="shared" si="24"/>
        <v>185.67388058244251</v>
      </c>
      <c r="D395" s="21">
        <f t="shared" si="26"/>
        <v>-10.468454547662986</v>
      </c>
      <c r="F395" s="21">
        <f t="shared" si="27"/>
        <v>769.53154545233701</v>
      </c>
    </row>
    <row r="396" spans="1:6">
      <c r="A396">
        <f t="shared" si="25"/>
        <v>392</v>
      </c>
      <c r="B396" s="28">
        <v>-7.5333787208364811</v>
      </c>
      <c r="C396" s="21">
        <f t="shared" si="24"/>
        <v>168.41662127916354</v>
      </c>
      <c r="D396" s="21">
        <f t="shared" si="26"/>
        <v>-18.001833268499468</v>
      </c>
      <c r="F396" s="21">
        <f t="shared" si="27"/>
        <v>763.99816673150053</v>
      </c>
    </row>
    <row r="397" spans="1:6">
      <c r="A397">
        <f t="shared" si="25"/>
        <v>393</v>
      </c>
      <c r="B397" s="28">
        <v>-14.018678484717384</v>
      </c>
      <c r="C397" s="21">
        <f t="shared" si="24"/>
        <v>162.38132151528262</v>
      </c>
      <c r="D397" s="21">
        <f t="shared" si="26"/>
        <v>-32.020511753216852</v>
      </c>
      <c r="F397" s="21">
        <f t="shared" si="27"/>
        <v>751.97948824678315</v>
      </c>
    </row>
    <row r="398" spans="1:6">
      <c r="A398">
        <f t="shared" si="25"/>
        <v>394</v>
      </c>
      <c r="B398" s="28">
        <v>3.9824385567044374</v>
      </c>
      <c r="C398" s="21">
        <f t="shared" si="24"/>
        <v>180.83243855670443</v>
      </c>
      <c r="D398" s="21">
        <f t="shared" si="26"/>
        <v>-28.038073196512414</v>
      </c>
      <c r="F398" s="21">
        <f t="shared" si="27"/>
        <v>757.96192680348759</v>
      </c>
    </row>
    <row r="399" spans="1:6">
      <c r="A399">
        <f t="shared" si="25"/>
        <v>395</v>
      </c>
      <c r="B399" s="28">
        <v>3.6336814446258359</v>
      </c>
      <c r="C399" s="21">
        <f t="shared" si="24"/>
        <v>180.93368144462585</v>
      </c>
      <c r="D399" s="21">
        <f t="shared" si="26"/>
        <v>-24.404391751886578</v>
      </c>
      <c r="F399" s="21">
        <f t="shared" si="27"/>
        <v>763.59560824811342</v>
      </c>
    </row>
    <row r="400" spans="1:6">
      <c r="A400">
        <f t="shared" si="25"/>
        <v>396</v>
      </c>
      <c r="B400" s="28">
        <v>4.4430862544686534</v>
      </c>
      <c r="C400" s="21">
        <f t="shared" si="24"/>
        <v>182.19308625446865</v>
      </c>
      <c r="D400" s="21">
        <f t="shared" si="26"/>
        <v>-19.961305497417925</v>
      </c>
      <c r="F400" s="21">
        <f t="shared" si="27"/>
        <v>770.03869450258208</v>
      </c>
    </row>
    <row r="401" spans="1:6">
      <c r="A401">
        <f t="shared" si="25"/>
        <v>397</v>
      </c>
      <c r="B401" s="28">
        <v>6.6689835875877179</v>
      </c>
      <c r="C401" s="21">
        <f t="shared" si="24"/>
        <v>184.86898358758773</v>
      </c>
      <c r="D401" s="21">
        <f t="shared" si="26"/>
        <v>-13.292321909830207</v>
      </c>
      <c r="F401" s="21">
        <f t="shared" si="27"/>
        <v>778.70767809016979</v>
      </c>
    </row>
    <row r="402" spans="1:6">
      <c r="A402">
        <f t="shared" si="25"/>
        <v>398</v>
      </c>
      <c r="B402" s="28">
        <v>-12.296777640585788</v>
      </c>
      <c r="C402" s="21">
        <f t="shared" si="24"/>
        <v>166.35322235941422</v>
      </c>
      <c r="D402" s="21">
        <f t="shared" si="26"/>
        <v>-25.589099550415995</v>
      </c>
      <c r="F402" s="21">
        <f t="shared" si="27"/>
        <v>768.41090044958401</v>
      </c>
    </row>
    <row r="403" spans="1:6">
      <c r="A403">
        <f t="shared" si="25"/>
        <v>399</v>
      </c>
      <c r="B403" s="28">
        <v>-4.4747139327228069E-2</v>
      </c>
      <c r="C403" s="21">
        <f t="shared" si="24"/>
        <v>179.05525286067277</v>
      </c>
      <c r="D403" s="21">
        <f t="shared" si="26"/>
        <v>-25.633846689743223</v>
      </c>
      <c r="F403" s="21">
        <f t="shared" si="27"/>
        <v>770.36615331025678</v>
      </c>
    </row>
    <row r="404" spans="1:6">
      <c r="A404">
        <f t="shared" si="25"/>
        <v>400</v>
      </c>
      <c r="B404" s="28">
        <v>4.6202558223740198</v>
      </c>
      <c r="C404" s="21">
        <f t="shared" si="24"/>
        <v>184.17025582237403</v>
      </c>
      <c r="D404" s="21">
        <f t="shared" si="26"/>
        <v>-21.013590867369203</v>
      </c>
      <c r="F404" s="21">
        <f t="shared" si="27"/>
        <v>776.9864091326308</v>
      </c>
    </row>
    <row r="405" spans="1:6">
      <c r="A405">
        <f t="shared" si="25"/>
        <v>401</v>
      </c>
      <c r="B405" s="28">
        <v>-5.4426209317171015</v>
      </c>
      <c r="C405" s="21">
        <f t="shared" si="24"/>
        <v>174.5573790682829</v>
      </c>
      <c r="D405" s="21">
        <f t="shared" si="26"/>
        <v>-26.456211799086304</v>
      </c>
      <c r="F405" s="21">
        <f t="shared" si="27"/>
        <v>773.5437882009137</v>
      </c>
    </row>
    <row r="406" spans="1:6">
      <c r="A406">
        <f t="shared" si="25"/>
        <v>402</v>
      </c>
      <c r="B406" s="28">
        <v>13.147200661478564</v>
      </c>
      <c r="C406" s="21">
        <f t="shared" si="24"/>
        <v>193.59720066147858</v>
      </c>
      <c r="D406" s="21">
        <f t="shared" si="26"/>
        <v>-13.30901113760774</v>
      </c>
      <c r="F406" s="21">
        <f t="shared" si="27"/>
        <v>788.69098886239226</v>
      </c>
    </row>
    <row r="407" spans="1:6">
      <c r="A407">
        <f t="shared" si="25"/>
        <v>403</v>
      </c>
      <c r="B407" s="28">
        <v>-1.7729234969010577</v>
      </c>
      <c r="C407" s="21">
        <f t="shared" si="24"/>
        <v>179.12707650309895</v>
      </c>
      <c r="D407" s="21">
        <f t="shared" si="26"/>
        <v>-15.081934634508798</v>
      </c>
      <c r="F407" s="21">
        <f t="shared" si="27"/>
        <v>788.9180653654912</v>
      </c>
    </row>
    <row r="408" spans="1:6">
      <c r="A408">
        <f t="shared" si="25"/>
        <v>404</v>
      </c>
      <c r="B408" s="28">
        <v>-15.119030649657361</v>
      </c>
      <c r="C408" s="21">
        <f t="shared" si="24"/>
        <v>166.23096935034263</v>
      </c>
      <c r="D408" s="21">
        <f t="shared" si="26"/>
        <v>-30.200965284166159</v>
      </c>
      <c r="F408" s="21">
        <f t="shared" si="27"/>
        <v>775.79903471583384</v>
      </c>
    </row>
    <row r="409" spans="1:6">
      <c r="A409">
        <f t="shared" si="25"/>
        <v>405</v>
      </c>
      <c r="B409" s="28">
        <v>-10.012195161834825</v>
      </c>
      <c r="C409" s="21">
        <f t="shared" si="24"/>
        <v>171.78780483816519</v>
      </c>
      <c r="D409" s="21">
        <f t="shared" si="26"/>
        <v>-40.213160446000984</v>
      </c>
      <c r="F409" s="21">
        <f t="shared" si="27"/>
        <v>767.78683955399902</v>
      </c>
    </row>
    <row r="410" spans="1:6">
      <c r="A410">
        <f t="shared" si="25"/>
        <v>406</v>
      </c>
      <c r="B410" s="28">
        <v>0.28882141123176552</v>
      </c>
      <c r="C410" s="21">
        <f t="shared" si="24"/>
        <v>182.53882141123177</v>
      </c>
      <c r="D410" s="21">
        <f t="shared" si="26"/>
        <v>-39.924339034769218</v>
      </c>
      <c r="F410" s="21">
        <f t="shared" si="27"/>
        <v>770.07566096523078</v>
      </c>
    </row>
    <row r="411" spans="1:6">
      <c r="A411">
        <f t="shared" si="25"/>
        <v>407</v>
      </c>
      <c r="B411" s="28">
        <v>-10.031135388999246</v>
      </c>
      <c r="C411" s="21">
        <f t="shared" si="24"/>
        <v>172.66886461100077</v>
      </c>
      <c r="D411" s="21">
        <f t="shared" si="26"/>
        <v>-49.955474423768464</v>
      </c>
      <c r="F411" s="21">
        <f t="shared" si="27"/>
        <v>762.04452557623154</v>
      </c>
    </row>
    <row r="412" spans="1:6">
      <c r="A412">
        <f t="shared" si="25"/>
        <v>408</v>
      </c>
      <c r="B412" s="28">
        <v>8.1311782196280546</v>
      </c>
      <c r="C412" s="21">
        <f t="shared" si="24"/>
        <v>191.28117821962806</v>
      </c>
      <c r="D412" s="21">
        <f t="shared" si="26"/>
        <v>-41.82429620414041</v>
      </c>
      <c r="F412" s="21">
        <f t="shared" si="27"/>
        <v>772.17570379585959</v>
      </c>
    </row>
    <row r="413" spans="1:6">
      <c r="A413">
        <f t="shared" si="25"/>
        <v>409</v>
      </c>
      <c r="B413" s="28">
        <v>2.4725295588723384</v>
      </c>
      <c r="C413" s="21">
        <f t="shared" si="24"/>
        <v>186.07252955887233</v>
      </c>
      <c r="D413" s="21">
        <f t="shared" si="26"/>
        <v>-39.351766645268071</v>
      </c>
      <c r="F413" s="21">
        <f t="shared" si="27"/>
        <v>776.64823335473193</v>
      </c>
    </row>
    <row r="414" spans="1:6">
      <c r="A414">
        <f t="shared" si="25"/>
        <v>410</v>
      </c>
      <c r="B414" s="28">
        <v>-5.9592480283754412</v>
      </c>
      <c r="C414" s="21">
        <f t="shared" si="24"/>
        <v>178.09075197162457</v>
      </c>
      <c r="D414" s="21">
        <f t="shared" si="26"/>
        <v>-45.311014673643513</v>
      </c>
      <c r="F414" s="21">
        <f t="shared" si="27"/>
        <v>772.68898532635649</v>
      </c>
    </row>
    <row r="415" spans="1:6">
      <c r="A415">
        <f t="shared" si="25"/>
        <v>411</v>
      </c>
      <c r="B415" s="28">
        <v>8.4701923697139136</v>
      </c>
      <c r="C415" s="21">
        <f t="shared" si="24"/>
        <v>192.97019236971391</v>
      </c>
      <c r="D415" s="21">
        <f t="shared" si="26"/>
        <v>-36.840822303929599</v>
      </c>
      <c r="F415" s="21">
        <f t="shared" si="27"/>
        <v>783.1591776960704</v>
      </c>
    </row>
    <row r="416" spans="1:6">
      <c r="A416">
        <f t="shared" si="25"/>
        <v>412</v>
      </c>
      <c r="B416" s="28">
        <v>0.22071162675274536</v>
      </c>
      <c r="C416" s="21">
        <f t="shared" si="24"/>
        <v>185.17071162675276</v>
      </c>
      <c r="D416" s="21">
        <f t="shared" si="26"/>
        <v>-36.620110677176854</v>
      </c>
      <c r="F416" s="21">
        <f t="shared" si="27"/>
        <v>785.37988932282315</v>
      </c>
    </row>
    <row r="417" spans="1:6">
      <c r="A417">
        <f t="shared" si="25"/>
        <v>413</v>
      </c>
      <c r="B417" s="28">
        <v>-10.844951248145662</v>
      </c>
      <c r="C417" s="21">
        <f t="shared" si="24"/>
        <v>174.55504875185434</v>
      </c>
      <c r="D417" s="21">
        <f t="shared" si="26"/>
        <v>-47.465061925322516</v>
      </c>
      <c r="F417" s="21">
        <f t="shared" si="27"/>
        <v>776.53493807467748</v>
      </c>
    </row>
    <row r="418" spans="1:6">
      <c r="A418">
        <f t="shared" si="25"/>
        <v>414</v>
      </c>
      <c r="B418" s="28">
        <v>4.4194621295901015</v>
      </c>
      <c r="C418" s="21">
        <f t="shared" si="24"/>
        <v>190.2694621295901</v>
      </c>
      <c r="D418" s="21">
        <f t="shared" si="26"/>
        <v>-43.045599795732414</v>
      </c>
      <c r="F418" s="21">
        <f t="shared" si="27"/>
        <v>782.95440020426759</v>
      </c>
    </row>
    <row r="419" spans="1:6">
      <c r="A419">
        <f t="shared" si="25"/>
        <v>415</v>
      </c>
      <c r="B419" s="28">
        <v>-6.1079163060639985</v>
      </c>
      <c r="C419" s="21">
        <f t="shared" si="24"/>
        <v>180.19208369393601</v>
      </c>
      <c r="D419" s="21">
        <f t="shared" si="26"/>
        <v>-49.153516101796413</v>
      </c>
      <c r="F419" s="21">
        <f t="shared" si="27"/>
        <v>778.84648389820359</v>
      </c>
    </row>
    <row r="420" spans="1:6">
      <c r="A420">
        <f t="shared" si="25"/>
        <v>416</v>
      </c>
      <c r="B420" s="28">
        <v>31.066883821040392</v>
      </c>
      <c r="C420" s="21">
        <f t="shared" si="24"/>
        <v>217.81688382104039</v>
      </c>
      <c r="D420" s="21">
        <f t="shared" si="26"/>
        <v>-18.086632280756021</v>
      </c>
      <c r="F420" s="21">
        <f t="shared" si="27"/>
        <v>811.91336771924398</v>
      </c>
    </row>
    <row r="421" spans="1:6">
      <c r="A421">
        <f t="shared" si="25"/>
        <v>417</v>
      </c>
      <c r="B421" s="28">
        <v>-2.7702299121301621</v>
      </c>
      <c r="C421" s="21">
        <f t="shared" si="24"/>
        <v>184.42977008786985</v>
      </c>
      <c r="D421" s="21">
        <f t="shared" si="26"/>
        <v>-20.856862192886183</v>
      </c>
      <c r="F421" s="21">
        <f t="shared" si="27"/>
        <v>811.14313780711382</v>
      </c>
    </row>
    <row r="422" spans="1:6">
      <c r="A422">
        <f t="shared" si="25"/>
        <v>418</v>
      </c>
      <c r="B422" s="28">
        <v>-4.2064129956997931E-3</v>
      </c>
      <c r="C422" s="21">
        <f t="shared" si="24"/>
        <v>187.64579358700431</v>
      </c>
      <c r="D422" s="21">
        <f t="shared" si="26"/>
        <v>-20.861068605881883</v>
      </c>
      <c r="F422" s="21">
        <f t="shared" si="27"/>
        <v>813.13893139411812</v>
      </c>
    </row>
    <row r="423" spans="1:6">
      <c r="A423">
        <f t="shared" si="25"/>
        <v>419</v>
      </c>
      <c r="B423" s="28">
        <v>7.5282969191903248</v>
      </c>
      <c r="C423" s="21">
        <f t="shared" si="24"/>
        <v>195.62829691919032</v>
      </c>
      <c r="D423" s="21">
        <f t="shared" si="26"/>
        <v>-13.332771686691558</v>
      </c>
      <c r="F423" s="21">
        <f t="shared" si="27"/>
        <v>822.66722831330844</v>
      </c>
    </row>
    <row r="424" spans="1:6">
      <c r="A424">
        <f t="shared" si="25"/>
        <v>420</v>
      </c>
      <c r="B424" s="28">
        <v>-5.7233478401030879</v>
      </c>
      <c r="C424" s="21">
        <f t="shared" si="24"/>
        <v>182.82665215989692</v>
      </c>
      <c r="D424" s="21">
        <f t="shared" si="26"/>
        <v>-19.056119526794646</v>
      </c>
      <c r="F424" s="21">
        <f t="shared" si="27"/>
        <v>818.94388047320535</v>
      </c>
    </row>
    <row r="425" spans="1:6">
      <c r="A425">
        <f t="shared" si="25"/>
        <v>421</v>
      </c>
      <c r="B425" s="28">
        <v>10.33824901242042</v>
      </c>
      <c r="C425" s="21">
        <f t="shared" si="24"/>
        <v>199.33824901242042</v>
      </c>
      <c r="D425" s="21">
        <f t="shared" si="26"/>
        <v>-8.7178705143742263</v>
      </c>
      <c r="F425" s="21">
        <f t="shared" si="27"/>
        <v>831.28212948562577</v>
      </c>
    </row>
    <row r="426" spans="1:6">
      <c r="A426">
        <f t="shared" si="25"/>
        <v>422</v>
      </c>
      <c r="B426" s="28">
        <v>-13.019371181144379</v>
      </c>
      <c r="C426" s="21">
        <f t="shared" si="24"/>
        <v>176.43062881885564</v>
      </c>
      <c r="D426" s="21">
        <f t="shared" si="26"/>
        <v>-21.737241695518605</v>
      </c>
      <c r="F426" s="21">
        <f t="shared" si="27"/>
        <v>820.26275830448139</v>
      </c>
    </row>
    <row r="427" spans="1:6">
      <c r="A427">
        <f t="shared" si="25"/>
        <v>423</v>
      </c>
      <c r="B427" s="28">
        <v>-4.0388158595305867</v>
      </c>
      <c r="C427" s="21">
        <f t="shared" si="24"/>
        <v>185.86118414046942</v>
      </c>
      <c r="D427" s="21">
        <f t="shared" si="26"/>
        <v>-25.776057555049192</v>
      </c>
      <c r="F427" s="21">
        <f t="shared" si="27"/>
        <v>818.22394244495081</v>
      </c>
    </row>
    <row r="428" spans="1:6">
      <c r="A428">
        <f t="shared" si="25"/>
        <v>424</v>
      </c>
      <c r="B428" s="28">
        <v>4.5048182073514909</v>
      </c>
      <c r="C428" s="21">
        <f t="shared" si="24"/>
        <v>194.85481820735149</v>
      </c>
      <c r="D428" s="21">
        <f t="shared" si="26"/>
        <v>-21.271239347697701</v>
      </c>
      <c r="F428" s="21">
        <f t="shared" si="27"/>
        <v>824.7287606523023</v>
      </c>
    </row>
    <row r="429" spans="1:6">
      <c r="A429">
        <f t="shared" si="25"/>
        <v>425</v>
      </c>
      <c r="B429" s="28">
        <v>11.062365956604481</v>
      </c>
      <c r="C429" s="21">
        <f t="shared" si="24"/>
        <v>201.86236595660449</v>
      </c>
      <c r="D429" s="21">
        <f t="shared" si="26"/>
        <v>-10.208873391093221</v>
      </c>
      <c r="F429" s="21">
        <f t="shared" si="27"/>
        <v>837.79112660890678</v>
      </c>
    </row>
    <row r="430" spans="1:6">
      <c r="A430">
        <f t="shared" si="25"/>
        <v>426</v>
      </c>
      <c r="B430" s="28">
        <v>-16.402373148594052</v>
      </c>
      <c r="C430" s="21">
        <f t="shared" si="24"/>
        <v>174.84762685140595</v>
      </c>
      <c r="D430" s="21">
        <f t="shared" si="26"/>
        <v>-26.611246539687272</v>
      </c>
      <c r="F430" s="21">
        <f t="shared" si="27"/>
        <v>823.38875346031273</v>
      </c>
    </row>
    <row r="431" spans="1:6">
      <c r="A431">
        <f t="shared" si="25"/>
        <v>427</v>
      </c>
      <c r="B431" s="28">
        <v>7.6846163210575469</v>
      </c>
      <c r="C431" s="21">
        <f t="shared" si="24"/>
        <v>199.38461632105756</v>
      </c>
      <c r="D431" s="21">
        <f t="shared" si="26"/>
        <v>-18.926630218629725</v>
      </c>
      <c r="F431" s="21">
        <f t="shared" si="27"/>
        <v>833.07336978137027</v>
      </c>
    </row>
    <row r="432" spans="1:6">
      <c r="A432">
        <f t="shared" si="25"/>
        <v>428</v>
      </c>
      <c r="B432" s="28">
        <v>1.3431304068944883</v>
      </c>
      <c r="C432" s="21">
        <f t="shared" si="24"/>
        <v>193.49313040689449</v>
      </c>
      <c r="D432" s="21">
        <f t="shared" si="26"/>
        <v>-17.583499811735237</v>
      </c>
      <c r="F432" s="21">
        <f t="shared" si="27"/>
        <v>836.41650018826476</v>
      </c>
    </row>
    <row r="433" spans="1:6">
      <c r="A433">
        <f t="shared" si="25"/>
        <v>429</v>
      </c>
      <c r="B433" s="28">
        <v>-1.8538003132562153</v>
      </c>
      <c r="C433" s="21">
        <f t="shared" si="24"/>
        <v>190.74619968674378</v>
      </c>
      <c r="D433" s="21">
        <f t="shared" si="26"/>
        <v>-19.437300124991452</v>
      </c>
      <c r="F433" s="21">
        <f t="shared" si="27"/>
        <v>836.56269987500855</v>
      </c>
    </row>
    <row r="434" spans="1:6">
      <c r="A434">
        <f t="shared" si="25"/>
        <v>430</v>
      </c>
      <c r="B434" s="28">
        <v>-0.24290329747600481</v>
      </c>
      <c r="C434" s="21">
        <f t="shared" si="24"/>
        <v>192.80709670252401</v>
      </c>
      <c r="D434" s="21">
        <f t="shared" si="26"/>
        <v>-19.680203422467457</v>
      </c>
      <c r="F434" s="21">
        <f t="shared" si="27"/>
        <v>838.31979657753254</v>
      </c>
    </row>
    <row r="435" spans="1:6">
      <c r="A435">
        <f t="shared" si="25"/>
        <v>431</v>
      </c>
      <c r="B435" s="28">
        <v>14.830311556579545</v>
      </c>
      <c r="C435" s="21">
        <f t="shared" si="24"/>
        <v>208.33031155657955</v>
      </c>
      <c r="D435" s="21">
        <f t="shared" si="26"/>
        <v>-4.849891865887912</v>
      </c>
      <c r="F435" s="21">
        <f t="shared" si="27"/>
        <v>855.15010813411209</v>
      </c>
    </row>
    <row r="436" spans="1:6">
      <c r="A436">
        <f t="shared" si="25"/>
        <v>432</v>
      </c>
      <c r="B436" s="28">
        <v>-9.5832092483760789</v>
      </c>
      <c r="C436" s="21">
        <f t="shared" si="24"/>
        <v>184.36679075162394</v>
      </c>
      <c r="D436" s="21">
        <f t="shared" si="26"/>
        <v>-14.433101114263991</v>
      </c>
      <c r="F436" s="21">
        <f t="shared" si="27"/>
        <v>847.56689888573601</v>
      </c>
    </row>
    <row r="437" spans="1:6">
      <c r="A437">
        <f t="shared" si="25"/>
        <v>433</v>
      </c>
      <c r="B437" s="28">
        <v>13.136309462424833</v>
      </c>
      <c r="C437" s="21">
        <f t="shared" si="24"/>
        <v>207.53630946242484</v>
      </c>
      <c r="D437" s="21">
        <f t="shared" si="26"/>
        <v>-1.2967916518391576</v>
      </c>
      <c r="F437" s="21">
        <f t="shared" si="27"/>
        <v>862.70320834816084</v>
      </c>
    </row>
    <row r="438" spans="1:6">
      <c r="A438">
        <f t="shared" si="25"/>
        <v>434</v>
      </c>
      <c r="B438" s="28">
        <v>-1.1758061191358138</v>
      </c>
      <c r="C438" s="21">
        <f t="shared" si="24"/>
        <v>193.67419388086418</v>
      </c>
      <c r="D438" s="21">
        <f t="shared" si="26"/>
        <v>-2.4725977709749714</v>
      </c>
      <c r="F438" s="21">
        <f t="shared" si="27"/>
        <v>863.52740222902503</v>
      </c>
    </row>
    <row r="439" spans="1:6">
      <c r="A439">
        <f t="shared" si="25"/>
        <v>435</v>
      </c>
      <c r="B439" s="28">
        <v>5.5779764807084575</v>
      </c>
      <c r="C439" s="21">
        <f t="shared" si="24"/>
        <v>200.87797648070847</v>
      </c>
      <c r="D439" s="21">
        <f t="shared" si="26"/>
        <v>3.1053787097334862</v>
      </c>
      <c r="F439" s="21">
        <f t="shared" si="27"/>
        <v>871.10537870973349</v>
      </c>
    </row>
    <row r="440" spans="1:6">
      <c r="A440">
        <f t="shared" si="25"/>
        <v>436</v>
      </c>
      <c r="B440" s="28">
        <v>-7.9819528764346614</v>
      </c>
      <c r="C440" s="21">
        <f t="shared" si="24"/>
        <v>187.76804712356534</v>
      </c>
      <c r="D440" s="21">
        <f t="shared" si="26"/>
        <v>-4.8765741667011753</v>
      </c>
      <c r="F440" s="21">
        <f t="shared" si="27"/>
        <v>865.12342583329882</v>
      </c>
    </row>
    <row r="441" spans="1:6">
      <c r="A441">
        <f t="shared" si="25"/>
        <v>437</v>
      </c>
      <c r="B441" s="28">
        <v>-1.4512806956190616</v>
      </c>
      <c r="C441" s="21">
        <f t="shared" si="24"/>
        <v>194.74871930438096</v>
      </c>
      <c r="D441" s="21">
        <f t="shared" si="26"/>
        <v>-6.3278548623202369</v>
      </c>
      <c r="F441" s="21">
        <f t="shared" si="27"/>
        <v>865.67214513767976</v>
      </c>
    </row>
    <row r="442" spans="1:6">
      <c r="A442">
        <f t="shared" si="25"/>
        <v>438</v>
      </c>
      <c r="B442" s="28">
        <v>-3.1957597457221709</v>
      </c>
      <c r="C442" s="21">
        <f t="shared" si="24"/>
        <v>193.45424025427783</v>
      </c>
      <c r="D442" s="21">
        <f t="shared" si="26"/>
        <v>-9.5236146080424078</v>
      </c>
      <c r="F442" s="21">
        <f t="shared" si="27"/>
        <v>864.47638539195759</v>
      </c>
    </row>
    <row r="443" spans="1:6">
      <c r="A443">
        <f t="shared" si="25"/>
        <v>439</v>
      </c>
      <c r="B443" s="28">
        <v>6.8062490754527971</v>
      </c>
      <c r="C443" s="21">
        <f t="shared" si="24"/>
        <v>203.90624907545279</v>
      </c>
      <c r="D443" s="21">
        <f t="shared" si="26"/>
        <v>-2.7173655325896107</v>
      </c>
      <c r="F443" s="21">
        <f t="shared" si="27"/>
        <v>873.28263446741039</v>
      </c>
    </row>
    <row r="444" spans="1:6">
      <c r="A444">
        <f t="shared" si="25"/>
        <v>440</v>
      </c>
      <c r="B444" s="28">
        <v>-0.61735363487969153</v>
      </c>
      <c r="C444" s="21">
        <f t="shared" si="24"/>
        <v>196.93264636512032</v>
      </c>
      <c r="D444" s="21">
        <f t="shared" si="26"/>
        <v>-3.3347191674693022</v>
      </c>
      <c r="F444" s="21">
        <f t="shared" si="27"/>
        <v>874.6652808325307</v>
      </c>
    </row>
    <row r="445" spans="1:6">
      <c r="A445">
        <f t="shared" si="25"/>
        <v>441</v>
      </c>
      <c r="B445" s="28">
        <v>-12.603982213477138</v>
      </c>
      <c r="C445" s="21">
        <f t="shared" si="24"/>
        <v>185.39601778652286</v>
      </c>
      <c r="D445" s="21">
        <f t="shared" si="26"/>
        <v>-15.938701380946441</v>
      </c>
      <c r="F445" s="21">
        <f t="shared" si="27"/>
        <v>864.06129861905356</v>
      </c>
    </row>
    <row r="446" spans="1:6">
      <c r="A446">
        <f t="shared" si="25"/>
        <v>442</v>
      </c>
      <c r="B446" s="28">
        <v>-7.4483068601693958</v>
      </c>
      <c r="C446" s="21">
        <f t="shared" si="24"/>
        <v>191.00169313983062</v>
      </c>
      <c r="D446" s="21">
        <f t="shared" si="26"/>
        <v>-23.387008241115836</v>
      </c>
      <c r="F446" s="21">
        <f t="shared" si="27"/>
        <v>858.61299175888416</v>
      </c>
    </row>
    <row r="447" spans="1:6">
      <c r="A447">
        <f t="shared" si="25"/>
        <v>443</v>
      </c>
      <c r="B447" s="28">
        <v>-12.327791409916244</v>
      </c>
      <c r="C447" s="21">
        <f t="shared" si="24"/>
        <v>186.57220859008376</v>
      </c>
      <c r="D447" s="21">
        <f t="shared" si="26"/>
        <v>-35.714799651032081</v>
      </c>
      <c r="F447" s="21">
        <f t="shared" si="27"/>
        <v>848.28520034896792</v>
      </c>
    </row>
    <row r="448" spans="1:6">
      <c r="A448">
        <f t="shared" si="25"/>
        <v>444</v>
      </c>
      <c r="B448" s="28">
        <v>-3.6590222407539841</v>
      </c>
      <c r="C448" s="21">
        <f t="shared" si="24"/>
        <v>195.69097775924601</v>
      </c>
      <c r="D448" s="21">
        <f t="shared" si="26"/>
        <v>-39.373821891786065</v>
      </c>
      <c r="F448" s="21">
        <f t="shared" si="27"/>
        <v>846.62617810821394</v>
      </c>
    </row>
    <row r="449" spans="1:6">
      <c r="A449">
        <f t="shared" si="25"/>
        <v>445</v>
      </c>
      <c r="B449" s="28">
        <v>-0.36229721445124596</v>
      </c>
      <c r="C449" s="21">
        <f t="shared" si="24"/>
        <v>199.43770278554877</v>
      </c>
      <c r="D449" s="21">
        <f t="shared" si="26"/>
        <v>-39.736119106237311</v>
      </c>
      <c r="F449" s="21">
        <f t="shared" si="27"/>
        <v>848.26388089376269</v>
      </c>
    </row>
    <row r="450" spans="1:6">
      <c r="A450">
        <f t="shared" si="25"/>
        <v>446</v>
      </c>
      <c r="B450" s="28">
        <v>-3.9410679164575413</v>
      </c>
      <c r="C450" s="21">
        <f t="shared" si="24"/>
        <v>196.30893208354246</v>
      </c>
      <c r="D450" s="21">
        <f t="shared" si="26"/>
        <v>-43.677187022694852</v>
      </c>
      <c r="F450" s="21">
        <f t="shared" si="27"/>
        <v>846.32281297730515</v>
      </c>
    </row>
    <row r="451" spans="1:6">
      <c r="A451">
        <f t="shared" si="25"/>
        <v>447</v>
      </c>
      <c r="B451" s="28">
        <v>14.359875422087498</v>
      </c>
      <c r="C451" s="21">
        <f t="shared" si="24"/>
        <v>215.05987542208752</v>
      </c>
      <c r="D451" s="21">
        <f t="shared" si="26"/>
        <v>-29.317311600607354</v>
      </c>
      <c r="F451" s="21">
        <f t="shared" si="27"/>
        <v>862.68268839939265</v>
      </c>
    </row>
    <row r="452" spans="1:6">
      <c r="A452">
        <f t="shared" si="25"/>
        <v>448</v>
      </c>
      <c r="B452" s="28">
        <v>0.1893454282253515</v>
      </c>
      <c r="C452" s="21">
        <f t="shared" si="24"/>
        <v>201.33934542822536</v>
      </c>
      <c r="D452" s="21">
        <f t="shared" si="26"/>
        <v>-29.127966172382003</v>
      </c>
      <c r="F452" s="21">
        <f t="shared" si="27"/>
        <v>864.872033827618</v>
      </c>
    </row>
    <row r="453" spans="1:6">
      <c r="A453">
        <f t="shared" si="25"/>
        <v>449</v>
      </c>
      <c r="B453" s="28">
        <v>13.327235137694515</v>
      </c>
      <c r="C453" s="21">
        <f t="shared" si="24"/>
        <v>214.92723513769451</v>
      </c>
      <c r="D453" s="21">
        <f t="shared" si="26"/>
        <v>-15.800731034687487</v>
      </c>
      <c r="F453" s="21">
        <f t="shared" si="27"/>
        <v>880.19926896531251</v>
      </c>
    </row>
    <row r="454" spans="1:6">
      <c r="A454">
        <f t="shared" si="25"/>
        <v>450</v>
      </c>
      <c r="B454" s="28">
        <v>-1.0811163519974798</v>
      </c>
      <c r="C454" s="21">
        <f t="shared" ref="C454:C504" si="28">(C$3*A453)+B454</f>
        <v>200.96888364800253</v>
      </c>
      <c r="D454" s="21">
        <f t="shared" si="26"/>
        <v>-16.881847386684967</v>
      </c>
      <c r="F454" s="21">
        <f t="shared" si="27"/>
        <v>881.11815261331503</v>
      </c>
    </row>
    <row r="455" spans="1:6">
      <c r="A455">
        <f t="shared" ref="A455:A504" si="29">1+A454</f>
        <v>451</v>
      </c>
      <c r="B455" s="28">
        <v>-1.277544470212888</v>
      </c>
      <c r="C455" s="21">
        <f t="shared" si="28"/>
        <v>201.22245552978711</v>
      </c>
      <c r="D455" s="21">
        <f t="shared" ref="D455:D504" si="30">D454+B455</f>
        <v>-18.159391856897855</v>
      </c>
      <c r="F455" s="21">
        <f t="shared" ref="F455:F504" si="31">F$3+F454+B455</f>
        <v>881.84060814310214</v>
      </c>
    </row>
    <row r="456" spans="1:6">
      <c r="A456">
        <f t="shared" si="29"/>
        <v>452</v>
      </c>
      <c r="B456" s="28">
        <v>-2.922388375736773</v>
      </c>
      <c r="C456" s="21">
        <f t="shared" si="28"/>
        <v>200.02761162426324</v>
      </c>
      <c r="D456" s="21">
        <f t="shared" si="30"/>
        <v>-21.081780232634628</v>
      </c>
      <c r="F456" s="21">
        <f t="shared" si="31"/>
        <v>880.91821976736537</v>
      </c>
    </row>
    <row r="457" spans="1:6">
      <c r="A457">
        <f t="shared" si="29"/>
        <v>453</v>
      </c>
      <c r="B457" s="28">
        <v>11.201677807548549</v>
      </c>
      <c r="C457" s="21">
        <f t="shared" si="28"/>
        <v>214.60167780754855</v>
      </c>
      <c r="D457" s="21">
        <f t="shared" si="30"/>
        <v>-9.8801024250860792</v>
      </c>
      <c r="F457" s="21">
        <f t="shared" si="31"/>
        <v>894.11989757491392</v>
      </c>
    </row>
    <row r="458" spans="1:6">
      <c r="A458">
        <f t="shared" si="29"/>
        <v>454</v>
      </c>
      <c r="B458" s="28">
        <v>17.239381122635677</v>
      </c>
      <c r="C458" s="21">
        <f t="shared" si="28"/>
        <v>221.08938112263567</v>
      </c>
      <c r="D458" s="21">
        <f t="shared" si="30"/>
        <v>7.3592786975495983</v>
      </c>
      <c r="F458" s="21">
        <f t="shared" si="31"/>
        <v>913.3592786975496</v>
      </c>
    </row>
    <row r="459" spans="1:6">
      <c r="A459">
        <f t="shared" si="29"/>
        <v>455</v>
      </c>
      <c r="B459" s="28">
        <v>-4.3790123527287506</v>
      </c>
      <c r="C459" s="21">
        <f t="shared" si="28"/>
        <v>199.92098764727126</v>
      </c>
      <c r="D459" s="21">
        <f t="shared" si="30"/>
        <v>2.9802663448208477</v>
      </c>
      <c r="F459" s="21">
        <f t="shared" si="31"/>
        <v>910.98026634482085</v>
      </c>
    </row>
    <row r="460" spans="1:6">
      <c r="A460">
        <f t="shared" si="29"/>
        <v>456</v>
      </c>
      <c r="B460" s="28">
        <v>-22.118365450296551</v>
      </c>
      <c r="C460" s="21">
        <f t="shared" si="28"/>
        <v>182.63163454970345</v>
      </c>
      <c r="D460" s="21">
        <f t="shared" si="30"/>
        <v>-19.138099105475703</v>
      </c>
      <c r="F460" s="21">
        <f t="shared" si="31"/>
        <v>890.8619008945243</v>
      </c>
    </row>
    <row r="461" spans="1:6">
      <c r="A461">
        <f t="shared" si="29"/>
        <v>457</v>
      </c>
      <c r="B461" s="28">
        <v>12.39513949258253</v>
      </c>
      <c r="C461" s="21">
        <f t="shared" si="28"/>
        <v>217.59513949258255</v>
      </c>
      <c r="D461" s="21">
        <f t="shared" si="30"/>
        <v>-6.7429596128931735</v>
      </c>
      <c r="F461" s="21">
        <f t="shared" si="31"/>
        <v>905.25704038710683</v>
      </c>
    </row>
    <row r="462" spans="1:6">
      <c r="A462">
        <f t="shared" si="29"/>
        <v>458</v>
      </c>
      <c r="B462" s="28">
        <v>19.355775293661281</v>
      </c>
      <c r="C462" s="21">
        <f t="shared" si="28"/>
        <v>225.00577529366129</v>
      </c>
      <c r="D462" s="21">
        <f t="shared" si="30"/>
        <v>12.612815680768108</v>
      </c>
      <c r="F462" s="21">
        <f t="shared" si="31"/>
        <v>926.61281568076811</v>
      </c>
    </row>
    <row r="463" spans="1:6">
      <c r="A463">
        <f t="shared" si="29"/>
        <v>459</v>
      </c>
      <c r="B463" s="28">
        <v>1.9714434529305436</v>
      </c>
      <c r="C463" s="21">
        <f t="shared" si="28"/>
        <v>208.07144345293054</v>
      </c>
      <c r="D463" s="21">
        <f t="shared" si="30"/>
        <v>14.584259133698652</v>
      </c>
      <c r="F463" s="21">
        <f t="shared" si="31"/>
        <v>930.58425913369865</v>
      </c>
    </row>
    <row r="464" spans="1:6">
      <c r="A464">
        <f t="shared" si="29"/>
        <v>460</v>
      </c>
      <c r="B464" s="28">
        <v>5.7152419685735367</v>
      </c>
      <c r="C464" s="21">
        <f t="shared" si="28"/>
        <v>212.26524196857355</v>
      </c>
      <c r="D464" s="21">
        <f t="shared" si="30"/>
        <v>20.299501102272188</v>
      </c>
      <c r="F464" s="21">
        <f t="shared" si="31"/>
        <v>938.29950110227219</v>
      </c>
    </row>
    <row r="465" spans="1:6">
      <c r="A465">
        <f t="shared" si="29"/>
        <v>461</v>
      </c>
      <c r="B465" s="28">
        <v>-1.008811523206532</v>
      </c>
      <c r="C465" s="21">
        <f t="shared" si="28"/>
        <v>205.99118847679347</v>
      </c>
      <c r="D465" s="21">
        <f t="shared" si="30"/>
        <v>19.290689579065656</v>
      </c>
      <c r="F465" s="21">
        <f t="shared" si="31"/>
        <v>939.29068957906566</v>
      </c>
    </row>
    <row r="466" spans="1:6">
      <c r="A466">
        <f t="shared" si="29"/>
        <v>462</v>
      </c>
      <c r="B466" s="28">
        <v>-7.8605125963804312</v>
      </c>
      <c r="C466" s="21">
        <f t="shared" si="28"/>
        <v>199.58948740361959</v>
      </c>
      <c r="D466" s="21">
        <f t="shared" si="30"/>
        <v>11.430176982685225</v>
      </c>
      <c r="F466" s="21">
        <f t="shared" si="31"/>
        <v>933.43017698268523</v>
      </c>
    </row>
    <row r="467" spans="1:6">
      <c r="A467">
        <f t="shared" si="29"/>
        <v>463</v>
      </c>
      <c r="B467" s="28">
        <v>-12.539908311737236</v>
      </c>
      <c r="C467" s="21">
        <f t="shared" si="28"/>
        <v>195.36009168826277</v>
      </c>
      <c r="D467" s="21">
        <f t="shared" si="30"/>
        <v>-1.1097313290520106</v>
      </c>
      <c r="F467" s="21">
        <f t="shared" si="31"/>
        <v>922.89026867094799</v>
      </c>
    </row>
    <row r="468" spans="1:6">
      <c r="A468">
        <f t="shared" si="29"/>
        <v>464</v>
      </c>
      <c r="B468" s="28">
        <v>-12.261011761438567</v>
      </c>
      <c r="C468" s="21">
        <f t="shared" si="28"/>
        <v>196.08898823856143</v>
      </c>
      <c r="D468" s="21">
        <f t="shared" si="30"/>
        <v>-13.370743090490578</v>
      </c>
      <c r="F468" s="21">
        <f t="shared" si="31"/>
        <v>912.62925690950942</v>
      </c>
    </row>
    <row r="469" spans="1:6">
      <c r="A469">
        <f t="shared" si="29"/>
        <v>465</v>
      </c>
      <c r="B469" s="28">
        <v>-10.540088624111377</v>
      </c>
      <c r="C469" s="21">
        <f t="shared" si="28"/>
        <v>198.25991137588863</v>
      </c>
      <c r="D469" s="21">
        <f t="shared" si="30"/>
        <v>-23.910831714601954</v>
      </c>
      <c r="F469" s="21">
        <f t="shared" si="31"/>
        <v>904.08916828539805</v>
      </c>
    </row>
    <row r="470" spans="1:6">
      <c r="A470">
        <f t="shared" si="29"/>
        <v>466</v>
      </c>
      <c r="B470" s="28">
        <v>-9.1200490714982152</v>
      </c>
      <c r="C470" s="21">
        <f t="shared" si="28"/>
        <v>200.12995092850178</v>
      </c>
      <c r="D470" s="21">
        <f t="shared" si="30"/>
        <v>-33.03088078610017</v>
      </c>
      <c r="F470" s="21">
        <f t="shared" si="31"/>
        <v>896.96911921389983</v>
      </c>
    </row>
    <row r="471" spans="1:6">
      <c r="A471">
        <f t="shared" si="29"/>
        <v>467</v>
      </c>
      <c r="B471" s="28">
        <v>-6.4526830101385713</v>
      </c>
      <c r="C471" s="21">
        <f t="shared" si="28"/>
        <v>203.24731698986145</v>
      </c>
      <c r="D471" s="21">
        <f t="shared" si="30"/>
        <v>-39.483563796238741</v>
      </c>
      <c r="F471" s="21">
        <f t="shared" si="31"/>
        <v>892.51643620376126</v>
      </c>
    </row>
    <row r="472" spans="1:6">
      <c r="A472">
        <f t="shared" si="29"/>
        <v>468</v>
      </c>
      <c r="B472" s="28">
        <v>-10.738131095422432</v>
      </c>
      <c r="C472" s="21">
        <f t="shared" si="28"/>
        <v>199.41186890457757</v>
      </c>
      <c r="D472" s="21">
        <f t="shared" si="30"/>
        <v>-50.221694891661173</v>
      </c>
      <c r="F472" s="21">
        <f t="shared" si="31"/>
        <v>883.77830510833883</v>
      </c>
    </row>
    <row r="473" spans="1:6">
      <c r="A473">
        <f t="shared" si="29"/>
        <v>469</v>
      </c>
      <c r="B473" s="28">
        <v>3.5879565984942019</v>
      </c>
      <c r="C473" s="21">
        <f t="shared" si="28"/>
        <v>214.1879565984942</v>
      </c>
      <c r="D473" s="21">
        <f t="shared" si="30"/>
        <v>-46.633738293166971</v>
      </c>
      <c r="F473" s="21">
        <f t="shared" si="31"/>
        <v>889.36626170683303</v>
      </c>
    </row>
    <row r="474" spans="1:6">
      <c r="A474">
        <f t="shared" si="29"/>
        <v>470</v>
      </c>
      <c r="B474" s="28">
        <v>5.7341594583704136</v>
      </c>
      <c r="C474" s="21">
        <f t="shared" si="28"/>
        <v>216.78415945837042</v>
      </c>
      <c r="D474" s="21">
        <f t="shared" si="30"/>
        <v>-40.899578834796557</v>
      </c>
      <c r="F474" s="21">
        <f t="shared" si="31"/>
        <v>897.10042116520344</v>
      </c>
    </row>
    <row r="475" spans="1:6">
      <c r="A475">
        <f t="shared" si="29"/>
        <v>471</v>
      </c>
      <c r="B475" s="28">
        <v>-6.8497001848299988</v>
      </c>
      <c r="C475" s="21">
        <f t="shared" si="28"/>
        <v>204.65029981517</v>
      </c>
      <c r="D475" s="21">
        <f t="shared" si="30"/>
        <v>-47.749279019626556</v>
      </c>
      <c r="F475" s="21">
        <f t="shared" si="31"/>
        <v>892.25072098037344</v>
      </c>
    </row>
    <row r="476" spans="1:6">
      <c r="A476">
        <f t="shared" si="29"/>
        <v>472</v>
      </c>
      <c r="B476" s="28">
        <v>-1.4327270037028939</v>
      </c>
      <c r="C476" s="21">
        <f t="shared" si="28"/>
        <v>210.51727299629712</v>
      </c>
      <c r="D476" s="21">
        <f t="shared" si="30"/>
        <v>-49.18200602332945</v>
      </c>
      <c r="F476" s="21">
        <f t="shared" si="31"/>
        <v>892.81799397667055</v>
      </c>
    </row>
    <row r="477" spans="1:6">
      <c r="A477">
        <f t="shared" si="29"/>
        <v>473</v>
      </c>
      <c r="B477" s="28">
        <v>8.3590066424221732</v>
      </c>
      <c r="C477" s="21">
        <f t="shared" si="28"/>
        <v>220.75900664242218</v>
      </c>
      <c r="D477" s="21">
        <f t="shared" si="30"/>
        <v>-40.822999380907277</v>
      </c>
      <c r="F477" s="21">
        <f t="shared" si="31"/>
        <v>903.17700061909272</v>
      </c>
    </row>
    <row r="478" spans="1:6">
      <c r="A478">
        <f t="shared" si="29"/>
        <v>474</v>
      </c>
      <c r="B478" s="28">
        <v>-0.19088020053459331</v>
      </c>
      <c r="C478" s="21">
        <f t="shared" si="28"/>
        <v>212.6591197994654</v>
      </c>
      <c r="D478" s="21">
        <f t="shared" si="30"/>
        <v>-41.01387958144187</v>
      </c>
      <c r="F478" s="21">
        <f t="shared" si="31"/>
        <v>904.98612041855813</v>
      </c>
    </row>
    <row r="479" spans="1:6">
      <c r="A479">
        <f t="shared" si="29"/>
        <v>475</v>
      </c>
      <c r="B479" s="28">
        <v>10.385360837972257</v>
      </c>
      <c r="C479" s="21">
        <f t="shared" si="28"/>
        <v>223.68536083797227</v>
      </c>
      <c r="D479" s="21">
        <f t="shared" si="30"/>
        <v>-30.628518743469613</v>
      </c>
      <c r="F479" s="21">
        <f t="shared" si="31"/>
        <v>917.37148125653039</v>
      </c>
    </row>
    <row r="480" spans="1:6">
      <c r="A480">
        <f t="shared" si="29"/>
        <v>476</v>
      </c>
      <c r="B480" s="28">
        <v>8.2499354903120548</v>
      </c>
      <c r="C480" s="21">
        <f t="shared" si="28"/>
        <v>221.99993549031205</v>
      </c>
      <c r="D480" s="21">
        <f t="shared" si="30"/>
        <v>-22.378583253157558</v>
      </c>
      <c r="F480" s="21">
        <f t="shared" si="31"/>
        <v>927.62141674684244</v>
      </c>
    </row>
    <row r="481" spans="1:6">
      <c r="A481">
        <f t="shared" si="29"/>
        <v>477</v>
      </c>
      <c r="B481" s="28">
        <v>-2.9144075597287156</v>
      </c>
      <c r="C481" s="21">
        <f t="shared" si="28"/>
        <v>211.2855924402713</v>
      </c>
      <c r="D481" s="21">
        <f t="shared" si="30"/>
        <v>-25.292990812886273</v>
      </c>
      <c r="F481" s="21">
        <f t="shared" si="31"/>
        <v>926.70700918711373</v>
      </c>
    </row>
    <row r="482" spans="1:6">
      <c r="A482">
        <f t="shared" si="29"/>
        <v>478</v>
      </c>
      <c r="B482" s="28">
        <v>-2.6385123419458978</v>
      </c>
      <c r="C482" s="21">
        <f t="shared" si="28"/>
        <v>212.01148765805411</v>
      </c>
      <c r="D482" s="21">
        <f t="shared" si="30"/>
        <v>-27.931503154832171</v>
      </c>
      <c r="F482" s="21">
        <f t="shared" si="31"/>
        <v>926.06849684516783</v>
      </c>
    </row>
    <row r="483" spans="1:6">
      <c r="A483">
        <f t="shared" si="29"/>
        <v>479</v>
      </c>
      <c r="B483" s="28">
        <v>-3.6059077501704451</v>
      </c>
      <c r="C483" s="21">
        <f t="shared" si="28"/>
        <v>211.49409224982955</v>
      </c>
      <c r="D483" s="21">
        <f t="shared" si="30"/>
        <v>-31.537410905002616</v>
      </c>
      <c r="F483" s="21">
        <f t="shared" si="31"/>
        <v>924.46258909499738</v>
      </c>
    </row>
    <row r="484" spans="1:6">
      <c r="A484">
        <f t="shared" si="29"/>
        <v>480</v>
      </c>
      <c r="B484" s="28">
        <v>19.141225493513048</v>
      </c>
      <c r="C484" s="21">
        <f t="shared" si="28"/>
        <v>234.69122549351306</v>
      </c>
      <c r="D484" s="21">
        <f t="shared" si="30"/>
        <v>-12.396185411489569</v>
      </c>
      <c r="F484" s="21">
        <f t="shared" si="31"/>
        <v>945.60381458851043</v>
      </c>
    </row>
    <row r="485" spans="1:6">
      <c r="A485">
        <f t="shared" si="29"/>
        <v>481</v>
      </c>
      <c r="B485" s="28">
        <v>4.1694647734402679</v>
      </c>
      <c r="C485" s="21">
        <f t="shared" si="28"/>
        <v>220.16946477344027</v>
      </c>
      <c r="D485" s="21">
        <f t="shared" si="30"/>
        <v>-8.2267206380493008</v>
      </c>
      <c r="F485" s="21">
        <f t="shared" si="31"/>
        <v>951.7732793619507</v>
      </c>
    </row>
    <row r="486" spans="1:6">
      <c r="A486">
        <f t="shared" si="29"/>
        <v>482</v>
      </c>
      <c r="B486" s="28">
        <v>-2.5815324988798238</v>
      </c>
      <c r="C486" s="21">
        <f t="shared" si="28"/>
        <v>213.86846750112019</v>
      </c>
      <c r="D486" s="21">
        <f t="shared" si="30"/>
        <v>-10.808253136929125</v>
      </c>
      <c r="F486" s="21">
        <f t="shared" si="31"/>
        <v>951.19174686307088</v>
      </c>
    </row>
    <row r="487" spans="1:6">
      <c r="A487">
        <f t="shared" si="29"/>
        <v>483</v>
      </c>
      <c r="B487" s="28">
        <v>-12.609052646439523</v>
      </c>
      <c r="C487" s="21">
        <f t="shared" si="28"/>
        <v>204.29094735356048</v>
      </c>
      <c r="D487" s="21">
        <f t="shared" si="30"/>
        <v>-23.417305783368647</v>
      </c>
      <c r="F487" s="21">
        <f t="shared" si="31"/>
        <v>940.58269421663135</v>
      </c>
    </row>
    <row r="488" spans="1:6">
      <c r="A488">
        <f t="shared" si="29"/>
        <v>484</v>
      </c>
      <c r="B488" s="28">
        <v>6.8419694798649289</v>
      </c>
      <c r="C488" s="21">
        <f t="shared" si="28"/>
        <v>224.19196947986492</v>
      </c>
      <c r="D488" s="21">
        <f t="shared" si="30"/>
        <v>-16.575336303503718</v>
      </c>
      <c r="F488" s="21">
        <f t="shared" si="31"/>
        <v>949.42466369649628</v>
      </c>
    </row>
    <row r="489" spans="1:6">
      <c r="A489">
        <f t="shared" si="29"/>
        <v>485</v>
      </c>
      <c r="B489" s="28">
        <v>-0.66870597947854549</v>
      </c>
      <c r="C489" s="21">
        <f t="shared" si="28"/>
        <v>217.13129402052147</v>
      </c>
      <c r="D489" s="21">
        <f t="shared" si="30"/>
        <v>-17.244042282982264</v>
      </c>
      <c r="F489" s="21">
        <f t="shared" si="31"/>
        <v>950.75595771701774</v>
      </c>
    </row>
    <row r="490" spans="1:6">
      <c r="A490">
        <f t="shared" si="29"/>
        <v>486</v>
      </c>
      <c r="B490" s="28">
        <v>13.306816981639713</v>
      </c>
      <c r="C490" s="21">
        <f t="shared" si="28"/>
        <v>231.55681698163971</v>
      </c>
      <c r="D490" s="21">
        <f t="shared" si="30"/>
        <v>-3.9372253013425507</v>
      </c>
      <c r="F490" s="21">
        <f t="shared" si="31"/>
        <v>966.06277469865745</v>
      </c>
    </row>
    <row r="491" spans="1:6">
      <c r="A491">
        <f t="shared" si="29"/>
        <v>487</v>
      </c>
      <c r="B491" s="28">
        <v>0.31636773201171309</v>
      </c>
      <c r="C491" s="21">
        <f t="shared" si="28"/>
        <v>219.01636773201173</v>
      </c>
      <c r="D491" s="21">
        <f t="shared" si="30"/>
        <v>-3.6208575693308376</v>
      </c>
      <c r="F491" s="21">
        <f t="shared" si="31"/>
        <v>968.37914243066916</v>
      </c>
    </row>
    <row r="492" spans="1:6">
      <c r="A492">
        <f t="shared" si="29"/>
        <v>488</v>
      </c>
      <c r="B492" s="28">
        <v>-3.0119281291263178</v>
      </c>
      <c r="C492" s="21">
        <f t="shared" si="28"/>
        <v>216.13807187087369</v>
      </c>
      <c r="D492" s="21">
        <f t="shared" si="30"/>
        <v>-6.6327856984571554</v>
      </c>
      <c r="F492" s="21">
        <f t="shared" si="31"/>
        <v>967.36721430154284</v>
      </c>
    </row>
    <row r="493" spans="1:6">
      <c r="A493">
        <f t="shared" si="29"/>
        <v>489</v>
      </c>
      <c r="B493" s="28">
        <v>36.112032830715179</v>
      </c>
      <c r="C493" s="21">
        <f t="shared" si="28"/>
        <v>255.71203283071517</v>
      </c>
      <c r="D493" s="21">
        <f t="shared" si="30"/>
        <v>29.479247132258024</v>
      </c>
      <c r="F493" s="21">
        <f t="shared" si="31"/>
        <v>1005.479247132258</v>
      </c>
    </row>
    <row r="494" spans="1:6">
      <c r="A494">
        <f t="shared" si="29"/>
        <v>490</v>
      </c>
      <c r="B494" s="28">
        <v>-10.088251656270586</v>
      </c>
      <c r="C494" s="21">
        <f t="shared" si="28"/>
        <v>209.96174834372943</v>
      </c>
      <c r="D494" s="21">
        <f t="shared" si="30"/>
        <v>19.390995475987438</v>
      </c>
      <c r="F494" s="21">
        <f t="shared" si="31"/>
        <v>997.39099547598744</v>
      </c>
    </row>
    <row r="495" spans="1:6">
      <c r="A495">
        <f t="shared" si="29"/>
        <v>491</v>
      </c>
      <c r="B495" s="28">
        <v>-13.310500435181893</v>
      </c>
      <c r="C495" s="21">
        <f t="shared" si="28"/>
        <v>207.18949956481811</v>
      </c>
      <c r="D495" s="21">
        <f t="shared" si="30"/>
        <v>6.0804950408055447</v>
      </c>
      <c r="F495" s="21">
        <f t="shared" si="31"/>
        <v>986.08049504080554</v>
      </c>
    </row>
    <row r="496" spans="1:6">
      <c r="A496">
        <f t="shared" si="29"/>
        <v>492</v>
      </c>
      <c r="B496" s="28">
        <v>-6.625089099543402</v>
      </c>
      <c r="C496" s="21">
        <f t="shared" si="28"/>
        <v>214.32491090045662</v>
      </c>
      <c r="D496" s="21">
        <f t="shared" si="30"/>
        <v>-0.54459405873785727</v>
      </c>
      <c r="F496" s="21">
        <f t="shared" si="31"/>
        <v>981.45540594126214</v>
      </c>
    </row>
    <row r="497" spans="1:6">
      <c r="A497">
        <f t="shared" si="29"/>
        <v>493</v>
      </c>
      <c r="B497" s="28">
        <v>8.9920831669587642</v>
      </c>
      <c r="C497" s="21">
        <f t="shared" si="28"/>
        <v>230.39208316695877</v>
      </c>
      <c r="D497" s="21">
        <f t="shared" si="30"/>
        <v>8.4474891082209069</v>
      </c>
      <c r="F497" s="21">
        <f t="shared" si="31"/>
        <v>992.44748910822091</v>
      </c>
    </row>
    <row r="498" spans="1:6">
      <c r="A498">
        <f t="shared" si="29"/>
        <v>494</v>
      </c>
      <c r="B498" s="28">
        <v>3.3774313124013133</v>
      </c>
      <c r="C498" s="21">
        <f t="shared" si="28"/>
        <v>225.22743131240131</v>
      </c>
      <c r="D498" s="21">
        <f t="shared" si="30"/>
        <v>11.82492042062222</v>
      </c>
      <c r="F498" s="21">
        <f t="shared" si="31"/>
        <v>997.82492042062222</v>
      </c>
    </row>
    <row r="499" spans="1:6">
      <c r="A499">
        <f t="shared" si="29"/>
        <v>495</v>
      </c>
      <c r="B499" s="28">
        <v>-7.3127012001350522</v>
      </c>
      <c r="C499" s="21">
        <f t="shared" si="28"/>
        <v>214.98729879986496</v>
      </c>
      <c r="D499" s="21">
        <f t="shared" si="30"/>
        <v>4.5122192204871681</v>
      </c>
      <c r="F499" s="21">
        <f t="shared" si="31"/>
        <v>992.51221922048717</v>
      </c>
    </row>
    <row r="500" spans="1:6">
      <c r="A500">
        <f t="shared" si="29"/>
        <v>496</v>
      </c>
      <c r="B500" s="28">
        <v>-12.010195860057138</v>
      </c>
      <c r="C500" s="21">
        <f t="shared" si="28"/>
        <v>210.73980413994286</v>
      </c>
      <c r="D500" s="21">
        <f t="shared" si="30"/>
        <v>-7.4979766395699698</v>
      </c>
      <c r="F500" s="21">
        <f t="shared" si="31"/>
        <v>982.50202336043003</v>
      </c>
    </row>
    <row r="501" spans="1:6">
      <c r="A501">
        <f t="shared" si="29"/>
        <v>497</v>
      </c>
      <c r="B501" s="28">
        <v>-1.9192157196812332</v>
      </c>
      <c r="C501" s="21">
        <f t="shared" si="28"/>
        <v>221.28078428031878</v>
      </c>
      <c r="D501" s="21">
        <f t="shared" si="30"/>
        <v>-9.417192359251203</v>
      </c>
      <c r="F501" s="21">
        <f t="shared" si="31"/>
        <v>982.5828076407488</v>
      </c>
    </row>
    <row r="502" spans="1:6">
      <c r="A502">
        <f t="shared" si="29"/>
        <v>498</v>
      </c>
      <c r="B502" s="28">
        <v>-12.238342605996877</v>
      </c>
      <c r="C502" s="21">
        <f t="shared" si="28"/>
        <v>211.41165739400313</v>
      </c>
      <c r="D502" s="21">
        <f t="shared" si="30"/>
        <v>-21.65553496524808</v>
      </c>
      <c r="F502" s="21">
        <f t="shared" si="31"/>
        <v>972.34446503475192</v>
      </c>
    </row>
    <row r="503" spans="1:6">
      <c r="A503">
        <f t="shared" si="29"/>
        <v>499</v>
      </c>
      <c r="B503" s="28">
        <v>-6.4922915044007823</v>
      </c>
      <c r="C503" s="21">
        <f t="shared" si="28"/>
        <v>217.60770849559921</v>
      </c>
      <c r="D503" s="21">
        <f t="shared" si="30"/>
        <v>-28.147826469648862</v>
      </c>
      <c r="F503" s="21">
        <f t="shared" si="31"/>
        <v>967.85217353035114</v>
      </c>
    </row>
    <row r="504" spans="1:6">
      <c r="A504">
        <f t="shared" si="29"/>
        <v>500</v>
      </c>
      <c r="B504" s="28">
        <v>1.2066266208421439</v>
      </c>
      <c r="C504" s="21">
        <f t="shared" si="28"/>
        <v>225.75662662084216</v>
      </c>
      <c r="D504" s="21">
        <f t="shared" si="30"/>
        <v>-26.941199848806718</v>
      </c>
      <c r="F504" s="21">
        <f t="shared" si="31"/>
        <v>971.05880015119328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0" sqref="E10"/>
    </sheetView>
  </sheetViews>
  <sheetFormatPr defaultRowHeight="15"/>
  <cols>
    <col min="1" max="1" width="14.42578125" bestFit="1" customWidth="1"/>
    <col min="2" max="2" width="14.28515625" style="67" customWidth="1"/>
    <col min="3" max="3" width="20.7109375" style="21" customWidth="1"/>
    <col min="4" max="4" width="14.140625" style="67" customWidth="1"/>
    <col min="5" max="5" width="20.7109375" style="21" customWidth="1"/>
  </cols>
  <sheetData>
    <row r="1" spans="1:5" ht="15.75">
      <c r="B1" s="68"/>
      <c r="C1" s="69" t="s">
        <v>31</v>
      </c>
      <c r="D1" s="70"/>
      <c r="E1" s="71" t="s">
        <v>37</v>
      </c>
    </row>
    <row r="2" spans="1:5" ht="15.75">
      <c r="A2" s="23"/>
      <c r="B2" s="72"/>
      <c r="C2" s="73" t="s">
        <v>30</v>
      </c>
      <c r="D2" s="74"/>
      <c r="E2" s="75" t="s">
        <v>30</v>
      </c>
    </row>
    <row r="3" spans="1:5" ht="18.75">
      <c r="B3" s="76" t="s">
        <v>87</v>
      </c>
      <c r="C3" s="77">
        <v>1.5</v>
      </c>
      <c r="D3" s="76" t="s">
        <v>88</v>
      </c>
      <c r="E3" s="77">
        <v>-2</v>
      </c>
    </row>
    <row r="4" spans="1:5" ht="27.75" customHeight="1">
      <c r="B4" s="72" t="s">
        <v>89</v>
      </c>
      <c r="C4" s="75" t="s">
        <v>91</v>
      </c>
      <c r="D4" s="72" t="s">
        <v>90</v>
      </c>
      <c r="E4" s="75" t="s">
        <v>92</v>
      </c>
    </row>
    <row r="5" spans="1:5">
      <c r="A5">
        <v>1</v>
      </c>
      <c r="B5" s="66">
        <v>0</v>
      </c>
      <c r="C5" s="21">
        <f>B5</f>
        <v>0</v>
      </c>
      <c r="D5" s="66">
        <v>0</v>
      </c>
      <c r="E5" s="21">
        <f>B5</f>
        <v>0</v>
      </c>
    </row>
    <row r="6" spans="1:5">
      <c r="A6">
        <f>1+A5</f>
        <v>2</v>
      </c>
      <c r="B6" s="28">
        <v>0.21190771803958341</v>
      </c>
      <c r="C6" s="21">
        <f>C5+B6+C$3</f>
        <v>1.7119077180395834</v>
      </c>
      <c r="D6" s="28">
        <v>-1.4555689631379209</v>
      </c>
      <c r="E6" s="21">
        <f>E$3+E5+1.75*B6</f>
        <v>-1.629161493430729</v>
      </c>
    </row>
    <row r="7" spans="1:5">
      <c r="A7">
        <f t="shared" ref="A7:A70" si="0">1+A6</f>
        <v>3</v>
      </c>
      <c r="B7" s="28">
        <v>1.6338117347913794</v>
      </c>
      <c r="C7" s="21">
        <f t="shared" ref="C7:C70" si="1">C6+B7+C$3</f>
        <v>4.8457194528309628</v>
      </c>
      <c r="D7" s="28">
        <v>0.37943209463264793</v>
      </c>
      <c r="E7" s="21">
        <f t="shared" ref="E7:E70" si="2">E$3+E6+1.75*B7</f>
        <v>-0.76999095754581504</v>
      </c>
    </row>
    <row r="8" spans="1:5">
      <c r="A8">
        <f t="shared" si="0"/>
        <v>4</v>
      </c>
      <c r="B8" s="28">
        <v>2.3981192498467863</v>
      </c>
      <c r="C8" s="21">
        <f t="shared" si="1"/>
        <v>8.7438387026777491</v>
      </c>
      <c r="D8" s="28">
        <v>0.34212007449241355</v>
      </c>
      <c r="E8" s="21">
        <f t="shared" si="2"/>
        <v>1.4267177296860609</v>
      </c>
    </row>
    <row r="9" spans="1:5">
      <c r="A9">
        <f t="shared" si="0"/>
        <v>5</v>
      </c>
      <c r="B9" s="28">
        <v>-2.3754864741931669E-2</v>
      </c>
      <c r="C9" s="21">
        <f t="shared" si="1"/>
        <v>10.220083837935817</v>
      </c>
      <c r="D9" s="28">
        <v>-1.0835310604306869</v>
      </c>
      <c r="E9" s="21">
        <f t="shared" si="2"/>
        <v>-0.6148532836123195</v>
      </c>
    </row>
    <row r="10" spans="1:5">
      <c r="A10">
        <f t="shared" si="0"/>
        <v>6</v>
      </c>
      <c r="B10" s="28">
        <v>-2.4673454390722327E-2</v>
      </c>
      <c r="C10" s="21">
        <f t="shared" si="1"/>
        <v>11.695410383545095</v>
      </c>
      <c r="D10" s="28">
        <v>1.5614750736858696</v>
      </c>
      <c r="E10" s="21">
        <f t="shared" si="2"/>
        <v>-2.6580318287960836</v>
      </c>
    </row>
    <row r="11" spans="1:5">
      <c r="A11">
        <f t="shared" si="0"/>
        <v>7</v>
      </c>
      <c r="B11" s="28">
        <v>-0.33693368095555343</v>
      </c>
      <c r="C11" s="21">
        <f t="shared" si="1"/>
        <v>12.858476702589542</v>
      </c>
      <c r="D11" s="28">
        <v>1.7242746253032237</v>
      </c>
      <c r="E11" s="21">
        <f t="shared" si="2"/>
        <v>-5.2476657704683021</v>
      </c>
    </row>
    <row r="12" spans="1:5">
      <c r="A12">
        <f t="shared" si="0"/>
        <v>8</v>
      </c>
      <c r="B12" s="28">
        <v>2.3908341972855851E-2</v>
      </c>
      <c r="C12" s="21">
        <f t="shared" si="1"/>
        <v>14.382385044562398</v>
      </c>
      <c r="D12" s="28">
        <v>-2.064152795355767</v>
      </c>
      <c r="E12" s="21">
        <f t="shared" si="2"/>
        <v>-7.2058261720158043</v>
      </c>
    </row>
    <row r="13" spans="1:5">
      <c r="A13">
        <f t="shared" si="0"/>
        <v>9</v>
      </c>
      <c r="B13" s="28">
        <v>-1.7263073459616862</v>
      </c>
      <c r="C13" s="21">
        <f t="shared" si="1"/>
        <v>14.156077698600711</v>
      </c>
      <c r="D13" s="28">
        <v>1.1131760402349755</v>
      </c>
      <c r="E13" s="21">
        <f t="shared" si="2"/>
        <v>-12.226864027448755</v>
      </c>
    </row>
    <row r="14" spans="1:5">
      <c r="A14">
        <f t="shared" si="0"/>
        <v>10</v>
      </c>
      <c r="B14" s="28">
        <v>-0.75476123129192274</v>
      </c>
      <c r="C14" s="21">
        <f t="shared" si="1"/>
        <v>14.901316467308789</v>
      </c>
      <c r="D14" s="28">
        <v>0.286336216959171</v>
      </c>
      <c r="E14" s="21">
        <f t="shared" si="2"/>
        <v>-15.54769618220962</v>
      </c>
    </row>
    <row r="15" spans="1:5">
      <c r="A15">
        <f t="shared" si="0"/>
        <v>11</v>
      </c>
      <c r="B15" s="28">
        <v>1.1636257113423198</v>
      </c>
      <c r="C15" s="21">
        <f t="shared" si="1"/>
        <v>17.564942178651108</v>
      </c>
      <c r="D15" s="28">
        <v>1.0194435162702575</v>
      </c>
      <c r="E15" s="21">
        <f t="shared" si="2"/>
        <v>-15.51135118736056</v>
      </c>
    </row>
    <row r="16" spans="1:5">
      <c r="A16">
        <f t="shared" si="0"/>
        <v>12</v>
      </c>
      <c r="B16" s="28">
        <v>-0.90783714767894708</v>
      </c>
      <c r="C16" s="21">
        <f t="shared" si="1"/>
        <v>18.157105030972161</v>
      </c>
      <c r="D16" s="28">
        <v>-0.73878709372365847</v>
      </c>
      <c r="E16" s="21">
        <f t="shared" si="2"/>
        <v>-19.100066195798718</v>
      </c>
    </row>
    <row r="17" spans="1:5">
      <c r="A17">
        <f t="shared" si="0"/>
        <v>13</v>
      </c>
      <c r="B17" s="28">
        <v>-0.29591319616883993</v>
      </c>
      <c r="C17" s="21">
        <f t="shared" si="1"/>
        <v>19.361191834803321</v>
      </c>
      <c r="D17" s="28">
        <v>1.0161033969779965</v>
      </c>
      <c r="E17" s="21">
        <f t="shared" si="2"/>
        <v>-21.617914289094188</v>
      </c>
    </row>
    <row r="18" spans="1:5">
      <c r="A18">
        <f t="shared" si="0"/>
        <v>14</v>
      </c>
      <c r="B18" s="28">
        <v>-0.7206176633189898</v>
      </c>
      <c r="C18" s="21">
        <f t="shared" si="1"/>
        <v>20.140574171484332</v>
      </c>
      <c r="D18" s="28">
        <v>-1.0769508662633598</v>
      </c>
      <c r="E18" s="21">
        <f t="shared" si="2"/>
        <v>-24.87899519990242</v>
      </c>
    </row>
    <row r="19" spans="1:5">
      <c r="A19">
        <f t="shared" si="0"/>
        <v>15</v>
      </c>
      <c r="B19" s="28">
        <v>-0.23213715394376777</v>
      </c>
      <c r="C19" s="21">
        <f t="shared" si="1"/>
        <v>21.408437017540564</v>
      </c>
      <c r="D19" s="28">
        <v>-2.8187059797346592</v>
      </c>
      <c r="E19" s="21">
        <f t="shared" si="2"/>
        <v>-27.285235219304013</v>
      </c>
    </row>
    <row r="20" spans="1:5">
      <c r="A20">
        <f t="shared" si="0"/>
        <v>16</v>
      </c>
      <c r="B20" s="28">
        <v>1.3262433640193194</v>
      </c>
      <c r="C20" s="21">
        <f t="shared" si="1"/>
        <v>24.234680381559883</v>
      </c>
      <c r="D20" s="28">
        <v>-1.0018493412644602</v>
      </c>
      <c r="E20" s="21">
        <f t="shared" si="2"/>
        <v>-26.964309332270204</v>
      </c>
    </row>
    <row r="21" spans="1:5">
      <c r="A21">
        <f t="shared" si="0"/>
        <v>17</v>
      </c>
      <c r="B21" s="28">
        <v>-0.67590690377983265</v>
      </c>
      <c r="C21" s="21">
        <f t="shared" si="1"/>
        <v>25.058773477780051</v>
      </c>
      <c r="D21" s="28">
        <v>-2.2961285139899701</v>
      </c>
      <c r="E21" s="21">
        <f t="shared" si="2"/>
        <v>-30.147146413884911</v>
      </c>
    </row>
    <row r="22" spans="1:5">
      <c r="A22">
        <f t="shared" si="0"/>
        <v>18</v>
      </c>
      <c r="B22" s="28">
        <v>6.7331029640627094E-2</v>
      </c>
      <c r="C22" s="21">
        <f t="shared" si="1"/>
        <v>26.626104507420678</v>
      </c>
      <c r="D22" s="28">
        <v>-0.34439153751009144</v>
      </c>
      <c r="E22" s="21">
        <f t="shared" si="2"/>
        <v>-32.029317112013814</v>
      </c>
    </row>
    <row r="23" spans="1:5">
      <c r="A23">
        <f t="shared" si="0"/>
        <v>19</v>
      </c>
      <c r="B23" s="28">
        <v>0.89429022409603931</v>
      </c>
      <c r="C23" s="21">
        <f t="shared" si="1"/>
        <v>29.020394731516717</v>
      </c>
      <c r="D23" s="28">
        <v>-0.1324610821029637</v>
      </c>
      <c r="E23" s="21">
        <f t="shared" si="2"/>
        <v>-32.464309219845745</v>
      </c>
    </row>
    <row r="24" spans="1:5">
      <c r="A24">
        <f t="shared" si="0"/>
        <v>20</v>
      </c>
      <c r="B24" s="28">
        <v>-2.4531618691980839</v>
      </c>
      <c r="C24" s="21">
        <f t="shared" si="1"/>
        <v>28.067232862318633</v>
      </c>
      <c r="D24" s="28">
        <v>0.30111209525784943</v>
      </c>
      <c r="E24" s="21">
        <f t="shared" si="2"/>
        <v>-38.757342490942392</v>
      </c>
    </row>
    <row r="25" spans="1:5">
      <c r="A25">
        <f t="shared" si="0"/>
        <v>21</v>
      </c>
      <c r="B25" s="28">
        <v>5.5681539379293099E-2</v>
      </c>
      <c r="C25" s="21">
        <f t="shared" si="1"/>
        <v>29.622914401697926</v>
      </c>
      <c r="D25" s="28">
        <v>0.82370434029144235</v>
      </c>
      <c r="E25" s="21">
        <f t="shared" si="2"/>
        <v>-40.659899797028629</v>
      </c>
    </row>
    <row r="26" spans="1:5">
      <c r="A26">
        <f t="shared" si="0"/>
        <v>22</v>
      </c>
      <c r="B26" s="28">
        <v>-0.20284119273128454</v>
      </c>
      <c r="C26" s="21">
        <f t="shared" si="1"/>
        <v>30.920073208966642</v>
      </c>
      <c r="D26" s="28">
        <v>1.1429506230342668</v>
      </c>
      <c r="E26" s="21">
        <f t="shared" si="2"/>
        <v>-43.014871884308377</v>
      </c>
    </row>
    <row r="27" spans="1:5">
      <c r="A27">
        <f t="shared" si="0"/>
        <v>23</v>
      </c>
      <c r="B27" s="28">
        <v>0.62087110563879833</v>
      </c>
      <c r="C27" s="21">
        <f t="shared" si="1"/>
        <v>33.04094431460544</v>
      </c>
      <c r="D27" s="28">
        <v>-0.57955958254751749</v>
      </c>
      <c r="E27" s="21">
        <f t="shared" si="2"/>
        <v>-43.92834744944048</v>
      </c>
    </row>
    <row r="28" spans="1:5">
      <c r="A28">
        <f t="shared" si="0"/>
        <v>24</v>
      </c>
      <c r="B28" s="28">
        <v>-0.59154444898013026</v>
      </c>
      <c r="C28" s="21">
        <f t="shared" si="1"/>
        <v>33.94939986562531</v>
      </c>
      <c r="D28" s="28">
        <v>-0.75985553849022835</v>
      </c>
      <c r="E28" s="21">
        <f t="shared" si="2"/>
        <v>-46.963550235155708</v>
      </c>
    </row>
    <row r="29" spans="1:5">
      <c r="A29">
        <f t="shared" si="0"/>
        <v>25</v>
      </c>
      <c r="B29" s="28">
        <v>-0.86034333435236476</v>
      </c>
      <c r="C29" s="21">
        <f t="shared" si="1"/>
        <v>34.589056531272945</v>
      </c>
      <c r="D29" s="28">
        <v>-1.2070222510374151</v>
      </c>
      <c r="E29" s="21">
        <f t="shared" si="2"/>
        <v>-50.469151070272346</v>
      </c>
    </row>
    <row r="30" spans="1:5">
      <c r="A30">
        <f t="shared" si="0"/>
        <v>26</v>
      </c>
      <c r="B30" s="28">
        <v>-0.57080342230619863</v>
      </c>
      <c r="C30" s="21">
        <f t="shared" si="1"/>
        <v>35.518253108966746</v>
      </c>
      <c r="D30" s="28">
        <v>-1.0484245649422519</v>
      </c>
      <c r="E30" s="21">
        <f t="shared" si="2"/>
        <v>-53.468057059308194</v>
      </c>
    </row>
    <row r="31" spans="1:5">
      <c r="A31">
        <f t="shared" si="0"/>
        <v>27</v>
      </c>
      <c r="B31" s="28">
        <v>5.3933035815134645E-3</v>
      </c>
      <c r="C31" s="21">
        <f t="shared" si="1"/>
        <v>37.02364641254826</v>
      </c>
      <c r="D31" s="28">
        <v>1.1029987945221364</v>
      </c>
      <c r="E31" s="21">
        <f t="shared" si="2"/>
        <v>-55.458618778040545</v>
      </c>
    </row>
    <row r="32" spans="1:5">
      <c r="A32">
        <f t="shared" si="0"/>
        <v>28</v>
      </c>
      <c r="B32" s="28">
        <v>1.0395865501777735</v>
      </c>
      <c r="C32" s="21">
        <f t="shared" si="1"/>
        <v>39.563232962726033</v>
      </c>
      <c r="D32" s="28">
        <v>1.8714581528911367</v>
      </c>
      <c r="E32" s="21">
        <f t="shared" si="2"/>
        <v>-55.639342315229442</v>
      </c>
    </row>
    <row r="33" spans="1:5">
      <c r="A33">
        <f t="shared" si="0"/>
        <v>29</v>
      </c>
      <c r="B33" s="28">
        <v>1.3749922800343484</v>
      </c>
      <c r="C33" s="21">
        <f t="shared" si="1"/>
        <v>42.438225242760382</v>
      </c>
      <c r="D33" s="28">
        <v>-0.68642293626908213</v>
      </c>
      <c r="E33" s="21">
        <f t="shared" si="2"/>
        <v>-55.233105825169332</v>
      </c>
    </row>
    <row r="34" spans="1:5">
      <c r="A34">
        <f t="shared" si="0"/>
        <v>30</v>
      </c>
      <c r="B34" s="28">
        <v>8.5744886746397242E-2</v>
      </c>
      <c r="C34" s="21">
        <f t="shared" si="1"/>
        <v>44.023970129506779</v>
      </c>
      <c r="D34" s="28">
        <v>-1.578528099344112</v>
      </c>
      <c r="E34" s="21">
        <f t="shared" si="2"/>
        <v>-57.083052273363137</v>
      </c>
    </row>
    <row r="35" spans="1:5">
      <c r="A35">
        <f t="shared" si="0"/>
        <v>31</v>
      </c>
      <c r="B35" s="28">
        <v>-0.50345761337666772</v>
      </c>
      <c r="C35" s="21">
        <f t="shared" si="1"/>
        <v>45.020512516130111</v>
      </c>
      <c r="D35" s="28">
        <v>1.8063474271912128</v>
      </c>
      <c r="E35" s="21">
        <f t="shared" si="2"/>
        <v>-59.964103096772305</v>
      </c>
    </row>
    <row r="36" spans="1:5">
      <c r="A36">
        <f t="shared" si="0"/>
        <v>32</v>
      </c>
      <c r="B36" s="28">
        <v>-0.26385123419458978</v>
      </c>
      <c r="C36" s="21">
        <f t="shared" si="1"/>
        <v>46.256661281935521</v>
      </c>
      <c r="D36" s="28">
        <v>1.4474517229245976</v>
      </c>
      <c r="E36" s="21">
        <f t="shared" si="2"/>
        <v>-62.425842756612838</v>
      </c>
    </row>
    <row r="37" spans="1:5">
      <c r="A37">
        <f t="shared" si="0"/>
        <v>33</v>
      </c>
      <c r="B37" s="28">
        <v>4.1511611925670877E-2</v>
      </c>
      <c r="C37" s="21">
        <f t="shared" si="1"/>
        <v>47.798172893861192</v>
      </c>
      <c r="D37" s="28">
        <v>-0.31306171877076849</v>
      </c>
      <c r="E37" s="21">
        <f t="shared" si="2"/>
        <v>-64.353197435742914</v>
      </c>
    </row>
    <row r="38" spans="1:5">
      <c r="A38">
        <f t="shared" si="0"/>
        <v>34</v>
      </c>
      <c r="B38" s="28">
        <v>0.42028659663628787</v>
      </c>
      <c r="C38" s="21">
        <f t="shared" si="1"/>
        <v>49.71845949049748</v>
      </c>
      <c r="D38" s="28">
        <v>-0.36279516280046664</v>
      </c>
      <c r="E38" s="21">
        <f t="shared" si="2"/>
        <v>-65.61769589162941</v>
      </c>
    </row>
    <row r="39" spans="1:5">
      <c r="A39">
        <f t="shared" si="0"/>
        <v>35</v>
      </c>
      <c r="B39" s="28">
        <v>-0.85261717686080374</v>
      </c>
      <c r="C39" s="21">
        <f t="shared" si="1"/>
        <v>50.365842313636676</v>
      </c>
      <c r="D39" s="28">
        <v>1.2148257155786268</v>
      </c>
      <c r="E39" s="21">
        <f t="shared" si="2"/>
        <v>-69.109775951135816</v>
      </c>
    </row>
    <row r="40" spans="1:5">
      <c r="A40">
        <f t="shared" si="0"/>
        <v>36</v>
      </c>
      <c r="B40" s="28">
        <v>0.4762023309012875</v>
      </c>
      <c r="C40" s="21">
        <f t="shared" si="1"/>
        <v>52.342044644537964</v>
      </c>
      <c r="D40" s="28">
        <v>1.663893272052519</v>
      </c>
      <c r="E40" s="21">
        <f t="shared" si="2"/>
        <v>-70.276421872058563</v>
      </c>
    </row>
    <row r="41" spans="1:5">
      <c r="A41">
        <f t="shared" si="0"/>
        <v>37</v>
      </c>
      <c r="B41" s="28">
        <v>-0.15634668670827523</v>
      </c>
      <c r="C41" s="21">
        <f t="shared" si="1"/>
        <v>53.685697957829689</v>
      </c>
      <c r="D41" s="28">
        <v>-1.3580620361608453</v>
      </c>
      <c r="E41" s="21">
        <f t="shared" si="2"/>
        <v>-72.550028573798045</v>
      </c>
    </row>
    <row r="42" spans="1:5">
      <c r="A42">
        <f t="shared" si="0"/>
        <v>38</v>
      </c>
      <c r="B42" s="28">
        <v>0.25309418560937047</v>
      </c>
      <c r="C42" s="21">
        <f t="shared" si="1"/>
        <v>55.438792143439059</v>
      </c>
      <c r="D42" s="28">
        <v>-0.40180680116463918</v>
      </c>
      <c r="E42" s="21">
        <f t="shared" si="2"/>
        <v>-74.107113748981646</v>
      </c>
    </row>
    <row r="43" spans="1:5">
      <c r="A43">
        <f t="shared" si="0"/>
        <v>39</v>
      </c>
      <c r="B43" s="28">
        <v>-1.0966959962388501</v>
      </c>
      <c r="C43" s="21">
        <f t="shared" si="1"/>
        <v>55.842096147200209</v>
      </c>
      <c r="D43" s="28">
        <v>-1.0451185517013073</v>
      </c>
      <c r="E43" s="21">
        <f t="shared" si="2"/>
        <v>-78.026331742399634</v>
      </c>
    </row>
    <row r="44" spans="1:5">
      <c r="A44">
        <f t="shared" si="0"/>
        <v>40</v>
      </c>
      <c r="B44" s="28">
        <v>-1.6211561160162091</v>
      </c>
      <c r="C44" s="21">
        <f t="shared" si="1"/>
        <v>55.720940031184</v>
      </c>
      <c r="D44" s="28">
        <v>0.94401002570521086</v>
      </c>
      <c r="E44" s="21">
        <f t="shared" si="2"/>
        <v>-82.863354945428</v>
      </c>
    </row>
    <row r="45" spans="1:5">
      <c r="A45">
        <f t="shared" si="0"/>
        <v>41</v>
      </c>
      <c r="B45" s="28">
        <v>-0.1322291609540116</v>
      </c>
      <c r="C45" s="21">
        <f t="shared" si="1"/>
        <v>57.088710870229988</v>
      </c>
      <c r="D45" s="28">
        <v>0.18234459275845438</v>
      </c>
      <c r="E45" s="21">
        <f t="shared" si="2"/>
        <v>-85.09475597709752</v>
      </c>
    </row>
    <row r="46" spans="1:5">
      <c r="A46">
        <f t="shared" si="0"/>
        <v>42</v>
      </c>
      <c r="B46" s="28">
        <v>-0.94424876806442626</v>
      </c>
      <c r="C46" s="21">
        <f t="shared" si="1"/>
        <v>57.644462102165562</v>
      </c>
      <c r="D46" s="28">
        <v>-0.4853905011259485</v>
      </c>
      <c r="E46" s="21">
        <f t="shared" si="2"/>
        <v>-88.747191321210266</v>
      </c>
    </row>
    <row r="47" spans="1:5">
      <c r="A47">
        <f t="shared" si="0"/>
        <v>43</v>
      </c>
      <c r="B47" s="28">
        <v>0.67350583776715212</v>
      </c>
      <c r="C47" s="21">
        <f t="shared" si="1"/>
        <v>59.817967939932714</v>
      </c>
      <c r="D47" s="28">
        <v>0.47886032916721888</v>
      </c>
      <c r="E47" s="21">
        <f t="shared" si="2"/>
        <v>-89.56855610511775</v>
      </c>
    </row>
    <row r="48" spans="1:5">
      <c r="A48">
        <f t="shared" si="0"/>
        <v>44</v>
      </c>
      <c r="B48" s="28">
        <v>0.89531795310904272</v>
      </c>
      <c r="C48" s="21">
        <f t="shared" si="1"/>
        <v>62.213285893041757</v>
      </c>
      <c r="D48" s="28">
        <v>0.58653995438362472</v>
      </c>
      <c r="E48" s="21">
        <f t="shared" si="2"/>
        <v>-90.001749687176925</v>
      </c>
    </row>
    <row r="49" spans="1:5">
      <c r="A49">
        <f t="shared" si="0"/>
        <v>45</v>
      </c>
      <c r="B49" s="28">
        <v>0.17092361304094084</v>
      </c>
      <c r="C49" s="21">
        <f t="shared" si="1"/>
        <v>63.884209506082698</v>
      </c>
      <c r="D49" s="28">
        <v>1.13504711407586</v>
      </c>
      <c r="E49" s="21">
        <f t="shared" si="2"/>
        <v>-91.702633364355279</v>
      </c>
    </row>
    <row r="50" spans="1:5">
      <c r="A50">
        <f t="shared" si="0"/>
        <v>46</v>
      </c>
      <c r="B50" s="28">
        <v>1.6614558262517676</v>
      </c>
      <c r="C50" s="21">
        <f t="shared" si="1"/>
        <v>67.045665332334465</v>
      </c>
      <c r="D50" s="28">
        <v>-2.2153835743665695</v>
      </c>
      <c r="E50" s="21">
        <f t="shared" si="2"/>
        <v>-90.795085668414686</v>
      </c>
    </row>
    <row r="51" spans="1:5">
      <c r="A51">
        <f t="shared" si="0"/>
        <v>47</v>
      </c>
      <c r="B51" s="28">
        <v>1.3211001714807935</v>
      </c>
      <c r="C51" s="21">
        <f t="shared" si="1"/>
        <v>69.866765503815259</v>
      </c>
      <c r="D51" s="28">
        <v>-0.96402800409123302</v>
      </c>
      <c r="E51" s="21">
        <f t="shared" si="2"/>
        <v>-90.483160368323297</v>
      </c>
    </row>
    <row r="52" spans="1:5">
      <c r="A52">
        <f t="shared" si="0"/>
        <v>48</v>
      </c>
      <c r="B52" s="28">
        <v>-1.2161058293713722</v>
      </c>
      <c r="C52" s="21">
        <f t="shared" si="1"/>
        <v>70.150659674443887</v>
      </c>
      <c r="D52" s="28">
        <v>-0.27432179194875062</v>
      </c>
      <c r="E52" s="21">
        <f t="shared" si="2"/>
        <v>-94.611345569723198</v>
      </c>
    </row>
    <row r="53" spans="1:5">
      <c r="A53">
        <f t="shared" si="0"/>
        <v>49</v>
      </c>
      <c r="B53" s="28">
        <v>0.29112129595887382</v>
      </c>
      <c r="C53" s="21">
        <f t="shared" si="1"/>
        <v>71.94178097040276</v>
      </c>
      <c r="D53" s="28">
        <v>1.2175496522104368</v>
      </c>
      <c r="E53" s="21">
        <f t="shared" si="2"/>
        <v>-96.101883301795169</v>
      </c>
    </row>
    <row r="54" spans="1:5">
      <c r="A54">
        <f t="shared" si="0"/>
        <v>50</v>
      </c>
      <c r="B54" s="28">
        <v>-0.63269453676184639</v>
      </c>
      <c r="C54" s="21">
        <f t="shared" si="1"/>
        <v>72.809086433640914</v>
      </c>
      <c r="D54" s="28">
        <v>0.52555037655110937</v>
      </c>
      <c r="E54" s="21">
        <f t="shared" si="2"/>
        <v>-99.2090987411284</v>
      </c>
    </row>
    <row r="55" spans="1:5">
      <c r="A55">
        <f t="shared" si="0"/>
        <v>51</v>
      </c>
      <c r="B55" s="28">
        <v>0.88950855570146814</v>
      </c>
      <c r="C55" s="21">
        <f t="shared" si="1"/>
        <v>75.198594989342382</v>
      </c>
      <c r="D55" s="28">
        <v>-0.17550519260112196</v>
      </c>
      <c r="E55" s="21">
        <f t="shared" si="2"/>
        <v>-99.652458768650831</v>
      </c>
    </row>
    <row r="56" spans="1:5">
      <c r="A56">
        <f t="shared" si="0"/>
        <v>52</v>
      </c>
      <c r="B56" s="28">
        <v>-0.59583271649898961</v>
      </c>
      <c r="C56" s="21">
        <f t="shared" si="1"/>
        <v>76.102762272843393</v>
      </c>
      <c r="D56" s="28">
        <v>-1.8485934560885653</v>
      </c>
      <c r="E56" s="21">
        <f t="shared" si="2"/>
        <v>-102.69516602252406</v>
      </c>
    </row>
    <row r="57" spans="1:5">
      <c r="A57">
        <f t="shared" si="0"/>
        <v>53</v>
      </c>
      <c r="B57" s="28">
        <v>-0.67312157625565305</v>
      </c>
      <c r="C57" s="21">
        <f t="shared" si="1"/>
        <v>76.92964069658774</v>
      </c>
      <c r="D57" s="28">
        <v>-5.1161350711481646E-2</v>
      </c>
      <c r="E57" s="21">
        <f t="shared" si="2"/>
        <v>-105.87312878097146</v>
      </c>
    </row>
    <row r="58" spans="1:5">
      <c r="A58">
        <f t="shared" si="0"/>
        <v>54</v>
      </c>
      <c r="B58" s="28">
        <v>0.38157054405019153</v>
      </c>
      <c r="C58" s="21">
        <f t="shared" si="1"/>
        <v>78.811211240637931</v>
      </c>
      <c r="D58" s="28">
        <v>2.4657492758706212</v>
      </c>
      <c r="E58" s="21">
        <f t="shared" si="2"/>
        <v>-107.20538032888362</v>
      </c>
    </row>
    <row r="59" spans="1:5">
      <c r="A59">
        <f t="shared" si="0"/>
        <v>55</v>
      </c>
      <c r="B59" s="28">
        <v>0.6983805178606417</v>
      </c>
      <c r="C59" s="21">
        <f t="shared" si="1"/>
        <v>81.009591758498573</v>
      </c>
      <c r="D59" s="28">
        <v>0.10411099538032431</v>
      </c>
      <c r="E59" s="21">
        <f t="shared" si="2"/>
        <v>-107.9832144226275</v>
      </c>
    </row>
    <row r="60" spans="1:5">
      <c r="A60">
        <f t="shared" si="0"/>
        <v>56</v>
      </c>
      <c r="B60" s="28">
        <v>-0.81460939327371307</v>
      </c>
      <c r="C60" s="21">
        <f t="shared" si="1"/>
        <v>81.69498236522486</v>
      </c>
      <c r="D60" s="28">
        <v>-0.9849350135482382</v>
      </c>
      <c r="E60" s="21">
        <f t="shared" si="2"/>
        <v>-111.4087808608565</v>
      </c>
    </row>
    <row r="61" spans="1:5">
      <c r="A61">
        <f t="shared" si="0"/>
        <v>57</v>
      </c>
      <c r="B61" s="28">
        <v>1.8198079487774521</v>
      </c>
      <c r="C61" s="21">
        <f t="shared" si="1"/>
        <v>85.014790314002312</v>
      </c>
      <c r="D61" s="28">
        <v>-0.24260316422441974</v>
      </c>
      <c r="E61" s="21">
        <f t="shared" si="2"/>
        <v>-110.22411695049595</v>
      </c>
    </row>
    <row r="62" spans="1:5">
      <c r="A62">
        <f t="shared" si="0"/>
        <v>58</v>
      </c>
      <c r="B62" s="28">
        <v>0.12513282854342833</v>
      </c>
      <c r="C62" s="21">
        <f t="shared" si="1"/>
        <v>86.63992314254574</v>
      </c>
      <c r="D62" s="28">
        <v>-0.9950508683687076</v>
      </c>
      <c r="E62" s="21">
        <f t="shared" si="2"/>
        <v>-112.00513450054495</v>
      </c>
    </row>
    <row r="63" spans="1:5">
      <c r="A63">
        <f t="shared" si="0"/>
        <v>59</v>
      </c>
      <c r="B63" s="28">
        <v>-0.93864855443825945</v>
      </c>
      <c r="C63" s="21">
        <f t="shared" si="1"/>
        <v>87.201274588107481</v>
      </c>
      <c r="D63" s="28">
        <v>0.16611238606856205</v>
      </c>
      <c r="E63" s="21">
        <f t="shared" si="2"/>
        <v>-115.64776947081191</v>
      </c>
    </row>
    <row r="64" spans="1:5">
      <c r="A64">
        <f t="shared" si="0"/>
        <v>60</v>
      </c>
      <c r="B64" s="28">
        <v>0.91258471002220176</v>
      </c>
      <c r="C64" s="21">
        <f t="shared" si="1"/>
        <v>89.613859298129682</v>
      </c>
      <c r="D64" s="28">
        <v>-5.522224455489777E-2</v>
      </c>
      <c r="E64" s="21">
        <f t="shared" si="2"/>
        <v>-116.05074622827306</v>
      </c>
    </row>
    <row r="65" spans="1:5">
      <c r="A65">
        <f t="shared" si="0"/>
        <v>61</v>
      </c>
      <c r="B65" s="28">
        <v>1.2057535059284419</v>
      </c>
      <c r="C65" s="21">
        <f t="shared" si="1"/>
        <v>92.319612804058124</v>
      </c>
      <c r="D65" s="28">
        <v>-0.25025201466633007</v>
      </c>
      <c r="E65" s="21">
        <f t="shared" si="2"/>
        <v>-115.94067759289828</v>
      </c>
    </row>
    <row r="66" spans="1:5">
      <c r="A66">
        <f t="shared" si="0"/>
        <v>62</v>
      </c>
      <c r="B66" s="28">
        <v>2.2989752324065194E-2</v>
      </c>
      <c r="C66" s="21">
        <f t="shared" si="1"/>
        <v>93.84260255638219</v>
      </c>
      <c r="D66" s="28">
        <v>-2.7730129659175873</v>
      </c>
      <c r="E66" s="21">
        <f t="shared" si="2"/>
        <v>-117.90044552633117</v>
      </c>
    </row>
    <row r="67" spans="1:5">
      <c r="A67">
        <f t="shared" si="0"/>
        <v>63</v>
      </c>
      <c r="B67" s="28">
        <v>-0.93603830464417115</v>
      </c>
      <c r="C67" s="21">
        <f t="shared" si="1"/>
        <v>94.406564251738018</v>
      </c>
      <c r="D67" s="28">
        <v>9.2503569248947315E-2</v>
      </c>
      <c r="E67" s="21">
        <f t="shared" si="2"/>
        <v>-121.53851255945847</v>
      </c>
    </row>
    <row r="68" spans="1:5">
      <c r="A68">
        <f t="shared" si="0"/>
        <v>64</v>
      </c>
      <c r="B68" s="28">
        <v>-1.576140675751958</v>
      </c>
      <c r="C68" s="21">
        <f t="shared" si="1"/>
        <v>94.33042357598606</v>
      </c>
      <c r="D68" s="28">
        <v>-1.5527348296018317</v>
      </c>
      <c r="E68" s="21">
        <f t="shared" si="2"/>
        <v>-126.29675874202439</v>
      </c>
    </row>
    <row r="69" spans="1:5">
      <c r="A69">
        <f t="shared" si="0"/>
        <v>65</v>
      </c>
      <c r="B69" s="28">
        <v>0.91351239461801015</v>
      </c>
      <c r="C69" s="21">
        <f t="shared" si="1"/>
        <v>96.74393597060407</v>
      </c>
      <c r="D69" s="28">
        <v>-0.88894012151286006</v>
      </c>
      <c r="E69" s="21">
        <f t="shared" si="2"/>
        <v>-126.69811205144288</v>
      </c>
    </row>
    <row r="70" spans="1:5">
      <c r="A70">
        <f t="shared" si="0"/>
        <v>66</v>
      </c>
      <c r="B70" s="28">
        <v>0.40388158595305867</v>
      </c>
      <c r="C70" s="21">
        <f t="shared" si="1"/>
        <v>98.647817556557129</v>
      </c>
      <c r="D70" s="28">
        <v>2.5609915610402822</v>
      </c>
      <c r="E70" s="21">
        <f t="shared" si="2"/>
        <v>-127.99131927602502</v>
      </c>
    </row>
    <row r="71" spans="1:5">
      <c r="A71">
        <f t="shared" ref="A71:A134" si="3">1+A70</f>
        <v>67</v>
      </c>
      <c r="B71" s="28">
        <v>-0.80727659224066883</v>
      </c>
      <c r="C71" s="21">
        <f t="shared" ref="C71:C134" si="4">C70+B71+C$3</f>
        <v>99.34054096431646</v>
      </c>
      <c r="D71" s="28">
        <v>0.44295802581473254</v>
      </c>
      <c r="E71" s="21">
        <f t="shared" ref="E71:E134" si="5">E$3+E70+1.75*B71</f>
        <v>-131.40405331244619</v>
      </c>
    </row>
    <row r="72" spans="1:5">
      <c r="A72">
        <f t="shared" si="3"/>
        <v>68</v>
      </c>
      <c r="B72" s="28">
        <v>0.1279090611205902</v>
      </c>
      <c r="C72" s="21">
        <f t="shared" si="4"/>
        <v>100.96845002543705</v>
      </c>
      <c r="D72" s="28">
        <v>1.0480289347469807</v>
      </c>
      <c r="E72" s="21">
        <f t="shared" si="5"/>
        <v>-133.18021245548516</v>
      </c>
    </row>
    <row r="73" spans="1:5">
      <c r="A73">
        <f t="shared" si="3"/>
        <v>69</v>
      </c>
      <c r="B73" s="28">
        <v>-0.14226884559320752</v>
      </c>
      <c r="C73" s="21">
        <f t="shared" si="4"/>
        <v>102.32618117984384</v>
      </c>
      <c r="D73" s="28">
        <v>0.38091229725978337</v>
      </c>
      <c r="E73" s="21">
        <f t="shared" si="5"/>
        <v>-135.42918293527327</v>
      </c>
    </row>
    <row r="74" spans="1:5">
      <c r="A74">
        <f t="shared" si="3"/>
        <v>70</v>
      </c>
      <c r="B74" s="28">
        <v>0.74351873990963213</v>
      </c>
      <c r="C74" s="21">
        <f t="shared" si="4"/>
        <v>104.56969991975348</v>
      </c>
      <c r="D74" s="28">
        <v>0.92906475401832722</v>
      </c>
      <c r="E74" s="21">
        <f t="shared" si="5"/>
        <v>-136.12802514043142</v>
      </c>
    </row>
    <row r="75" spans="1:5">
      <c r="A75">
        <f t="shared" si="3"/>
        <v>71</v>
      </c>
      <c r="B75" s="28">
        <v>-2.3113534552976489</v>
      </c>
      <c r="C75" s="21">
        <f t="shared" si="4"/>
        <v>103.75834646445583</v>
      </c>
      <c r="D75" s="28">
        <v>-0.35642983675643336</v>
      </c>
      <c r="E75" s="21">
        <f t="shared" si="5"/>
        <v>-142.1728936872023</v>
      </c>
    </row>
    <row r="76" spans="1:5">
      <c r="A76">
        <f t="shared" si="3"/>
        <v>72</v>
      </c>
      <c r="B76" s="28">
        <v>-0.23937445803312585</v>
      </c>
      <c r="C76" s="21">
        <f t="shared" si="4"/>
        <v>105.0189720064227</v>
      </c>
      <c r="D76" s="28">
        <v>0.88587967184139416</v>
      </c>
      <c r="E76" s="21">
        <f t="shared" si="5"/>
        <v>-144.59179898876027</v>
      </c>
    </row>
    <row r="77" spans="1:5">
      <c r="A77">
        <f t="shared" si="3"/>
        <v>73</v>
      </c>
      <c r="B77" s="28">
        <v>-1.7273259800276719</v>
      </c>
      <c r="C77" s="21">
        <f t="shared" si="4"/>
        <v>104.79164602639503</v>
      </c>
      <c r="D77" s="28">
        <v>-2.1835876395925879</v>
      </c>
      <c r="E77" s="21">
        <f t="shared" si="5"/>
        <v>-149.6146194538087</v>
      </c>
    </row>
    <row r="78" spans="1:5">
      <c r="A78">
        <f t="shared" si="3"/>
        <v>74</v>
      </c>
      <c r="B78" s="28">
        <v>0.50762992032105103</v>
      </c>
      <c r="C78" s="21">
        <f t="shared" si="4"/>
        <v>106.79927594671608</v>
      </c>
      <c r="D78" s="28">
        <v>-3.0882074497640133</v>
      </c>
      <c r="E78" s="21">
        <f t="shared" si="5"/>
        <v>-150.72626709324686</v>
      </c>
    </row>
    <row r="79" spans="1:5">
      <c r="A79">
        <f t="shared" si="3"/>
        <v>75</v>
      </c>
      <c r="B79" s="28">
        <v>-7.2392367655993439E-2</v>
      </c>
      <c r="C79" s="21">
        <f t="shared" si="4"/>
        <v>108.22688357906009</v>
      </c>
      <c r="D79" s="28">
        <v>1.8985883798450232</v>
      </c>
      <c r="E79" s="21">
        <f t="shared" si="5"/>
        <v>-152.85295373664485</v>
      </c>
    </row>
    <row r="80" spans="1:5">
      <c r="A80">
        <f t="shared" si="3"/>
        <v>76</v>
      </c>
      <c r="B80" s="28">
        <v>-0.90737557911779732</v>
      </c>
      <c r="C80" s="21">
        <f t="shared" si="4"/>
        <v>108.81950799994229</v>
      </c>
      <c r="D80" s="28">
        <v>0.3589582320273621</v>
      </c>
      <c r="E80" s="21">
        <f t="shared" si="5"/>
        <v>-156.44086100010099</v>
      </c>
    </row>
    <row r="81" spans="1:5">
      <c r="A81">
        <f t="shared" si="3"/>
        <v>77</v>
      </c>
      <c r="B81" s="28">
        <v>0.51941242418251932</v>
      </c>
      <c r="C81" s="21">
        <f t="shared" si="4"/>
        <v>110.83892042412481</v>
      </c>
      <c r="D81" s="28">
        <v>-0.55627879191888496</v>
      </c>
      <c r="E81" s="21">
        <f t="shared" si="5"/>
        <v>-157.53188925778159</v>
      </c>
    </row>
    <row r="82" spans="1:5">
      <c r="A82">
        <f t="shared" si="3"/>
        <v>78</v>
      </c>
      <c r="B82" s="28">
        <v>-0.3105719770246651</v>
      </c>
      <c r="C82" s="21">
        <f t="shared" si="4"/>
        <v>112.02834844710014</v>
      </c>
      <c r="D82" s="28">
        <v>0.5038918970967643</v>
      </c>
      <c r="E82" s="21">
        <f t="shared" si="5"/>
        <v>-160.07539021757475</v>
      </c>
    </row>
    <row r="83" spans="1:5">
      <c r="A83">
        <f t="shared" si="3"/>
        <v>79</v>
      </c>
      <c r="B83" s="28">
        <v>0.32658704185450915</v>
      </c>
      <c r="C83" s="21">
        <f t="shared" si="4"/>
        <v>113.85493548895465</v>
      </c>
      <c r="D83" s="28">
        <v>1.990174496313557</v>
      </c>
      <c r="E83" s="21">
        <f t="shared" si="5"/>
        <v>-161.50386289432936</v>
      </c>
    </row>
    <row r="84" spans="1:5">
      <c r="A84">
        <f t="shared" si="3"/>
        <v>80</v>
      </c>
      <c r="B84" s="28">
        <v>0.22169842850416899</v>
      </c>
      <c r="C84" s="21">
        <f t="shared" si="4"/>
        <v>115.57663391745882</v>
      </c>
      <c r="D84" s="28">
        <v>1.9099388737231493E-4</v>
      </c>
      <c r="E84" s="21">
        <f t="shared" si="5"/>
        <v>-163.11589064444706</v>
      </c>
    </row>
    <row r="85" spans="1:5">
      <c r="A85">
        <f t="shared" si="3"/>
        <v>81</v>
      </c>
      <c r="B85" s="28">
        <v>-0.39352698877337389</v>
      </c>
      <c r="C85" s="21">
        <f t="shared" si="4"/>
        <v>116.68310692868545</v>
      </c>
      <c r="D85" s="28">
        <v>0.59036096899944823</v>
      </c>
      <c r="E85" s="21">
        <f t="shared" si="5"/>
        <v>-165.80456287480047</v>
      </c>
    </row>
    <row r="86" spans="1:5">
      <c r="A86">
        <f t="shared" si="3"/>
        <v>82</v>
      </c>
      <c r="B86" s="28">
        <v>-0.37787003748235293</v>
      </c>
      <c r="C86" s="21">
        <f t="shared" si="4"/>
        <v>117.80523689120309</v>
      </c>
      <c r="D86" s="28">
        <v>-0.18919422473118175</v>
      </c>
      <c r="E86" s="21">
        <f t="shared" si="5"/>
        <v>-168.46583544039459</v>
      </c>
    </row>
    <row r="87" spans="1:5">
      <c r="A87">
        <f t="shared" si="3"/>
        <v>83</v>
      </c>
      <c r="B87" s="28">
        <v>-0.28275167096580844</v>
      </c>
      <c r="C87" s="21">
        <f t="shared" si="4"/>
        <v>119.02248522023729</v>
      </c>
      <c r="D87" s="28">
        <v>-8.6051841208245605E-2</v>
      </c>
      <c r="E87" s="21">
        <f t="shared" si="5"/>
        <v>-170.96065086458475</v>
      </c>
    </row>
    <row r="88" spans="1:5">
      <c r="A88">
        <f t="shared" si="3"/>
        <v>84</v>
      </c>
      <c r="B88" s="28">
        <v>1.3370117812883109</v>
      </c>
      <c r="C88" s="21">
        <f t="shared" si="4"/>
        <v>121.8594970015256</v>
      </c>
      <c r="D88" s="28">
        <v>0.32440993891214021</v>
      </c>
      <c r="E88" s="21">
        <f t="shared" si="5"/>
        <v>-170.62088024733021</v>
      </c>
    </row>
    <row r="89" spans="1:5">
      <c r="A89">
        <f t="shared" si="3"/>
        <v>85</v>
      </c>
      <c r="B89" s="28">
        <v>0.24331257009180263</v>
      </c>
      <c r="C89" s="21">
        <f t="shared" si="4"/>
        <v>123.6028095716174</v>
      </c>
      <c r="D89" s="28">
        <v>0.27320993467583321</v>
      </c>
      <c r="E89" s="21">
        <f t="shared" si="5"/>
        <v>-172.19508324966955</v>
      </c>
    </row>
    <row r="90" spans="1:5">
      <c r="A90">
        <f t="shared" si="3"/>
        <v>86</v>
      </c>
      <c r="B90" s="28">
        <v>1.209562014992116</v>
      </c>
      <c r="C90" s="21">
        <f t="shared" si="4"/>
        <v>126.31237158660952</v>
      </c>
      <c r="D90" s="28">
        <v>0.92989012046018615</v>
      </c>
      <c r="E90" s="21">
        <f t="shared" si="5"/>
        <v>-172.07834972343335</v>
      </c>
    </row>
    <row r="91" spans="1:5">
      <c r="A91">
        <f t="shared" si="3"/>
        <v>87</v>
      </c>
      <c r="B91" s="28">
        <v>-0.95059931481955573</v>
      </c>
      <c r="C91" s="21">
        <f t="shared" si="4"/>
        <v>126.86177227178996</v>
      </c>
      <c r="D91" s="28">
        <v>0.1157320639322279</v>
      </c>
      <c r="E91" s="21">
        <f t="shared" si="5"/>
        <v>-175.74189852436757</v>
      </c>
    </row>
    <row r="92" spans="1:5">
      <c r="A92">
        <f t="shared" si="3"/>
        <v>88</v>
      </c>
      <c r="B92" s="28">
        <v>0.59665580920409411</v>
      </c>
      <c r="C92" s="21">
        <f t="shared" si="4"/>
        <v>128.95842808099405</v>
      </c>
      <c r="D92" s="28">
        <v>-0.71458089223597199</v>
      </c>
      <c r="E92" s="21">
        <f t="shared" si="5"/>
        <v>-176.69775085826041</v>
      </c>
    </row>
    <row r="93" spans="1:5">
      <c r="A93">
        <f t="shared" si="3"/>
        <v>89</v>
      </c>
      <c r="B93" s="28">
        <v>0.58690375226433389</v>
      </c>
      <c r="C93" s="21">
        <f t="shared" si="4"/>
        <v>131.04533183325839</v>
      </c>
      <c r="D93" s="28">
        <v>-0.92389655037550256</v>
      </c>
      <c r="E93" s="21">
        <f t="shared" si="5"/>
        <v>-177.67066929179782</v>
      </c>
    </row>
    <row r="94" spans="1:5">
      <c r="A94">
        <f t="shared" si="3"/>
        <v>90</v>
      </c>
      <c r="B94" s="28">
        <v>0.32690991247363854</v>
      </c>
      <c r="C94" s="21">
        <f t="shared" si="4"/>
        <v>132.87224174573203</v>
      </c>
      <c r="D94" s="28">
        <v>-1.6939520719461143</v>
      </c>
      <c r="E94" s="21">
        <f t="shared" si="5"/>
        <v>-179.09857694496895</v>
      </c>
    </row>
    <row r="95" spans="1:5">
      <c r="A95">
        <f t="shared" si="3"/>
        <v>91</v>
      </c>
      <c r="B95" s="28">
        <v>-1.253320078831166</v>
      </c>
      <c r="C95" s="21">
        <f t="shared" si="4"/>
        <v>133.11892166690086</v>
      </c>
      <c r="D95" s="28">
        <v>0.47363300836877897</v>
      </c>
      <c r="E95" s="21">
        <f t="shared" si="5"/>
        <v>-183.29188708292349</v>
      </c>
    </row>
    <row r="96" spans="1:5">
      <c r="A96">
        <f t="shared" si="3"/>
        <v>92</v>
      </c>
      <c r="B96" s="28">
        <v>1.3929320630268194</v>
      </c>
      <c r="C96" s="21">
        <f t="shared" si="4"/>
        <v>136.01185372992768</v>
      </c>
      <c r="D96" s="28">
        <v>0.36255073609936517</v>
      </c>
      <c r="E96" s="21">
        <f t="shared" si="5"/>
        <v>-182.85425597262656</v>
      </c>
    </row>
    <row r="97" spans="1:5">
      <c r="A97">
        <f t="shared" si="3"/>
        <v>93</v>
      </c>
      <c r="B97" s="28">
        <v>0.64639834818080999</v>
      </c>
      <c r="C97" s="21">
        <f t="shared" si="4"/>
        <v>138.15825207810849</v>
      </c>
      <c r="D97" s="28">
        <v>1.2278883332328405</v>
      </c>
      <c r="E97" s="21">
        <f t="shared" si="5"/>
        <v>-183.72305886331014</v>
      </c>
    </row>
    <row r="98" spans="1:5">
      <c r="A98">
        <f t="shared" si="3"/>
        <v>94</v>
      </c>
      <c r="B98" s="28">
        <v>-2.5671397452242672</v>
      </c>
      <c r="C98" s="21">
        <f t="shared" si="4"/>
        <v>137.09111233288422</v>
      </c>
      <c r="D98" s="28">
        <v>-1.6476269593113102</v>
      </c>
      <c r="E98" s="21">
        <f t="shared" si="5"/>
        <v>-190.21555341745261</v>
      </c>
    </row>
    <row r="99" spans="1:5">
      <c r="A99">
        <f t="shared" si="3"/>
        <v>95</v>
      </c>
      <c r="B99" s="28">
        <v>1.7242746253032237</v>
      </c>
      <c r="C99" s="21">
        <f t="shared" si="4"/>
        <v>140.31538695818745</v>
      </c>
      <c r="D99" s="28">
        <v>-1.3578755897469819E-2</v>
      </c>
      <c r="E99" s="21">
        <f t="shared" si="5"/>
        <v>-189.19807282317197</v>
      </c>
    </row>
    <row r="100" spans="1:5">
      <c r="A100">
        <f t="shared" si="3"/>
        <v>96</v>
      </c>
      <c r="B100" s="28">
        <v>9.150426194537431E-2</v>
      </c>
      <c r="C100" s="21">
        <f t="shared" si="4"/>
        <v>141.90689122013282</v>
      </c>
      <c r="D100" s="28">
        <v>1.879006958915852</v>
      </c>
      <c r="E100" s="21">
        <f t="shared" si="5"/>
        <v>-191.03794036476756</v>
      </c>
    </row>
    <row r="101" spans="1:5">
      <c r="A101">
        <f t="shared" si="3"/>
        <v>97</v>
      </c>
      <c r="B101" s="28">
        <v>1.9929575501009822</v>
      </c>
      <c r="C101" s="21">
        <f t="shared" si="4"/>
        <v>145.3998487702338</v>
      </c>
      <c r="D101" s="28">
        <v>1.1535985322552733</v>
      </c>
      <c r="E101" s="21">
        <f t="shared" si="5"/>
        <v>-189.55026465209085</v>
      </c>
    </row>
    <row r="102" spans="1:5">
      <c r="A102">
        <f t="shared" si="3"/>
        <v>98</v>
      </c>
      <c r="B102" s="28">
        <v>-0.9635414244257845</v>
      </c>
      <c r="C102" s="21">
        <f t="shared" si="4"/>
        <v>145.93630734580802</v>
      </c>
      <c r="D102" s="28">
        <v>-0.30655996852146927</v>
      </c>
      <c r="E102" s="21">
        <f t="shared" si="5"/>
        <v>-193.23646214483597</v>
      </c>
    </row>
    <row r="103" spans="1:5">
      <c r="A103">
        <f t="shared" si="3"/>
        <v>99</v>
      </c>
      <c r="B103" s="28">
        <v>-0.17162165022455156</v>
      </c>
      <c r="C103" s="21">
        <f t="shared" si="4"/>
        <v>147.26468569558347</v>
      </c>
      <c r="D103" s="28">
        <v>-1.6009926184779033</v>
      </c>
      <c r="E103" s="21">
        <f t="shared" si="5"/>
        <v>-195.53680003272893</v>
      </c>
    </row>
    <row r="104" spans="1:5">
      <c r="A104">
        <f t="shared" si="3"/>
        <v>100</v>
      </c>
      <c r="B104" s="28">
        <v>2.9035618354100734E-2</v>
      </c>
      <c r="C104" s="21">
        <f t="shared" si="4"/>
        <v>148.79372131393757</v>
      </c>
      <c r="D104" s="28">
        <v>-0.21347318579501007</v>
      </c>
      <c r="E104" s="21">
        <f t="shared" si="5"/>
        <v>-197.48598770060926</v>
      </c>
    </row>
    <row r="105" spans="1:5">
      <c r="A105">
        <f t="shared" si="3"/>
        <v>101</v>
      </c>
      <c r="B105" s="28">
        <v>-2.3913889890536666</v>
      </c>
      <c r="C105" s="21">
        <f t="shared" si="4"/>
        <v>147.9023323248839</v>
      </c>
      <c r="D105" s="28">
        <v>0.97246129371342249</v>
      </c>
      <c r="E105" s="21">
        <f t="shared" si="5"/>
        <v>-203.67091843145317</v>
      </c>
    </row>
    <row r="106" spans="1:5">
      <c r="A106">
        <f t="shared" si="3"/>
        <v>102</v>
      </c>
      <c r="B106" s="28">
        <v>0.67783048507408239</v>
      </c>
      <c r="C106" s="21">
        <f t="shared" si="4"/>
        <v>150.08016280995798</v>
      </c>
      <c r="D106" s="28">
        <v>0.23732809495413676</v>
      </c>
      <c r="E106" s="21">
        <f t="shared" si="5"/>
        <v>-204.48471508257353</v>
      </c>
    </row>
    <row r="107" spans="1:5">
      <c r="A107">
        <f t="shared" si="3"/>
        <v>103</v>
      </c>
      <c r="B107" s="28">
        <v>-3.0621595215052366</v>
      </c>
      <c r="C107" s="21">
        <f t="shared" si="4"/>
        <v>148.51800328845275</v>
      </c>
      <c r="D107" s="28">
        <v>-0.82876113083329983</v>
      </c>
      <c r="E107" s="21">
        <f t="shared" si="5"/>
        <v>-211.84349424520769</v>
      </c>
    </row>
    <row r="108" spans="1:5">
      <c r="A108">
        <f t="shared" si="3"/>
        <v>104</v>
      </c>
      <c r="B108" s="28">
        <v>0.79001665653777309</v>
      </c>
      <c r="C108" s="21">
        <f t="shared" si="4"/>
        <v>150.80801994499052</v>
      </c>
      <c r="D108" s="28">
        <v>-0.25135705072898418</v>
      </c>
      <c r="E108" s="21">
        <f t="shared" si="5"/>
        <v>-212.46096509626659</v>
      </c>
    </row>
    <row r="109" spans="1:5">
      <c r="A109">
        <f t="shared" si="3"/>
        <v>105</v>
      </c>
      <c r="B109" s="28">
        <v>-0.18896116671385244</v>
      </c>
      <c r="C109" s="21">
        <f t="shared" si="4"/>
        <v>152.11905877827667</v>
      </c>
      <c r="D109" s="28">
        <v>-0.98369355328031816</v>
      </c>
      <c r="E109" s="21">
        <f t="shared" si="5"/>
        <v>-214.79164713801583</v>
      </c>
    </row>
    <row r="110" spans="1:5">
      <c r="A110">
        <f t="shared" si="3"/>
        <v>106</v>
      </c>
      <c r="B110" s="28">
        <v>-0.6955519893381279</v>
      </c>
      <c r="C110" s="21">
        <f t="shared" si="4"/>
        <v>152.92350678893854</v>
      </c>
      <c r="D110" s="28">
        <v>-2.1037340047769248</v>
      </c>
      <c r="E110" s="21">
        <f t="shared" si="5"/>
        <v>-218.00886311935756</v>
      </c>
    </row>
    <row r="111" spans="1:5">
      <c r="A111">
        <f t="shared" si="3"/>
        <v>107</v>
      </c>
      <c r="B111" s="28">
        <v>1.4908891898812726</v>
      </c>
      <c r="C111" s="21">
        <f t="shared" si="4"/>
        <v>155.91439597881981</v>
      </c>
      <c r="D111" s="28">
        <v>1.4651232049800456</v>
      </c>
      <c r="E111" s="21">
        <f t="shared" si="5"/>
        <v>-217.39980703706533</v>
      </c>
    </row>
    <row r="112" spans="1:5">
      <c r="A112">
        <f t="shared" si="3"/>
        <v>108</v>
      </c>
      <c r="B112" s="28">
        <v>1.1011729839083273</v>
      </c>
      <c r="C112" s="21">
        <f t="shared" si="4"/>
        <v>158.51556896272814</v>
      </c>
      <c r="D112" s="28">
        <v>0.18662490219867323</v>
      </c>
      <c r="E112" s="21">
        <f t="shared" si="5"/>
        <v>-217.47275431522576</v>
      </c>
    </row>
    <row r="113" spans="1:5">
      <c r="A113">
        <f t="shared" si="3"/>
        <v>109</v>
      </c>
      <c r="B113" s="28">
        <v>-0.5714343842555536</v>
      </c>
      <c r="C113" s="21">
        <f t="shared" si="4"/>
        <v>159.44413457847259</v>
      </c>
      <c r="D113" s="28">
        <v>0.21550818019022699</v>
      </c>
      <c r="E113" s="21">
        <f t="shared" si="5"/>
        <v>-220.47276448767298</v>
      </c>
    </row>
    <row r="114" spans="1:5">
      <c r="A114">
        <f t="shared" si="3"/>
        <v>110</v>
      </c>
      <c r="B114" s="28">
        <v>-0.71398744694306515</v>
      </c>
      <c r="C114" s="21">
        <f t="shared" si="4"/>
        <v>160.23014713152952</v>
      </c>
      <c r="D114" s="28">
        <v>1.7928277884493582</v>
      </c>
      <c r="E114" s="21">
        <f t="shared" si="5"/>
        <v>-223.72224251982334</v>
      </c>
    </row>
    <row r="115" spans="1:5">
      <c r="A115">
        <f t="shared" si="3"/>
        <v>111</v>
      </c>
      <c r="B115" s="28">
        <v>0.39410679164575413</v>
      </c>
      <c r="C115" s="21">
        <f t="shared" si="4"/>
        <v>162.12425392317527</v>
      </c>
      <c r="D115" s="28">
        <v>-0.44921080188942142</v>
      </c>
      <c r="E115" s="21">
        <f t="shared" si="5"/>
        <v>-225.03255563444327</v>
      </c>
    </row>
    <row r="116" spans="1:5">
      <c r="A116">
        <f t="shared" si="3"/>
        <v>112</v>
      </c>
      <c r="B116" s="28">
        <v>-0.40978079596243333</v>
      </c>
      <c r="C116" s="21">
        <f t="shared" si="4"/>
        <v>163.21447312721284</v>
      </c>
      <c r="D116" s="28">
        <v>-1.7229194781975821</v>
      </c>
      <c r="E116" s="21">
        <f t="shared" si="5"/>
        <v>-227.74967202737753</v>
      </c>
    </row>
    <row r="117" spans="1:5">
      <c r="A117">
        <f t="shared" si="3"/>
        <v>113</v>
      </c>
      <c r="B117" s="28">
        <v>0.46372861106647179</v>
      </c>
      <c r="C117" s="21">
        <f t="shared" si="4"/>
        <v>165.17820173827931</v>
      </c>
      <c r="D117" s="28">
        <v>-1.3785461305815261</v>
      </c>
      <c r="E117" s="21">
        <f t="shared" si="5"/>
        <v>-228.9381469580112</v>
      </c>
    </row>
    <row r="118" spans="1:5">
      <c r="A118">
        <f t="shared" si="3"/>
        <v>114</v>
      </c>
      <c r="B118" s="28">
        <v>-0.38634652810287662</v>
      </c>
      <c r="C118" s="21">
        <f t="shared" si="4"/>
        <v>166.29185521017644</v>
      </c>
      <c r="D118" s="28">
        <v>-1.4232364264898933</v>
      </c>
      <c r="E118" s="21">
        <f t="shared" si="5"/>
        <v>-231.61425338219124</v>
      </c>
    </row>
    <row r="119" spans="1:5">
      <c r="A119">
        <f t="shared" si="3"/>
        <v>115</v>
      </c>
      <c r="B119" s="28">
        <v>-1.1439806257840246</v>
      </c>
      <c r="C119" s="21">
        <f t="shared" si="4"/>
        <v>166.64787458439241</v>
      </c>
      <c r="D119" s="28">
        <v>-0.8840675036481116</v>
      </c>
      <c r="E119" s="21">
        <f t="shared" si="5"/>
        <v>-235.61621947731328</v>
      </c>
    </row>
    <row r="120" spans="1:5">
      <c r="A120">
        <f t="shared" si="3"/>
        <v>116</v>
      </c>
      <c r="B120" s="28">
        <v>-0.24646510610182304</v>
      </c>
      <c r="C120" s="21">
        <f t="shared" si="4"/>
        <v>167.90140947829059</v>
      </c>
      <c r="D120" s="28">
        <v>0.66842744672612753</v>
      </c>
      <c r="E120" s="21">
        <f t="shared" si="5"/>
        <v>-238.04753341299147</v>
      </c>
    </row>
    <row r="121" spans="1:5">
      <c r="A121">
        <f t="shared" si="3"/>
        <v>117</v>
      </c>
      <c r="B121" s="28">
        <v>-0.45098886403138749</v>
      </c>
      <c r="C121" s="21">
        <f t="shared" si="4"/>
        <v>168.9504206142592</v>
      </c>
      <c r="D121" s="28">
        <v>-0.26852831069845706</v>
      </c>
      <c r="E121" s="21">
        <f t="shared" si="5"/>
        <v>-240.8367639250464</v>
      </c>
    </row>
    <row r="122" spans="1:5">
      <c r="A122">
        <f t="shared" si="3"/>
        <v>118</v>
      </c>
      <c r="B122" s="28">
        <v>-1.3819180821883492</v>
      </c>
      <c r="C122" s="21">
        <f t="shared" si="4"/>
        <v>169.06850253207085</v>
      </c>
      <c r="D122" s="28">
        <v>1.8812443158822134</v>
      </c>
      <c r="E122" s="21">
        <f t="shared" si="5"/>
        <v>-245.25512056887601</v>
      </c>
    </row>
    <row r="123" spans="1:5">
      <c r="A123">
        <f t="shared" si="3"/>
        <v>119</v>
      </c>
      <c r="B123" s="28">
        <v>-0.32013872441893909</v>
      </c>
      <c r="C123" s="21">
        <f t="shared" si="4"/>
        <v>170.24836380765191</v>
      </c>
      <c r="D123" s="28">
        <v>0.61485252444981597</v>
      </c>
      <c r="E123" s="21">
        <f t="shared" si="5"/>
        <v>-247.81536333660915</v>
      </c>
    </row>
    <row r="124" spans="1:5">
      <c r="A124">
        <f t="shared" si="3"/>
        <v>120</v>
      </c>
      <c r="B124" s="28">
        <v>1.1414817890909035</v>
      </c>
      <c r="C124" s="21">
        <f t="shared" si="4"/>
        <v>172.88984559674282</v>
      </c>
      <c r="D124" s="28">
        <v>-0.27503688215801958</v>
      </c>
      <c r="E124" s="21">
        <f t="shared" si="5"/>
        <v>-247.81777020570007</v>
      </c>
    </row>
    <row r="125" spans="1:5">
      <c r="A125">
        <f t="shared" si="3"/>
        <v>121</v>
      </c>
      <c r="B125" s="28">
        <v>0.19324602362758014</v>
      </c>
      <c r="C125" s="21">
        <f t="shared" si="4"/>
        <v>174.5830916203704</v>
      </c>
      <c r="D125" s="28">
        <v>1.0658141036401503</v>
      </c>
      <c r="E125" s="21">
        <f t="shared" si="5"/>
        <v>-249.47958966435181</v>
      </c>
    </row>
    <row r="126" spans="1:5">
      <c r="A126">
        <f t="shared" si="3"/>
        <v>122</v>
      </c>
      <c r="B126" s="28">
        <v>-0.18748096408671699</v>
      </c>
      <c r="C126" s="21">
        <f t="shared" si="4"/>
        <v>175.89561065628368</v>
      </c>
      <c r="D126" s="28">
        <v>0.79535993791068904</v>
      </c>
      <c r="E126" s="21">
        <f t="shared" si="5"/>
        <v>-251.80768135150356</v>
      </c>
    </row>
    <row r="127" spans="1:5">
      <c r="A127">
        <f t="shared" si="3"/>
        <v>123</v>
      </c>
      <c r="B127" s="28">
        <v>0.93829157776781358</v>
      </c>
      <c r="C127" s="21">
        <f t="shared" si="4"/>
        <v>178.33390223405149</v>
      </c>
      <c r="D127" s="28">
        <v>3.1254785426426679E-2</v>
      </c>
      <c r="E127" s="21">
        <f t="shared" si="5"/>
        <v>-252.16567109040989</v>
      </c>
    </row>
    <row r="128" spans="1:5">
      <c r="A128">
        <f t="shared" si="3"/>
        <v>124</v>
      </c>
      <c r="B128" s="28">
        <v>0.86278305388987064</v>
      </c>
      <c r="C128" s="21">
        <f t="shared" si="4"/>
        <v>180.69668528794136</v>
      </c>
      <c r="D128" s="28">
        <v>0.8882602742232848</v>
      </c>
      <c r="E128" s="21">
        <f t="shared" si="5"/>
        <v>-252.65580074610261</v>
      </c>
    </row>
    <row r="129" spans="1:5">
      <c r="A129">
        <f t="shared" si="3"/>
        <v>125</v>
      </c>
      <c r="B129" s="28">
        <v>0.68981535150669515</v>
      </c>
      <c r="C129" s="21">
        <f t="shared" si="4"/>
        <v>182.88650063944806</v>
      </c>
      <c r="D129" s="28">
        <v>1.310736479354091</v>
      </c>
      <c r="E129" s="21">
        <f t="shared" si="5"/>
        <v>-253.4486238809659</v>
      </c>
    </row>
    <row r="130" spans="1:5">
      <c r="A130">
        <f t="shared" si="3"/>
        <v>126</v>
      </c>
      <c r="B130" s="28">
        <v>-0.13053181646682788</v>
      </c>
      <c r="C130" s="21">
        <f t="shared" si="4"/>
        <v>184.25596882298123</v>
      </c>
      <c r="D130" s="28">
        <v>1.1408951650082599</v>
      </c>
      <c r="E130" s="21">
        <f t="shared" si="5"/>
        <v>-255.67705455978285</v>
      </c>
    </row>
    <row r="131" spans="1:5">
      <c r="A131">
        <f t="shared" si="3"/>
        <v>127</v>
      </c>
      <c r="B131" s="28">
        <v>0.32723278309276793</v>
      </c>
      <c r="C131" s="21">
        <f t="shared" si="4"/>
        <v>186.083201606074</v>
      </c>
      <c r="D131" s="28">
        <v>-1.5338582670665346</v>
      </c>
      <c r="E131" s="21">
        <f t="shared" si="5"/>
        <v>-257.1043971893705</v>
      </c>
    </row>
    <row r="132" spans="1:5">
      <c r="A132">
        <f t="shared" si="3"/>
        <v>128</v>
      </c>
      <c r="B132" s="28">
        <v>-0.9658560884417966</v>
      </c>
      <c r="C132" s="21">
        <f t="shared" si="4"/>
        <v>186.6173455176322</v>
      </c>
      <c r="D132" s="28">
        <v>-0.73778210207819939</v>
      </c>
      <c r="E132" s="21">
        <f t="shared" si="5"/>
        <v>-260.79464534414365</v>
      </c>
    </row>
    <row r="133" spans="1:5">
      <c r="A133">
        <f t="shared" si="3"/>
        <v>129</v>
      </c>
      <c r="B133" s="28">
        <v>-0.71942849899642169</v>
      </c>
      <c r="C133" s="21">
        <f t="shared" si="4"/>
        <v>187.39791701863578</v>
      </c>
      <c r="D133" s="28">
        <v>1.8356604414293543</v>
      </c>
      <c r="E133" s="21">
        <f t="shared" si="5"/>
        <v>-264.05364521738738</v>
      </c>
    </row>
    <row r="134" spans="1:5">
      <c r="A134">
        <f t="shared" si="3"/>
        <v>130</v>
      </c>
      <c r="B134" s="28">
        <v>0.53408939493237995</v>
      </c>
      <c r="C134" s="21">
        <f t="shared" si="4"/>
        <v>189.43200641356816</v>
      </c>
      <c r="D134" s="28">
        <v>-0.87102534962468781</v>
      </c>
      <c r="E134" s="21">
        <f t="shared" si="5"/>
        <v>-265.11898877625572</v>
      </c>
    </row>
    <row r="135" spans="1:5">
      <c r="A135">
        <f t="shared" ref="A135:A198" si="6">1+A134</f>
        <v>131</v>
      </c>
      <c r="B135" s="28">
        <v>0.22530571186507586</v>
      </c>
      <c r="C135" s="21">
        <f t="shared" ref="C135:C198" si="7">C134+B135+C$3</f>
        <v>191.15731212543324</v>
      </c>
      <c r="D135" s="28">
        <v>-0.66909706220030785</v>
      </c>
      <c r="E135" s="21">
        <f t="shared" ref="E135:E198" si="8">E$3+E134+1.75*B135</f>
        <v>-266.72470378049184</v>
      </c>
    </row>
    <row r="136" spans="1:5">
      <c r="A136">
        <f t="shared" si="6"/>
        <v>132</v>
      </c>
      <c r="B136" s="28">
        <v>0.3521131475281436</v>
      </c>
      <c r="C136" s="21">
        <f t="shared" si="7"/>
        <v>193.00942527296138</v>
      </c>
      <c r="D136" s="28">
        <v>-0.67149130700272508</v>
      </c>
      <c r="E136" s="21">
        <f t="shared" si="8"/>
        <v>-268.10850577231759</v>
      </c>
    </row>
    <row r="137" spans="1:5">
      <c r="A137">
        <f t="shared" si="6"/>
        <v>133</v>
      </c>
      <c r="B137" s="28">
        <v>-0.97319798442185856</v>
      </c>
      <c r="C137" s="21">
        <f t="shared" si="7"/>
        <v>193.53622728853952</v>
      </c>
      <c r="D137" s="28">
        <v>-1.5205978343146853</v>
      </c>
      <c r="E137" s="21">
        <f t="shared" si="8"/>
        <v>-271.81160224505584</v>
      </c>
    </row>
    <row r="138" spans="1:5">
      <c r="A138">
        <f t="shared" si="6"/>
        <v>134</v>
      </c>
      <c r="B138" s="28">
        <v>0.49972641136264428</v>
      </c>
      <c r="C138" s="21">
        <f t="shared" si="7"/>
        <v>195.53595369990217</v>
      </c>
      <c r="D138" s="28">
        <v>0.38543930713785812</v>
      </c>
      <c r="E138" s="21">
        <f t="shared" si="8"/>
        <v>-272.93708102517121</v>
      </c>
    </row>
    <row r="139" spans="1:5">
      <c r="A139">
        <f t="shared" si="6"/>
        <v>135</v>
      </c>
      <c r="B139" s="28">
        <v>1.2856844477937557</v>
      </c>
      <c r="C139" s="21">
        <f t="shared" si="7"/>
        <v>198.32163814769592</v>
      </c>
      <c r="D139" s="28">
        <v>1.5588921087328345</v>
      </c>
      <c r="E139" s="21">
        <f t="shared" si="8"/>
        <v>-272.68713324153214</v>
      </c>
    </row>
    <row r="140" spans="1:5">
      <c r="A140">
        <f t="shared" si="6"/>
        <v>136</v>
      </c>
      <c r="B140" s="28">
        <v>-1.5119030649657361</v>
      </c>
      <c r="C140" s="21">
        <f t="shared" si="7"/>
        <v>198.30973508273019</v>
      </c>
      <c r="D140" s="28">
        <v>-1.6303374650306068</v>
      </c>
      <c r="E140" s="21">
        <f t="shared" si="8"/>
        <v>-277.33296360522218</v>
      </c>
    </row>
    <row r="141" spans="1:5">
      <c r="A141">
        <f t="shared" si="6"/>
        <v>137</v>
      </c>
      <c r="B141" s="28">
        <v>-0.75049683800898492</v>
      </c>
      <c r="C141" s="21">
        <f t="shared" si="7"/>
        <v>199.0592382447212</v>
      </c>
      <c r="D141" s="28">
        <v>1.2372083801892586</v>
      </c>
      <c r="E141" s="21">
        <f t="shared" si="8"/>
        <v>-280.6463330717379</v>
      </c>
    </row>
    <row r="142" spans="1:5">
      <c r="A142">
        <f t="shared" si="6"/>
        <v>138</v>
      </c>
      <c r="B142" s="28">
        <v>-0.91595438789227046</v>
      </c>
      <c r="C142" s="21">
        <f t="shared" si="7"/>
        <v>199.64328385682893</v>
      </c>
      <c r="D142" s="28">
        <v>2.2583117242902517</v>
      </c>
      <c r="E142" s="21">
        <f t="shared" si="8"/>
        <v>-284.24925325054937</v>
      </c>
    </row>
    <row r="143" spans="1:5">
      <c r="A143">
        <f t="shared" si="6"/>
        <v>139</v>
      </c>
      <c r="B143" s="28">
        <v>-0.51477854867698625</v>
      </c>
      <c r="C143" s="21">
        <f t="shared" si="7"/>
        <v>200.62850530815194</v>
      </c>
      <c r="D143" s="28">
        <v>1.5004889064584859</v>
      </c>
      <c r="E143" s="21">
        <f t="shared" si="8"/>
        <v>-287.1501157107341</v>
      </c>
    </row>
    <row r="144" spans="1:5">
      <c r="A144">
        <f t="shared" si="6"/>
        <v>140</v>
      </c>
      <c r="B144" s="28">
        <v>0.25001554604386911</v>
      </c>
      <c r="C144" s="21">
        <f t="shared" si="7"/>
        <v>202.37852085419581</v>
      </c>
      <c r="D144" s="28">
        <v>0.36165147321298718</v>
      </c>
      <c r="E144" s="21">
        <f t="shared" si="8"/>
        <v>-288.71258850515733</v>
      </c>
    </row>
    <row r="145" spans="1:5">
      <c r="A145">
        <f t="shared" si="6"/>
        <v>141</v>
      </c>
      <c r="B145" s="28">
        <v>-0.34512140700826421</v>
      </c>
      <c r="C145" s="21">
        <f t="shared" si="7"/>
        <v>203.53339944718755</v>
      </c>
      <c r="D145" s="28">
        <v>0.4002322384621948</v>
      </c>
      <c r="E145" s="21">
        <f t="shared" si="8"/>
        <v>-291.31655096742179</v>
      </c>
    </row>
    <row r="146" spans="1:5">
      <c r="A146">
        <f t="shared" si="6"/>
        <v>142</v>
      </c>
      <c r="B146" s="28">
        <v>0.41111206883215345</v>
      </c>
      <c r="C146" s="21">
        <f t="shared" si="7"/>
        <v>205.4445115160197</v>
      </c>
      <c r="D146" s="28">
        <v>-0.27662622414936777</v>
      </c>
      <c r="E146" s="21">
        <f t="shared" si="8"/>
        <v>-292.59710484696552</v>
      </c>
    </row>
    <row r="147" spans="1:5">
      <c r="A147">
        <f t="shared" si="6"/>
        <v>143</v>
      </c>
      <c r="B147" s="28">
        <v>1.0152075446967501</v>
      </c>
      <c r="C147" s="21">
        <f t="shared" si="7"/>
        <v>207.95971906071645</v>
      </c>
      <c r="D147" s="28">
        <v>0.74019453677465208</v>
      </c>
      <c r="E147" s="21">
        <f t="shared" si="8"/>
        <v>-292.82049164374621</v>
      </c>
    </row>
    <row r="148" spans="1:5">
      <c r="A148">
        <f t="shared" si="6"/>
        <v>144</v>
      </c>
      <c r="B148" s="28">
        <v>-1.8242280930280685</v>
      </c>
      <c r="C148" s="21">
        <f t="shared" si="7"/>
        <v>207.63549096768838</v>
      </c>
      <c r="D148" s="28">
        <v>0.27980604500044137</v>
      </c>
      <c r="E148" s="21">
        <f t="shared" si="8"/>
        <v>-298.01289080654533</v>
      </c>
    </row>
    <row r="149" spans="1:5">
      <c r="A149">
        <f t="shared" si="6"/>
        <v>145</v>
      </c>
      <c r="B149" s="28">
        <v>1.1372367225703783</v>
      </c>
      <c r="C149" s="21">
        <f t="shared" si="7"/>
        <v>210.27272769025876</v>
      </c>
      <c r="D149" s="28">
        <v>-0.12644363778235856</v>
      </c>
      <c r="E149" s="21">
        <f t="shared" si="8"/>
        <v>-298.02272654204717</v>
      </c>
    </row>
    <row r="150" spans="1:5">
      <c r="A150">
        <f t="shared" si="6"/>
        <v>146</v>
      </c>
      <c r="B150" s="28">
        <v>0.56873432185966522</v>
      </c>
      <c r="C150" s="21">
        <f t="shared" si="7"/>
        <v>212.34146201211843</v>
      </c>
      <c r="D150" s="28">
        <v>-5.7443685363978148E-2</v>
      </c>
      <c r="E150" s="21">
        <f t="shared" si="8"/>
        <v>-299.02744147879275</v>
      </c>
    </row>
    <row r="151" spans="1:5">
      <c r="A151">
        <f t="shared" si="6"/>
        <v>147</v>
      </c>
      <c r="B151" s="28">
        <v>1.2396776583045721</v>
      </c>
      <c r="C151" s="21">
        <f t="shared" si="7"/>
        <v>215.081139670423</v>
      </c>
      <c r="D151" s="28">
        <v>-0.28044269129168242</v>
      </c>
      <c r="E151" s="21">
        <f t="shared" si="8"/>
        <v>-298.85800557675975</v>
      </c>
    </row>
    <row r="152" spans="1:5">
      <c r="A152">
        <f t="shared" si="6"/>
        <v>148</v>
      </c>
      <c r="B152" s="28">
        <v>-0.23748498279019259</v>
      </c>
      <c r="C152" s="21">
        <f t="shared" si="7"/>
        <v>216.34365468763281</v>
      </c>
      <c r="D152" s="28">
        <v>-0.60950242186663672</v>
      </c>
      <c r="E152" s="21">
        <f t="shared" si="8"/>
        <v>-301.27360429664259</v>
      </c>
    </row>
    <row r="153" spans="1:5">
      <c r="A153">
        <f t="shared" si="6"/>
        <v>149</v>
      </c>
      <c r="B153" s="28">
        <v>0.63784341364225838</v>
      </c>
      <c r="C153" s="21">
        <f t="shared" si="7"/>
        <v>218.48149810127506</v>
      </c>
      <c r="D153" s="28">
        <v>-9.9344106274656951E-2</v>
      </c>
      <c r="E153" s="21">
        <f t="shared" si="8"/>
        <v>-302.15737832276864</v>
      </c>
    </row>
    <row r="154" spans="1:5">
      <c r="A154">
        <f t="shared" si="6"/>
        <v>150</v>
      </c>
      <c r="B154" s="28">
        <v>0.23945290195115376</v>
      </c>
      <c r="C154" s="21">
        <f t="shared" si="7"/>
        <v>220.22095100322622</v>
      </c>
      <c r="D154" s="28">
        <v>0.90749153969227336</v>
      </c>
      <c r="E154" s="21">
        <f t="shared" si="8"/>
        <v>-303.73833574435412</v>
      </c>
    </row>
    <row r="155" spans="1:5">
      <c r="A155">
        <f t="shared" si="6"/>
        <v>151</v>
      </c>
      <c r="B155" s="28">
        <v>0.12814098226954229</v>
      </c>
      <c r="C155" s="21">
        <f t="shared" si="7"/>
        <v>221.84909198549576</v>
      </c>
      <c r="D155" s="28">
        <v>-0.88780552687239833</v>
      </c>
      <c r="E155" s="21">
        <f t="shared" si="8"/>
        <v>-305.51408902538242</v>
      </c>
    </row>
    <row r="156" spans="1:5">
      <c r="A156">
        <f t="shared" si="6"/>
        <v>152</v>
      </c>
      <c r="B156" s="28">
        <v>-0.37286326914909296</v>
      </c>
      <c r="C156" s="21">
        <f t="shared" si="7"/>
        <v>222.97622871634667</v>
      </c>
      <c r="D156" s="28">
        <v>0.2503315954527352</v>
      </c>
      <c r="E156" s="21">
        <f t="shared" si="8"/>
        <v>-308.16659974639333</v>
      </c>
    </row>
    <row r="157" spans="1:5">
      <c r="A157">
        <f t="shared" si="6"/>
        <v>153</v>
      </c>
      <c r="B157" s="28">
        <v>0.45955857785884291</v>
      </c>
      <c r="C157" s="21">
        <f t="shared" si="7"/>
        <v>224.93578729420551</v>
      </c>
      <c r="D157" s="28">
        <v>0.73677938416949473</v>
      </c>
      <c r="E157" s="21">
        <f t="shared" si="8"/>
        <v>-309.36237223514036</v>
      </c>
    </row>
    <row r="158" spans="1:5">
      <c r="A158">
        <f t="shared" si="6"/>
        <v>154</v>
      </c>
      <c r="B158" s="28">
        <v>0.69049519879627042</v>
      </c>
      <c r="C158" s="21">
        <f t="shared" si="7"/>
        <v>227.12628249300178</v>
      </c>
      <c r="D158" s="28">
        <v>0.3843683771265205</v>
      </c>
      <c r="E158" s="21">
        <f t="shared" si="8"/>
        <v>-310.15400563724688</v>
      </c>
    </row>
    <row r="159" spans="1:5">
      <c r="A159">
        <f t="shared" si="6"/>
        <v>155</v>
      </c>
      <c r="B159" s="28">
        <v>-1.0434018804517109</v>
      </c>
      <c r="C159" s="21">
        <f t="shared" si="7"/>
        <v>227.58288061255007</v>
      </c>
      <c r="D159" s="28">
        <v>3.1101308195502497E-2</v>
      </c>
      <c r="E159" s="21">
        <f t="shared" si="8"/>
        <v>-313.97995892803738</v>
      </c>
    </row>
    <row r="160" spans="1:5">
      <c r="A160">
        <f t="shared" si="6"/>
        <v>156</v>
      </c>
      <c r="B160" s="28">
        <v>-0.5328547558747232</v>
      </c>
      <c r="C160" s="21">
        <f t="shared" si="7"/>
        <v>228.55002585667535</v>
      </c>
      <c r="D160" s="28">
        <v>1.1541942512849346</v>
      </c>
      <c r="E160" s="21">
        <f t="shared" si="8"/>
        <v>-316.91245475081814</v>
      </c>
    </row>
    <row r="161" spans="1:5">
      <c r="A161">
        <f t="shared" si="6"/>
        <v>157</v>
      </c>
      <c r="B161" s="28">
        <v>0.62374965636990964</v>
      </c>
      <c r="C161" s="21">
        <f t="shared" si="7"/>
        <v>230.67377551304526</v>
      </c>
      <c r="D161" s="28">
        <v>-1.7132151697296649</v>
      </c>
      <c r="E161" s="21">
        <f t="shared" si="8"/>
        <v>-317.8208928521708</v>
      </c>
    </row>
    <row r="162" spans="1:5">
      <c r="A162">
        <f t="shared" si="6"/>
        <v>158</v>
      </c>
      <c r="B162" s="28">
        <v>0.44059675019525457</v>
      </c>
      <c r="C162" s="21">
        <f t="shared" si="7"/>
        <v>232.61437226324051</v>
      </c>
      <c r="D162" s="28">
        <v>1.468938535253983</v>
      </c>
      <c r="E162" s="21">
        <f t="shared" si="8"/>
        <v>-319.0498485393291</v>
      </c>
    </row>
    <row r="163" spans="1:5">
      <c r="A163">
        <f t="shared" si="6"/>
        <v>159</v>
      </c>
      <c r="B163" s="28">
        <v>1.5517116480623372</v>
      </c>
      <c r="C163" s="21">
        <f t="shared" si="7"/>
        <v>235.66608391130285</v>
      </c>
      <c r="D163" s="28">
        <v>-1.1657380127871875</v>
      </c>
      <c r="E163" s="21">
        <f t="shared" si="8"/>
        <v>-318.33435315522001</v>
      </c>
    </row>
    <row r="164" spans="1:5">
      <c r="A164">
        <f t="shared" si="6"/>
        <v>160</v>
      </c>
      <c r="B164" s="28">
        <v>1.5529894881183282</v>
      </c>
      <c r="C164" s="21">
        <f t="shared" si="7"/>
        <v>238.71907339942118</v>
      </c>
      <c r="D164" s="28">
        <v>-0.1298371898883488</v>
      </c>
      <c r="E164" s="21">
        <f t="shared" si="8"/>
        <v>-317.61662155101294</v>
      </c>
    </row>
    <row r="165" spans="1:5">
      <c r="A165">
        <f t="shared" si="6"/>
        <v>161</v>
      </c>
      <c r="B165" s="28">
        <v>1.1519637155288365</v>
      </c>
      <c r="C165" s="21">
        <f t="shared" si="7"/>
        <v>241.37103711495001</v>
      </c>
      <c r="D165" s="28">
        <v>1.2278883332328405</v>
      </c>
      <c r="E165" s="21">
        <f t="shared" si="8"/>
        <v>-317.60068504883748</v>
      </c>
    </row>
    <row r="166" spans="1:5">
      <c r="A166">
        <f t="shared" si="6"/>
        <v>162</v>
      </c>
      <c r="B166" s="28">
        <v>0.46279183152364567</v>
      </c>
      <c r="C166" s="21">
        <f t="shared" si="7"/>
        <v>243.33382894647366</v>
      </c>
      <c r="D166" s="28">
        <v>-0.27464011509437114</v>
      </c>
      <c r="E166" s="21">
        <f t="shared" si="8"/>
        <v>-318.7907993436711</v>
      </c>
    </row>
    <row r="167" spans="1:5">
      <c r="A167">
        <f t="shared" si="6"/>
        <v>163</v>
      </c>
      <c r="B167" s="28">
        <v>0.49176833272213116</v>
      </c>
      <c r="C167" s="21">
        <f t="shared" si="7"/>
        <v>245.32559727919579</v>
      </c>
      <c r="D167" s="28">
        <v>0.33588094083825126</v>
      </c>
      <c r="E167" s="21">
        <f t="shared" si="8"/>
        <v>-319.93020476140737</v>
      </c>
    </row>
    <row r="168" spans="1:5">
      <c r="A168">
        <f t="shared" si="6"/>
        <v>164</v>
      </c>
      <c r="B168" s="28">
        <v>-1.003872966975905</v>
      </c>
      <c r="C168" s="21">
        <f t="shared" si="7"/>
        <v>245.82172431221989</v>
      </c>
      <c r="D168" s="28">
        <v>2.4101609596982598E-3</v>
      </c>
      <c r="E168" s="21">
        <f t="shared" si="8"/>
        <v>-323.6869824536152</v>
      </c>
    </row>
    <row r="169" spans="1:5">
      <c r="A169">
        <f t="shared" si="6"/>
        <v>165</v>
      </c>
      <c r="B169" s="28">
        <v>-5.5988493841141462E-2</v>
      </c>
      <c r="C169" s="21">
        <f t="shared" si="7"/>
        <v>247.26573581837874</v>
      </c>
      <c r="D169" s="28">
        <v>-0.98804548542830162</v>
      </c>
      <c r="E169" s="21">
        <f t="shared" si="8"/>
        <v>-325.7849623178372</v>
      </c>
    </row>
    <row r="170" spans="1:5">
      <c r="A170">
        <f t="shared" si="6"/>
        <v>166</v>
      </c>
      <c r="B170" s="28">
        <v>-1.0310873221897054</v>
      </c>
      <c r="C170" s="21">
        <f t="shared" si="7"/>
        <v>247.73464849618904</v>
      </c>
      <c r="D170" s="28">
        <v>0.73517412602086551</v>
      </c>
      <c r="E170" s="21">
        <f t="shared" si="8"/>
        <v>-329.58936513166918</v>
      </c>
    </row>
    <row r="171" spans="1:5">
      <c r="A171">
        <f t="shared" si="6"/>
        <v>167</v>
      </c>
      <c r="B171" s="28">
        <v>-0.57485976867610589</v>
      </c>
      <c r="C171" s="21">
        <f t="shared" si="7"/>
        <v>248.65978872751293</v>
      </c>
      <c r="D171" s="28">
        <v>-2.1229880076134577E-2</v>
      </c>
      <c r="E171" s="21">
        <f t="shared" si="8"/>
        <v>-332.59536972685237</v>
      </c>
    </row>
    <row r="172" spans="1:5">
      <c r="A172">
        <f t="shared" si="6"/>
        <v>168</v>
      </c>
      <c r="B172" s="28">
        <v>0.75588104664348066</v>
      </c>
      <c r="C172" s="21">
        <f t="shared" si="7"/>
        <v>250.91566977415641</v>
      </c>
      <c r="D172" s="28">
        <v>-0.6623190529353451</v>
      </c>
      <c r="E172" s="21">
        <f t="shared" si="8"/>
        <v>-333.27257789522628</v>
      </c>
    </row>
    <row r="173" spans="1:5">
      <c r="A173">
        <f t="shared" si="6"/>
        <v>169</v>
      </c>
      <c r="B173" s="28">
        <v>-1.2386908565531485</v>
      </c>
      <c r="C173" s="21">
        <f t="shared" si="7"/>
        <v>251.17697891760326</v>
      </c>
      <c r="D173" s="28">
        <v>2.1453797671711072</v>
      </c>
      <c r="E173" s="21">
        <f t="shared" si="8"/>
        <v>-337.44028689419429</v>
      </c>
    </row>
    <row r="174" spans="1:5">
      <c r="A174">
        <f t="shared" si="6"/>
        <v>170</v>
      </c>
      <c r="B174" s="28">
        <v>0.7370795174210798</v>
      </c>
      <c r="C174" s="21">
        <f t="shared" si="7"/>
        <v>253.41405843502434</v>
      </c>
      <c r="D174" s="28">
        <v>0.90564526544767432</v>
      </c>
      <c r="E174" s="21">
        <f t="shared" si="8"/>
        <v>-338.1503977387074</v>
      </c>
    </row>
    <row r="175" spans="1:5">
      <c r="A175">
        <f t="shared" si="6"/>
        <v>171</v>
      </c>
      <c r="B175" s="28">
        <v>-1.7788806871976703</v>
      </c>
      <c r="C175" s="21">
        <f t="shared" si="7"/>
        <v>253.13517774782667</v>
      </c>
      <c r="D175" s="28">
        <v>4.7025423555169255E-2</v>
      </c>
      <c r="E175" s="21">
        <f t="shared" si="8"/>
        <v>-343.26343894130332</v>
      </c>
    </row>
    <row r="176" spans="1:5">
      <c r="A176">
        <f t="shared" si="6"/>
        <v>172</v>
      </c>
      <c r="B176" s="28">
        <v>-0.5909987521590665</v>
      </c>
      <c r="C176" s="21">
        <f t="shared" si="7"/>
        <v>254.04417899566761</v>
      </c>
      <c r="D176" s="28">
        <v>-2.1689174900529906E-2</v>
      </c>
      <c r="E176" s="21">
        <f t="shared" si="8"/>
        <v>-346.29768675758169</v>
      </c>
    </row>
    <row r="177" spans="1:5">
      <c r="A177">
        <f t="shared" si="6"/>
        <v>173</v>
      </c>
      <c r="B177" s="28">
        <v>3.2938487493083812E-2</v>
      </c>
      <c r="C177" s="21">
        <f t="shared" si="7"/>
        <v>255.57711748316069</v>
      </c>
      <c r="D177" s="28">
        <v>0.84373823483474553</v>
      </c>
      <c r="E177" s="21">
        <f t="shared" si="8"/>
        <v>-348.24004440446879</v>
      </c>
    </row>
    <row r="178" spans="1:5">
      <c r="A178">
        <f t="shared" si="6"/>
        <v>174</v>
      </c>
      <c r="B178" s="28">
        <v>-0.91886704467469826</v>
      </c>
      <c r="C178" s="21">
        <f t="shared" si="7"/>
        <v>256.15825043848599</v>
      </c>
      <c r="D178" s="28">
        <v>-0.46100467443466187</v>
      </c>
      <c r="E178" s="21">
        <f t="shared" si="8"/>
        <v>-351.84806173264951</v>
      </c>
    </row>
    <row r="179" spans="1:5">
      <c r="A179">
        <f t="shared" si="6"/>
        <v>175</v>
      </c>
      <c r="B179" s="28">
        <v>1.0240842129860539</v>
      </c>
      <c r="C179" s="21">
        <f t="shared" si="7"/>
        <v>258.68233465147205</v>
      </c>
      <c r="D179" s="28">
        <v>4.2966803448507562E-2</v>
      </c>
      <c r="E179" s="21">
        <f t="shared" si="8"/>
        <v>-352.05591435992392</v>
      </c>
    </row>
    <row r="180" spans="1:5">
      <c r="A180">
        <f t="shared" si="6"/>
        <v>176</v>
      </c>
      <c r="B180" s="28">
        <v>2.1860796550754458</v>
      </c>
      <c r="C180" s="21">
        <f t="shared" si="7"/>
        <v>262.36841430654749</v>
      </c>
      <c r="D180" s="28">
        <v>0.93674998424830846</v>
      </c>
      <c r="E180" s="21">
        <f t="shared" si="8"/>
        <v>-350.23027496354189</v>
      </c>
    </row>
    <row r="181" spans="1:5">
      <c r="A181">
        <f t="shared" si="6"/>
        <v>177</v>
      </c>
      <c r="B181" s="28">
        <v>-0.76456217357190326</v>
      </c>
      <c r="C181" s="21">
        <f t="shared" si="7"/>
        <v>263.10385213297559</v>
      </c>
      <c r="D181" s="28">
        <v>-0.83265149442013353</v>
      </c>
      <c r="E181" s="21">
        <f t="shared" si="8"/>
        <v>-353.56825876729272</v>
      </c>
    </row>
    <row r="182" spans="1:5">
      <c r="A182">
        <f t="shared" si="6"/>
        <v>178</v>
      </c>
      <c r="B182" s="28">
        <v>0.9040331860887818</v>
      </c>
      <c r="C182" s="21">
        <f t="shared" si="7"/>
        <v>265.50788531906437</v>
      </c>
      <c r="D182" s="28">
        <v>0.59793592299683951</v>
      </c>
      <c r="E182" s="21">
        <f t="shared" si="8"/>
        <v>-353.98620069163735</v>
      </c>
    </row>
    <row r="183" spans="1:5">
      <c r="A183">
        <f t="shared" si="6"/>
        <v>179</v>
      </c>
      <c r="B183" s="28">
        <v>0.97319798442185856</v>
      </c>
      <c r="C183" s="21">
        <f t="shared" si="7"/>
        <v>267.98108330348623</v>
      </c>
      <c r="D183" s="28">
        <v>-2.1229971025604755</v>
      </c>
      <c r="E183" s="21">
        <f t="shared" si="8"/>
        <v>-354.2831042188991</v>
      </c>
    </row>
    <row r="184" spans="1:5">
      <c r="A184">
        <f t="shared" si="6"/>
        <v>180</v>
      </c>
      <c r="B184" s="28">
        <v>0.60279035096755251</v>
      </c>
      <c r="C184" s="21">
        <f t="shared" si="7"/>
        <v>270.08387365445378</v>
      </c>
      <c r="D184" s="28">
        <v>0.26321799850848038</v>
      </c>
      <c r="E184" s="21">
        <f t="shared" si="8"/>
        <v>-355.22822110470588</v>
      </c>
    </row>
    <row r="185" spans="1:5">
      <c r="A185">
        <f t="shared" si="6"/>
        <v>181</v>
      </c>
      <c r="B185" s="28">
        <v>0.418199306295719</v>
      </c>
      <c r="C185" s="21">
        <f t="shared" si="7"/>
        <v>272.0020729607495</v>
      </c>
      <c r="D185" s="28">
        <v>0.97062184067908674</v>
      </c>
      <c r="E185" s="21">
        <f t="shared" si="8"/>
        <v>-356.49637231868837</v>
      </c>
    </row>
    <row r="186" spans="1:5">
      <c r="A186">
        <f t="shared" si="6"/>
        <v>182</v>
      </c>
      <c r="B186" s="28">
        <v>-0.90760750026674941</v>
      </c>
      <c r="C186" s="21">
        <f t="shared" si="7"/>
        <v>272.59446546048275</v>
      </c>
      <c r="D186" s="28">
        <v>8.6973841462167911E-2</v>
      </c>
      <c r="E186" s="21">
        <f t="shared" si="8"/>
        <v>-360.08468544415518</v>
      </c>
    </row>
    <row r="187" spans="1:5">
      <c r="A187">
        <f t="shared" si="6"/>
        <v>183</v>
      </c>
      <c r="B187" s="28">
        <v>0.42505462261033244</v>
      </c>
      <c r="C187" s="21">
        <f t="shared" si="7"/>
        <v>274.51952008309308</v>
      </c>
      <c r="D187" s="28">
        <v>0.42438500713615213</v>
      </c>
      <c r="E187" s="21">
        <f t="shared" si="8"/>
        <v>-361.3408398545871</v>
      </c>
    </row>
    <row r="188" spans="1:5">
      <c r="A188">
        <f t="shared" si="6"/>
        <v>184</v>
      </c>
      <c r="B188" s="28">
        <v>6.7101382228429429E-2</v>
      </c>
      <c r="C188" s="21">
        <f t="shared" si="7"/>
        <v>276.08662146532151</v>
      </c>
      <c r="D188" s="28">
        <v>1.098931079468457</v>
      </c>
      <c r="E188" s="21">
        <f t="shared" si="8"/>
        <v>-363.22341243568735</v>
      </c>
    </row>
    <row r="189" spans="1:5">
      <c r="A189">
        <f t="shared" si="6"/>
        <v>185</v>
      </c>
      <c r="B189" s="28">
        <v>-0.84242856246419251</v>
      </c>
      <c r="C189" s="21">
        <f t="shared" si="7"/>
        <v>276.74419290285732</v>
      </c>
      <c r="D189" s="28">
        <v>-1.0352619028708432</v>
      </c>
      <c r="E189" s="21">
        <f t="shared" si="8"/>
        <v>-366.69766241999969</v>
      </c>
    </row>
    <row r="190" spans="1:5">
      <c r="A190">
        <f t="shared" si="6"/>
        <v>186</v>
      </c>
      <c r="B190" s="28">
        <v>-0.42513875087024644</v>
      </c>
      <c r="C190" s="21">
        <f t="shared" si="7"/>
        <v>277.81905415198707</v>
      </c>
      <c r="D190" s="28">
        <v>-0.91607034846674651</v>
      </c>
      <c r="E190" s="21">
        <f t="shared" si="8"/>
        <v>-369.44165523402262</v>
      </c>
    </row>
    <row r="191" spans="1:5">
      <c r="A191">
        <f t="shared" si="6"/>
        <v>187</v>
      </c>
      <c r="B191" s="28">
        <v>-0.97246129371342249</v>
      </c>
      <c r="C191" s="21">
        <f t="shared" si="7"/>
        <v>278.34659285827365</v>
      </c>
      <c r="D191" s="28">
        <v>-0.54337533583748154</v>
      </c>
      <c r="E191" s="21">
        <f t="shared" si="8"/>
        <v>-373.14346249802111</v>
      </c>
    </row>
    <row r="192" spans="1:5">
      <c r="A192">
        <f t="shared" si="6"/>
        <v>188</v>
      </c>
      <c r="B192" s="28">
        <v>-0.35105585993733257</v>
      </c>
      <c r="C192" s="21">
        <f t="shared" si="7"/>
        <v>279.49553699833632</v>
      </c>
      <c r="D192" s="28">
        <v>-0.68777808337472379</v>
      </c>
      <c r="E192" s="21">
        <f t="shared" si="8"/>
        <v>-375.75781025291144</v>
      </c>
    </row>
    <row r="193" spans="1:5">
      <c r="A193">
        <f t="shared" si="6"/>
        <v>189</v>
      </c>
      <c r="B193" s="28">
        <v>-2.187753125326708</v>
      </c>
      <c r="C193" s="21">
        <f t="shared" si="7"/>
        <v>278.80778387300961</v>
      </c>
      <c r="D193" s="28">
        <v>-0.49738787311071064</v>
      </c>
      <c r="E193" s="21">
        <f t="shared" si="8"/>
        <v>-381.58637822223318</v>
      </c>
    </row>
    <row r="194" spans="1:5">
      <c r="A194">
        <f t="shared" si="6"/>
        <v>190</v>
      </c>
      <c r="B194" s="28">
        <v>1.3420776667771861</v>
      </c>
      <c r="C194" s="21">
        <f t="shared" si="7"/>
        <v>281.6498615397868</v>
      </c>
      <c r="D194" s="28">
        <v>-0.11226802598685026</v>
      </c>
      <c r="E194" s="21">
        <f t="shared" si="8"/>
        <v>-381.2377423053731</v>
      </c>
    </row>
    <row r="195" spans="1:5">
      <c r="A195">
        <f t="shared" si="6"/>
        <v>191</v>
      </c>
      <c r="B195" s="28">
        <v>-0.18600189832795877</v>
      </c>
      <c r="C195" s="21">
        <f t="shared" si="7"/>
        <v>282.96385964145884</v>
      </c>
      <c r="D195" s="28">
        <v>-0.8067468115768861</v>
      </c>
      <c r="E195" s="21">
        <f t="shared" si="8"/>
        <v>-383.56324562744703</v>
      </c>
    </row>
    <row r="196" spans="1:5">
      <c r="A196">
        <f t="shared" si="6"/>
        <v>192</v>
      </c>
      <c r="B196" s="28">
        <v>3.4037839213851839E-3</v>
      </c>
      <c r="C196" s="21">
        <f t="shared" si="7"/>
        <v>284.46726342538022</v>
      </c>
      <c r="D196" s="28">
        <v>-0.63746824707777705</v>
      </c>
      <c r="E196" s="21">
        <f t="shared" si="8"/>
        <v>-385.55728900558461</v>
      </c>
    </row>
    <row r="197" spans="1:5">
      <c r="A197">
        <f t="shared" si="6"/>
        <v>193</v>
      </c>
      <c r="B197" s="28">
        <v>-0.82456381278461777</v>
      </c>
      <c r="C197" s="21">
        <f t="shared" si="7"/>
        <v>285.14269961259561</v>
      </c>
      <c r="D197" s="28">
        <v>2.1037340047769248</v>
      </c>
      <c r="E197" s="21">
        <f t="shared" si="8"/>
        <v>-389.00027567795769</v>
      </c>
    </row>
    <row r="198" spans="1:5">
      <c r="A198">
        <f t="shared" si="6"/>
        <v>194</v>
      </c>
      <c r="B198" s="28">
        <v>-0.22020913093001582</v>
      </c>
      <c r="C198" s="21">
        <f t="shared" si="7"/>
        <v>286.42249048166559</v>
      </c>
      <c r="D198" s="28">
        <v>-0.7694893611187581</v>
      </c>
      <c r="E198" s="21">
        <f t="shared" si="8"/>
        <v>-391.38564165708522</v>
      </c>
    </row>
    <row r="199" spans="1:5">
      <c r="A199">
        <f t="shared" ref="A199:A262" si="9">1+A198</f>
        <v>195</v>
      </c>
      <c r="B199" s="28">
        <v>-2.08588971872814</v>
      </c>
      <c r="C199" s="21">
        <f t="shared" ref="C199:C262" si="10">C198+B199+C$3</f>
        <v>285.83660076293745</v>
      </c>
      <c r="D199" s="28">
        <v>0.58218574849888682</v>
      </c>
      <c r="E199" s="21">
        <f t="shared" ref="E199:E262" si="11">E$3+E198+1.75*B199</f>
        <v>-397.03594866485946</v>
      </c>
    </row>
    <row r="200" spans="1:5">
      <c r="A200">
        <f t="shared" si="9"/>
        <v>196</v>
      </c>
      <c r="B200" s="28">
        <v>-0.10803432815009728</v>
      </c>
      <c r="C200" s="21">
        <f t="shared" si="10"/>
        <v>287.22856643478735</v>
      </c>
      <c r="D200" s="28">
        <v>0.98854570751427673</v>
      </c>
      <c r="E200" s="21">
        <f t="shared" si="11"/>
        <v>-399.22500873912213</v>
      </c>
    </row>
    <row r="201" spans="1:5">
      <c r="A201">
        <f t="shared" si="9"/>
        <v>197</v>
      </c>
      <c r="B201" s="28">
        <v>-1.7431830201530829</v>
      </c>
      <c r="C201" s="21">
        <f t="shared" si="10"/>
        <v>286.98538341463427</v>
      </c>
      <c r="D201" s="28">
        <v>-0.36516667023533955</v>
      </c>
      <c r="E201" s="21">
        <f t="shared" si="11"/>
        <v>-404.27557902439003</v>
      </c>
    </row>
    <row r="202" spans="1:5">
      <c r="A202">
        <f t="shared" si="9"/>
        <v>198</v>
      </c>
      <c r="B202" s="28">
        <v>-1.306234480580315</v>
      </c>
      <c r="C202" s="21">
        <f t="shared" si="10"/>
        <v>287.17914893405396</v>
      </c>
      <c r="D202" s="28">
        <v>2.0540937839541584E-2</v>
      </c>
      <c r="E202" s="21">
        <f t="shared" si="11"/>
        <v>-408.56148936540558</v>
      </c>
    </row>
    <row r="203" spans="1:5">
      <c r="A203">
        <f t="shared" si="9"/>
        <v>199</v>
      </c>
      <c r="B203" s="28">
        <v>4.5520209823735058E-3</v>
      </c>
      <c r="C203" s="21">
        <f t="shared" si="10"/>
        <v>288.68370095503633</v>
      </c>
      <c r="D203" s="28">
        <v>-0.16836224858707283</v>
      </c>
      <c r="E203" s="21">
        <f t="shared" si="11"/>
        <v>-410.55352332868642</v>
      </c>
    </row>
    <row r="204" spans="1:5">
      <c r="A204">
        <f t="shared" si="9"/>
        <v>200</v>
      </c>
      <c r="B204" s="28">
        <v>-1.2785494618583471</v>
      </c>
      <c r="C204" s="21">
        <f t="shared" si="10"/>
        <v>288.90515149317798</v>
      </c>
      <c r="D204" s="28">
        <v>7.1855765781947412E-2</v>
      </c>
      <c r="E204" s="21">
        <f t="shared" si="11"/>
        <v>-414.79098488693853</v>
      </c>
    </row>
    <row r="205" spans="1:5">
      <c r="A205">
        <f t="shared" si="9"/>
        <v>201</v>
      </c>
      <c r="B205" s="28">
        <v>0.71093154474510811</v>
      </c>
      <c r="C205" s="21">
        <f t="shared" si="10"/>
        <v>291.11608303792309</v>
      </c>
      <c r="D205" s="28">
        <v>-1.1429506230342668</v>
      </c>
      <c r="E205" s="21">
        <f t="shared" si="11"/>
        <v>-415.54685468363459</v>
      </c>
    </row>
    <row r="206" spans="1:5">
      <c r="A206">
        <f t="shared" si="9"/>
        <v>202</v>
      </c>
      <c r="B206" s="28">
        <v>-0.89920831669587642</v>
      </c>
      <c r="C206" s="21">
        <f t="shared" si="10"/>
        <v>291.71687472122721</v>
      </c>
      <c r="D206" s="28">
        <v>0.50371795623505022</v>
      </c>
      <c r="E206" s="21">
        <f t="shared" si="11"/>
        <v>-419.12046923785238</v>
      </c>
    </row>
    <row r="207" spans="1:5">
      <c r="A207">
        <f t="shared" si="9"/>
        <v>203</v>
      </c>
      <c r="B207" s="28">
        <v>1.1193083082616795</v>
      </c>
      <c r="C207" s="21">
        <f t="shared" si="10"/>
        <v>294.33618302948889</v>
      </c>
      <c r="D207" s="28">
        <v>-0.31917352316668257</v>
      </c>
      <c r="E207" s="21">
        <f t="shared" si="11"/>
        <v>-419.16167969839444</v>
      </c>
    </row>
    <row r="208" spans="1:5">
      <c r="A208">
        <f t="shared" si="9"/>
        <v>204</v>
      </c>
      <c r="B208" s="28">
        <v>1.6387730283895507</v>
      </c>
      <c r="C208" s="21">
        <f t="shared" si="10"/>
        <v>297.47495605787844</v>
      </c>
      <c r="D208" s="28">
        <v>-0.50902258408314083</v>
      </c>
      <c r="E208" s="21">
        <f t="shared" si="11"/>
        <v>-418.29382689871272</v>
      </c>
    </row>
    <row r="209" spans="1:5">
      <c r="A209">
        <f t="shared" si="9"/>
        <v>205</v>
      </c>
      <c r="B209" s="28">
        <v>0.95856194093357772</v>
      </c>
      <c r="C209" s="21">
        <f t="shared" si="10"/>
        <v>299.93351799881202</v>
      </c>
      <c r="D209" s="28">
        <v>0.60628053688560612</v>
      </c>
      <c r="E209" s="21">
        <f t="shared" si="11"/>
        <v>-418.61634350207896</v>
      </c>
    </row>
    <row r="210" spans="1:5">
      <c r="A210">
        <f t="shared" si="9"/>
        <v>206</v>
      </c>
      <c r="B210" s="28">
        <v>0.63746824707777705</v>
      </c>
      <c r="C210" s="21">
        <f t="shared" si="10"/>
        <v>302.0709862458898</v>
      </c>
      <c r="D210" s="28">
        <v>1.2043301467201672</v>
      </c>
      <c r="E210" s="21">
        <f t="shared" si="11"/>
        <v>-419.50077406969285</v>
      </c>
    </row>
    <row r="211" spans="1:5">
      <c r="A211">
        <f t="shared" si="9"/>
        <v>207</v>
      </c>
      <c r="B211" s="28">
        <v>-1.3749922800343484</v>
      </c>
      <c r="C211" s="21">
        <f t="shared" si="10"/>
        <v>302.19599396585545</v>
      </c>
      <c r="D211" s="28">
        <v>-0.17038018995663151</v>
      </c>
      <c r="E211" s="21">
        <f t="shared" si="11"/>
        <v>-423.90701055975296</v>
      </c>
    </row>
    <row r="212" spans="1:5">
      <c r="A212">
        <f t="shared" si="9"/>
        <v>208</v>
      </c>
      <c r="B212" s="28">
        <v>-0.95252516985055991</v>
      </c>
      <c r="C212" s="21">
        <f t="shared" si="10"/>
        <v>302.74346879600489</v>
      </c>
      <c r="D212" s="28">
        <v>-0.40678742152522318</v>
      </c>
      <c r="E212" s="21">
        <f t="shared" si="11"/>
        <v>-427.57392960699144</v>
      </c>
    </row>
    <row r="213" spans="1:5">
      <c r="A213">
        <f t="shared" si="9"/>
        <v>209</v>
      </c>
      <c r="B213" s="28">
        <v>-1.6070862329797819</v>
      </c>
      <c r="C213" s="21">
        <f t="shared" si="10"/>
        <v>302.63638256302511</v>
      </c>
      <c r="D213" s="28">
        <v>0.33685182643239386</v>
      </c>
      <c r="E213" s="21">
        <f t="shared" si="11"/>
        <v>-432.38633051470606</v>
      </c>
    </row>
    <row r="214" spans="1:5">
      <c r="A214">
        <f t="shared" si="9"/>
        <v>210</v>
      </c>
      <c r="B214" s="28">
        <v>1.4660190572612919</v>
      </c>
      <c r="C214" s="21">
        <f t="shared" si="10"/>
        <v>305.6024016202864</v>
      </c>
      <c r="D214" s="28">
        <v>-0.8299480214191135</v>
      </c>
      <c r="E214" s="21">
        <f t="shared" si="11"/>
        <v>-431.8207971644988</v>
      </c>
    </row>
    <row r="215" spans="1:5">
      <c r="A215">
        <f t="shared" si="9"/>
        <v>211</v>
      </c>
      <c r="B215" s="28">
        <v>-0.29951252145110629</v>
      </c>
      <c r="C215" s="21">
        <f t="shared" si="10"/>
        <v>306.80288909883529</v>
      </c>
      <c r="D215" s="28">
        <v>-0.93841208581579849</v>
      </c>
      <c r="E215" s="21">
        <f t="shared" si="11"/>
        <v>-434.34494407703824</v>
      </c>
    </row>
    <row r="216" spans="1:5">
      <c r="A216">
        <f t="shared" si="9"/>
        <v>212</v>
      </c>
      <c r="B216" s="28">
        <v>-0.44701209844788536</v>
      </c>
      <c r="C216" s="21">
        <f t="shared" si="10"/>
        <v>307.85587700038741</v>
      </c>
      <c r="D216" s="28">
        <v>0.48135007091332227</v>
      </c>
      <c r="E216" s="21">
        <f t="shared" si="11"/>
        <v>-437.12721524932203</v>
      </c>
    </row>
    <row r="217" spans="1:5">
      <c r="A217">
        <f t="shared" si="9"/>
        <v>213</v>
      </c>
      <c r="B217" s="28">
        <v>-0.10480334822204895</v>
      </c>
      <c r="C217" s="21">
        <f t="shared" si="10"/>
        <v>309.25107365216536</v>
      </c>
      <c r="D217" s="28">
        <v>1.6355579646187834</v>
      </c>
      <c r="E217" s="21">
        <f t="shared" si="11"/>
        <v>-439.31062110871062</v>
      </c>
    </row>
    <row r="218" spans="1:5">
      <c r="A218">
        <f t="shared" si="9"/>
        <v>214</v>
      </c>
      <c r="B218" s="28">
        <v>-2.1979212760925293</v>
      </c>
      <c r="C218" s="21">
        <f t="shared" si="10"/>
        <v>308.55315237607283</v>
      </c>
      <c r="D218" s="28">
        <v>-1.4851048035779968</v>
      </c>
      <c r="E218" s="21">
        <f t="shared" si="11"/>
        <v>-445.15698334187255</v>
      </c>
    </row>
    <row r="219" spans="1:5">
      <c r="A219">
        <f t="shared" si="9"/>
        <v>215</v>
      </c>
      <c r="B219" s="28">
        <v>-9.865175343293231E-2</v>
      </c>
      <c r="C219" s="21">
        <f t="shared" si="10"/>
        <v>309.9545006226399</v>
      </c>
      <c r="D219" s="28">
        <v>0.16681042325217277</v>
      </c>
      <c r="E219" s="21">
        <f t="shared" si="11"/>
        <v>-447.32962391038018</v>
      </c>
    </row>
    <row r="220" spans="1:5">
      <c r="A220">
        <f t="shared" si="9"/>
        <v>216</v>
      </c>
      <c r="B220" s="28">
        <v>-0.2444153324177023</v>
      </c>
      <c r="C220" s="21">
        <f t="shared" si="10"/>
        <v>311.2100852902222</v>
      </c>
      <c r="D220" s="28">
        <v>-0.75934622145723552</v>
      </c>
      <c r="E220" s="21">
        <f t="shared" si="11"/>
        <v>-449.75735074211116</v>
      </c>
    </row>
    <row r="221" spans="1:5">
      <c r="A221">
        <f t="shared" si="9"/>
        <v>217</v>
      </c>
      <c r="B221" s="28">
        <v>-0.37737777347501833</v>
      </c>
      <c r="C221" s="21">
        <f t="shared" si="10"/>
        <v>312.33270751674718</v>
      </c>
      <c r="D221" s="28">
        <v>-1.0785902304633055</v>
      </c>
      <c r="E221" s="21">
        <f t="shared" si="11"/>
        <v>-452.41776184569244</v>
      </c>
    </row>
    <row r="222" spans="1:5">
      <c r="A222">
        <f t="shared" si="9"/>
        <v>218</v>
      </c>
      <c r="B222" s="28">
        <v>0.81269263318972662</v>
      </c>
      <c r="C222" s="21">
        <f t="shared" si="10"/>
        <v>314.6454001499369</v>
      </c>
      <c r="D222" s="28">
        <v>-0.82467067841207609</v>
      </c>
      <c r="E222" s="21">
        <f t="shared" si="11"/>
        <v>-452.99554973761042</v>
      </c>
    </row>
    <row r="223" spans="1:5">
      <c r="A223">
        <f t="shared" si="9"/>
        <v>219</v>
      </c>
      <c r="B223" s="28">
        <v>-0.6704374300170457</v>
      </c>
      <c r="C223" s="21">
        <f t="shared" si="10"/>
        <v>315.47496271991986</v>
      </c>
      <c r="D223" s="28">
        <v>0.31450781534658745</v>
      </c>
      <c r="E223" s="21">
        <f t="shared" si="11"/>
        <v>-456.16881524014025</v>
      </c>
    </row>
    <row r="224" spans="1:5">
      <c r="A224">
        <f t="shared" si="9"/>
        <v>220</v>
      </c>
      <c r="B224" s="28">
        <v>-1.1259180610068142</v>
      </c>
      <c r="C224" s="21">
        <f t="shared" si="10"/>
        <v>315.84904465891304</v>
      </c>
      <c r="D224" s="28">
        <v>1.1234692465222906</v>
      </c>
      <c r="E224" s="21">
        <f t="shared" si="11"/>
        <v>-460.13917184690217</v>
      </c>
    </row>
    <row r="225" spans="1:5">
      <c r="A225">
        <f t="shared" si="9"/>
        <v>221</v>
      </c>
      <c r="B225" s="28">
        <v>-8.6513409769395366E-2</v>
      </c>
      <c r="C225" s="21">
        <f t="shared" si="10"/>
        <v>317.26253124914365</v>
      </c>
      <c r="D225" s="28">
        <v>-1.2068630894646049</v>
      </c>
      <c r="E225" s="21">
        <f t="shared" si="11"/>
        <v>-462.29057031399861</v>
      </c>
    </row>
    <row r="226" spans="1:5">
      <c r="A226">
        <f t="shared" si="9"/>
        <v>222</v>
      </c>
      <c r="B226" s="28">
        <v>0.88791921371011995</v>
      </c>
      <c r="C226" s="21">
        <f t="shared" si="10"/>
        <v>319.65045046285377</v>
      </c>
      <c r="D226" s="28">
        <v>-7.3696355684660375E-2</v>
      </c>
      <c r="E226" s="21">
        <f t="shared" si="11"/>
        <v>-462.7367116900059</v>
      </c>
    </row>
    <row r="227" spans="1:5">
      <c r="A227">
        <f t="shared" si="9"/>
        <v>223</v>
      </c>
      <c r="B227" s="28">
        <v>-0.24386281438637525</v>
      </c>
      <c r="C227" s="21">
        <f t="shared" si="10"/>
        <v>320.90658764846739</v>
      </c>
      <c r="D227" s="28">
        <v>5.07782260683598E-2</v>
      </c>
      <c r="E227" s="21">
        <f t="shared" si="11"/>
        <v>-465.16347161518206</v>
      </c>
    </row>
    <row r="228" spans="1:5">
      <c r="A228">
        <f t="shared" si="9"/>
        <v>224</v>
      </c>
      <c r="B228" s="28">
        <v>-1.0163603292312473</v>
      </c>
      <c r="C228" s="21">
        <f t="shared" si="10"/>
        <v>321.39022731923615</v>
      </c>
      <c r="D228" s="28">
        <v>-0.41211251300410368</v>
      </c>
      <c r="E228" s="21">
        <f t="shared" si="11"/>
        <v>-468.94210219133674</v>
      </c>
    </row>
    <row r="229" spans="1:5">
      <c r="A229">
        <f t="shared" si="9"/>
        <v>225</v>
      </c>
      <c r="B229" s="28">
        <v>0.164870925800642</v>
      </c>
      <c r="C229" s="21">
        <f t="shared" si="10"/>
        <v>323.05509824503679</v>
      </c>
      <c r="D229" s="28">
        <v>-3.6842493500444107E-2</v>
      </c>
      <c r="E229" s="21">
        <f t="shared" si="11"/>
        <v>-470.65357807118562</v>
      </c>
    </row>
    <row r="230" spans="1:5">
      <c r="A230">
        <f t="shared" si="9"/>
        <v>226</v>
      </c>
      <c r="B230" s="28">
        <v>-1.1076485861849505</v>
      </c>
      <c r="C230" s="21">
        <f t="shared" si="10"/>
        <v>323.44744965885184</v>
      </c>
      <c r="D230" s="28">
        <v>-0.83590066424221732</v>
      </c>
      <c r="E230" s="21">
        <f t="shared" si="11"/>
        <v>-474.59196309700928</v>
      </c>
    </row>
    <row r="231" spans="1:5">
      <c r="A231">
        <f t="shared" si="9"/>
        <v>227</v>
      </c>
      <c r="B231" s="28">
        <v>-1.0424810170661658</v>
      </c>
      <c r="C231" s="21">
        <f t="shared" si="10"/>
        <v>323.90496864178567</v>
      </c>
      <c r="D231" s="28">
        <v>-0.84767634689342231</v>
      </c>
      <c r="E231" s="21">
        <f t="shared" si="11"/>
        <v>-478.41630487687507</v>
      </c>
    </row>
    <row r="232" spans="1:5">
      <c r="A232">
        <f t="shared" si="9"/>
        <v>228</v>
      </c>
      <c r="B232" s="28">
        <v>-1.4285205907071941</v>
      </c>
      <c r="C232" s="21">
        <f t="shared" si="10"/>
        <v>323.97644805107848</v>
      </c>
      <c r="D232" s="28">
        <v>-8.0065092333825305E-2</v>
      </c>
      <c r="E232" s="21">
        <f t="shared" si="11"/>
        <v>-482.91621591061266</v>
      </c>
    </row>
    <row r="233" spans="1:5">
      <c r="A233">
        <f t="shared" si="9"/>
        <v>229</v>
      </c>
      <c r="B233" s="28">
        <v>-4.9017216952051967E-2</v>
      </c>
      <c r="C233" s="21">
        <f t="shared" si="10"/>
        <v>325.42743083412643</v>
      </c>
      <c r="D233" s="28">
        <v>-0.55663576858933084</v>
      </c>
      <c r="E233" s="21">
        <f t="shared" si="11"/>
        <v>-485.00199604027875</v>
      </c>
    </row>
    <row r="234" spans="1:5">
      <c r="A234">
        <f t="shared" si="9"/>
        <v>230</v>
      </c>
      <c r="B234" s="28">
        <v>1.2603982213477138</v>
      </c>
      <c r="C234" s="21">
        <f t="shared" si="10"/>
        <v>328.18782905547414</v>
      </c>
      <c r="D234" s="28">
        <v>-0.81674215834937058</v>
      </c>
      <c r="E234" s="21">
        <f t="shared" si="11"/>
        <v>-484.79629915292026</v>
      </c>
    </row>
    <row r="235" spans="1:5">
      <c r="A235">
        <f t="shared" si="9"/>
        <v>231</v>
      </c>
      <c r="B235" s="28">
        <v>0.50736844059429131</v>
      </c>
      <c r="C235" s="21">
        <f t="shared" si="10"/>
        <v>330.19519749606843</v>
      </c>
      <c r="D235" s="28">
        <v>2.8856447897851467</v>
      </c>
      <c r="E235" s="21">
        <f t="shared" si="11"/>
        <v>-485.90840438188025</v>
      </c>
    </row>
    <row r="236" spans="1:5">
      <c r="A236">
        <f t="shared" si="9"/>
        <v>232</v>
      </c>
      <c r="B236" s="28">
        <v>1.1928773346880917</v>
      </c>
      <c r="C236" s="21">
        <f t="shared" si="10"/>
        <v>332.88807483075652</v>
      </c>
      <c r="D236" s="28">
        <v>-0.18203422769147437</v>
      </c>
      <c r="E236" s="21">
        <f t="shared" si="11"/>
        <v>-485.82086904617609</v>
      </c>
    </row>
    <row r="237" spans="1:5">
      <c r="A237">
        <f t="shared" si="9"/>
        <v>233</v>
      </c>
      <c r="B237" s="28">
        <v>1.3498356565833092</v>
      </c>
      <c r="C237" s="21">
        <f t="shared" si="10"/>
        <v>335.73791048733983</v>
      </c>
      <c r="D237" s="28">
        <v>1.3628869055537507</v>
      </c>
      <c r="E237" s="21">
        <f t="shared" si="11"/>
        <v>-485.45865664715529</v>
      </c>
    </row>
    <row r="238" spans="1:5">
      <c r="A238">
        <f t="shared" si="9"/>
        <v>234</v>
      </c>
      <c r="B238" s="28">
        <v>6.7700511863222346E-3</v>
      </c>
      <c r="C238" s="21">
        <f t="shared" si="10"/>
        <v>337.24468053852615</v>
      </c>
      <c r="D238" s="28">
        <v>-1.3917224350734614</v>
      </c>
      <c r="E238" s="21">
        <f t="shared" si="11"/>
        <v>-487.44680905757923</v>
      </c>
    </row>
    <row r="239" spans="1:5">
      <c r="A239">
        <f t="shared" si="9"/>
        <v>235</v>
      </c>
      <c r="B239" s="28">
        <v>0.88090700955945067</v>
      </c>
      <c r="C239" s="21">
        <f t="shared" si="10"/>
        <v>339.6255875480856</v>
      </c>
      <c r="D239" s="28">
        <v>-0.39278347685467452</v>
      </c>
      <c r="E239" s="21">
        <f t="shared" si="11"/>
        <v>-487.90522179085019</v>
      </c>
    </row>
    <row r="240" spans="1:5">
      <c r="A240">
        <f t="shared" si="9"/>
        <v>236</v>
      </c>
      <c r="B240" s="28">
        <v>0.91653646450140513</v>
      </c>
      <c r="C240" s="21">
        <f t="shared" si="10"/>
        <v>342.04212401258701</v>
      </c>
      <c r="D240" s="28">
        <v>0.82542328527779318</v>
      </c>
      <c r="E240" s="21">
        <f t="shared" si="11"/>
        <v>-488.30128297797273</v>
      </c>
    </row>
    <row r="241" spans="1:5">
      <c r="A241">
        <f t="shared" si="9"/>
        <v>237</v>
      </c>
      <c r="B241" s="28">
        <v>1.6740568753448315</v>
      </c>
      <c r="C241" s="21">
        <f t="shared" si="10"/>
        <v>345.21618088793184</v>
      </c>
      <c r="D241" s="28">
        <v>0.12760096979036462</v>
      </c>
      <c r="E241" s="21">
        <f t="shared" si="11"/>
        <v>-487.37168344611928</v>
      </c>
    </row>
    <row r="242" spans="1:5">
      <c r="A242">
        <f t="shared" si="9"/>
        <v>238</v>
      </c>
      <c r="B242" s="28">
        <v>0.47989033191697672</v>
      </c>
      <c r="C242" s="21">
        <f t="shared" si="10"/>
        <v>347.19607121984882</v>
      </c>
      <c r="D242" s="28">
        <v>2.3470784071832895</v>
      </c>
      <c r="E242" s="21">
        <f t="shared" si="11"/>
        <v>-488.53187536526457</v>
      </c>
    </row>
    <row r="243" spans="1:5">
      <c r="A243">
        <f t="shared" si="9"/>
        <v>239</v>
      </c>
      <c r="B243" s="28">
        <v>0.7184371497714892</v>
      </c>
      <c r="C243" s="21">
        <f t="shared" si="10"/>
        <v>349.41450836962031</v>
      </c>
      <c r="D243" s="28">
        <v>-1.7770253180060536</v>
      </c>
      <c r="E243" s="21">
        <f t="shared" si="11"/>
        <v>-489.27461035316446</v>
      </c>
    </row>
    <row r="244" spans="1:5">
      <c r="A244">
        <f t="shared" si="9"/>
        <v>240</v>
      </c>
      <c r="B244" s="28">
        <v>-0.77340359894151334</v>
      </c>
      <c r="C244" s="21">
        <f t="shared" si="10"/>
        <v>350.14110477067879</v>
      </c>
      <c r="D244" s="28">
        <v>1.0136727723875083</v>
      </c>
      <c r="E244" s="21">
        <f t="shared" si="11"/>
        <v>-492.62806665131211</v>
      </c>
    </row>
    <row r="245" spans="1:5">
      <c r="A245">
        <f t="shared" si="9"/>
        <v>241</v>
      </c>
      <c r="B245" s="28">
        <v>0.59537683227972593</v>
      </c>
      <c r="C245" s="21">
        <f t="shared" si="10"/>
        <v>352.23648160295852</v>
      </c>
      <c r="D245" s="28">
        <v>1.5004889064584859</v>
      </c>
      <c r="E245" s="21">
        <f t="shared" si="11"/>
        <v>-493.58615719482259</v>
      </c>
    </row>
    <row r="246" spans="1:5">
      <c r="A246">
        <f t="shared" si="9"/>
        <v>242</v>
      </c>
      <c r="B246" s="28">
        <v>-0.73848582360369619</v>
      </c>
      <c r="C246" s="21">
        <f t="shared" si="10"/>
        <v>352.99799577935482</v>
      </c>
      <c r="D246" s="28">
        <v>0.18950572666653898</v>
      </c>
      <c r="E246" s="21">
        <f t="shared" si="11"/>
        <v>-496.87850738612906</v>
      </c>
    </row>
    <row r="247" spans="1:5">
      <c r="A247">
        <f t="shared" si="9"/>
        <v>243</v>
      </c>
      <c r="B247" s="28">
        <v>-0.68991198531875852</v>
      </c>
      <c r="C247" s="21">
        <f t="shared" si="10"/>
        <v>353.80808379403607</v>
      </c>
      <c r="D247" s="28">
        <v>-1.1699739843606949</v>
      </c>
      <c r="E247" s="21">
        <f t="shared" si="11"/>
        <v>-500.08585336043689</v>
      </c>
    </row>
    <row r="248" spans="1:5">
      <c r="A248">
        <f t="shared" si="9"/>
        <v>244</v>
      </c>
      <c r="B248" s="28">
        <v>-0.44608214011532255</v>
      </c>
      <c r="C248" s="21">
        <f t="shared" si="10"/>
        <v>354.86200165392074</v>
      </c>
      <c r="D248" s="28">
        <v>2.1523010218515992</v>
      </c>
      <c r="E248" s="21">
        <f t="shared" si="11"/>
        <v>-502.8664971056387</v>
      </c>
    </row>
    <row r="249" spans="1:5">
      <c r="A249">
        <f t="shared" si="9"/>
        <v>245</v>
      </c>
      <c r="B249" s="28">
        <v>-2.085216692648828</v>
      </c>
      <c r="C249" s="21">
        <f t="shared" si="10"/>
        <v>354.27678496127191</v>
      </c>
      <c r="D249" s="28">
        <v>0.37245399653329514</v>
      </c>
      <c r="E249" s="21">
        <f t="shared" si="11"/>
        <v>-508.51562631777415</v>
      </c>
    </row>
    <row r="250" spans="1:5">
      <c r="A250">
        <f t="shared" si="9"/>
        <v>246</v>
      </c>
      <c r="B250" s="28">
        <v>0.42589249460434075</v>
      </c>
      <c r="C250" s="21">
        <f t="shared" si="10"/>
        <v>356.20267745587626</v>
      </c>
      <c r="D250" s="28">
        <v>-1.0367011782363988</v>
      </c>
      <c r="E250" s="21">
        <f t="shared" si="11"/>
        <v>-509.77031445221655</v>
      </c>
    </row>
    <row r="251" spans="1:5">
      <c r="A251">
        <f t="shared" si="9"/>
        <v>247</v>
      </c>
      <c r="B251" s="28">
        <v>-8.5667579696746543E-2</v>
      </c>
      <c r="C251" s="21">
        <f t="shared" si="10"/>
        <v>357.61700987617951</v>
      </c>
      <c r="D251" s="28">
        <v>1.683447408140637</v>
      </c>
      <c r="E251" s="21">
        <f t="shared" si="11"/>
        <v>-511.92023271668586</v>
      </c>
    </row>
    <row r="252" spans="1:5">
      <c r="A252">
        <f t="shared" si="9"/>
        <v>248</v>
      </c>
      <c r="B252" s="28">
        <v>0.39840870158514008</v>
      </c>
      <c r="C252" s="21">
        <f t="shared" si="10"/>
        <v>359.51541857776465</v>
      </c>
      <c r="D252" s="28">
        <v>0.6608911462535616</v>
      </c>
      <c r="E252" s="21">
        <f t="shared" si="11"/>
        <v>-513.22301748891186</v>
      </c>
    </row>
    <row r="253" spans="1:5">
      <c r="A253">
        <f t="shared" si="9"/>
        <v>249</v>
      </c>
      <c r="B253" s="28">
        <v>-0.31571289582643658</v>
      </c>
      <c r="C253" s="21">
        <f t="shared" si="10"/>
        <v>360.69970568193821</v>
      </c>
      <c r="D253" s="28">
        <v>0.79535993791068904</v>
      </c>
      <c r="E253" s="21">
        <f t="shared" si="11"/>
        <v>-515.77551505660813</v>
      </c>
    </row>
    <row r="254" spans="1:5">
      <c r="A254">
        <f t="shared" si="9"/>
        <v>250</v>
      </c>
      <c r="B254" s="28">
        <v>0.40130998968379572</v>
      </c>
      <c r="C254" s="21">
        <f t="shared" si="10"/>
        <v>362.60101567162201</v>
      </c>
      <c r="D254" s="28">
        <v>0.96670873972470872</v>
      </c>
      <c r="E254" s="21">
        <f t="shared" si="11"/>
        <v>-517.07322257466149</v>
      </c>
    </row>
    <row r="255" spans="1:5">
      <c r="A255">
        <f t="shared" si="9"/>
        <v>251</v>
      </c>
      <c r="B255" s="28">
        <v>-1.5420937415910885</v>
      </c>
      <c r="C255" s="21">
        <f t="shared" si="10"/>
        <v>362.55892193003092</v>
      </c>
      <c r="D255" s="28">
        <v>-0.18545733837527223</v>
      </c>
      <c r="E255" s="21">
        <f t="shared" si="11"/>
        <v>-521.77188662244589</v>
      </c>
    </row>
    <row r="256" spans="1:5">
      <c r="A256">
        <f t="shared" si="9"/>
        <v>252</v>
      </c>
      <c r="B256" s="28">
        <v>1.1877500583068468</v>
      </c>
      <c r="C256" s="21">
        <f t="shared" si="10"/>
        <v>365.24667198833777</v>
      </c>
      <c r="D256" s="28">
        <v>-0.75781599662150256</v>
      </c>
      <c r="E256" s="21">
        <f t="shared" si="11"/>
        <v>-521.69332402040891</v>
      </c>
    </row>
    <row r="257" spans="1:5">
      <c r="A257">
        <f t="shared" si="9"/>
        <v>253</v>
      </c>
      <c r="B257" s="28">
        <v>-3.3091964724007994E-2</v>
      </c>
      <c r="C257" s="21">
        <f t="shared" si="10"/>
        <v>366.71358002361376</v>
      </c>
      <c r="D257" s="28">
        <v>-0.6043512712494703</v>
      </c>
      <c r="E257" s="21">
        <f t="shared" si="11"/>
        <v>-523.75123495867592</v>
      </c>
    </row>
    <row r="258" spans="1:5">
      <c r="A258">
        <f t="shared" si="9"/>
        <v>254</v>
      </c>
      <c r="B258" s="28">
        <v>-0.1795456228137482</v>
      </c>
      <c r="C258" s="21">
        <f t="shared" si="10"/>
        <v>368.03403440080001</v>
      </c>
      <c r="D258" s="28">
        <v>0.75547404776443727</v>
      </c>
      <c r="E258" s="21">
        <f t="shared" si="11"/>
        <v>-526.06543979859998</v>
      </c>
    </row>
    <row r="259" spans="1:5">
      <c r="A259">
        <f t="shared" si="9"/>
        <v>255</v>
      </c>
      <c r="B259" s="28">
        <v>1.8657647160580382</v>
      </c>
      <c r="C259" s="21">
        <f t="shared" si="10"/>
        <v>371.39979911685805</v>
      </c>
      <c r="D259" s="28">
        <v>1.2976624930161051</v>
      </c>
      <c r="E259" s="21">
        <f t="shared" si="11"/>
        <v>-524.80035154549842</v>
      </c>
    </row>
    <row r="260" spans="1:5">
      <c r="A260">
        <f t="shared" si="9"/>
        <v>256</v>
      </c>
      <c r="B260" s="28">
        <v>1.0765393199108075</v>
      </c>
      <c r="C260" s="21">
        <f t="shared" si="10"/>
        <v>373.97633843676886</v>
      </c>
      <c r="D260" s="28">
        <v>-0.29623379305121489</v>
      </c>
      <c r="E260" s="21">
        <f t="shared" si="11"/>
        <v>-524.9164077356545</v>
      </c>
    </row>
    <row r="261" spans="1:5">
      <c r="A261">
        <f t="shared" si="9"/>
        <v>257</v>
      </c>
      <c r="B261" s="28">
        <v>-0.44093440010328777</v>
      </c>
      <c r="C261" s="21">
        <f t="shared" si="10"/>
        <v>375.03540403666557</v>
      </c>
      <c r="D261" s="28">
        <v>0.12066266208421439</v>
      </c>
      <c r="E261" s="21">
        <f t="shared" si="11"/>
        <v>-527.68804293583526</v>
      </c>
    </row>
    <row r="262" spans="1:5">
      <c r="A262">
        <f t="shared" si="9"/>
        <v>258</v>
      </c>
      <c r="B262" s="28">
        <v>1.9569324649637565</v>
      </c>
      <c r="C262" s="21">
        <f t="shared" si="10"/>
        <v>378.49233650162932</v>
      </c>
      <c r="D262" s="28">
        <v>-1.0884969015023671</v>
      </c>
      <c r="E262" s="21">
        <f t="shared" si="11"/>
        <v>-526.26341112214868</v>
      </c>
    </row>
    <row r="263" spans="1:5">
      <c r="A263">
        <f t="shared" ref="A263:A326" si="12">1+A262</f>
        <v>259</v>
      </c>
      <c r="B263" s="28">
        <v>1.4729994290973991</v>
      </c>
      <c r="C263" s="21">
        <f t="shared" ref="C263:C326" si="13">C262+B263+C$3</f>
        <v>381.46533593072672</v>
      </c>
      <c r="D263" s="28">
        <v>1.3125441000738647</v>
      </c>
      <c r="E263" s="21">
        <f t="shared" ref="E263:E326" si="14">E$3+E262+1.75*B263</f>
        <v>-525.68566212122823</v>
      </c>
    </row>
    <row r="264" spans="1:5">
      <c r="A264">
        <f t="shared" si="12"/>
        <v>260</v>
      </c>
      <c r="B264" s="28">
        <v>0.56532030612288509</v>
      </c>
      <c r="C264" s="21">
        <f t="shared" si="13"/>
        <v>383.53065623684961</v>
      </c>
      <c r="D264" s="28">
        <v>-1.149442141468171</v>
      </c>
      <c r="E264" s="21">
        <f t="shared" si="14"/>
        <v>-526.69635158551318</v>
      </c>
    </row>
    <row r="265" spans="1:5">
      <c r="A265">
        <f t="shared" si="12"/>
        <v>261</v>
      </c>
      <c r="B265" s="28">
        <v>1.6904323274502531</v>
      </c>
      <c r="C265" s="21">
        <f t="shared" si="13"/>
        <v>386.72108856429986</v>
      </c>
      <c r="D265" s="28">
        <v>3.0882074497640133</v>
      </c>
      <c r="E265" s="21">
        <f t="shared" si="14"/>
        <v>-525.73809501247524</v>
      </c>
    </row>
    <row r="266" spans="1:5">
      <c r="A266">
        <f t="shared" si="12"/>
        <v>262</v>
      </c>
      <c r="B266" s="28">
        <v>-0.43924842429987621</v>
      </c>
      <c r="C266" s="21">
        <f t="shared" si="13"/>
        <v>387.78184013999999</v>
      </c>
      <c r="D266" s="28">
        <v>2.1928099158685654</v>
      </c>
      <c r="E266" s="21">
        <f t="shared" si="14"/>
        <v>-528.50677975500003</v>
      </c>
    </row>
    <row r="267" spans="1:5">
      <c r="A267">
        <f t="shared" si="12"/>
        <v>263</v>
      </c>
      <c r="B267" s="28">
        <v>0.7608787200297229</v>
      </c>
      <c r="C267" s="21">
        <f t="shared" si="13"/>
        <v>390.04271886002971</v>
      </c>
      <c r="D267" s="28">
        <v>-1.4389979696716182</v>
      </c>
      <c r="E267" s="21">
        <f t="shared" si="14"/>
        <v>-529.17524199494801</v>
      </c>
    </row>
    <row r="268" spans="1:5">
      <c r="A268">
        <f t="shared" si="12"/>
        <v>264</v>
      </c>
      <c r="B268" s="28">
        <v>0.31185663829091936</v>
      </c>
      <c r="C268" s="21">
        <f t="shared" si="13"/>
        <v>391.85457549832063</v>
      </c>
      <c r="D268" s="28">
        <v>8.6665750131942332E-2</v>
      </c>
      <c r="E268" s="21">
        <f t="shared" si="14"/>
        <v>-530.6294928779389</v>
      </c>
    </row>
    <row r="269" spans="1:5">
      <c r="A269">
        <f t="shared" si="12"/>
        <v>265</v>
      </c>
      <c r="B269" s="28">
        <v>-0.48754372983239591</v>
      </c>
      <c r="C269" s="21">
        <f t="shared" si="13"/>
        <v>392.86703176848823</v>
      </c>
      <c r="D269" s="28">
        <v>1.0159760677197482</v>
      </c>
      <c r="E269" s="21">
        <f t="shared" si="14"/>
        <v>-533.48269440514559</v>
      </c>
    </row>
    <row r="270" spans="1:5">
      <c r="A270">
        <f t="shared" si="12"/>
        <v>266</v>
      </c>
      <c r="B270" s="28">
        <v>0.55155169320642017</v>
      </c>
      <c r="C270" s="21">
        <f t="shared" si="13"/>
        <v>394.91858346169465</v>
      </c>
      <c r="D270" s="28">
        <v>0.62635308495373465</v>
      </c>
      <c r="E270" s="21">
        <f t="shared" si="14"/>
        <v>-534.51747894203436</v>
      </c>
    </row>
    <row r="271" spans="1:5">
      <c r="A271">
        <f t="shared" si="12"/>
        <v>267</v>
      </c>
      <c r="B271" s="28">
        <v>-0.9916675480781123</v>
      </c>
      <c r="C271" s="21">
        <f t="shared" si="13"/>
        <v>395.42691591361654</v>
      </c>
      <c r="D271" s="28">
        <v>-0.15510863704548683</v>
      </c>
      <c r="E271" s="21">
        <f t="shared" si="14"/>
        <v>-538.25289715117106</v>
      </c>
    </row>
    <row r="272" spans="1:5">
      <c r="A272">
        <f t="shared" si="12"/>
        <v>268</v>
      </c>
      <c r="B272" s="28">
        <v>-0.66928805608768016</v>
      </c>
      <c r="C272" s="21">
        <f t="shared" si="13"/>
        <v>396.25762785752886</v>
      </c>
      <c r="D272" s="28">
        <v>-0.82402607404219452</v>
      </c>
      <c r="E272" s="21">
        <f t="shared" si="14"/>
        <v>-541.4241512493245</v>
      </c>
    </row>
    <row r="273" spans="1:5">
      <c r="A273">
        <f t="shared" si="12"/>
        <v>269</v>
      </c>
      <c r="B273" s="28">
        <v>-1.707603587419726</v>
      </c>
      <c r="C273" s="21">
        <f t="shared" si="13"/>
        <v>396.05002427010913</v>
      </c>
      <c r="D273" s="28">
        <v>0.80367726695840247</v>
      </c>
      <c r="E273" s="21">
        <f t="shared" si="14"/>
        <v>-546.41245752730902</v>
      </c>
    </row>
    <row r="274" spans="1:5">
      <c r="A274">
        <f t="shared" si="12"/>
        <v>270</v>
      </c>
      <c r="B274" s="28">
        <v>0.74563786256476305</v>
      </c>
      <c r="C274" s="21">
        <f t="shared" si="13"/>
        <v>398.2956621326739</v>
      </c>
      <c r="D274" s="28">
        <v>-0.44709622670779936</v>
      </c>
      <c r="E274" s="21">
        <f t="shared" si="14"/>
        <v>-547.10759126782068</v>
      </c>
    </row>
    <row r="275" spans="1:5">
      <c r="A275">
        <f t="shared" si="12"/>
        <v>271</v>
      </c>
      <c r="B275" s="28">
        <v>1.1366523722244892</v>
      </c>
      <c r="C275" s="21">
        <f t="shared" si="13"/>
        <v>400.93231450489839</v>
      </c>
      <c r="D275" s="28">
        <v>2.8652493710978888E-2</v>
      </c>
      <c r="E275" s="21">
        <f t="shared" si="14"/>
        <v>-547.11844961642782</v>
      </c>
    </row>
    <row r="276" spans="1:5">
      <c r="A276">
        <f t="shared" si="12"/>
        <v>272</v>
      </c>
      <c r="B276" s="28">
        <v>-0.2001866050704848</v>
      </c>
      <c r="C276" s="21">
        <f t="shared" si="13"/>
        <v>402.2321278998279</v>
      </c>
      <c r="D276" s="28">
        <v>-1.6524018064956181</v>
      </c>
      <c r="E276" s="21">
        <f t="shared" si="14"/>
        <v>-549.46877617530117</v>
      </c>
    </row>
    <row r="277" spans="1:5">
      <c r="A277">
        <f t="shared" si="12"/>
        <v>273</v>
      </c>
      <c r="B277" s="28">
        <v>0.30744217838218901</v>
      </c>
      <c r="C277" s="21">
        <f t="shared" si="13"/>
        <v>404.03957007821009</v>
      </c>
      <c r="D277" s="28">
        <v>-0.81173539001611061</v>
      </c>
      <c r="E277" s="21">
        <f t="shared" si="14"/>
        <v>-550.93075236313234</v>
      </c>
    </row>
    <row r="278" spans="1:5">
      <c r="A278">
        <f t="shared" si="12"/>
        <v>274</v>
      </c>
      <c r="B278" s="28">
        <v>0.86890395323280245</v>
      </c>
      <c r="C278" s="21">
        <f t="shared" si="13"/>
        <v>406.40847403144289</v>
      </c>
      <c r="D278" s="28">
        <v>0.7899120646470692</v>
      </c>
      <c r="E278" s="21">
        <f t="shared" si="14"/>
        <v>-551.41017044497494</v>
      </c>
    </row>
    <row r="279" spans="1:5">
      <c r="A279">
        <f t="shared" si="12"/>
        <v>275</v>
      </c>
      <c r="B279" s="28">
        <v>-0.21511709746846464</v>
      </c>
      <c r="C279" s="21">
        <f t="shared" si="13"/>
        <v>407.69335693397443</v>
      </c>
      <c r="D279" s="28">
        <v>-0.60040747484890744</v>
      </c>
      <c r="E279" s="21">
        <f t="shared" si="14"/>
        <v>-553.78662536554475</v>
      </c>
    </row>
    <row r="280" spans="1:5">
      <c r="A280">
        <f t="shared" si="12"/>
        <v>276</v>
      </c>
      <c r="B280" s="28">
        <v>-2.7137139113619924</v>
      </c>
      <c r="C280" s="21">
        <f t="shared" si="13"/>
        <v>406.47964302261244</v>
      </c>
      <c r="D280" s="28">
        <v>8.1467987911310047E-3</v>
      </c>
      <c r="E280" s="21">
        <f t="shared" si="14"/>
        <v>-560.53562471042824</v>
      </c>
    </row>
    <row r="281" spans="1:5">
      <c r="A281">
        <f t="shared" si="12"/>
        <v>277</v>
      </c>
      <c r="B281" s="28">
        <v>0.72588363764225505</v>
      </c>
      <c r="C281" s="21">
        <f t="shared" si="13"/>
        <v>408.70552666025469</v>
      </c>
      <c r="D281" s="28">
        <v>-0.95783661890891381</v>
      </c>
      <c r="E281" s="21">
        <f t="shared" si="14"/>
        <v>-561.26532834455429</v>
      </c>
    </row>
    <row r="282" spans="1:5">
      <c r="A282">
        <f t="shared" si="12"/>
        <v>278</v>
      </c>
      <c r="B282" s="28">
        <v>-1.1978795555478428</v>
      </c>
      <c r="C282" s="21">
        <f t="shared" si="13"/>
        <v>409.00764710470685</v>
      </c>
      <c r="D282" s="28">
        <v>-0.55565351431141607</v>
      </c>
      <c r="E282" s="21">
        <f t="shared" si="14"/>
        <v>-565.36161756676302</v>
      </c>
    </row>
    <row r="283" spans="1:5">
      <c r="A283">
        <f t="shared" si="12"/>
        <v>279</v>
      </c>
      <c r="B283" s="28">
        <v>2.257329470012337</v>
      </c>
      <c r="C283" s="21">
        <f t="shared" si="13"/>
        <v>412.76497657471919</v>
      </c>
      <c r="D283" s="28">
        <v>0.11088218343502376</v>
      </c>
      <c r="E283" s="21">
        <f t="shared" si="14"/>
        <v>-563.41129099424143</v>
      </c>
    </row>
    <row r="284" spans="1:5">
      <c r="A284">
        <f t="shared" si="12"/>
        <v>280</v>
      </c>
      <c r="B284" s="28">
        <v>0.27249598133494146</v>
      </c>
      <c r="C284" s="21">
        <f t="shared" si="13"/>
        <v>414.53747255605413</v>
      </c>
      <c r="D284" s="28">
        <v>7.1395334089174867E-2</v>
      </c>
      <c r="E284" s="21">
        <f t="shared" si="14"/>
        <v>-564.93442302690528</v>
      </c>
    </row>
    <row r="285" spans="1:5">
      <c r="A285">
        <f t="shared" si="12"/>
        <v>281</v>
      </c>
      <c r="B285" s="28">
        <v>0.10041958375950344</v>
      </c>
      <c r="C285" s="21">
        <f t="shared" si="13"/>
        <v>416.13789213981363</v>
      </c>
      <c r="D285" s="28">
        <v>-1.7188858691952191</v>
      </c>
      <c r="E285" s="21">
        <f t="shared" si="14"/>
        <v>-566.75868875532615</v>
      </c>
    </row>
    <row r="286" spans="1:5">
      <c r="A286">
        <f t="shared" si="12"/>
        <v>282</v>
      </c>
      <c r="B286" s="28">
        <v>-0.34422896533214953</v>
      </c>
      <c r="C286" s="21">
        <f t="shared" si="13"/>
        <v>417.29366317448148</v>
      </c>
      <c r="D286" s="28">
        <v>-0.11357656148902606</v>
      </c>
      <c r="E286" s="21">
        <f t="shared" si="14"/>
        <v>-569.36108944465741</v>
      </c>
    </row>
    <row r="287" spans="1:5">
      <c r="A287">
        <f t="shared" si="12"/>
        <v>283</v>
      </c>
      <c r="B287" s="28">
        <v>8.259803507826291E-2</v>
      </c>
      <c r="C287" s="21">
        <f t="shared" si="13"/>
        <v>418.87626120955974</v>
      </c>
      <c r="D287" s="28">
        <v>0.78168341133277863</v>
      </c>
      <c r="E287" s="21">
        <f t="shared" si="14"/>
        <v>-571.21654288327045</v>
      </c>
    </row>
    <row r="288" spans="1:5">
      <c r="A288">
        <f t="shared" si="12"/>
        <v>284</v>
      </c>
      <c r="B288" s="28">
        <v>-1.5568321032333188</v>
      </c>
      <c r="C288" s="21">
        <f t="shared" si="13"/>
        <v>418.81942910632642</v>
      </c>
      <c r="D288" s="28">
        <v>-0.46884679250069894</v>
      </c>
      <c r="E288" s="21">
        <f t="shared" si="14"/>
        <v>-575.94099906392876</v>
      </c>
    </row>
    <row r="289" spans="1:5">
      <c r="A289">
        <f t="shared" si="12"/>
        <v>285</v>
      </c>
      <c r="B289" s="28">
        <v>-2.3629945644643158</v>
      </c>
      <c r="C289" s="21">
        <f t="shared" si="13"/>
        <v>417.95643454186211</v>
      </c>
      <c r="D289" s="28">
        <v>-2.3422944650519639</v>
      </c>
      <c r="E289" s="21">
        <f t="shared" si="14"/>
        <v>-582.07623955174131</v>
      </c>
    </row>
    <row r="290" spans="1:5">
      <c r="A290">
        <f t="shared" si="12"/>
        <v>286</v>
      </c>
      <c r="B290" s="28">
        <v>-0.78688572102691978</v>
      </c>
      <c r="C290" s="21">
        <f t="shared" si="13"/>
        <v>418.66954882083519</v>
      </c>
      <c r="D290" s="28">
        <v>1.6431840776931494</v>
      </c>
      <c r="E290" s="21">
        <f t="shared" si="14"/>
        <v>-585.45328956353842</v>
      </c>
    </row>
    <row r="291" spans="1:5">
      <c r="A291">
        <f t="shared" si="12"/>
        <v>287</v>
      </c>
      <c r="B291" s="28">
        <v>-3.6112032830715179</v>
      </c>
      <c r="C291" s="21">
        <f t="shared" si="13"/>
        <v>416.55834553776367</v>
      </c>
      <c r="D291" s="28">
        <v>1.0965550245600753</v>
      </c>
      <c r="E291" s="21">
        <f t="shared" si="14"/>
        <v>-593.77289530891358</v>
      </c>
    </row>
    <row r="292" spans="1:5">
      <c r="A292">
        <f t="shared" si="12"/>
        <v>288</v>
      </c>
      <c r="B292" s="28">
        <v>-0.73848582360369619</v>
      </c>
      <c r="C292" s="21">
        <f t="shared" si="13"/>
        <v>417.31985971415997</v>
      </c>
      <c r="D292" s="28">
        <v>-1.1565794011403341</v>
      </c>
      <c r="E292" s="21">
        <f t="shared" si="14"/>
        <v>-597.06524550022004</v>
      </c>
    </row>
    <row r="293" spans="1:5">
      <c r="A293">
        <f t="shared" si="12"/>
        <v>289</v>
      </c>
      <c r="B293" s="28">
        <v>1.2863847587141208</v>
      </c>
      <c r="C293" s="21">
        <f t="shared" si="13"/>
        <v>420.1062444728741</v>
      </c>
      <c r="D293" s="28">
        <v>-0.75445541369845159</v>
      </c>
      <c r="E293" s="21">
        <f t="shared" si="14"/>
        <v>-596.81407217247033</v>
      </c>
    </row>
    <row r="294" spans="1:5">
      <c r="A294">
        <f t="shared" si="12"/>
        <v>290</v>
      </c>
      <c r="B294" s="28">
        <v>1.9517665350576863</v>
      </c>
      <c r="C294" s="21">
        <f t="shared" si="13"/>
        <v>423.55801100793178</v>
      </c>
      <c r="D294" s="28">
        <v>-1.1967813406954519</v>
      </c>
      <c r="E294" s="21">
        <f t="shared" si="14"/>
        <v>-595.39848073611938</v>
      </c>
    </row>
    <row r="295" spans="1:5">
      <c r="A295">
        <f t="shared" si="12"/>
        <v>291</v>
      </c>
      <c r="B295" s="28">
        <v>-1.5874093151069246E-2</v>
      </c>
      <c r="C295" s="21">
        <f t="shared" si="13"/>
        <v>425.04213691478071</v>
      </c>
      <c r="D295" s="28">
        <v>0.97479642136022449</v>
      </c>
      <c r="E295" s="21">
        <f t="shared" si="14"/>
        <v>-597.42626039913375</v>
      </c>
    </row>
    <row r="296" spans="1:5">
      <c r="A296">
        <f t="shared" si="12"/>
        <v>292</v>
      </c>
      <c r="B296" s="28">
        <v>-0.76149035521666519</v>
      </c>
      <c r="C296" s="21">
        <f t="shared" si="13"/>
        <v>425.78064655956405</v>
      </c>
      <c r="D296" s="28">
        <v>-1.4280976756708696</v>
      </c>
      <c r="E296" s="21">
        <f t="shared" si="14"/>
        <v>-600.75886852076292</v>
      </c>
    </row>
    <row r="297" spans="1:5">
      <c r="A297">
        <f t="shared" si="12"/>
        <v>293</v>
      </c>
      <c r="B297" s="28">
        <v>-1.0299163477611728</v>
      </c>
      <c r="C297" s="21">
        <f t="shared" si="13"/>
        <v>426.25073021180287</v>
      </c>
      <c r="D297" s="28">
        <v>1.5321211321861483</v>
      </c>
      <c r="E297" s="21">
        <f t="shared" si="14"/>
        <v>-604.56122212934497</v>
      </c>
    </row>
    <row r="298" spans="1:5">
      <c r="A298">
        <f t="shared" si="12"/>
        <v>294</v>
      </c>
      <c r="B298" s="28">
        <v>0.20620063878595829</v>
      </c>
      <c r="C298" s="21">
        <f t="shared" si="13"/>
        <v>427.95693085058883</v>
      </c>
      <c r="D298" s="28">
        <v>0.66241454987903126</v>
      </c>
      <c r="E298" s="21">
        <f t="shared" si="14"/>
        <v>-606.20037101146954</v>
      </c>
    </row>
    <row r="299" spans="1:5">
      <c r="A299">
        <f t="shared" si="12"/>
        <v>295</v>
      </c>
      <c r="B299" s="28">
        <v>-0.13060912351647858</v>
      </c>
      <c r="C299" s="21">
        <f t="shared" si="13"/>
        <v>429.32632172707235</v>
      </c>
      <c r="D299" s="28">
        <v>-0.80833615356823429</v>
      </c>
      <c r="E299" s="21">
        <f t="shared" si="14"/>
        <v>-608.42893697762338</v>
      </c>
    </row>
    <row r="300" spans="1:5">
      <c r="A300">
        <f t="shared" si="12"/>
        <v>296</v>
      </c>
      <c r="B300" s="28">
        <v>-7.078142516547814E-2</v>
      </c>
      <c r="C300" s="21">
        <f t="shared" si="13"/>
        <v>430.75554030190688</v>
      </c>
      <c r="D300" s="28">
        <v>-9.1888523456873372E-2</v>
      </c>
      <c r="E300" s="21">
        <f t="shared" si="14"/>
        <v>-610.55280447166297</v>
      </c>
    </row>
    <row r="301" spans="1:5">
      <c r="A301">
        <f t="shared" si="12"/>
        <v>297</v>
      </c>
      <c r="B301" s="28">
        <v>0.68158897192915902</v>
      </c>
      <c r="C301" s="21">
        <f t="shared" si="13"/>
        <v>432.93712927383604</v>
      </c>
      <c r="D301" s="28">
        <v>-0.44540684029925615</v>
      </c>
      <c r="E301" s="21">
        <f t="shared" si="14"/>
        <v>-611.36002377078694</v>
      </c>
    </row>
    <row r="302" spans="1:5">
      <c r="A302">
        <f t="shared" si="12"/>
        <v>298</v>
      </c>
      <c r="B302" s="28">
        <v>0.51041638471360784</v>
      </c>
      <c r="C302" s="21">
        <f t="shared" si="13"/>
        <v>434.94754565854964</v>
      </c>
      <c r="D302" s="28">
        <v>0.46935838327044621</v>
      </c>
      <c r="E302" s="21">
        <f t="shared" si="14"/>
        <v>-612.46679509753812</v>
      </c>
    </row>
    <row r="303" spans="1:5">
      <c r="A303">
        <f t="shared" si="12"/>
        <v>299</v>
      </c>
      <c r="B303" s="28">
        <v>-1.1131078281323425E-2</v>
      </c>
      <c r="C303" s="21">
        <f t="shared" si="13"/>
        <v>436.43641458026832</v>
      </c>
      <c r="D303" s="28">
        <v>0.86545014710281976</v>
      </c>
      <c r="E303" s="21">
        <f t="shared" si="14"/>
        <v>-614.48627448453044</v>
      </c>
    </row>
    <row r="304" spans="1:5">
      <c r="A304">
        <f t="shared" si="12"/>
        <v>300</v>
      </c>
      <c r="B304" s="28">
        <v>0.71034037318895571</v>
      </c>
      <c r="C304" s="21">
        <f t="shared" si="13"/>
        <v>438.64675495345728</v>
      </c>
      <c r="D304" s="28">
        <v>-0.49990035222435836</v>
      </c>
      <c r="E304" s="21">
        <f t="shared" si="14"/>
        <v>-615.24317883144977</v>
      </c>
    </row>
    <row r="305" spans="1:5">
      <c r="A305">
        <f t="shared" si="12"/>
        <v>301</v>
      </c>
      <c r="B305" s="28">
        <v>0.84341081674210727</v>
      </c>
      <c r="C305" s="21">
        <f t="shared" si="13"/>
        <v>440.99016577019938</v>
      </c>
      <c r="D305" s="28">
        <v>-0.3341813226143131</v>
      </c>
      <c r="E305" s="21">
        <f t="shared" si="14"/>
        <v>-615.76720990215108</v>
      </c>
    </row>
    <row r="306" spans="1:5">
      <c r="A306">
        <f t="shared" si="12"/>
        <v>302</v>
      </c>
      <c r="B306" s="28">
        <v>-0.98804548542830162</v>
      </c>
      <c r="C306" s="21">
        <f t="shared" si="13"/>
        <v>441.50212028477108</v>
      </c>
      <c r="D306" s="28">
        <v>-0.33644710129010491</v>
      </c>
      <c r="E306" s="21">
        <f t="shared" si="14"/>
        <v>-619.49628950165061</v>
      </c>
    </row>
    <row r="307" spans="1:5">
      <c r="A307">
        <f t="shared" si="12"/>
        <v>303</v>
      </c>
      <c r="B307" s="28">
        <v>-0.92073605628684163</v>
      </c>
      <c r="C307" s="21">
        <f t="shared" si="13"/>
        <v>442.08138422848424</v>
      </c>
      <c r="D307" s="28">
        <v>0.48874881031224504</v>
      </c>
      <c r="E307" s="21">
        <f t="shared" si="14"/>
        <v>-623.10757760015258</v>
      </c>
    </row>
    <row r="308" spans="1:5">
      <c r="A308">
        <f t="shared" si="12"/>
        <v>304</v>
      </c>
      <c r="B308" s="28">
        <v>0.57404804465477355</v>
      </c>
      <c r="C308" s="21">
        <f t="shared" si="13"/>
        <v>444.15543227313901</v>
      </c>
      <c r="D308" s="28">
        <v>0.53382450460048858</v>
      </c>
      <c r="E308" s="21">
        <f t="shared" si="14"/>
        <v>-624.10299352200673</v>
      </c>
    </row>
    <row r="309" spans="1:5">
      <c r="A309">
        <f t="shared" si="12"/>
        <v>305</v>
      </c>
      <c r="B309" s="28">
        <v>-0.98295004136161879</v>
      </c>
      <c r="C309" s="21">
        <f t="shared" si="13"/>
        <v>444.67248223177739</v>
      </c>
      <c r="D309" s="28">
        <v>-8.6205318439169787E-2</v>
      </c>
      <c r="E309" s="21">
        <f t="shared" si="14"/>
        <v>-627.82315609438956</v>
      </c>
    </row>
    <row r="310" spans="1:5">
      <c r="A310">
        <f t="shared" si="12"/>
        <v>306</v>
      </c>
      <c r="B310" s="28">
        <v>0.39451947486668359</v>
      </c>
      <c r="C310" s="21">
        <f t="shared" si="13"/>
        <v>446.56700170664408</v>
      </c>
      <c r="D310" s="28">
        <v>-1.560956661705859</v>
      </c>
      <c r="E310" s="21">
        <f t="shared" si="14"/>
        <v>-629.13274701337286</v>
      </c>
    </row>
    <row r="311" spans="1:5">
      <c r="A311">
        <f t="shared" si="12"/>
        <v>307</v>
      </c>
      <c r="B311" s="28">
        <v>-0.97800011644721963</v>
      </c>
      <c r="C311" s="21">
        <f t="shared" si="13"/>
        <v>447.08900159019686</v>
      </c>
      <c r="D311" s="28">
        <v>-0.82091446529375389</v>
      </c>
      <c r="E311" s="21">
        <f t="shared" si="14"/>
        <v>-632.8442472171555</v>
      </c>
    </row>
    <row r="312" spans="1:5">
      <c r="A312">
        <f t="shared" si="12"/>
        <v>308</v>
      </c>
      <c r="B312" s="28">
        <v>0.79273831943282858</v>
      </c>
      <c r="C312" s="21">
        <f t="shared" si="13"/>
        <v>449.38173990962969</v>
      </c>
      <c r="D312" s="28">
        <v>0.75293201007298194</v>
      </c>
      <c r="E312" s="21">
        <f t="shared" si="14"/>
        <v>-633.45695515814805</v>
      </c>
    </row>
    <row r="313" spans="1:5">
      <c r="A313">
        <f t="shared" si="12"/>
        <v>309</v>
      </c>
      <c r="B313" s="28">
        <v>0.3990714958490571</v>
      </c>
      <c r="C313" s="21">
        <f t="shared" si="13"/>
        <v>451.28081140547874</v>
      </c>
      <c r="D313" s="28">
        <v>-0.94174311016104184</v>
      </c>
      <c r="E313" s="21">
        <f t="shared" si="14"/>
        <v>-634.7585800404122</v>
      </c>
    </row>
    <row r="314" spans="1:5">
      <c r="A314">
        <f t="shared" si="12"/>
        <v>310</v>
      </c>
      <c r="B314" s="28">
        <v>0.68313397605379578</v>
      </c>
      <c r="C314" s="21">
        <f t="shared" si="13"/>
        <v>453.46394538153254</v>
      </c>
      <c r="D314" s="28">
        <v>0.76825472206110135</v>
      </c>
      <c r="E314" s="21">
        <f t="shared" si="14"/>
        <v>-635.56309558231806</v>
      </c>
    </row>
    <row r="315" spans="1:5">
      <c r="A315">
        <f t="shared" si="12"/>
        <v>311</v>
      </c>
      <c r="B315" s="28">
        <v>-1.1945940059376881</v>
      </c>
      <c r="C315" s="21">
        <f t="shared" si="13"/>
        <v>453.76935137559485</v>
      </c>
      <c r="D315" s="28">
        <v>0.55476107263530139</v>
      </c>
      <c r="E315" s="21">
        <f t="shared" si="14"/>
        <v>-639.65363509270901</v>
      </c>
    </row>
    <row r="316" spans="1:5">
      <c r="A316">
        <f t="shared" si="12"/>
        <v>312</v>
      </c>
      <c r="B316" s="28">
        <v>-0.69438328864634968</v>
      </c>
      <c r="C316" s="21">
        <f t="shared" si="13"/>
        <v>454.5749680869485</v>
      </c>
      <c r="D316" s="28">
        <v>0.53118014875508379</v>
      </c>
      <c r="E316" s="21">
        <f t="shared" si="14"/>
        <v>-642.86880584784012</v>
      </c>
    </row>
    <row r="317" spans="1:5">
      <c r="A317">
        <f t="shared" si="12"/>
        <v>313</v>
      </c>
      <c r="B317" s="28">
        <v>-1.0510802894714288</v>
      </c>
      <c r="C317" s="21">
        <f t="shared" si="13"/>
        <v>455.02388779747707</v>
      </c>
      <c r="D317" s="28">
        <v>0.73277078627143055</v>
      </c>
      <c r="E317" s="21">
        <f t="shared" si="14"/>
        <v>-646.70819635441512</v>
      </c>
    </row>
    <row r="318" spans="1:5">
      <c r="A318">
        <f t="shared" si="12"/>
        <v>314</v>
      </c>
      <c r="B318" s="28">
        <v>-0.63054812926566228</v>
      </c>
      <c r="C318" s="21">
        <f t="shared" si="13"/>
        <v>455.89333966821141</v>
      </c>
      <c r="D318" s="28">
        <v>0.64602090787957422</v>
      </c>
      <c r="E318" s="21">
        <f t="shared" si="14"/>
        <v>-649.81165558063003</v>
      </c>
    </row>
    <row r="319" spans="1:5">
      <c r="A319">
        <f t="shared" si="12"/>
        <v>315</v>
      </c>
      <c r="B319" s="28">
        <v>1.1925658327527344</v>
      </c>
      <c r="C319" s="21">
        <f t="shared" si="13"/>
        <v>458.58590550096415</v>
      </c>
      <c r="D319" s="28">
        <v>1.4687111615785398</v>
      </c>
      <c r="E319" s="21">
        <f t="shared" si="14"/>
        <v>-649.72466537331275</v>
      </c>
    </row>
    <row r="320" spans="1:5">
      <c r="A320">
        <f t="shared" si="12"/>
        <v>316</v>
      </c>
      <c r="B320" s="28">
        <v>-0.6502682481368538</v>
      </c>
      <c r="C320" s="21">
        <f t="shared" si="13"/>
        <v>459.43563725282729</v>
      </c>
      <c r="D320" s="28">
        <v>0.51163624448236078</v>
      </c>
      <c r="E320" s="21">
        <f t="shared" si="14"/>
        <v>-652.86263480755224</v>
      </c>
    </row>
    <row r="321" spans="1:5">
      <c r="A321">
        <f t="shared" si="12"/>
        <v>317</v>
      </c>
      <c r="B321" s="28">
        <v>-1.3808403309667483E-2</v>
      </c>
      <c r="C321" s="21">
        <f t="shared" si="13"/>
        <v>460.92182884951762</v>
      </c>
      <c r="D321" s="28">
        <v>1.6771718946984038</v>
      </c>
      <c r="E321" s="21">
        <f t="shared" si="14"/>
        <v>-654.88679951334416</v>
      </c>
    </row>
    <row r="322" spans="1:5">
      <c r="A322">
        <f t="shared" si="12"/>
        <v>318</v>
      </c>
      <c r="B322" s="28">
        <v>-1.7871298041427508</v>
      </c>
      <c r="C322" s="21">
        <f t="shared" si="13"/>
        <v>460.63469904537487</v>
      </c>
      <c r="D322" s="28">
        <v>-0.36500296118902043</v>
      </c>
      <c r="E322" s="21">
        <f t="shared" si="14"/>
        <v>-660.01427667059397</v>
      </c>
    </row>
    <row r="323" spans="1:5">
      <c r="A323">
        <f t="shared" si="12"/>
        <v>319</v>
      </c>
      <c r="B323" s="28">
        <v>-1.0076792023028247</v>
      </c>
      <c r="C323" s="21">
        <f t="shared" si="13"/>
        <v>461.12701984307205</v>
      </c>
      <c r="D323" s="28">
        <v>0.16363060240109917</v>
      </c>
      <c r="E323" s="21">
        <f t="shared" si="14"/>
        <v>-663.77771527462392</v>
      </c>
    </row>
    <row r="324" spans="1:5">
      <c r="A324">
        <f t="shared" si="12"/>
        <v>320</v>
      </c>
      <c r="B324" s="28">
        <v>9.8805230663856491E-2</v>
      </c>
      <c r="C324" s="21">
        <f t="shared" si="13"/>
        <v>462.7258250737359</v>
      </c>
      <c r="D324" s="28">
        <v>-0.45743490773020312</v>
      </c>
      <c r="E324" s="21">
        <f t="shared" si="14"/>
        <v>-665.60480612096217</v>
      </c>
    </row>
    <row r="325" spans="1:5">
      <c r="A325">
        <f t="shared" si="12"/>
        <v>321</v>
      </c>
      <c r="B325" s="28">
        <v>0.564962192584062</v>
      </c>
      <c r="C325" s="21">
        <f t="shared" si="13"/>
        <v>464.79078726631997</v>
      </c>
      <c r="D325" s="28">
        <v>-5.4226347856456414E-2</v>
      </c>
      <c r="E325" s="21">
        <f t="shared" si="14"/>
        <v>-666.61612228394006</v>
      </c>
    </row>
    <row r="326" spans="1:5">
      <c r="A326">
        <f t="shared" si="12"/>
        <v>322</v>
      </c>
      <c r="B326" s="28">
        <v>-1.4142369764158502</v>
      </c>
      <c r="C326" s="21">
        <f t="shared" si="13"/>
        <v>464.87655028990412</v>
      </c>
      <c r="D326" s="28">
        <v>1.5688783605583012E-3</v>
      </c>
      <c r="E326" s="21">
        <f t="shared" si="14"/>
        <v>-671.0910369926678</v>
      </c>
    </row>
    <row r="327" spans="1:5">
      <c r="A327">
        <f t="shared" ref="A327:A390" si="15">1+A326</f>
        <v>323</v>
      </c>
      <c r="B327" s="28">
        <v>-0.66184156821691431</v>
      </c>
      <c r="C327" s="21">
        <f t="shared" ref="C327:C390" si="16">C326+B327+C$3</f>
        <v>465.7147087216872</v>
      </c>
      <c r="D327" s="28">
        <v>-1.087391865439713</v>
      </c>
      <c r="E327" s="21">
        <f t="shared" ref="E327:E390" si="17">E$3+E326+1.75*B327</f>
        <v>-674.2492597370474</v>
      </c>
    </row>
    <row r="328" spans="1:5">
      <c r="A328">
        <f t="shared" si="15"/>
        <v>324</v>
      </c>
      <c r="B328" s="28">
        <v>0.28968543119844981</v>
      </c>
      <c r="C328" s="21">
        <f t="shared" si="16"/>
        <v>467.50439415288565</v>
      </c>
      <c r="D328" s="28">
        <v>-1.1719475878635421</v>
      </c>
      <c r="E328" s="21">
        <f t="shared" si="17"/>
        <v>-675.74231023245011</v>
      </c>
    </row>
    <row r="329" spans="1:5">
      <c r="A329">
        <f t="shared" si="15"/>
        <v>325</v>
      </c>
      <c r="B329" s="28">
        <v>-0.54905967772356234</v>
      </c>
      <c r="C329" s="21">
        <f t="shared" si="16"/>
        <v>468.45533447516209</v>
      </c>
      <c r="D329" s="28">
        <v>1.7435331756132655</v>
      </c>
      <c r="E329" s="21">
        <f t="shared" si="17"/>
        <v>-678.70316466846634</v>
      </c>
    </row>
    <row r="330" spans="1:5">
      <c r="A330">
        <f t="shared" si="15"/>
        <v>326</v>
      </c>
      <c r="B330" s="28">
        <v>-0.70454461820190772</v>
      </c>
      <c r="C330" s="21">
        <f t="shared" si="16"/>
        <v>469.25078985696018</v>
      </c>
      <c r="D330" s="28">
        <v>-0.95071982286754064</v>
      </c>
      <c r="E330" s="21">
        <f t="shared" si="17"/>
        <v>-681.93611775031968</v>
      </c>
    </row>
    <row r="331" spans="1:5">
      <c r="A331">
        <f t="shared" si="15"/>
        <v>327</v>
      </c>
      <c r="B331" s="28">
        <v>-0.88519982455181889</v>
      </c>
      <c r="C331" s="21">
        <f t="shared" si="16"/>
        <v>469.86559003240836</v>
      </c>
      <c r="D331" s="28">
        <v>0.2601314008643385</v>
      </c>
      <c r="E331" s="21">
        <f t="shared" si="17"/>
        <v>-685.48521744328536</v>
      </c>
    </row>
    <row r="332" spans="1:5">
      <c r="A332">
        <f t="shared" si="15"/>
        <v>328</v>
      </c>
      <c r="B332" s="28">
        <v>-0.69877160058240406</v>
      </c>
      <c r="C332" s="21">
        <f t="shared" si="16"/>
        <v>470.66681843182596</v>
      </c>
      <c r="D332" s="28">
        <v>1.0810572348418646</v>
      </c>
      <c r="E332" s="21">
        <f t="shared" si="17"/>
        <v>-688.70806774430457</v>
      </c>
    </row>
    <row r="333" spans="1:5">
      <c r="A333">
        <f t="shared" si="15"/>
        <v>329</v>
      </c>
      <c r="B333" s="28">
        <v>-1.674679879215546</v>
      </c>
      <c r="C333" s="21">
        <f t="shared" si="16"/>
        <v>470.49213855261041</v>
      </c>
      <c r="D333" s="28">
        <v>0.45319211494643241</v>
      </c>
      <c r="E333" s="21">
        <f t="shared" si="17"/>
        <v>-693.63875753293178</v>
      </c>
    </row>
    <row r="334" spans="1:5">
      <c r="A334">
        <f t="shared" si="15"/>
        <v>330</v>
      </c>
      <c r="B334" s="28">
        <v>-0.65234871726715937</v>
      </c>
      <c r="C334" s="21">
        <f t="shared" si="16"/>
        <v>471.33978983534325</v>
      </c>
      <c r="D334" s="28">
        <v>-0.73167029768228531</v>
      </c>
      <c r="E334" s="21">
        <f t="shared" si="17"/>
        <v>-696.78036778814931</v>
      </c>
    </row>
    <row r="335" spans="1:5">
      <c r="A335">
        <f t="shared" si="15"/>
        <v>331</v>
      </c>
      <c r="B335" s="28">
        <v>0.4511582574195927</v>
      </c>
      <c r="C335" s="21">
        <f t="shared" si="16"/>
        <v>473.29094809276285</v>
      </c>
      <c r="D335" s="28">
        <v>0.72767761594150215</v>
      </c>
      <c r="E335" s="21">
        <f t="shared" si="17"/>
        <v>-697.99084083766502</v>
      </c>
    </row>
    <row r="336" spans="1:5">
      <c r="A336">
        <f t="shared" si="15"/>
        <v>332</v>
      </c>
      <c r="B336" s="28">
        <v>-1.9924027583329007</v>
      </c>
      <c r="C336" s="21">
        <f t="shared" si="16"/>
        <v>472.79854533442995</v>
      </c>
      <c r="D336" s="28">
        <v>-0.22177573555381969</v>
      </c>
      <c r="E336" s="21">
        <f t="shared" si="17"/>
        <v>-703.47754566474759</v>
      </c>
    </row>
    <row r="337" spans="1:5">
      <c r="A337">
        <f t="shared" si="15"/>
        <v>333</v>
      </c>
      <c r="B337" s="28">
        <v>-0.12420741768437438</v>
      </c>
      <c r="C337" s="21">
        <f t="shared" si="16"/>
        <v>474.17433791674557</v>
      </c>
      <c r="D337" s="28">
        <v>0.3129002834612038</v>
      </c>
      <c r="E337" s="21">
        <f t="shared" si="17"/>
        <v>-705.69490864569525</v>
      </c>
    </row>
    <row r="338" spans="1:5">
      <c r="A338">
        <f t="shared" si="15"/>
        <v>334</v>
      </c>
      <c r="B338" s="28">
        <v>-0.20299694369896315</v>
      </c>
      <c r="C338" s="21">
        <f t="shared" si="16"/>
        <v>475.47134097304661</v>
      </c>
      <c r="D338" s="28">
        <v>-0.34163349482696503</v>
      </c>
      <c r="E338" s="21">
        <f t="shared" si="17"/>
        <v>-708.05015329716844</v>
      </c>
    </row>
    <row r="339" spans="1:5">
      <c r="A339">
        <f t="shared" si="15"/>
        <v>335</v>
      </c>
      <c r="B339" s="28">
        <v>-0.72867351263994351</v>
      </c>
      <c r="C339" s="21">
        <f t="shared" si="16"/>
        <v>476.24266746040666</v>
      </c>
      <c r="D339" s="28">
        <v>-1.585749487276189</v>
      </c>
      <c r="E339" s="21">
        <f t="shared" si="17"/>
        <v>-711.32533194428834</v>
      </c>
    </row>
    <row r="340" spans="1:5">
      <c r="A340">
        <f t="shared" si="15"/>
        <v>336</v>
      </c>
      <c r="B340" s="28">
        <v>0.54932570492383093</v>
      </c>
      <c r="C340" s="21">
        <f t="shared" si="16"/>
        <v>478.2919931653305</v>
      </c>
      <c r="D340" s="28">
        <v>0.21527284843614325</v>
      </c>
      <c r="E340" s="21">
        <f t="shared" si="17"/>
        <v>-712.36401196067163</v>
      </c>
    </row>
    <row r="341" spans="1:5">
      <c r="A341">
        <f t="shared" si="15"/>
        <v>337</v>
      </c>
      <c r="B341" s="28">
        <v>0.84493876784108579</v>
      </c>
      <c r="C341" s="21">
        <f t="shared" si="16"/>
        <v>480.63693193317158</v>
      </c>
      <c r="D341" s="28">
        <v>0.30295382202893961</v>
      </c>
      <c r="E341" s="21">
        <f t="shared" si="17"/>
        <v>-712.88536911694973</v>
      </c>
    </row>
    <row r="342" spans="1:5">
      <c r="A342">
        <f t="shared" si="15"/>
        <v>338</v>
      </c>
      <c r="B342" s="28">
        <v>0.42983174353139475</v>
      </c>
      <c r="C342" s="21">
        <f t="shared" si="16"/>
        <v>482.56676367670298</v>
      </c>
      <c r="D342" s="28">
        <v>1.3076714822091162</v>
      </c>
      <c r="E342" s="21">
        <f t="shared" si="17"/>
        <v>-714.13316356576979</v>
      </c>
    </row>
    <row r="343" spans="1:5">
      <c r="A343">
        <f t="shared" si="15"/>
        <v>339</v>
      </c>
      <c r="B343" s="28">
        <v>-1.6771718946984038</v>
      </c>
      <c r="C343" s="21">
        <f t="shared" si="16"/>
        <v>482.38959178200457</v>
      </c>
      <c r="D343" s="28">
        <v>0.37171503208810464</v>
      </c>
      <c r="E343" s="21">
        <f t="shared" si="17"/>
        <v>-719.068214381492</v>
      </c>
    </row>
    <row r="344" spans="1:5">
      <c r="A344">
        <f t="shared" si="15"/>
        <v>340</v>
      </c>
      <c r="B344" s="28">
        <v>-0.63129391492111608</v>
      </c>
      <c r="C344" s="21">
        <f t="shared" si="16"/>
        <v>483.25829786708346</v>
      </c>
      <c r="D344" s="28">
        <v>1.0849089449038729</v>
      </c>
      <c r="E344" s="21">
        <f t="shared" si="17"/>
        <v>-722.17297873260395</v>
      </c>
    </row>
    <row r="345" spans="1:5">
      <c r="A345">
        <f t="shared" si="15"/>
        <v>341</v>
      </c>
      <c r="B345" s="28">
        <v>-0.94915776571724564</v>
      </c>
      <c r="C345" s="21">
        <f t="shared" si="16"/>
        <v>483.80914010136621</v>
      </c>
      <c r="D345" s="28">
        <v>0.57197439673473127</v>
      </c>
      <c r="E345" s="21">
        <f t="shared" si="17"/>
        <v>-725.83400482260913</v>
      </c>
    </row>
    <row r="346" spans="1:5">
      <c r="A346">
        <f t="shared" si="15"/>
        <v>342</v>
      </c>
      <c r="B346" s="28">
        <v>-0.33224068829440512</v>
      </c>
      <c r="C346" s="21">
        <f t="shared" si="16"/>
        <v>484.97689941307181</v>
      </c>
      <c r="D346" s="28">
        <v>0.502154762216378</v>
      </c>
      <c r="E346" s="21">
        <f t="shared" si="17"/>
        <v>-728.41542602712434</v>
      </c>
    </row>
    <row r="347" spans="1:5">
      <c r="A347">
        <f t="shared" si="15"/>
        <v>343</v>
      </c>
      <c r="B347" s="28">
        <v>0.58499608712736517</v>
      </c>
      <c r="C347" s="21">
        <f t="shared" si="16"/>
        <v>487.06189550019917</v>
      </c>
      <c r="D347" s="28">
        <v>-4.4268517740420066E-2</v>
      </c>
      <c r="E347" s="21">
        <f t="shared" si="17"/>
        <v>-729.39168287465145</v>
      </c>
    </row>
    <row r="348" spans="1:5">
      <c r="A348">
        <f t="shared" si="15"/>
        <v>344</v>
      </c>
      <c r="B348" s="28">
        <v>-0.83178520071669482</v>
      </c>
      <c r="C348" s="21">
        <f t="shared" si="16"/>
        <v>487.73011029948248</v>
      </c>
      <c r="D348" s="28">
        <v>-0.17962292986339889</v>
      </c>
      <c r="E348" s="21">
        <f t="shared" si="17"/>
        <v>-732.84730697590567</v>
      </c>
    </row>
    <row r="349" spans="1:5">
      <c r="A349">
        <f t="shared" si="15"/>
        <v>345</v>
      </c>
      <c r="B349" s="28">
        <v>7.3389401222812012E-2</v>
      </c>
      <c r="C349" s="21">
        <f t="shared" si="16"/>
        <v>489.30349970070529</v>
      </c>
      <c r="D349" s="28">
        <v>0.60867250795126893</v>
      </c>
      <c r="E349" s="21">
        <f t="shared" si="17"/>
        <v>-734.71887552376575</v>
      </c>
    </row>
    <row r="350" spans="1:5">
      <c r="A350">
        <f t="shared" si="15"/>
        <v>346</v>
      </c>
      <c r="B350" s="28">
        <v>0.2601314008643385</v>
      </c>
      <c r="C350" s="21">
        <f t="shared" si="16"/>
        <v>491.06363110156963</v>
      </c>
      <c r="D350" s="28">
        <v>0.36852043194812723</v>
      </c>
      <c r="E350" s="21">
        <f t="shared" si="17"/>
        <v>-736.26364557225315</v>
      </c>
    </row>
    <row r="351" spans="1:5">
      <c r="A351">
        <f t="shared" si="15"/>
        <v>347</v>
      </c>
      <c r="B351" s="28">
        <v>0.2856188530131476</v>
      </c>
      <c r="C351" s="21">
        <f t="shared" si="16"/>
        <v>492.84924995458277</v>
      </c>
      <c r="D351" s="28">
        <v>-0.64951336753438227</v>
      </c>
      <c r="E351" s="21">
        <f t="shared" si="17"/>
        <v>-737.76381257948015</v>
      </c>
    </row>
    <row r="352" spans="1:5">
      <c r="A352">
        <f t="shared" si="15"/>
        <v>348</v>
      </c>
      <c r="B352" s="28">
        <v>-0.74321633292129263</v>
      </c>
      <c r="C352" s="21">
        <f t="shared" si="16"/>
        <v>493.60603362166148</v>
      </c>
      <c r="D352" s="28">
        <v>-0.19246613192080986</v>
      </c>
      <c r="E352" s="21">
        <f t="shared" si="17"/>
        <v>-741.06444116209241</v>
      </c>
    </row>
    <row r="353" spans="1:5">
      <c r="A353">
        <f t="shared" si="15"/>
        <v>349</v>
      </c>
      <c r="B353" s="28">
        <v>1.5259684005286545</v>
      </c>
      <c r="C353" s="21">
        <f t="shared" si="16"/>
        <v>496.63200202219014</v>
      </c>
      <c r="D353" s="28">
        <v>-1.0842177289305255</v>
      </c>
      <c r="E353" s="21">
        <f t="shared" si="17"/>
        <v>-740.39399646116726</v>
      </c>
    </row>
    <row r="354" spans="1:5">
      <c r="A354">
        <f t="shared" si="15"/>
        <v>350</v>
      </c>
      <c r="B354" s="28">
        <v>-0.98468717624200508</v>
      </c>
      <c r="C354" s="21">
        <f t="shared" si="16"/>
        <v>497.14731484594813</v>
      </c>
      <c r="D354" s="28">
        <v>-1.0712301445892081</v>
      </c>
      <c r="E354" s="21">
        <f t="shared" si="17"/>
        <v>-744.11719901959077</v>
      </c>
    </row>
    <row r="355" spans="1:5">
      <c r="A355">
        <f t="shared" si="15"/>
        <v>351</v>
      </c>
      <c r="B355" s="28">
        <v>1.1727070159395225</v>
      </c>
      <c r="C355" s="21">
        <f t="shared" si="16"/>
        <v>499.82002186188765</v>
      </c>
      <c r="D355" s="28">
        <v>0.93710468718199991</v>
      </c>
      <c r="E355" s="21">
        <f t="shared" si="17"/>
        <v>-744.06496174169661</v>
      </c>
    </row>
    <row r="356" spans="1:5">
      <c r="A356">
        <f t="shared" si="15"/>
        <v>352</v>
      </c>
      <c r="B356" s="28">
        <v>0.56747580856608693</v>
      </c>
      <c r="C356" s="21">
        <f t="shared" si="16"/>
        <v>501.88749767045374</v>
      </c>
      <c r="D356" s="28">
        <v>0.76415062721935101</v>
      </c>
      <c r="E356" s="21">
        <f t="shared" si="17"/>
        <v>-745.07187907670595</v>
      </c>
    </row>
    <row r="357" spans="1:5">
      <c r="A357">
        <f t="shared" si="15"/>
        <v>353</v>
      </c>
      <c r="B357" s="28">
        <v>-0.72270267992280424</v>
      </c>
      <c r="C357" s="21">
        <f t="shared" si="16"/>
        <v>502.66479499053094</v>
      </c>
      <c r="D357" s="28">
        <v>-0.93579956228495575</v>
      </c>
      <c r="E357" s="21">
        <f t="shared" si="17"/>
        <v>-748.33660876657086</v>
      </c>
    </row>
    <row r="358" spans="1:5">
      <c r="A358">
        <f t="shared" si="15"/>
        <v>354</v>
      </c>
      <c r="B358" s="28">
        <v>-1.0844951248145662</v>
      </c>
      <c r="C358" s="21">
        <f t="shared" si="16"/>
        <v>503.08029986571637</v>
      </c>
      <c r="D358" s="28">
        <v>1.5604382497258484</v>
      </c>
      <c r="E358" s="21">
        <f t="shared" si="17"/>
        <v>-752.23447523499635</v>
      </c>
    </row>
    <row r="359" spans="1:5">
      <c r="A359">
        <f t="shared" si="15"/>
        <v>355</v>
      </c>
      <c r="B359" s="28">
        <v>1.3129056242178194</v>
      </c>
      <c r="C359" s="21">
        <f t="shared" si="16"/>
        <v>505.89320548993419</v>
      </c>
      <c r="D359" s="28">
        <v>-1.1645306585705839</v>
      </c>
      <c r="E359" s="21">
        <f t="shared" si="17"/>
        <v>-751.93689039261517</v>
      </c>
    </row>
    <row r="360" spans="1:5">
      <c r="A360">
        <f t="shared" si="15"/>
        <v>356</v>
      </c>
      <c r="B360" s="28">
        <v>-1.620019247638993</v>
      </c>
      <c r="C360" s="21">
        <f t="shared" si="16"/>
        <v>505.7731862422952</v>
      </c>
      <c r="D360" s="28">
        <v>0.21832761376572307</v>
      </c>
      <c r="E360" s="21">
        <f t="shared" si="17"/>
        <v>-756.77192407598341</v>
      </c>
    </row>
    <row r="361" spans="1:5">
      <c r="A361">
        <f t="shared" si="15"/>
        <v>357</v>
      </c>
      <c r="B361" s="28">
        <v>-1.1473707672848832</v>
      </c>
      <c r="C361" s="21">
        <f t="shared" si="16"/>
        <v>506.12581547501031</v>
      </c>
      <c r="D361" s="28">
        <v>-0.44726675696438178</v>
      </c>
      <c r="E361" s="21">
        <f t="shared" si="17"/>
        <v>-760.77982291873195</v>
      </c>
    </row>
    <row r="362" spans="1:5">
      <c r="A362">
        <f t="shared" si="15"/>
        <v>358</v>
      </c>
      <c r="B362" s="28">
        <v>-0.51504002840374596</v>
      </c>
      <c r="C362" s="21">
        <f t="shared" si="16"/>
        <v>507.11077544660657</v>
      </c>
      <c r="D362" s="28">
        <v>0.59510284700081684</v>
      </c>
      <c r="E362" s="21">
        <f t="shared" si="17"/>
        <v>-763.68114296843851</v>
      </c>
    </row>
    <row r="363" spans="1:5">
      <c r="A363">
        <f t="shared" si="15"/>
        <v>359</v>
      </c>
      <c r="B363" s="28">
        <v>-0.65083554545708466</v>
      </c>
      <c r="C363" s="21">
        <f t="shared" si="16"/>
        <v>507.95993990114948</v>
      </c>
      <c r="D363" s="28">
        <v>-1.2151440387242474</v>
      </c>
      <c r="E363" s="21">
        <f t="shared" si="17"/>
        <v>-766.82010517298841</v>
      </c>
    </row>
    <row r="364" spans="1:5">
      <c r="A364">
        <f t="shared" si="15"/>
        <v>360</v>
      </c>
      <c r="B364" s="28">
        <v>-0.2503315954527352</v>
      </c>
      <c r="C364" s="21">
        <f t="shared" si="16"/>
        <v>509.20960830569675</v>
      </c>
      <c r="D364" s="28">
        <v>-0.24867404135875404</v>
      </c>
      <c r="E364" s="21">
        <f t="shared" si="17"/>
        <v>-769.25818546503069</v>
      </c>
    </row>
    <row r="365" spans="1:5">
      <c r="A365">
        <f t="shared" si="15"/>
        <v>361</v>
      </c>
      <c r="B365" s="28">
        <v>-1.684084054431878</v>
      </c>
      <c r="C365" s="21">
        <f t="shared" si="16"/>
        <v>509.02552425126487</v>
      </c>
      <c r="D365" s="28">
        <v>-1.256344148714561</v>
      </c>
      <c r="E365" s="21">
        <f t="shared" si="17"/>
        <v>-774.20533256028648</v>
      </c>
    </row>
    <row r="366" spans="1:5">
      <c r="A366">
        <f t="shared" si="15"/>
        <v>362</v>
      </c>
      <c r="B366" s="28">
        <v>-1.2895407053292729</v>
      </c>
      <c r="C366" s="21">
        <f t="shared" si="16"/>
        <v>509.2359835459356</v>
      </c>
      <c r="D366" s="28">
        <v>2.1037340047769248</v>
      </c>
      <c r="E366" s="21">
        <f t="shared" si="17"/>
        <v>-778.46202879461271</v>
      </c>
    </row>
    <row r="367" spans="1:5">
      <c r="A367">
        <f t="shared" si="15"/>
        <v>363</v>
      </c>
      <c r="B367" s="28">
        <v>0.97861857284442522</v>
      </c>
      <c r="C367" s="21">
        <f t="shared" si="16"/>
        <v>511.71460211878002</v>
      </c>
      <c r="D367" s="28">
        <v>0.80410018199472688</v>
      </c>
      <c r="E367" s="21">
        <f t="shared" si="17"/>
        <v>-778.74944629213496</v>
      </c>
    </row>
    <row r="368" spans="1:5">
      <c r="A368">
        <f t="shared" si="15"/>
        <v>364</v>
      </c>
      <c r="B368" s="28">
        <v>1.1157385415572207</v>
      </c>
      <c r="C368" s="21">
        <f t="shared" si="16"/>
        <v>514.33034066033724</v>
      </c>
      <c r="D368" s="28">
        <v>-0.37704921851400286</v>
      </c>
      <c r="E368" s="21">
        <f t="shared" si="17"/>
        <v>-778.79690384440983</v>
      </c>
    </row>
    <row r="369" spans="1:5">
      <c r="A369">
        <f t="shared" si="15"/>
        <v>365</v>
      </c>
      <c r="B369" s="28">
        <v>0.68439021561061963</v>
      </c>
      <c r="C369" s="21">
        <f t="shared" si="16"/>
        <v>516.51473087594786</v>
      </c>
      <c r="D369" s="28">
        <v>-0.55681425692455377</v>
      </c>
      <c r="E369" s="21">
        <f t="shared" si="17"/>
        <v>-779.59922096709124</v>
      </c>
    </row>
    <row r="370" spans="1:5">
      <c r="A370">
        <f t="shared" si="15"/>
        <v>366</v>
      </c>
      <c r="B370" s="28">
        <v>4.7484718379564583E-2</v>
      </c>
      <c r="C370" s="21">
        <f t="shared" si="16"/>
        <v>518.06221559432743</v>
      </c>
      <c r="D370" s="28">
        <v>-0.36917526813340373</v>
      </c>
      <c r="E370" s="21">
        <f t="shared" si="17"/>
        <v>-781.516122709927</v>
      </c>
    </row>
    <row r="371" spans="1:5">
      <c r="A371">
        <f t="shared" si="15"/>
        <v>367</v>
      </c>
      <c r="B371" s="28">
        <v>-0.33984861147473566</v>
      </c>
      <c r="C371" s="21">
        <f t="shared" si="16"/>
        <v>519.22236698285269</v>
      </c>
      <c r="D371" s="28">
        <v>0.72240368353959639</v>
      </c>
      <c r="E371" s="21">
        <f t="shared" si="17"/>
        <v>-784.11085778000779</v>
      </c>
    </row>
    <row r="372" spans="1:5">
      <c r="A372">
        <f t="shared" si="15"/>
        <v>368</v>
      </c>
      <c r="B372" s="28">
        <v>0.38931602830416523</v>
      </c>
      <c r="C372" s="21">
        <f t="shared" si="16"/>
        <v>521.11168301115686</v>
      </c>
      <c r="D372" s="28">
        <v>1.2430518836481497E-2</v>
      </c>
      <c r="E372" s="21">
        <f t="shared" si="17"/>
        <v>-785.4295547304755</v>
      </c>
    </row>
    <row r="373" spans="1:5">
      <c r="A373">
        <f t="shared" si="15"/>
        <v>369</v>
      </c>
      <c r="B373" s="28">
        <v>-2.1281266526784748</v>
      </c>
      <c r="C373" s="21">
        <f t="shared" si="16"/>
        <v>520.48355635847838</v>
      </c>
      <c r="D373" s="28">
        <v>-2.7122268875245936E-2</v>
      </c>
      <c r="E373" s="21">
        <f t="shared" si="17"/>
        <v>-791.15377637266283</v>
      </c>
    </row>
    <row r="374" spans="1:5">
      <c r="A374">
        <f t="shared" si="15"/>
        <v>370</v>
      </c>
      <c r="B374" s="28">
        <v>0.38882035369169898</v>
      </c>
      <c r="C374" s="21">
        <f t="shared" si="16"/>
        <v>522.37237671217008</v>
      </c>
      <c r="D374" s="28">
        <v>-1.2313103070482612</v>
      </c>
      <c r="E374" s="21">
        <f t="shared" si="17"/>
        <v>-792.47334075370236</v>
      </c>
    </row>
    <row r="375" spans="1:5">
      <c r="A375">
        <f t="shared" si="15"/>
        <v>371</v>
      </c>
      <c r="B375" s="28">
        <v>1.2713076102954801</v>
      </c>
      <c r="C375" s="21">
        <f t="shared" si="16"/>
        <v>525.14368432246556</v>
      </c>
      <c r="D375" s="28">
        <v>-5.905349098611623E-2</v>
      </c>
      <c r="E375" s="21">
        <f t="shared" si="17"/>
        <v>-792.24855243568527</v>
      </c>
    </row>
    <row r="376" spans="1:5">
      <c r="A376">
        <f t="shared" si="15"/>
        <v>372</v>
      </c>
      <c r="B376" s="28">
        <v>-0.90980392997153103</v>
      </c>
      <c r="C376" s="21">
        <f t="shared" si="16"/>
        <v>525.73388039249403</v>
      </c>
      <c r="D376" s="28">
        <v>-0.36255073609936517</v>
      </c>
      <c r="E376" s="21">
        <f t="shared" si="17"/>
        <v>-795.84070931313545</v>
      </c>
    </row>
    <row r="377" spans="1:5">
      <c r="A377">
        <f t="shared" si="15"/>
        <v>373</v>
      </c>
      <c r="B377" s="28">
        <v>-0.43588102016656194</v>
      </c>
      <c r="C377" s="21">
        <f t="shared" si="16"/>
        <v>526.79799937232747</v>
      </c>
      <c r="D377" s="28">
        <v>-0.63222842072718777</v>
      </c>
      <c r="E377" s="21">
        <f t="shared" si="17"/>
        <v>-798.60350109842693</v>
      </c>
    </row>
    <row r="378" spans="1:5">
      <c r="A378">
        <f t="shared" si="15"/>
        <v>374</v>
      </c>
      <c r="B378" s="28">
        <v>-0.96878693511825986</v>
      </c>
      <c r="C378" s="21">
        <f t="shared" si="16"/>
        <v>527.32921243720921</v>
      </c>
      <c r="D378" s="28">
        <v>1.1959991752519272</v>
      </c>
      <c r="E378" s="21">
        <f t="shared" si="17"/>
        <v>-802.29887823488389</v>
      </c>
    </row>
    <row r="379" spans="1:5">
      <c r="A379">
        <f t="shared" si="15"/>
        <v>375</v>
      </c>
      <c r="B379" s="28">
        <v>-0.1172725205833558</v>
      </c>
      <c r="C379" s="21">
        <f t="shared" si="16"/>
        <v>528.71193991662585</v>
      </c>
      <c r="D379" s="28">
        <v>0.1145008354797028</v>
      </c>
      <c r="E379" s="21">
        <f t="shared" si="17"/>
        <v>-804.50410514590476</v>
      </c>
    </row>
    <row r="380" spans="1:5">
      <c r="A380">
        <f t="shared" si="15"/>
        <v>376</v>
      </c>
      <c r="B380" s="28">
        <v>0.77123900155129377</v>
      </c>
      <c r="C380" s="21">
        <f t="shared" si="16"/>
        <v>530.98317891817715</v>
      </c>
      <c r="D380" s="28">
        <v>1.2827194950659759</v>
      </c>
      <c r="E380" s="21">
        <f t="shared" si="17"/>
        <v>-805.15443689319</v>
      </c>
    </row>
    <row r="381" spans="1:5">
      <c r="A381">
        <f t="shared" si="15"/>
        <v>377</v>
      </c>
      <c r="B381" s="28">
        <v>-1.6225840226979926</v>
      </c>
      <c r="C381" s="21">
        <f t="shared" si="16"/>
        <v>530.86059489547915</v>
      </c>
      <c r="D381" s="28">
        <v>0.24394239517278038</v>
      </c>
      <c r="E381" s="21">
        <f t="shared" si="17"/>
        <v>-809.99395893291148</v>
      </c>
    </row>
    <row r="382" spans="1:5">
      <c r="A382">
        <f t="shared" si="15"/>
        <v>378</v>
      </c>
      <c r="B382" s="28">
        <v>9.3272092271945439E-2</v>
      </c>
      <c r="C382" s="21">
        <f t="shared" si="16"/>
        <v>532.4538669877511</v>
      </c>
      <c r="D382" s="28">
        <v>-0.26084308046847582</v>
      </c>
      <c r="E382" s="21">
        <f t="shared" si="17"/>
        <v>-811.83073277143558</v>
      </c>
    </row>
    <row r="383" spans="1:5">
      <c r="A383">
        <f t="shared" si="15"/>
        <v>379</v>
      </c>
      <c r="B383" s="28">
        <v>8.0262907431460917E-4</v>
      </c>
      <c r="C383" s="21">
        <f t="shared" si="16"/>
        <v>533.95466961682541</v>
      </c>
      <c r="D383" s="28">
        <v>-0.4710670964414021</v>
      </c>
      <c r="E383" s="21">
        <f t="shared" si="17"/>
        <v>-813.82932817055553</v>
      </c>
    </row>
    <row r="384" spans="1:5">
      <c r="A384">
        <f t="shared" si="15"/>
        <v>380</v>
      </c>
      <c r="B384" s="28">
        <v>1.1800420907093212</v>
      </c>
      <c r="C384" s="21">
        <f t="shared" si="16"/>
        <v>536.63471170753473</v>
      </c>
      <c r="D384" s="28">
        <v>-1.2438135854608845</v>
      </c>
      <c r="E384" s="21">
        <f t="shared" si="17"/>
        <v>-813.76425451181422</v>
      </c>
    </row>
    <row r="385" spans="1:5">
      <c r="A385">
        <f t="shared" si="15"/>
        <v>381</v>
      </c>
      <c r="B385" s="28">
        <v>1.0788653526105918</v>
      </c>
      <c r="C385" s="21">
        <f t="shared" si="16"/>
        <v>539.21357706014533</v>
      </c>
      <c r="D385" s="28">
        <v>-2.3680149752181023</v>
      </c>
      <c r="E385" s="21">
        <f t="shared" si="17"/>
        <v>-813.87624014474568</v>
      </c>
    </row>
    <row r="386" spans="1:5">
      <c r="A386">
        <f t="shared" si="15"/>
        <v>382</v>
      </c>
      <c r="B386" s="28">
        <v>-0.61883156377007253</v>
      </c>
      <c r="C386" s="21">
        <f t="shared" si="16"/>
        <v>540.09474549637525</v>
      </c>
      <c r="D386" s="28">
        <v>-0.74442709774302784</v>
      </c>
      <c r="E386" s="21">
        <f t="shared" si="17"/>
        <v>-816.95919538134331</v>
      </c>
    </row>
    <row r="387" spans="1:5">
      <c r="A387">
        <f t="shared" si="15"/>
        <v>383</v>
      </c>
      <c r="B387" s="28">
        <v>-0.27869305085914675</v>
      </c>
      <c r="C387" s="21">
        <f t="shared" si="16"/>
        <v>541.31605244551611</v>
      </c>
      <c r="D387" s="28">
        <v>-1.1733163773897104</v>
      </c>
      <c r="E387" s="21">
        <f t="shared" si="17"/>
        <v>-819.44690822034681</v>
      </c>
    </row>
    <row r="388" spans="1:5">
      <c r="A388">
        <f t="shared" si="15"/>
        <v>384</v>
      </c>
      <c r="B388" s="28">
        <v>-0.41052999222301878</v>
      </c>
      <c r="C388" s="21">
        <f t="shared" si="16"/>
        <v>542.40552245329309</v>
      </c>
      <c r="D388" s="28">
        <v>-0.49323716666549444</v>
      </c>
      <c r="E388" s="21">
        <f t="shared" si="17"/>
        <v>-822.1653357067371</v>
      </c>
    </row>
    <row r="389" spans="1:5">
      <c r="A389">
        <f t="shared" si="15"/>
        <v>385</v>
      </c>
      <c r="B389" s="28">
        <v>1.764915396051947</v>
      </c>
      <c r="C389" s="21">
        <f t="shared" si="16"/>
        <v>545.67043784934503</v>
      </c>
      <c r="D389" s="28">
        <v>-1.3540329746319912</v>
      </c>
      <c r="E389" s="21">
        <f t="shared" si="17"/>
        <v>-821.07673376364619</v>
      </c>
    </row>
    <row r="390" spans="1:5">
      <c r="A390">
        <f t="shared" si="15"/>
        <v>386</v>
      </c>
      <c r="B390" s="28">
        <v>1.3650196706294082</v>
      </c>
      <c r="C390" s="21">
        <f t="shared" si="16"/>
        <v>548.53545751997444</v>
      </c>
      <c r="D390" s="28">
        <v>-0.34568984119687229</v>
      </c>
      <c r="E390" s="21">
        <f t="shared" si="17"/>
        <v>-820.68794934004472</v>
      </c>
    </row>
    <row r="391" spans="1:5">
      <c r="A391">
        <f t="shared" ref="A391:A454" si="18">1+A390</f>
        <v>387</v>
      </c>
      <c r="B391" s="28">
        <v>-0.19301182874187361</v>
      </c>
      <c r="C391" s="21">
        <f t="shared" ref="C391:C454" si="19">C390+B391+C$3</f>
        <v>549.84244569123257</v>
      </c>
      <c r="D391" s="28">
        <v>-0.67686869442695752</v>
      </c>
      <c r="E391" s="21">
        <f t="shared" ref="E391:E454" si="20">E$3+E390+1.75*B391</f>
        <v>-823.025720040343</v>
      </c>
    </row>
    <row r="392" spans="1:5">
      <c r="A392">
        <f t="shared" si="18"/>
        <v>388</v>
      </c>
      <c r="B392" s="28">
        <v>1.0880830814130604</v>
      </c>
      <c r="C392" s="21">
        <f t="shared" si="19"/>
        <v>552.43052877264563</v>
      </c>
      <c r="D392" s="28">
        <v>-0.42714873416116461</v>
      </c>
      <c r="E392" s="21">
        <f t="shared" si="20"/>
        <v>-823.12157464787015</v>
      </c>
    </row>
    <row r="393" spans="1:5">
      <c r="A393">
        <f t="shared" si="18"/>
        <v>389</v>
      </c>
      <c r="B393" s="28">
        <v>1.5254772733896971</v>
      </c>
      <c r="C393" s="21">
        <f t="shared" si="19"/>
        <v>555.45600604603533</v>
      </c>
      <c r="D393" s="28">
        <v>0.55146301747299731</v>
      </c>
      <c r="E393" s="21">
        <f t="shared" si="20"/>
        <v>-822.45198941943818</v>
      </c>
    </row>
    <row r="394" spans="1:5">
      <c r="A394">
        <f t="shared" si="18"/>
        <v>390</v>
      </c>
      <c r="B394" s="28">
        <v>-0.94472625278285705</v>
      </c>
      <c r="C394" s="21">
        <f t="shared" si="19"/>
        <v>556.01127979325247</v>
      </c>
      <c r="D394" s="28">
        <v>0.38857251638546586</v>
      </c>
      <c r="E394" s="21">
        <f t="shared" si="20"/>
        <v>-826.10526036180818</v>
      </c>
    </row>
    <row r="395" spans="1:5">
      <c r="A395">
        <f t="shared" si="18"/>
        <v>391</v>
      </c>
      <c r="B395" s="28">
        <v>0.52133941608190071</v>
      </c>
      <c r="C395" s="21">
        <f t="shared" si="19"/>
        <v>558.03261920933437</v>
      </c>
      <c r="D395" s="28">
        <v>-0.66804432208300568</v>
      </c>
      <c r="E395" s="21">
        <f t="shared" si="20"/>
        <v>-827.19291638366485</v>
      </c>
    </row>
    <row r="396" spans="1:5">
      <c r="A396">
        <f t="shared" si="18"/>
        <v>392</v>
      </c>
      <c r="B396" s="28">
        <v>-1.4642273526987992</v>
      </c>
      <c r="C396" s="21">
        <f t="shared" si="19"/>
        <v>558.06839185663557</v>
      </c>
      <c r="D396" s="28">
        <v>0.82951714830414858</v>
      </c>
      <c r="E396" s="21">
        <f t="shared" si="20"/>
        <v>-831.75531425088775</v>
      </c>
    </row>
    <row r="397" spans="1:5">
      <c r="A397">
        <f t="shared" si="18"/>
        <v>393</v>
      </c>
      <c r="B397" s="28">
        <v>0.33094693208113313</v>
      </c>
      <c r="C397" s="21">
        <f t="shared" si="19"/>
        <v>559.8993387887167</v>
      </c>
      <c r="D397" s="28">
        <v>0.65064568843808956</v>
      </c>
      <c r="E397" s="21">
        <f t="shared" si="20"/>
        <v>-833.17615711974577</v>
      </c>
    </row>
    <row r="398" spans="1:5">
      <c r="A398">
        <f t="shared" si="18"/>
        <v>394</v>
      </c>
      <c r="B398" s="28">
        <v>0.95168161351466551</v>
      </c>
      <c r="C398" s="21">
        <f t="shared" si="19"/>
        <v>562.35102040223137</v>
      </c>
      <c r="D398" s="28">
        <v>0.86012278188718483</v>
      </c>
      <c r="E398" s="21">
        <f t="shared" si="20"/>
        <v>-833.5107142960951</v>
      </c>
    </row>
    <row r="399" spans="1:5">
      <c r="A399">
        <f t="shared" si="18"/>
        <v>395</v>
      </c>
      <c r="B399" s="28">
        <v>-0.24615019356133416</v>
      </c>
      <c r="C399" s="21">
        <f t="shared" si="19"/>
        <v>563.60487020867004</v>
      </c>
      <c r="D399" s="28">
        <v>5.0113158067688346E-3</v>
      </c>
      <c r="E399" s="21">
        <f t="shared" si="20"/>
        <v>-835.94147713482744</v>
      </c>
    </row>
    <row r="400" spans="1:5">
      <c r="A400">
        <f t="shared" si="18"/>
        <v>396</v>
      </c>
      <c r="B400" s="28">
        <v>-0.57847273637889884</v>
      </c>
      <c r="C400" s="21">
        <f t="shared" si="19"/>
        <v>564.52639747229114</v>
      </c>
      <c r="D400" s="28">
        <v>-1.3392309483606368E-3</v>
      </c>
      <c r="E400" s="21">
        <f t="shared" si="20"/>
        <v>-838.95380442349051</v>
      </c>
    </row>
    <row r="401" spans="1:5">
      <c r="A401">
        <f t="shared" si="18"/>
        <v>397</v>
      </c>
      <c r="B401" s="28">
        <v>2.9563670977950096</v>
      </c>
      <c r="C401" s="21">
        <f t="shared" si="19"/>
        <v>568.98276457008615</v>
      </c>
      <c r="D401" s="28">
        <v>2.9876900953240693E-2</v>
      </c>
      <c r="E401" s="21">
        <f t="shared" si="20"/>
        <v>-835.78016200234924</v>
      </c>
    </row>
    <row r="402" spans="1:5">
      <c r="A402">
        <f t="shared" si="18"/>
        <v>398</v>
      </c>
      <c r="B402" s="28">
        <v>0.98979171525570564</v>
      </c>
      <c r="C402" s="21">
        <f t="shared" si="19"/>
        <v>571.47255628534185</v>
      </c>
      <c r="D402" s="28">
        <v>-1.0239546099910513</v>
      </c>
      <c r="E402" s="21">
        <f t="shared" si="20"/>
        <v>-836.04802650065176</v>
      </c>
    </row>
    <row r="403" spans="1:5">
      <c r="A403">
        <f t="shared" si="18"/>
        <v>399</v>
      </c>
      <c r="B403" s="28">
        <v>0.50380549510009587</v>
      </c>
      <c r="C403" s="21">
        <f t="shared" si="19"/>
        <v>573.47636178044195</v>
      </c>
      <c r="D403" s="28">
        <v>0.29535385692724958</v>
      </c>
      <c r="E403" s="21">
        <f t="shared" si="20"/>
        <v>-837.16636688422659</v>
      </c>
    </row>
    <row r="404" spans="1:5">
      <c r="A404">
        <f t="shared" si="18"/>
        <v>400</v>
      </c>
      <c r="B404" s="28">
        <v>-0.10534222383284941</v>
      </c>
      <c r="C404" s="21">
        <f t="shared" si="19"/>
        <v>574.8710195566091</v>
      </c>
      <c r="D404" s="28">
        <v>-0.5142544523550896</v>
      </c>
      <c r="E404" s="21">
        <f t="shared" si="20"/>
        <v>-839.35071577593408</v>
      </c>
    </row>
    <row r="405" spans="1:5">
      <c r="A405">
        <f t="shared" si="18"/>
        <v>401</v>
      </c>
      <c r="B405" s="28">
        <v>-0.45913338908576407</v>
      </c>
      <c r="C405" s="21">
        <f t="shared" si="19"/>
        <v>575.91188616752333</v>
      </c>
      <c r="D405" s="28">
        <v>0.85206693256623112</v>
      </c>
      <c r="E405" s="21">
        <f t="shared" si="20"/>
        <v>-842.15419920683416</v>
      </c>
    </row>
    <row r="406" spans="1:5">
      <c r="A406">
        <f t="shared" si="18"/>
        <v>402</v>
      </c>
      <c r="B406" s="28">
        <v>-0.46918785301386379</v>
      </c>
      <c r="C406" s="21">
        <f t="shared" si="19"/>
        <v>576.94269831450947</v>
      </c>
      <c r="D406" s="28">
        <v>0.65187578002223745</v>
      </c>
      <c r="E406" s="21">
        <f t="shared" si="20"/>
        <v>-844.97527794960843</v>
      </c>
    </row>
    <row r="407" spans="1:5">
      <c r="A407">
        <f t="shared" si="18"/>
        <v>403</v>
      </c>
      <c r="B407" s="28">
        <v>0.97295242085237987</v>
      </c>
      <c r="C407" s="21">
        <f t="shared" si="19"/>
        <v>579.41565073536185</v>
      </c>
      <c r="D407" s="28">
        <v>0.64828554968698882</v>
      </c>
      <c r="E407" s="21">
        <f t="shared" si="20"/>
        <v>-845.27261121311676</v>
      </c>
    </row>
    <row r="408" spans="1:5">
      <c r="A408">
        <f t="shared" si="18"/>
        <v>404</v>
      </c>
      <c r="B408" s="28">
        <v>-0.15270870790118352</v>
      </c>
      <c r="C408" s="21">
        <f t="shared" si="19"/>
        <v>580.76294202746067</v>
      </c>
      <c r="D408" s="28">
        <v>-0.2717808911256725</v>
      </c>
      <c r="E408" s="21">
        <f t="shared" si="20"/>
        <v>-847.53985145194383</v>
      </c>
    </row>
    <row r="409" spans="1:5">
      <c r="A409">
        <f t="shared" si="18"/>
        <v>405</v>
      </c>
      <c r="B409" s="28">
        <v>0.47826006266404875</v>
      </c>
      <c r="C409" s="21">
        <f t="shared" si="19"/>
        <v>582.74120209012472</v>
      </c>
      <c r="D409" s="28">
        <v>0.48582023737253621</v>
      </c>
      <c r="E409" s="21">
        <f t="shared" si="20"/>
        <v>-848.70289634228175</v>
      </c>
    </row>
    <row r="410" spans="1:5">
      <c r="A410">
        <f t="shared" si="18"/>
        <v>406</v>
      </c>
      <c r="B410" s="28">
        <v>0.66766233430826105</v>
      </c>
      <c r="C410" s="21">
        <f t="shared" si="19"/>
        <v>584.90886442443298</v>
      </c>
      <c r="D410" s="28">
        <v>2.3494794731959701</v>
      </c>
      <c r="E410" s="21">
        <f t="shared" si="20"/>
        <v>-849.53448725724229</v>
      </c>
    </row>
    <row r="411" spans="1:5">
      <c r="A411">
        <f t="shared" si="18"/>
        <v>407</v>
      </c>
      <c r="B411" s="28">
        <v>0.66451093516661786</v>
      </c>
      <c r="C411" s="21">
        <f t="shared" si="19"/>
        <v>587.07337535959959</v>
      </c>
      <c r="D411" s="28">
        <v>-0.69935708779667038</v>
      </c>
      <c r="E411" s="21">
        <f t="shared" si="20"/>
        <v>-850.37159312070071</v>
      </c>
    </row>
    <row r="412" spans="1:5">
      <c r="A412">
        <f t="shared" si="18"/>
        <v>408</v>
      </c>
      <c r="B412" s="28">
        <v>1.44636032928247</v>
      </c>
      <c r="C412" s="21">
        <f t="shared" si="19"/>
        <v>590.01973568888207</v>
      </c>
      <c r="D412" s="28">
        <v>-0.41069597500609234</v>
      </c>
      <c r="E412" s="21">
        <f t="shared" si="20"/>
        <v>-849.84046254445639</v>
      </c>
    </row>
    <row r="413" spans="1:5">
      <c r="A413">
        <f t="shared" si="18"/>
        <v>409</v>
      </c>
      <c r="B413" s="28">
        <v>-1.217708813783247</v>
      </c>
      <c r="C413" s="21">
        <f t="shared" si="19"/>
        <v>590.30202687509882</v>
      </c>
      <c r="D413" s="28">
        <v>1.642592906136997</v>
      </c>
      <c r="E413" s="21">
        <f t="shared" si="20"/>
        <v>-853.97145296857707</v>
      </c>
    </row>
    <row r="414" spans="1:5">
      <c r="A414">
        <f t="shared" si="18"/>
        <v>410</v>
      </c>
      <c r="B414" s="28">
        <v>-1.1237580110901035</v>
      </c>
      <c r="C414" s="21">
        <f t="shared" si="19"/>
        <v>590.67826886400871</v>
      </c>
      <c r="D414" s="28">
        <v>3.9674432628089562E-2</v>
      </c>
      <c r="E414" s="21">
        <f t="shared" si="20"/>
        <v>-857.93802948798475</v>
      </c>
    </row>
    <row r="415" spans="1:5">
      <c r="A415">
        <f t="shared" si="18"/>
        <v>411</v>
      </c>
      <c r="B415" s="28">
        <v>0.27646706257655751</v>
      </c>
      <c r="C415" s="21">
        <f t="shared" si="19"/>
        <v>592.45473592658527</v>
      </c>
      <c r="D415" s="28">
        <v>0.90299636212876067</v>
      </c>
      <c r="E415" s="21">
        <f t="shared" si="20"/>
        <v>-859.45421212847577</v>
      </c>
    </row>
    <row r="416" spans="1:5">
      <c r="A416">
        <f t="shared" si="18"/>
        <v>412</v>
      </c>
      <c r="B416" s="28">
        <v>-0.58463456298341043</v>
      </c>
      <c r="C416" s="21">
        <f t="shared" si="19"/>
        <v>593.37010136360186</v>
      </c>
      <c r="D416" s="28">
        <v>1.169669303635601</v>
      </c>
      <c r="E416" s="21">
        <f t="shared" si="20"/>
        <v>-862.47732261369674</v>
      </c>
    </row>
    <row r="417" spans="1:5">
      <c r="A417">
        <f t="shared" si="18"/>
        <v>413</v>
      </c>
      <c r="B417" s="28">
        <v>-0.46773720896453597</v>
      </c>
      <c r="C417" s="21">
        <f t="shared" si="19"/>
        <v>594.40236415463733</v>
      </c>
      <c r="D417" s="28">
        <v>-0.22609128791373223</v>
      </c>
      <c r="E417" s="21">
        <f t="shared" si="20"/>
        <v>-865.29586272938468</v>
      </c>
    </row>
    <row r="418" spans="1:5">
      <c r="A418">
        <f t="shared" si="18"/>
        <v>414</v>
      </c>
      <c r="B418" s="28">
        <v>-0.16091803445306141</v>
      </c>
      <c r="C418" s="21">
        <f t="shared" si="19"/>
        <v>595.74144612018426</v>
      </c>
      <c r="D418" s="28">
        <v>-0.46023956201679539</v>
      </c>
      <c r="E418" s="21">
        <f t="shared" si="20"/>
        <v>-867.57746928967754</v>
      </c>
    </row>
    <row r="419" spans="1:5">
      <c r="A419">
        <f t="shared" si="18"/>
        <v>415</v>
      </c>
      <c r="B419" s="28">
        <v>0.50180801736132707</v>
      </c>
      <c r="C419" s="21">
        <f t="shared" si="19"/>
        <v>597.74325413754559</v>
      </c>
      <c r="D419" s="28">
        <v>0.20260699784557801</v>
      </c>
      <c r="E419" s="21">
        <f t="shared" si="20"/>
        <v>-868.69930525929522</v>
      </c>
    </row>
    <row r="420" spans="1:5">
      <c r="A420">
        <f t="shared" si="18"/>
        <v>416</v>
      </c>
      <c r="B420" s="28">
        <v>0.40587337934994139</v>
      </c>
      <c r="C420" s="21">
        <f t="shared" si="19"/>
        <v>599.64912751689553</v>
      </c>
      <c r="D420" s="28">
        <v>0.77330014391918667</v>
      </c>
      <c r="E420" s="21">
        <f t="shared" si="20"/>
        <v>-869.98902684543282</v>
      </c>
    </row>
    <row r="421" spans="1:5">
      <c r="A421">
        <f t="shared" si="18"/>
        <v>417</v>
      </c>
      <c r="B421" s="28">
        <v>-0.19862682165694423</v>
      </c>
      <c r="C421" s="21">
        <f t="shared" si="19"/>
        <v>600.95050069523859</v>
      </c>
      <c r="D421" s="28">
        <v>1.2697637430392206</v>
      </c>
      <c r="E421" s="21">
        <f t="shared" si="20"/>
        <v>-872.33662378333247</v>
      </c>
    </row>
    <row r="422" spans="1:5">
      <c r="A422">
        <f t="shared" si="18"/>
        <v>418</v>
      </c>
      <c r="B422" s="28">
        <v>-1.4962552086217329</v>
      </c>
      <c r="C422" s="21">
        <f t="shared" si="19"/>
        <v>600.95424548661686</v>
      </c>
      <c r="D422" s="28">
        <v>2.1244613890303299</v>
      </c>
      <c r="E422" s="21">
        <f t="shared" si="20"/>
        <v>-876.9550703984205</v>
      </c>
    </row>
    <row r="423" spans="1:5">
      <c r="A423">
        <f t="shared" si="18"/>
        <v>419</v>
      </c>
      <c r="B423" s="28">
        <v>-1.5109435480553657</v>
      </c>
      <c r="C423" s="21">
        <f t="shared" si="19"/>
        <v>600.94330193856149</v>
      </c>
      <c r="D423" s="28">
        <v>-1.0836674846359529</v>
      </c>
      <c r="E423" s="21">
        <f t="shared" si="20"/>
        <v>-881.59922160751739</v>
      </c>
    </row>
    <row r="424" spans="1:5">
      <c r="A424">
        <f t="shared" si="18"/>
        <v>420</v>
      </c>
      <c r="B424" s="28">
        <v>5.0089283831766807E-2</v>
      </c>
      <c r="C424" s="21">
        <f t="shared" si="19"/>
        <v>602.49339122239326</v>
      </c>
      <c r="D424" s="28">
        <v>0.69711177275166847</v>
      </c>
      <c r="E424" s="21">
        <f t="shared" si="20"/>
        <v>-883.5115653608118</v>
      </c>
    </row>
    <row r="425" spans="1:5">
      <c r="A425">
        <f t="shared" si="18"/>
        <v>421</v>
      </c>
      <c r="B425" s="28">
        <v>9.4271399575518444E-2</v>
      </c>
      <c r="C425" s="21">
        <f t="shared" si="19"/>
        <v>604.08766262196878</v>
      </c>
      <c r="D425" s="28">
        <v>-0.91595438789227046</v>
      </c>
      <c r="E425" s="21">
        <f t="shared" si="20"/>
        <v>-885.34659041155464</v>
      </c>
    </row>
    <row r="426" spans="1:5">
      <c r="A426">
        <f t="shared" si="18"/>
        <v>422</v>
      </c>
      <c r="B426" s="28">
        <v>0.40371560316998512</v>
      </c>
      <c r="C426" s="21">
        <f t="shared" si="19"/>
        <v>605.99137822513876</v>
      </c>
      <c r="D426" s="28">
        <v>2.0299648895161226</v>
      </c>
      <c r="E426" s="21">
        <f t="shared" si="20"/>
        <v>-886.64008810600717</v>
      </c>
    </row>
    <row r="427" spans="1:5">
      <c r="A427">
        <f t="shared" si="18"/>
        <v>423</v>
      </c>
      <c r="B427" s="28">
        <v>-0.4245521267876029</v>
      </c>
      <c r="C427" s="21">
        <f t="shared" si="19"/>
        <v>607.06682609835116</v>
      </c>
      <c r="D427" s="28">
        <v>-0.86890395323280245</v>
      </c>
      <c r="E427" s="21">
        <f t="shared" si="20"/>
        <v>-889.38305432788547</v>
      </c>
    </row>
    <row r="428" spans="1:5">
      <c r="A428">
        <f t="shared" si="18"/>
        <v>424</v>
      </c>
      <c r="B428" s="28">
        <v>-1.8377249944023788</v>
      </c>
      <c r="C428" s="21">
        <f t="shared" si="19"/>
        <v>606.72910110394878</v>
      </c>
      <c r="D428" s="28">
        <v>0.78584434959338978</v>
      </c>
      <c r="E428" s="21">
        <f t="shared" si="20"/>
        <v>-894.59907306808964</v>
      </c>
    </row>
    <row r="429" spans="1:5">
      <c r="A429">
        <f t="shared" si="18"/>
        <v>425</v>
      </c>
      <c r="B429" s="28">
        <v>0.55057171266525984</v>
      </c>
      <c r="C429" s="21">
        <f t="shared" si="19"/>
        <v>608.77967281661404</v>
      </c>
      <c r="D429" s="28">
        <v>0.3051968633371871</v>
      </c>
      <c r="E429" s="21">
        <f t="shared" si="20"/>
        <v>-895.63557257092543</v>
      </c>
    </row>
    <row r="430" spans="1:5">
      <c r="A430">
        <f t="shared" si="18"/>
        <v>426</v>
      </c>
      <c r="B430" s="28">
        <v>1.8146238289773464</v>
      </c>
      <c r="C430" s="21">
        <f t="shared" si="19"/>
        <v>612.09429664559138</v>
      </c>
      <c r="D430" s="28">
        <v>1.0637904779287055</v>
      </c>
      <c r="E430" s="21">
        <f t="shared" si="20"/>
        <v>-894.45998087021508</v>
      </c>
    </row>
    <row r="431" spans="1:5">
      <c r="A431">
        <f t="shared" si="18"/>
        <v>427</v>
      </c>
      <c r="B431" s="28">
        <v>-1.4287343219621107</v>
      </c>
      <c r="C431" s="21">
        <f t="shared" si="19"/>
        <v>612.16556232362927</v>
      </c>
      <c r="D431" s="28">
        <v>0.49038817451219074</v>
      </c>
      <c r="E431" s="21">
        <f t="shared" si="20"/>
        <v>-898.96026593364877</v>
      </c>
    </row>
    <row r="432" spans="1:5">
      <c r="A432">
        <f t="shared" si="18"/>
        <v>428</v>
      </c>
      <c r="B432" s="28">
        <v>-0.23457459974451922</v>
      </c>
      <c r="C432" s="21">
        <f t="shared" si="19"/>
        <v>613.43098772388475</v>
      </c>
      <c r="D432" s="28">
        <v>0.67802375269820914</v>
      </c>
      <c r="E432" s="21">
        <f t="shared" si="20"/>
        <v>-901.37077148320168</v>
      </c>
    </row>
    <row r="433" spans="1:5">
      <c r="A433">
        <f t="shared" si="18"/>
        <v>429</v>
      </c>
      <c r="B433" s="28">
        <v>-2.4063410819508135</v>
      </c>
      <c r="C433" s="21">
        <f t="shared" si="19"/>
        <v>612.52464664193394</v>
      </c>
      <c r="D433" s="28">
        <v>1.0072994882648345</v>
      </c>
      <c r="E433" s="21">
        <f t="shared" si="20"/>
        <v>-907.5818683766156</v>
      </c>
    </row>
    <row r="434" spans="1:5">
      <c r="A434">
        <f t="shared" si="18"/>
        <v>430</v>
      </c>
      <c r="B434" s="28">
        <v>-0.97541260402067564</v>
      </c>
      <c r="C434" s="21">
        <f t="shared" si="19"/>
        <v>613.04923403791327</v>
      </c>
      <c r="D434" s="28">
        <v>-0.37425820664793719</v>
      </c>
      <c r="E434" s="21">
        <f t="shared" si="20"/>
        <v>-911.28884043365179</v>
      </c>
    </row>
    <row r="435" spans="1:5">
      <c r="A435">
        <f t="shared" si="18"/>
        <v>431</v>
      </c>
      <c r="B435" s="28">
        <v>-1.2571899787872098</v>
      </c>
      <c r="C435" s="21">
        <f t="shared" si="19"/>
        <v>613.29204405912606</v>
      </c>
      <c r="D435" s="28">
        <v>-1.482344487158116</v>
      </c>
      <c r="E435" s="21">
        <f t="shared" si="20"/>
        <v>-915.4889228965294</v>
      </c>
    </row>
    <row r="436" spans="1:5">
      <c r="A436">
        <f t="shared" si="18"/>
        <v>432</v>
      </c>
      <c r="B436" s="28">
        <v>0.51547658586059697</v>
      </c>
      <c r="C436" s="21">
        <f t="shared" si="19"/>
        <v>615.30752064498665</v>
      </c>
      <c r="D436" s="28">
        <v>1.0505482350708917</v>
      </c>
      <c r="E436" s="21">
        <f t="shared" si="20"/>
        <v>-916.58683887127336</v>
      </c>
    </row>
    <row r="437" spans="1:5">
      <c r="A437">
        <f t="shared" si="18"/>
        <v>433</v>
      </c>
      <c r="B437" s="28">
        <v>-0.63017409956955817</v>
      </c>
      <c r="C437" s="21">
        <f t="shared" si="19"/>
        <v>616.17734654541709</v>
      </c>
      <c r="D437" s="28">
        <v>-0.86589579950668849</v>
      </c>
      <c r="E437" s="21">
        <f t="shared" si="20"/>
        <v>-919.68964354552008</v>
      </c>
    </row>
    <row r="438" spans="1:5">
      <c r="A438">
        <f t="shared" si="18"/>
        <v>434</v>
      </c>
      <c r="B438" s="28">
        <v>-0.5585116014117375</v>
      </c>
      <c r="C438" s="21">
        <f t="shared" si="19"/>
        <v>617.11883494400536</v>
      </c>
      <c r="D438" s="28">
        <v>-1.0099711289512925</v>
      </c>
      <c r="E438" s="21">
        <f t="shared" si="20"/>
        <v>-922.66703884799063</v>
      </c>
    </row>
    <row r="439" spans="1:5">
      <c r="A439">
        <f t="shared" si="18"/>
        <v>435</v>
      </c>
      <c r="B439" s="28">
        <v>-0.66165171119791921</v>
      </c>
      <c r="C439" s="21">
        <f t="shared" si="19"/>
        <v>617.95718323280744</v>
      </c>
      <c r="D439" s="28">
        <v>0.35284529076307081</v>
      </c>
      <c r="E439" s="21">
        <f t="shared" si="20"/>
        <v>-925.82492934258698</v>
      </c>
    </row>
    <row r="440" spans="1:5">
      <c r="A440">
        <f t="shared" si="18"/>
        <v>436</v>
      </c>
      <c r="B440" s="28">
        <v>-1.314901965088211</v>
      </c>
      <c r="C440" s="21">
        <f t="shared" si="19"/>
        <v>618.14228126771923</v>
      </c>
      <c r="D440" s="28">
        <v>0.31008994483272545</v>
      </c>
      <c r="E440" s="21">
        <f t="shared" si="20"/>
        <v>-930.12600778149135</v>
      </c>
    </row>
    <row r="441" spans="1:5">
      <c r="A441">
        <f t="shared" si="18"/>
        <v>437</v>
      </c>
      <c r="B441" s="28">
        <v>-0.50293692765990272</v>
      </c>
      <c r="C441" s="21">
        <f t="shared" si="19"/>
        <v>619.13934434005932</v>
      </c>
      <c r="D441" s="28">
        <v>-0.63615743783884682</v>
      </c>
      <c r="E441" s="21">
        <f t="shared" si="20"/>
        <v>-933.00614740489618</v>
      </c>
    </row>
    <row r="442" spans="1:5">
      <c r="A442">
        <f t="shared" si="18"/>
        <v>438</v>
      </c>
      <c r="B442" s="28">
        <v>-1.1439806257840246</v>
      </c>
      <c r="C442" s="21">
        <f t="shared" si="19"/>
        <v>619.4953637142753</v>
      </c>
      <c r="D442" s="28">
        <v>-0.1794683157640975</v>
      </c>
      <c r="E442" s="21">
        <f t="shared" si="20"/>
        <v>-937.00811350001823</v>
      </c>
    </row>
    <row r="443" spans="1:5">
      <c r="A443">
        <f t="shared" si="18"/>
        <v>439</v>
      </c>
      <c r="B443" s="28">
        <v>0.89760533228400163</v>
      </c>
      <c r="C443" s="21">
        <f t="shared" si="19"/>
        <v>621.8929690465593</v>
      </c>
      <c r="D443" s="28">
        <v>0.17760271475708578</v>
      </c>
      <c r="E443" s="21">
        <f t="shared" si="20"/>
        <v>-937.43730416852122</v>
      </c>
    </row>
    <row r="444" spans="1:5">
      <c r="A444">
        <f t="shared" si="18"/>
        <v>440</v>
      </c>
      <c r="B444" s="28">
        <v>-0.67715745899477042</v>
      </c>
      <c r="C444" s="21">
        <f t="shared" si="19"/>
        <v>622.71581158756453</v>
      </c>
      <c r="D444" s="28">
        <v>-2.5609915610402822</v>
      </c>
      <c r="E444" s="21">
        <f t="shared" si="20"/>
        <v>-940.62232972176207</v>
      </c>
    </row>
    <row r="445" spans="1:5">
      <c r="A445">
        <f t="shared" si="18"/>
        <v>441</v>
      </c>
      <c r="B445" s="28">
        <v>-1.1065185390179977</v>
      </c>
      <c r="C445" s="21">
        <f t="shared" si="19"/>
        <v>623.10929304854653</v>
      </c>
      <c r="D445" s="28">
        <v>-0.60269940149737522</v>
      </c>
      <c r="E445" s="21">
        <f t="shared" si="20"/>
        <v>-944.55873716504357</v>
      </c>
    </row>
    <row r="446" spans="1:5">
      <c r="A446">
        <f t="shared" si="18"/>
        <v>442</v>
      </c>
      <c r="B446" s="28">
        <v>-0.38041889638407156</v>
      </c>
      <c r="C446" s="21">
        <f t="shared" si="19"/>
        <v>624.22887415216246</v>
      </c>
      <c r="D446" s="28">
        <v>0.82768337961169891</v>
      </c>
      <c r="E446" s="21">
        <f t="shared" si="20"/>
        <v>-947.22447023371569</v>
      </c>
    </row>
    <row r="447" spans="1:5">
      <c r="A447">
        <f t="shared" si="18"/>
        <v>443</v>
      </c>
      <c r="B447" s="28">
        <v>-0.57919692153518554</v>
      </c>
      <c r="C447" s="21">
        <f t="shared" si="19"/>
        <v>625.14967723062728</v>
      </c>
      <c r="D447" s="28">
        <v>0.28808926799683832</v>
      </c>
      <c r="E447" s="21">
        <f t="shared" si="20"/>
        <v>-950.23806484640227</v>
      </c>
    </row>
    <row r="448" spans="1:5">
      <c r="A448">
        <f t="shared" si="18"/>
        <v>444</v>
      </c>
      <c r="B448" s="28">
        <v>0.37138761399546638</v>
      </c>
      <c r="C448" s="21">
        <f t="shared" si="19"/>
        <v>627.02106484462274</v>
      </c>
      <c r="D448" s="28">
        <v>-0.23960978978720959</v>
      </c>
      <c r="E448" s="21">
        <f t="shared" si="20"/>
        <v>-951.5881365219102</v>
      </c>
    </row>
    <row r="449" spans="1:5">
      <c r="A449">
        <f t="shared" si="18"/>
        <v>445</v>
      </c>
      <c r="B449" s="28">
        <v>1.3082126315566711</v>
      </c>
      <c r="C449" s="21">
        <f t="shared" si="19"/>
        <v>629.82927747617941</v>
      </c>
      <c r="D449" s="28">
        <v>0.24851601665432099</v>
      </c>
      <c r="E449" s="21">
        <f t="shared" si="20"/>
        <v>-951.29876441668603</v>
      </c>
    </row>
    <row r="450" spans="1:5">
      <c r="A450">
        <f t="shared" si="18"/>
        <v>446</v>
      </c>
      <c r="B450" s="28">
        <v>-1.0148232831852511</v>
      </c>
      <c r="C450" s="21">
        <f t="shared" si="19"/>
        <v>630.31445419299416</v>
      </c>
      <c r="D450" s="28">
        <v>1.3574845070252195</v>
      </c>
      <c r="E450" s="21">
        <f t="shared" si="20"/>
        <v>-955.07470516226022</v>
      </c>
    </row>
    <row r="451" spans="1:5">
      <c r="A451">
        <f t="shared" si="18"/>
        <v>447</v>
      </c>
      <c r="B451" s="28">
        <v>0.17527099771541543</v>
      </c>
      <c r="C451" s="21">
        <f t="shared" si="19"/>
        <v>631.98972519070958</v>
      </c>
      <c r="D451" s="28">
        <v>2.4439577828161418</v>
      </c>
      <c r="E451" s="21">
        <f t="shared" si="20"/>
        <v>-956.76798091625824</v>
      </c>
    </row>
    <row r="452" spans="1:5">
      <c r="A452">
        <f t="shared" si="18"/>
        <v>448</v>
      </c>
      <c r="B452" s="28">
        <v>0.15634668670827523</v>
      </c>
      <c r="C452" s="21">
        <f t="shared" si="19"/>
        <v>633.64607187741785</v>
      </c>
      <c r="D452" s="28">
        <v>-1.4485431165667251</v>
      </c>
      <c r="E452" s="21">
        <f t="shared" si="20"/>
        <v>-958.49437421451876</v>
      </c>
    </row>
    <row r="453" spans="1:5">
      <c r="A453">
        <f t="shared" si="18"/>
        <v>449</v>
      </c>
      <c r="B453" s="28">
        <v>-0.934733179747127</v>
      </c>
      <c r="C453" s="21">
        <f t="shared" si="19"/>
        <v>634.21133869767073</v>
      </c>
      <c r="D453" s="28">
        <v>-0.87438593254773878</v>
      </c>
      <c r="E453" s="21">
        <f t="shared" si="20"/>
        <v>-962.13015727907623</v>
      </c>
    </row>
    <row r="454" spans="1:5">
      <c r="A454">
        <f t="shared" si="18"/>
        <v>450</v>
      </c>
      <c r="B454" s="28">
        <v>-0.95457380666630343</v>
      </c>
      <c r="C454" s="21">
        <f t="shared" si="19"/>
        <v>634.75676489100442</v>
      </c>
      <c r="D454" s="28">
        <v>-0.56128556025214493</v>
      </c>
      <c r="E454" s="21">
        <f t="shared" si="20"/>
        <v>-965.80066144074226</v>
      </c>
    </row>
    <row r="455" spans="1:5">
      <c r="A455">
        <f t="shared" ref="A455:A504" si="21">1+A454</f>
        <v>451</v>
      </c>
      <c r="B455" s="28">
        <v>-0.33321157388854772</v>
      </c>
      <c r="C455" s="21">
        <f t="shared" ref="C455:C504" si="22">C454+B455+C$3</f>
        <v>635.92355331711587</v>
      </c>
      <c r="D455" s="28">
        <v>0.17076786207326222</v>
      </c>
      <c r="E455" s="21">
        <f t="shared" ref="E455:E504" si="23">E$3+E454+1.75*B455</f>
        <v>-968.38378169504722</v>
      </c>
    </row>
    <row r="456" spans="1:5">
      <c r="A456">
        <f t="shared" si="21"/>
        <v>452</v>
      </c>
      <c r="B456" s="28">
        <v>0.41911789594450966</v>
      </c>
      <c r="C456" s="21">
        <f t="shared" si="22"/>
        <v>637.84267121306038</v>
      </c>
      <c r="D456" s="28">
        <v>0.76200194598641247</v>
      </c>
      <c r="E456" s="21">
        <f t="shared" si="23"/>
        <v>-969.65032537714433</v>
      </c>
    </row>
    <row r="457" spans="1:5">
      <c r="A457">
        <f t="shared" si="21"/>
        <v>453</v>
      </c>
      <c r="B457" s="28">
        <v>-0.60068259699619375</v>
      </c>
      <c r="C457" s="21">
        <f t="shared" si="22"/>
        <v>638.74198861606419</v>
      </c>
      <c r="D457" s="28">
        <v>-0.77350705396384001</v>
      </c>
      <c r="E457" s="21">
        <f t="shared" si="23"/>
        <v>-972.70151992188767</v>
      </c>
    </row>
    <row r="458" spans="1:5">
      <c r="A458">
        <f t="shared" si="21"/>
        <v>454</v>
      </c>
      <c r="B458" s="28">
        <v>1.9032449927181005</v>
      </c>
      <c r="C458" s="21">
        <f t="shared" si="22"/>
        <v>642.14523360878229</v>
      </c>
      <c r="D458" s="28">
        <v>3.6995970731368288E-2</v>
      </c>
      <c r="E458" s="21">
        <f t="shared" si="23"/>
        <v>-971.37084118463099</v>
      </c>
    </row>
    <row r="459" spans="1:5">
      <c r="A459">
        <f t="shared" si="21"/>
        <v>455</v>
      </c>
      <c r="B459" s="28">
        <v>0.74624495027819648</v>
      </c>
      <c r="C459" s="21">
        <f t="shared" si="22"/>
        <v>644.39147855906049</v>
      </c>
      <c r="D459" s="28">
        <v>0.70562236942350864</v>
      </c>
      <c r="E459" s="21">
        <f t="shared" si="23"/>
        <v>-972.06491252164415</v>
      </c>
    </row>
    <row r="460" spans="1:5">
      <c r="A460">
        <f t="shared" si="21"/>
        <v>456</v>
      </c>
      <c r="B460" s="28">
        <v>0.58717660067486577</v>
      </c>
      <c r="C460" s="21">
        <f t="shared" si="22"/>
        <v>646.47865515973535</v>
      </c>
      <c r="D460" s="28">
        <v>-1.1038423508580308</v>
      </c>
      <c r="E460" s="21">
        <f t="shared" si="23"/>
        <v>-973.03735347046313</v>
      </c>
    </row>
    <row r="461" spans="1:5">
      <c r="A461">
        <f t="shared" si="21"/>
        <v>457</v>
      </c>
      <c r="B461" s="28">
        <v>-0.74917807069141418</v>
      </c>
      <c r="C461" s="21">
        <f t="shared" si="22"/>
        <v>647.22947708904394</v>
      </c>
      <c r="D461" s="28">
        <v>0.45336150833463762</v>
      </c>
      <c r="E461" s="21">
        <f t="shared" si="23"/>
        <v>-976.34841509417311</v>
      </c>
    </row>
    <row r="462" spans="1:5">
      <c r="A462">
        <f t="shared" si="21"/>
        <v>458</v>
      </c>
      <c r="B462" s="28">
        <v>1.4624401956098154</v>
      </c>
      <c r="C462" s="21">
        <f t="shared" si="22"/>
        <v>650.19191728465375</v>
      </c>
      <c r="D462" s="28">
        <v>0.18257878764416091</v>
      </c>
      <c r="E462" s="21">
        <f t="shared" si="23"/>
        <v>-975.78914475185593</v>
      </c>
    </row>
    <row r="463" spans="1:5">
      <c r="A463">
        <f t="shared" si="21"/>
        <v>459</v>
      </c>
      <c r="B463" s="28">
        <v>0.99869566838606261</v>
      </c>
      <c r="C463" s="21">
        <f t="shared" si="22"/>
        <v>652.69061295303982</v>
      </c>
      <c r="D463" s="28">
        <v>-0.56155386118916795</v>
      </c>
      <c r="E463" s="21">
        <f t="shared" si="23"/>
        <v>-976.04142733218032</v>
      </c>
    </row>
    <row r="464" spans="1:5">
      <c r="A464">
        <f t="shared" si="21"/>
        <v>460</v>
      </c>
      <c r="B464" s="28">
        <v>0.11088218343502376</v>
      </c>
      <c r="C464" s="21">
        <f t="shared" si="22"/>
        <v>654.30149513647484</v>
      </c>
      <c r="D464" s="28">
        <v>9.7729753179010004E-2</v>
      </c>
      <c r="E464" s="21">
        <f t="shared" si="23"/>
        <v>-977.84738351116903</v>
      </c>
    </row>
    <row r="465" spans="1:5">
      <c r="A465">
        <f t="shared" si="21"/>
        <v>461</v>
      </c>
      <c r="B465" s="28">
        <v>-1.1042652658943553</v>
      </c>
      <c r="C465" s="21">
        <f t="shared" si="22"/>
        <v>654.69722987058049</v>
      </c>
      <c r="D465" s="28">
        <v>-0.70739133661845699</v>
      </c>
      <c r="E465" s="21">
        <f t="shared" si="23"/>
        <v>-981.77984772648415</v>
      </c>
    </row>
    <row r="466" spans="1:5">
      <c r="A466">
        <f t="shared" si="21"/>
        <v>462</v>
      </c>
      <c r="B466" s="28">
        <v>0.49047457650885917</v>
      </c>
      <c r="C466" s="21">
        <f t="shared" si="22"/>
        <v>656.68770444708935</v>
      </c>
      <c r="D466" s="28">
        <v>-0.41894963942468166</v>
      </c>
      <c r="E466" s="21">
        <f t="shared" si="23"/>
        <v>-982.92151721759365</v>
      </c>
    </row>
    <row r="467" spans="1:5">
      <c r="A467">
        <f t="shared" si="21"/>
        <v>463</v>
      </c>
      <c r="B467" s="28">
        <v>-0.59282228903612122</v>
      </c>
      <c r="C467" s="21">
        <f t="shared" si="22"/>
        <v>657.59488215805322</v>
      </c>
      <c r="D467" s="28">
        <v>-0.70807800511829555</v>
      </c>
      <c r="E467" s="21">
        <f t="shared" si="23"/>
        <v>-985.95895622340686</v>
      </c>
    </row>
    <row r="468" spans="1:5">
      <c r="A468">
        <f t="shared" si="21"/>
        <v>464</v>
      </c>
      <c r="B468" s="28">
        <v>0.23488837541663088</v>
      </c>
      <c r="C468" s="21">
        <f t="shared" si="22"/>
        <v>659.32977053346985</v>
      </c>
      <c r="D468" s="28">
        <v>-1.5748173609608784</v>
      </c>
      <c r="E468" s="21">
        <f t="shared" si="23"/>
        <v>-987.54790156642775</v>
      </c>
    </row>
    <row r="469" spans="1:5">
      <c r="A469">
        <f t="shared" si="21"/>
        <v>465</v>
      </c>
      <c r="B469" s="28">
        <v>-0.21276946426951326</v>
      </c>
      <c r="C469" s="21">
        <f t="shared" si="22"/>
        <v>660.61700106920034</v>
      </c>
      <c r="D469" s="28">
        <v>-0.84308339864946902</v>
      </c>
      <c r="E469" s="21">
        <f t="shared" si="23"/>
        <v>-989.9202481288994</v>
      </c>
    </row>
    <row r="470" spans="1:5">
      <c r="A470">
        <f t="shared" si="21"/>
        <v>466</v>
      </c>
      <c r="B470" s="28">
        <v>-1.395765139022842</v>
      </c>
      <c r="C470" s="21">
        <f t="shared" si="22"/>
        <v>660.7212359301775</v>
      </c>
      <c r="D470" s="28">
        <v>2.0899460650980473</v>
      </c>
      <c r="E470" s="21">
        <f t="shared" si="23"/>
        <v>-994.36283712218938</v>
      </c>
    </row>
    <row r="471" spans="1:5">
      <c r="A471">
        <f t="shared" si="21"/>
        <v>467</v>
      </c>
      <c r="B471" s="28">
        <v>0.97541260402067564</v>
      </c>
      <c r="C471" s="21">
        <f t="shared" si="22"/>
        <v>663.19664853419818</v>
      </c>
      <c r="D471" s="28">
        <v>4.7944013203959912E-2</v>
      </c>
      <c r="E471" s="21">
        <f t="shared" si="23"/>
        <v>-994.65586506515319</v>
      </c>
    </row>
    <row r="472" spans="1:5">
      <c r="A472">
        <f t="shared" si="21"/>
        <v>468</v>
      </c>
      <c r="B472" s="28">
        <v>-0.3597745035222033</v>
      </c>
      <c r="C472" s="21">
        <f t="shared" si="22"/>
        <v>664.33687403067597</v>
      </c>
      <c r="D472" s="28">
        <v>-0.72668058237468358</v>
      </c>
      <c r="E472" s="21">
        <f t="shared" si="23"/>
        <v>-997.28547044631705</v>
      </c>
    </row>
    <row r="473" spans="1:5">
      <c r="A473">
        <f t="shared" si="21"/>
        <v>469</v>
      </c>
      <c r="B473" s="28">
        <v>0.89007698989007622</v>
      </c>
      <c r="C473" s="21">
        <f t="shared" si="22"/>
        <v>666.72695102056605</v>
      </c>
      <c r="D473" s="28">
        <v>0.45429487727233209</v>
      </c>
      <c r="E473" s="21">
        <f t="shared" si="23"/>
        <v>-997.72783571400942</v>
      </c>
    </row>
    <row r="474" spans="1:5">
      <c r="A474">
        <f t="shared" si="21"/>
        <v>470</v>
      </c>
      <c r="B474" s="28">
        <v>0.58300088312535081</v>
      </c>
      <c r="C474" s="21">
        <f t="shared" si="22"/>
        <v>668.8099519036914</v>
      </c>
      <c r="D474" s="28">
        <v>-0.26052703105960973</v>
      </c>
      <c r="E474" s="21">
        <f t="shared" si="23"/>
        <v>-998.70758416854005</v>
      </c>
    </row>
    <row r="475" spans="1:5">
      <c r="A475">
        <f t="shared" si="21"/>
        <v>471</v>
      </c>
      <c r="B475" s="28">
        <v>0.39650558392168023</v>
      </c>
      <c r="C475" s="21">
        <f t="shared" si="22"/>
        <v>670.70645748761308</v>
      </c>
      <c r="D475" s="28">
        <v>-0.89657532953424379</v>
      </c>
      <c r="E475" s="21">
        <f t="shared" si="23"/>
        <v>-1000.0136993966771</v>
      </c>
    </row>
    <row r="476" spans="1:5">
      <c r="A476">
        <f t="shared" si="21"/>
        <v>472</v>
      </c>
      <c r="B476" s="28">
        <v>-2.2189487935975194</v>
      </c>
      <c r="C476" s="21">
        <f t="shared" si="22"/>
        <v>669.98750869401556</v>
      </c>
      <c r="D476" s="28">
        <v>-0.91432639237609692</v>
      </c>
      <c r="E476" s="21">
        <f t="shared" si="23"/>
        <v>-1005.8968597854728</v>
      </c>
    </row>
    <row r="477" spans="1:5">
      <c r="A477">
        <f t="shared" si="21"/>
        <v>473</v>
      </c>
      <c r="B477" s="28">
        <v>0.19769004211411811</v>
      </c>
      <c r="C477" s="21">
        <f t="shared" si="22"/>
        <v>671.68519873612968</v>
      </c>
      <c r="D477" s="28">
        <v>1.7297134036198258</v>
      </c>
      <c r="E477" s="21">
        <f t="shared" si="23"/>
        <v>-1007.5509022117731</v>
      </c>
    </row>
    <row r="478" spans="1:5">
      <c r="A478">
        <f t="shared" si="21"/>
        <v>474</v>
      </c>
      <c r="B478" s="28">
        <v>-1.4314991858555004</v>
      </c>
      <c r="C478" s="21">
        <f t="shared" si="22"/>
        <v>671.75369955027418</v>
      </c>
      <c r="D478" s="28">
        <v>-0.48126366891665384</v>
      </c>
      <c r="E478" s="21">
        <f t="shared" si="23"/>
        <v>-1012.0560257870202</v>
      </c>
    </row>
    <row r="479" spans="1:5">
      <c r="A479">
        <f t="shared" si="21"/>
        <v>475</v>
      </c>
      <c r="B479" s="28">
        <v>-1.0735402611317113</v>
      </c>
      <c r="C479" s="21">
        <f t="shared" si="22"/>
        <v>672.18015928914247</v>
      </c>
      <c r="D479" s="28">
        <v>0.60233332987991162</v>
      </c>
      <c r="E479" s="21">
        <f t="shared" si="23"/>
        <v>-1015.9347212440007</v>
      </c>
    </row>
    <row r="480" spans="1:5">
      <c r="A480">
        <f t="shared" si="21"/>
        <v>476</v>
      </c>
      <c r="B480" s="28">
        <v>-0.37319182411010843</v>
      </c>
      <c r="C480" s="21">
        <f t="shared" si="22"/>
        <v>673.30696746503236</v>
      </c>
      <c r="D480" s="28">
        <v>1.1879069461429026</v>
      </c>
      <c r="E480" s="21">
        <f t="shared" si="23"/>
        <v>-1018.5878069361934</v>
      </c>
    </row>
    <row r="481" spans="1:5">
      <c r="A481">
        <f t="shared" si="21"/>
        <v>477</v>
      </c>
      <c r="B481" s="28">
        <v>0.61855416788603179</v>
      </c>
      <c r="C481" s="21">
        <f t="shared" si="22"/>
        <v>675.42552163291839</v>
      </c>
      <c r="D481" s="28">
        <v>-0.7320704753510654</v>
      </c>
      <c r="E481" s="21">
        <f t="shared" si="23"/>
        <v>-1019.5053371423928</v>
      </c>
    </row>
    <row r="482" spans="1:5">
      <c r="A482">
        <f t="shared" si="21"/>
        <v>478</v>
      </c>
      <c r="B482" s="28">
        <v>-0.46807826947770081</v>
      </c>
      <c r="C482" s="21">
        <f t="shared" si="22"/>
        <v>676.45744336344069</v>
      </c>
      <c r="D482" s="28">
        <v>-0.62161348068912048</v>
      </c>
      <c r="E482" s="21">
        <f t="shared" si="23"/>
        <v>-1022.3244741139788</v>
      </c>
    </row>
    <row r="483" spans="1:5">
      <c r="A483">
        <f t="shared" si="21"/>
        <v>479</v>
      </c>
      <c r="B483" s="28">
        <v>0.22318772607832216</v>
      </c>
      <c r="C483" s="21">
        <f t="shared" si="22"/>
        <v>678.18063108951901</v>
      </c>
      <c r="D483" s="28">
        <v>0.84636212704936042</v>
      </c>
      <c r="E483" s="21">
        <f t="shared" si="23"/>
        <v>-1023.9338955933417</v>
      </c>
    </row>
    <row r="484" spans="1:5">
      <c r="A484">
        <f t="shared" si="21"/>
        <v>480</v>
      </c>
      <c r="B484" s="28">
        <v>0.27225723897572607</v>
      </c>
      <c r="C484" s="21">
        <f t="shared" si="22"/>
        <v>679.95288832849474</v>
      </c>
      <c r="D484" s="28">
        <v>-1.2246437108842656</v>
      </c>
      <c r="E484" s="21">
        <f t="shared" si="23"/>
        <v>-1025.4574454251342</v>
      </c>
    </row>
    <row r="485" spans="1:5">
      <c r="A485">
        <f t="shared" si="21"/>
        <v>481</v>
      </c>
      <c r="B485" s="28">
        <v>0.89041805040324107</v>
      </c>
      <c r="C485" s="21">
        <f t="shared" si="22"/>
        <v>682.34330637889798</v>
      </c>
      <c r="D485" s="28">
        <v>-0.10188045962422621</v>
      </c>
      <c r="E485" s="21">
        <f t="shared" si="23"/>
        <v>-1025.8992138369285</v>
      </c>
    </row>
    <row r="486" spans="1:5">
      <c r="A486">
        <f t="shared" si="21"/>
        <v>482</v>
      </c>
      <c r="B486" s="28">
        <v>0.52020141083630733</v>
      </c>
      <c r="C486" s="21">
        <f t="shared" si="22"/>
        <v>684.36350778973429</v>
      </c>
      <c r="D486" s="28">
        <v>-1.6464400687254965</v>
      </c>
      <c r="E486" s="21">
        <f t="shared" si="23"/>
        <v>-1026.988861367965</v>
      </c>
    </row>
    <row r="487" spans="1:5">
      <c r="A487">
        <f t="shared" si="21"/>
        <v>483</v>
      </c>
      <c r="B487" s="28">
        <v>-1.0138001016457565</v>
      </c>
      <c r="C487" s="21">
        <f t="shared" si="22"/>
        <v>684.84970768808853</v>
      </c>
      <c r="D487" s="28">
        <v>-8.3518898463808E-2</v>
      </c>
      <c r="E487" s="21">
        <f t="shared" si="23"/>
        <v>-1030.7630115458451</v>
      </c>
    </row>
    <row r="488" spans="1:5">
      <c r="A488">
        <f t="shared" si="21"/>
        <v>484</v>
      </c>
      <c r="B488" s="28">
        <v>-1.4028910300112329</v>
      </c>
      <c r="C488" s="21">
        <f t="shared" si="22"/>
        <v>684.9468166580773</v>
      </c>
      <c r="D488" s="28">
        <v>1.0303074304829352</v>
      </c>
      <c r="E488" s="21">
        <f t="shared" si="23"/>
        <v>-1035.2180708483647</v>
      </c>
    </row>
    <row r="489" spans="1:5">
      <c r="A489">
        <f t="shared" si="21"/>
        <v>485</v>
      </c>
      <c r="B489" s="28">
        <v>-2.0134393707849085</v>
      </c>
      <c r="C489" s="21">
        <f t="shared" si="22"/>
        <v>684.43337728729239</v>
      </c>
      <c r="D489" s="28">
        <v>0.5696335847460432</v>
      </c>
      <c r="E489" s="21">
        <f t="shared" si="23"/>
        <v>-1040.7415897472383</v>
      </c>
    </row>
    <row r="490" spans="1:5">
      <c r="A490">
        <f t="shared" si="21"/>
        <v>486</v>
      </c>
      <c r="B490" s="28">
        <v>0.6367190508171916</v>
      </c>
      <c r="C490" s="21">
        <f t="shared" si="22"/>
        <v>686.57009633810958</v>
      </c>
      <c r="D490" s="28">
        <v>1.0284884410793893</v>
      </c>
      <c r="E490" s="21">
        <f t="shared" si="23"/>
        <v>-1041.6273314083082</v>
      </c>
    </row>
    <row r="491" spans="1:5">
      <c r="A491">
        <f t="shared" si="21"/>
        <v>487</v>
      </c>
      <c r="B491" s="28">
        <v>-0.26654561224859208</v>
      </c>
      <c r="C491" s="21">
        <f t="shared" si="22"/>
        <v>687.80355072586099</v>
      </c>
      <c r="D491" s="28">
        <v>-0.15944578990456648</v>
      </c>
      <c r="E491" s="21">
        <f t="shared" si="23"/>
        <v>-1044.0937862297433</v>
      </c>
    </row>
    <row r="492" spans="1:5">
      <c r="A492">
        <f t="shared" si="21"/>
        <v>488</v>
      </c>
      <c r="B492" s="28">
        <v>-0.74291392593295313</v>
      </c>
      <c r="C492" s="21">
        <f t="shared" si="22"/>
        <v>688.56063679992803</v>
      </c>
      <c r="D492" s="28">
        <v>0.38807797864137683</v>
      </c>
      <c r="E492" s="21">
        <f t="shared" si="23"/>
        <v>-1047.3938856001259</v>
      </c>
    </row>
    <row r="493" spans="1:5">
      <c r="A493">
        <f t="shared" si="21"/>
        <v>489</v>
      </c>
      <c r="B493" s="28">
        <v>-1.0065377864520997</v>
      </c>
      <c r="C493" s="21">
        <f t="shared" si="22"/>
        <v>689.05409901347593</v>
      </c>
      <c r="D493" s="28">
        <v>0.67831251726602204</v>
      </c>
      <c r="E493" s="21">
        <f t="shared" si="23"/>
        <v>-1051.1553267264171</v>
      </c>
    </row>
    <row r="494" spans="1:5">
      <c r="A494">
        <f t="shared" si="21"/>
        <v>490</v>
      </c>
      <c r="B494" s="28">
        <v>-1.6774856703705154</v>
      </c>
      <c r="C494" s="21">
        <f t="shared" si="22"/>
        <v>688.87661334310542</v>
      </c>
      <c r="D494" s="28">
        <v>0.44447688196669333</v>
      </c>
      <c r="E494" s="21">
        <f t="shared" si="23"/>
        <v>-1056.0909266495655</v>
      </c>
    </row>
    <row r="495" spans="1:5">
      <c r="A495">
        <f t="shared" si="21"/>
        <v>491</v>
      </c>
      <c r="B495" s="28">
        <v>1.76310095412191</v>
      </c>
      <c r="C495" s="21">
        <f t="shared" si="22"/>
        <v>692.13971429722733</v>
      </c>
      <c r="D495" s="28">
        <v>-0.26535644792602398</v>
      </c>
      <c r="E495" s="21">
        <f t="shared" si="23"/>
        <v>-1055.0054999798522</v>
      </c>
    </row>
    <row r="496" spans="1:5">
      <c r="A496">
        <f t="shared" si="21"/>
        <v>492</v>
      </c>
      <c r="B496" s="28">
        <v>-1.0473650036146864</v>
      </c>
      <c r="C496" s="21">
        <f t="shared" si="22"/>
        <v>692.59234929361264</v>
      </c>
      <c r="D496" s="28">
        <v>0.934733179747127</v>
      </c>
      <c r="E496" s="21">
        <f t="shared" si="23"/>
        <v>-1058.8383887361779</v>
      </c>
    </row>
    <row r="497" spans="1:5">
      <c r="A497">
        <f t="shared" si="21"/>
        <v>493</v>
      </c>
      <c r="B497" s="28">
        <v>-0.63540710470988415</v>
      </c>
      <c r="C497" s="21">
        <f t="shared" si="22"/>
        <v>693.45694218890276</v>
      </c>
      <c r="D497" s="28">
        <v>-1.5131035979720764</v>
      </c>
      <c r="E497" s="21">
        <f t="shared" si="23"/>
        <v>-1061.9503511694202</v>
      </c>
    </row>
    <row r="498" spans="1:5">
      <c r="A498">
        <f t="shared" si="21"/>
        <v>494</v>
      </c>
      <c r="B498" s="28">
        <v>-2.4578548618592322</v>
      </c>
      <c r="C498" s="21">
        <f t="shared" si="22"/>
        <v>692.49908732704353</v>
      </c>
      <c r="D498" s="28">
        <v>-0.63419065554626286</v>
      </c>
      <c r="E498" s="21">
        <f t="shared" si="23"/>
        <v>-1068.2515971776738</v>
      </c>
    </row>
    <row r="499" spans="1:5">
      <c r="A499">
        <f t="shared" si="21"/>
        <v>495</v>
      </c>
      <c r="B499" s="28">
        <v>0.42907686292892322</v>
      </c>
      <c r="C499" s="21">
        <f t="shared" si="22"/>
        <v>694.42816418997245</v>
      </c>
      <c r="D499" s="28">
        <v>1.2747477740049362</v>
      </c>
      <c r="E499" s="21">
        <f t="shared" si="23"/>
        <v>-1069.5007126675482</v>
      </c>
    </row>
    <row r="500" spans="1:5">
      <c r="A500">
        <f t="shared" si="21"/>
        <v>496</v>
      </c>
      <c r="B500" s="28">
        <v>-1.9262006389908493</v>
      </c>
      <c r="C500" s="21">
        <f t="shared" si="22"/>
        <v>694.0019635509816</v>
      </c>
      <c r="D500" s="28">
        <v>1.0434018804517109</v>
      </c>
      <c r="E500" s="21">
        <f t="shared" si="23"/>
        <v>-1074.8715637857822</v>
      </c>
    </row>
    <row r="501" spans="1:5">
      <c r="A501">
        <f t="shared" si="21"/>
        <v>497</v>
      </c>
      <c r="B501" s="28">
        <v>-0.29463535611284897</v>
      </c>
      <c r="C501" s="21">
        <f t="shared" si="22"/>
        <v>695.20732819486875</v>
      </c>
      <c r="D501" s="28">
        <v>-0.62068579609331209</v>
      </c>
      <c r="E501" s="21">
        <f t="shared" si="23"/>
        <v>-1077.3871756589797</v>
      </c>
    </row>
    <row r="502" spans="1:5">
      <c r="A502">
        <f t="shared" si="21"/>
        <v>498</v>
      </c>
      <c r="B502" s="28">
        <v>-1.1322845239192247</v>
      </c>
      <c r="C502" s="21">
        <f t="shared" si="22"/>
        <v>695.57504367094953</v>
      </c>
      <c r="D502" s="28">
        <v>-1.1153110790473875</v>
      </c>
      <c r="E502" s="21">
        <f t="shared" si="23"/>
        <v>-1081.3686735758383</v>
      </c>
    </row>
    <row r="503" spans="1:5">
      <c r="A503">
        <f t="shared" si="21"/>
        <v>499</v>
      </c>
      <c r="B503" s="28">
        <v>9.6729309007059783E-2</v>
      </c>
      <c r="C503" s="21">
        <f t="shared" si="22"/>
        <v>697.17177297995659</v>
      </c>
      <c r="D503" s="28">
        <v>1.2549980965559371</v>
      </c>
      <c r="E503" s="21">
        <f t="shared" si="23"/>
        <v>-1083.199397285076</v>
      </c>
    </row>
    <row r="504" spans="1:5">
      <c r="A504">
        <f t="shared" si="21"/>
        <v>500</v>
      </c>
      <c r="B504" s="28">
        <v>0.26488123694434762</v>
      </c>
      <c r="C504" s="21">
        <f t="shared" si="22"/>
        <v>698.93665421690093</v>
      </c>
      <c r="D504" s="28">
        <v>1.6332342056557536</v>
      </c>
      <c r="E504" s="21">
        <f t="shared" si="23"/>
        <v>-1084.7358551204234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5"/>
  <sheetViews>
    <sheetView showGridLines="0" zoomScale="190" zoomScaleNormal="190" workbookViewId="0">
      <selection activeCell="J10" sqref="J10"/>
    </sheetView>
  </sheetViews>
  <sheetFormatPr defaultRowHeight="15"/>
  <cols>
    <col min="1" max="1" width="34.28515625" bestFit="1" customWidth="1"/>
    <col min="2" max="2" width="1.7109375" customWidth="1"/>
    <col min="3" max="5" width="10.7109375" customWidth="1"/>
    <col min="6" max="6" width="1.7109375" customWidth="1"/>
    <col min="9" max="9" width="1.7109375" customWidth="1"/>
    <col min="10" max="11" width="14.7109375" customWidth="1"/>
    <col min="12" max="12" width="6.140625" customWidth="1"/>
  </cols>
  <sheetData>
    <row r="1" spans="1:13" ht="19.5" thickBot="1">
      <c r="A1" s="57" t="s">
        <v>59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0"/>
    </row>
    <row r="2" spans="1:13">
      <c r="C2" s="58" t="s">
        <v>52</v>
      </c>
      <c r="D2" s="58"/>
      <c r="E2" s="58"/>
      <c r="F2" s="58"/>
      <c r="G2" s="58"/>
      <c r="H2" s="58"/>
      <c r="I2" s="58"/>
      <c r="J2" s="58"/>
      <c r="K2" s="58"/>
      <c r="L2" s="51"/>
    </row>
    <row r="3" spans="1:13" ht="18">
      <c r="C3" s="59" t="s">
        <v>78</v>
      </c>
      <c r="D3" s="59"/>
      <c r="E3" s="59"/>
      <c r="F3" s="59"/>
      <c r="G3" s="59"/>
      <c r="H3" s="59"/>
      <c r="J3" s="59" t="s">
        <v>62</v>
      </c>
      <c r="K3" s="59"/>
      <c r="L3" s="52"/>
    </row>
    <row r="4" spans="1:13">
      <c r="C4" s="59" t="s">
        <v>53</v>
      </c>
      <c r="D4" s="59"/>
      <c r="E4" s="59"/>
      <c r="G4" s="59" t="s">
        <v>54</v>
      </c>
      <c r="H4" s="59"/>
      <c r="J4" s="59" t="s">
        <v>58</v>
      </c>
      <c r="K4" s="59"/>
      <c r="L4" s="52"/>
    </row>
    <row r="5" spans="1:13" ht="36" customHeight="1">
      <c r="C5" s="40" t="s">
        <v>57</v>
      </c>
      <c r="D5" s="40" t="s">
        <v>55</v>
      </c>
      <c r="E5" s="41" t="s">
        <v>56</v>
      </c>
      <c r="G5" s="40" t="s">
        <v>55</v>
      </c>
      <c r="H5" s="41" t="s">
        <v>56</v>
      </c>
      <c r="J5" s="40" t="s">
        <v>55</v>
      </c>
      <c r="K5" s="41" t="s">
        <v>56</v>
      </c>
      <c r="L5" s="9"/>
    </row>
    <row r="6" spans="1:13" ht="6" customHeight="1"/>
    <row r="7" spans="1:13" ht="18">
      <c r="A7" s="2" t="s">
        <v>72</v>
      </c>
      <c r="C7" s="55" t="s">
        <v>74</v>
      </c>
      <c r="D7" s="55"/>
      <c r="E7" s="55"/>
      <c r="F7" s="55"/>
      <c r="G7" s="55"/>
      <c r="H7" s="55"/>
      <c r="I7" s="55"/>
      <c r="J7" s="55"/>
      <c r="K7" s="55"/>
      <c r="L7" s="49"/>
    </row>
    <row r="8" spans="1:13" ht="6" customHeight="1"/>
    <row r="9" spans="1:13">
      <c r="A9" s="42" t="s">
        <v>60</v>
      </c>
      <c r="C9" s="45">
        <v>6.7000000000000002E-3</v>
      </c>
      <c r="D9" s="45">
        <v>0</v>
      </c>
      <c r="E9" s="45">
        <v>0</v>
      </c>
      <c r="F9" s="45"/>
      <c r="G9" s="45">
        <v>0</v>
      </c>
      <c r="H9" s="45">
        <v>0</v>
      </c>
      <c r="I9" s="45"/>
      <c r="J9" s="45" t="s">
        <v>63</v>
      </c>
      <c r="K9" s="45" t="s">
        <v>63</v>
      </c>
      <c r="L9" s="45"/>
      <c r="M9" s="5"/>
    </row>
    <row r="10" spans="1:13">
      <c r="A10" s="43" t="s">
        <v>61</v>
      </c>
      <c r="C10" s="46">
        <v>0.51190000000000002</v>
      </c>
      <c r="D10" s="46">
        <v>0.46550000000000002</v>
      </c>
      <c r="E10" s="46">
        <v>0.68799999999999994</v>
      </c>
      <c r="F10" s="46"/>
      <c r="G10" s="46">
        <v>0.3972</v>
      </c>
      <c r="H10" s="46">
        <v>0.62</v>
      </c>
      <c r="I10" s="45"/>
      <c r="J10" s="46" t="s">
        <v>64</v>
      </c>
      <c r="K10" s="46" t="s">
        <v>66</v>
      </c>
      <c r="L10" s="46"/>
      <c r="M10" s="5"/>
    </row>
    <row r="11" spans="1:13" ht="6" customHeight="1"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3" ht="18">
      <c r="A12" s="2" t="s">
        <v>30</v>
      </c>
      <c r="C12" s="55" t="s">
        <v>75</v>
      </c>
      <c r="D12" s="55"/>
      <c r="E12" s="55"/>
      <c r="F12" s="55"/>
      <c r="G12" s="55"/>
      <c r="H12" s="55"/>
      <c r="I12" s="55"/>
      <c r="J12" s="55"/>
      <c r="K12" s="55"/>
      <c r="L12" s="49"/>
    </row>
    <row r="13" spans="1:13" ht="6" customHeight="1"/>
    <row r="14" spans="1:13">
      <c r="A14" s="42" t="s">
        <v>60</v>
      </c>
      <c r="C14" s="45">
        <v>1</v>
      </c>
      <c r="D14" s="45">
        <v>0.96579999999999999</v>
      </c>
      <c r="E14" s="48">
        <v>0.13420000000000001</v>
      </c>
      <c r="F14" s="45"/>
      <c r="G14" s="45">
        <v>0.96489999999999998</v>
      </c>
      <c r="H14" s="45">
        <v>9.6100000000000005E-2</v>
      </c>
      <c r="I14" s="45"/>
      <c r="J14" s="45" t="s">
        <v>65</v>
      </c>
      <c r="K14" s="48" t="s">
        <v>66</v>
      </c>
      <c r="L14" s="48"/>
      <c r="M14" s="5"/>
    </row>
    <row r="15" spans="1:13">
      <c r="A15" s="43" t="s">
        <v>61</v>
      </c>
      <c r="C15" s="45">
        <v>1</v>
      </c>
      <c r="D15" s="45">
        <v>0.95399999999999996</v>
      </c>
      <c r="E15" s="46">
        <v>6.0999999999999999E-2</v>
      </c>
      <c r="F15" s="45"/>
      <c r="G15" s="45">
        <v>0.95750000000000002</v>
      </c>
      <c r="H15" s="48">
        <v>0.56420000000000003</v>
      </c>
      <c r="I15" s="45"/>
      <c r="J15" s="45" t="s">
        <v>65</v>
      </c>
      <c r="K15" s="46" t="s">
        <v>63</v>
      </c>
      <c r="L15" s="46"/>
      <c r="M15" s="5"/>
    </row>
    <row r="16" spans="1:13" ht="6" customHeight="1">
      <c r="A16" s="43"/>
      <c r="C16" s="45"/>
      <c r="D16" s="45"/>
      <c r="E16" s="46"/>
      <c r="F16" s="45"/>
      <c r="G16" s="45"/>
      <c r="H16" s="48"/>
      <c r="I16" s="45"/>
      <c r="J16" s="45"/>
      <c r="K16" s="46"/>
      <c r="L16" s="46"/>
    </row>
    <row r="17" spans="1:13" ht="18">
      <c r="A17" s="2" t="s">
        <v>76</v>
      </c>
      <c r="C17" s="55" t="s">
        <v>77</v>
      </c>
      <c r="D17" s="55"/>
      <c r="E17" s="55"/>
      <c r="F17" s="55"/>
      <c r="G17" s="55"/>
      <c r="H17" s="55"/>
      <c r="I17" s="55"/>
      <c r="J17" s="55"/>
      <c r="K17" s="55"/>
      <c r="L17" s="49"/>
    </row>
    <row r="18" spans="1:13" ht="6" customHeight="1">
      <c r="C18" s="45"/>
      <c r="D18" s="45"/>
      <c r="E18" s="46"/>
      <c r="F18" s="45"/>
      <c r="G18" s="45"/>
      <c r="H18" s="48"/>
      <c r="I18" s="45"/>
      <c r="J18" s="45"/>
      <c r="K18" s="46"/>
      <c r="L18" s="46"/>
    </row>
    <row r="19" spans="1:13">
      <c r="A19" s="42" t="s">
        <v>60</v>
      </c>
      <c r="C19" s="46">
        <v>0.99939999999999996</v>
      </c>
      <c r="D19" s="46">
        <v>0.91339999999999999</v>
      </c>
      <c r="E19" s="48">
        <v>0</v>
      </c>
      <c r="F19" s="45"/>
      <c r="G19" s="46">
        <v>0.73529999999999995</v>
      </c>
      <c r="H19" s="48">
        <v>0</v>
      </c>
      <c r="I19" s="45"/>
      <c r="J19" s="46" t="s">
        <v>65</v>
      </c>
      <c r="K19" s="46" t="s">
        <v>66</v>
      </c>
      <c r="L19" s="46"/>
      <c r="M19" s="5"/>
    </row>
    <row r="20" spans="1:13">
      <c r="A20" s="43" t="s">
        <v>61</v>
      </c>
      <c r="C20" s="46">
        <v>0.89800000000000002</v>
      </c>
      <c r="D20" s="46">
        <v>0.37490000000000001</v>
      </c>
      <c r="E20" s="48">
        <v>0</v>
      </c>
      <c r="F20" s="45"/>
      <c r="G20" s="45">
        <v>1.1999999999999999E-3</v>
      </c>
      <c r="H20" s="48">
        <v>0</v>
      </c>
      <c r="I20" s="45"/>
      <c r="J20" s="46" t="s">
        <v>65</v>
      </c>
      <c r="K20" s="45" t="s">
        <v>63</v>
      </c>
      <c r="L20" s="45"/>
      <c r="M20" s="5"/>
    </row>
    <row r="21" spans="1:13" ht="6" customHeight="1" thickBot="1">
      <c r="A21" s="8"/>
      <c r="B21" s="8"/>
      <c r="C21" s="47"/>
      <c r="D21" s="47"/>
      <c r="E21" s="47"/>
      <c r="F21" s="47"/>
      <c r="G21" s="47"/>
      <c r="H21" s="47"/>
      <c r="I21" s="47"/>
      <c r="J21" s="47"/>
      <c r="K21" s="47"/>
      <c r="L21" s="53"/>
    </row>
    <row r="22" spans="1:13"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3">
      <c r="C23" s="45"/>
      <c r="D23" s="45"/>
      <c r="E23" s="45"/>
      <c r="F23" s="45"/>
      <c r="G23" s="45"/>
      <c r="H23" s="45"/>
      <c r="I23" s="45"/>
      <c r="J23" s="45"/>
      <c r="K23" s="45"/>
      <c r="L23" s="45"/>
    </row>
    <row r="24" spans="1:13"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3"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spans="1:13"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spans="1:13"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3"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3"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3"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1:13"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1:13"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3:12">
      <c r="C33" s="44"/>
      <c r="D33" s="44"/>
      <c r="E33" s="44"/>
      <c r="F33" s="44"/>
      <c r="G33" s="44"/>
      <c r="H33" s="44"/>
      <c r="I33" s="44"/>
      <c r="J33" s="44"/>
      <c r="K33" s="44"/>
      <c r="L33" s="44"/>
    </row>
    <row r="34" spans="3:12"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3:12">
      <c r="C35" s="44"/>
      <c r="D35" s="44"/>
      <c r="E35" s="44"/>
      <c r="F35" s="44"/>
      <c r="G35" s="44"/>
      <c r="H35" s="44"/>
      <c r="I35" s="44"/>
      <c r="J35" s="44"/>
      <c r="K35" s="44"/>
      <c r="L35" s="44"/>
    </row>
  </sheetData>
  <mergeCells count="10">
    <mergeCell ref="C7:K7"/>
    <mergeCell ref="C12:K12"/>
    <mergeCell ref="C17:K17"/>
    <mergeCell ref="A1:K1"/>
    <mergeCell ref="C2:K2"/>
    <mergeCell ref="C3:H3"/>
    <mergeCell ref="J3:K3"/>
    <mergeCell ref="C4:E4"/>
    <mergeCell ref="G4:H4"/>
    <mergeCell ref="J4:K4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0"/>
  <sheetViews>
    <sheetView showGridLines="0" zoomScale="180" zoomScaleNormal="180" workbookViewId="0">
      <selection activeCell="A20" sqref="A20"/>
    </sheetView>
  </sheetViews>
  <sheetFormatPr defaultRowHeight="15"/>
  <cols>
    <col min="1" max="1" width="34.28515625" bestFit="1" customWidth="1"/>
    <col min="2" max="2" width="1.7109375" customWidth="1"/>
    <col min="3" max="4" width="10.7109375" customWidth="1"/>
    <col min="5" max="5" width="1.7109375" customWidth="1"/>
    <col min="8" max="8" width="1.7109375" customWidth="1"/>
    <col min="9" max="10" width="14.7109375" customWidth="1"/>
  </cols>
  <sheetData>
    <row r="1" spans="1:10" ht="19.5" thickBot="1">
      <c r="A1" s="57" t="s">
        <v>73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C2" s="58"/>
      <c r="D2" s="58"/>
      <c r="E2" s="58"/>
      <c r="F2" s="58"/>
      <c r="G2" s="58"/>
      <c r="H2" s="58"/>
      <c r="I2" s="58"/>
      <c r="J2" s="58"/>
    </row>
    <row r="3" spans="1:10" ht="18">
      <c r="C3" s="59" t="s">
        <v>78</v>
      </c>
      <c r="D3" s="59"/>
      <c r="E3" s="59"/>
      <c r="F3" s="59"/>
      <c r="G3" s="59"/>
      <c r="H3" s="59"/>
      <c r="I3" s="59" t="s">
        <v>62</v>
      </c>
      <c r="J3" s="59"/>
    </row>
    <row r="4" spans="1:10">
      <c r="C4" s="59" t="s">
        <v>53</v>
      </c>
      <c r="D4" s="59"/>
      <c r="F4" s="59" t="s">
        <v>54</v>
      </c>
      <c r="G4" s="59"/>
      <c r="I4" s="59" t="s">
        <v>58</v>
      </c>
      <c r="J4" s="59"/>
    </row>
    <row r="5" spans="1:10" ht="36" customHeight="1">
      <c r="C5" s="40" t="s">
        <v>55</v>
      </c>
      <c r="D5" s="41" t="s">
        <v>56</v>
      </c>
      <c r="F5" s="40" t="s">
        <v>55</v>
      </c>
      <c r="G5" s="41" t="s">
        <v>56</v>
      </c>
      <c r="I5" s="40" t="s">
        <v>55</v>
      </c>
      <c r="J5" s="41" t="s">
        <v>56</v>
      </c>
    </row>
    <row r="6" spans="1:10" ht="6" customHeight="1"/>
    <row r="7" spans="1:10">
      <c r="A7" s="2" t="s">
        <v>67</v>
      </c>
      <c r="C7" s="55"/>
      <c r="D7" s="55"/>
      <c r="E7" s="55"/>
      <c r="F7" s="55"/>
      <c r="G7" s="55"/>
      <c r="H7" s="55"/>
      <c r="I7" s="55"/>
      <c r="J7" s="55"/>
    </row>
    <row r="8" spans="1:10" ht="6" customHeight="1"/>
    <row r="9" spans="1:10">
      <c r="A9" s="42" t="s">
        <v>68</v>
      </c>
      <c r="C9" s="45">
        <v>2.0000000000000001E-4</v>
      </c>
      <c r="D9" s="45">
        <v>1E-3</v>
      </c>
      <c r="E9" s="45"/>
      <c r="F9" s="45">
        <v>2E-3</v>
      </c>
      <c r="G9" s="45">
        <v>0.01</v>
      </c>
      <c r="H9" s="45"/>
      <c r="I9" s="45" t="s">
        <v>63</v>
      </c>
      <c r="J9" s="45" t="s">
        <v>64</v>
      </c>
    </row>
    <row r="10" spans="1:10">
      <c r="C10" s="45"/>
      <c r="D10" s="45"/>
      <c r="E10" s="45"/>
      <c r="F10" s="45"/>
      <c r="G10" s="45"/>
      <c r="H10" s="45"/>
      <c r="I10" s="45"/>
      <c r="J10" s="45"/>
    </row>
    <row r="11" spans="1:10">
      <c r="A11" s="2" t="s">
        <v>69</v>
      </c>
      <c r="C11" s="56"/>
      <c r="D11" s="56"/>
      <c r="E11" s="56"/>
      <c r="F11" s="56"/>
      <c r="G11" s="56"/>
      <c r="H11" s="56"/>
      <c r="I11" s="56"/>
      <c r="J11" s="56"/>
    </row>
    <row r="12" spans="1:10" ht="6" customHeight="1"/>
    <row r="13" spans="1:10">
      <c r="A13" s="42" t="s">
        <v>70</v>
      </c>
      <c r="C13" s="45">
        <v>0.51539999999999997</v>
      </c>
      <c r="D13" s="48">
        <v>0.66379999999999995</v>
      </c>
      <c r="E13" s="45"/>
      <c r="F13" s="45">
        <v>0.58979999999999999</v>
      </c>
      <c r="G13" s="45">
        <v>0.79630000000000001</v>
      </c>
      <c r="H13" s="45"/>
      <c r="I13" s="45" t="s">
        <v>65</v>
      </c>
      <c r="J13" s="45" t="s">
        <v>65</v>
      </c>
    </row>
    <row r="14" spans="1:10">
      <c r="A14" s="43" t="s">
        <v>71</v>
      </c>
      <c r="C14" s="45">
        <v>2.86E-2</v>
      </c>
      <c r="D14" s="45">
        <v>9.3600000000000003E-2</v>
      </c>
      <c r="E14" s="45"/>
      <c r="F14" s="45">
        <v>4.4600000000000001E-2</v>
      </c>
      <c r="G14" s="48">
        <v>0.10440000000000001</v>
      </c>
      <c r="H14" s="45"/>
      <c r="I14" s="45" t="s">
        <v>63</v>
      </c>
      <c r="J14" s="45" t="s">
        <v>63</v>
      </c>
    </row>
    <row r="15" spans="1:10" ht="6" customHeight="1">
      <c r="C15" s="45"/>
      <c r="D15" s="45"/>
      <c r="E15" s="45"/>
      <c r="F15" s="45"/>
      <c r="G15" s="45"/>
      <c r="H15" s="45"/>
      <c r="I15" s="45"/>
      <c r="J15" s="45"/>
    </row>
    <row r="16" spans="1:10" ht="6" customHeight="1" thickBot="1">
      <c r="A16" s="8"/>
      <c r="B16" s="8"/>
      <c r="C16" s="47"/>
      <c r="D16" s="47"/>
      <c r="E16" s="47"/>
      <c r="F16" s="47"/>
      <c r="G16" s="47"/>
      <c r="H16" s="47"/>
      <c r="I16" s="47"/>
      <c r="J16" s="47"/>
    </row>
    <row r="17" spans="3:10">
      <c r="C17" s="45"/>
      <c r="D17" s="45"/>
      <c r="E17" s="45"/>
      <c r="F17" s="45"/>
      <c r="G17" s="45"/>
      <c r="H17" s="45"/>
      <c r="I17" s="45"/>
      <c r="J17" s="45"/>
    </row>
    <row r="18" spans="3:10">
      <c r="C18" s="45"/>
      <c r="D18" s="45"/>
      <c r="E18" s="45"/>
      <c r="F18" s="45"/>
      <c r="G18" s="45"/>
      <c r="H18" s="45"/>
      <c r="I18" s="45"/>
      <c r="J18" s="45"/>
    </row>
    <row r="19" spans="3:10">
      <c r="C19" s="45"/>
      <c r="D19" s="45"/>
      <c r="E19" s="45"/>
      <c r="F19" s="45"/>
      <c r="G19" s="45"/>
      <c r="H19" s="45"/>
      <c r="I19" s="45"/>
      <c r="J19" s="45"/>
    </row>
    <row r="20" spans="3:10">
      <c r="C20" s="44"/>
      <c r="D20" s="44"/>
      <c r="E20" s="44"/>
      <c r="F20" s="44"/>
      <c r="G20" s="44"/>
      <c r="H20" s="44"/>
      <c r="I20" s="44"/>
      <c r="J20" s="44"/>
    </row>
    <row r="21" spans="3:10">
      <c r="C21" s="44"/>
      <c r="D21" s="44"/>
      <c r="E21" s="44"/>
      <c r="F21" s="44"/>
      <c r="G21" s="44"/>
      <c r="H21" s="44"/>
      <c r="I21" s="44"/>
      <c r="J21" s="44"/>
    </row>
    <row r="22" spans="3:10">
      <c r="C22" s="44"/>
      <c r="D22" s="44"/>
      <c r="E22" s="44"/>
      <c r="F22" s="44"/>
      <c r="G22" s="44"/>
      <c r="H22" s="44"/>
      <c r="I22" s="44"/>
      <c r="J22" s="44"/>
    </row>
    <row r="23" spans="3:10">
      <c r="C23" s="44"/>
      <c r="D23" s="44"/>
      <c r="E23" s="44"/>
      <c r="F23" s="44"/>
      <c r="G23" s="44"/>
      <c r="H23" s="44"/>
      <c r="I23" s="44"/>
      <c r="J23" s="44"/>
    </row>
    <row r="24" spans="3:10">
      <c r="C24" s="44"/>
      <c r="D24" s="44"/>
      <c r="E24" s="44"/>
      <c r="F24" s="44"/>
      <c r="G24" s="44"/>
      <c r="H24" s="44"/>
      <c r="I24" s="44"/>
      <c r="J24" s="44"/>
    </row>
    <row r="25" spans="3:10">
      <c r="C25" s="44"/>
      <c r="D25" s="44"/>
      <c r="E25" s="44"/>
      <c r="F25" s="44"/>
      <c r="G25" s="44"/>
      <c r="H25" s="44"/>
      <c r="I25" s="44"/>
      <c r="J25" s="44"/>
    </row>
    <row r="26" spans="3:10">
      <c r="C26" s="44"/>
      <c r="D26" s="44"/>
      <c r="E26" s="44"/>
      <c r="F26" s="44"/>
      <c r="G26" s="44"/>
      <c r="H26" s="44"/>
      <c r="I26" s="44"/>
      <c r="J26" s="44"/>
    </row>
    <row r="27" spans="3:10">
      <c r="C27" s="44"/>
      <c r="D27" s="44"/>
      <c r="E27" s="44"/>
      <c r="F27" s="44"/>
      <c r="G27" s="44"/>
      <c r="H27" s="44"/>
      <c r="I27" s="44"/>
      <c r="J27" s="44"/>
    </row>
    <row r="28" spans="3:10">
      <c r="C28" s="44"/>
      <c r="D28" s="44"/>
      <c r="E28" s="44"/>
      <c r="F28" s="44"/>
      <c r="G28" s="44"/>
      <c r="H28" s="44"/>
      <c r="I28" s="44"/>
      <c r="J28" s="44"/>
    </row>
    <row r="29" spans="3:10">
      <c r="C29" s="44"/>
      <c r="D29" s="44"/>
      <c r="E29" s="44"/>
      <c r="F29" s="44"/>
      <c r="G29" s="44"/>
      <c r="H29" s="44"/>
      <c r="I29" s="44"/>
      <c r="J29" s="44"/>
    </row>
    <row r="30" spans="3:10">
      <c r="C30" s="44"/>
      <c r="D30" s="44"/>
      <c r="E30" s="44"/>
      <c r="F30" s="44"/>
      <c r="G30" s="44"/>
      <c r="H30" s="44"/>
      <c r="I30" s="44"/>
      <c r="J30" s="44"/>
    </row>
  </sheetData>
  <mergeCells count="9">
    <mergeCell ref="C7:J7"/>
    <mergeCell ref="C11:J11"/>
    <mergeCell ref="A1:J1"/>
    <mergeCell ref="C2:J2"/>
    <mergeCell ref="C3:H3"/>
    <mergeCell ref="I3:J3"/>
    <mergeCell ref="C4:D4"/>
    <mergeCell ref="F4:G4"/>
    <mergeCell ref="I4:J4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0"/>
  <sheetViews>
    <sheetView showGridLines="0" zoomScale="180" zoomScaleNormal="180" workbookViewId="0">
      <selection activeCell="G20" sqref="G20"/>
    </sheetView>
  </sheetViews>
  <sheetFormatPr defaultRowHeight="15"/>
  <cols>
    <col min="1" max="1" width="34.28515625" bestFit="1" customWidth="1"/>
    <col min="2" max="2" width="1.7109375" customWidth="1"/>
    <col min="3" max="4" width="10.7109375" customWidth="1"/>
    <col min="5" max="5" width="1.7109375" customWidth="1"/>
    <col min="8" max="8" width="1.7109375" customWidth="1"/>
    <col min="9" max="10" width="14.7109375" customWidth="1"/>
  </cols>
  <sheetData>
    <row r="1" spans="1:10" ht="19.5" thickBot="1">
      <c r="A1" s="57" t="s">
        <v>73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C2" s="58"/>
      <c r="D2" s="58"/>
      <c r="E2" s="58"/>
      <c r="F2" s="58"/>
      <c r="G2" s="58"/>
      <c r="H2" s="58"/>
      <c r="I2" s="58"/>
      <c r="J2" s="58"/>
    </row>
    <row r="3" spans="1:10" ht="18">
      <c r="C3" s="59" t="s">
        <v>78</v>
      </c>
      <c r="D3" s="59"/>
      <c r="E3" s="59"/>
      <c r="F3" s="59"/>
      <c r="G3" s="59"/>
      <c r="H3" s="59"/>
      <c r="I3" s="59" t="s">
        <v>62</v>
      </c>
      <c r="J3" s="59"/>
    </row>
    <row r="4" spans="1:10">
      <c r="C4" s="59" t="s">
        <v>53</v>
      </c>
      <c r="D4" s="59"/>
      <c r="F4" s="59" t="s">
        <v>54</v>
      </c>
      <c r="G4" s="59"/>
      <c r="I4" s="59" t="s">
        <v>58</v>
      </c>
      <c r="J4" s="59"/>
    </row>
    <row r="5" spans="1:10" ht="36" customHeight="1">
      <c r="C5" s="40" t="s">
        <v>55</v>
      </c>
      <c r="D5" s="41" t="s">
        <v>56</v>
      </c>
      <c r="F5" s="40" t="s">
        <v>55</v>
      </c>
      <c r="G5" s="41" t="s">
        <v>56</v>
      </c>
      <c r="I5" s="40" t="s">
        <v>55</v>
      </c>
      <c r="J5" s="41" t="s">
        <v>56</v>
      </c>
    </row>
    <row r="6" spans="1:10" ht="6" customHeight="1"/>
    <row r="7" spans="1:10">
      <c r="A7" s="2" t="s">
        <v>67</v>
      </c>
      <c r="C7" s="55"/>
      <c r="D7" s="55"/>
      <c r="E7" s="55"/>
      <c r="F7" s="55"/>
      <c r="G7" s="55"/>
      <c r="H7" s="55"/>
      <c r="I7" s="55"/>
      <c r="J7" s="55"/>
    </row>
    <row r="8" spans="1:10" ht="6" customHeight="1"/>
    <row r="9" spans="1:10">
      <c r="A9" s="42" t="s">
        <v>68</v>
      </c>
      <c r="C9" s="45">
        <v>2.0000000000000001E-4</v>
      </c>
      <c r="D9" s="45">
        <v>1E-3</v>
      </c>
      <c r="E9" s="45"/>
      <c r="F9" s="45">
        <v>2E-3</v>
      </c>
      <c r="G9" s="45">
        <v>0.01</v>
      </c>
      <c r="H9" s="45"/>
      <c r="I9" s="45" t="s">
        <v>63</v>
      </c>
      <c r="J9" s="45" t="s">
        <v>64</v>
      </c>
    </row>
    <row r="10" spans="1:10">
      <c r="C10" s="45"/>
      <c r="D10" s="45"/>
      <c r="E10" s="45"/>
      <c r="F10" s="45"/>
      <c r="G10" s="45"/>
      <c r="H10" s="45"/>
      <c r="I10" s="45"/>
      <c r="J10" s="45"/>
    </row>
    <row r="11" spans="1:10">
      <c r="A11" s="2" t="s">
        <v>69</v>
      </c>
      <c r="C11" s="56"/>
      <c r="D11" s="56"/>
      <c r="E11" s="56"/>
      <c r="F11" s="56"/>
      <c r="G11" s="56"/>
      <c r="H11" s="56"/>
      <c r="I11" s="56"/>
      <c r="J11" s="56"/>
    </row>
    <row r="12" spans="1:10" ht="6" customHeight="1"/>
    <row r="13" spans="1:10">
      <c r="A13" s="42" t="s">
        <v>70</v>
      </c>
      <c r="C13" s="45">
        <v>0.51539999999999997</v>
      </c>
      <c r="D13" s="48">
        <v>0.66379999999999995</v>
      </c>
      <c r="E13" s="45"/>
      <c r="F13" s="45">
        <v>0.58979999999999999</v>
      </c>
      <c r="G13" s="45">
        <v>0.79630000000000001</v>
      </c>
      <c r="H13" s="45"/>
      <c r="I13" s="45" t="s">
        <v>65</v>
      </c>
      <c r="J13" s="45" t="s">
        <v>65</v>
      </c>
    </row>
    <row r="14" spans="1:10">
      <c r="A14" s="43" t="s">
        <v>71</v>
      </c>
      <c r="C14" s="45">
        <v>2.86E-2</v>
      </c>
      <c r="D14" s="45">
        <v>9.3600000000000003E-2</v>
      </c>
      <c r="E14" s="45"/>
      <c r="F14" s="45">
        <v>4.4600000000000001E-2</v>
      </c>
      <c r="G14" s="48">
        <v>0.10440000000000001</v>
      </c>
      <c r="H14" s="45"/>
      <c r="I14" s="45" t="s">
        <v>63</v>
      </c>
      <c r="J14" s="45" t="s">
        <v>63</v>
      </c>
    </row>
    <row r="15" spans="1:10" ht="6" customHeight="1">
      <c r="C15" s="45"/>
      <c r="D15" s="45"/>
      <c r="E15" s="45"/>
      <c r="F15" s="45"/>
      <c r="G15" s="45"/>
      <c r="H15" s="45"/>
      <c r="I15" s="45"/>
      <c r="J15" s="45"/>
    </row>
    <row r="16" spans="1:10" ht="6" customHeight="1" thickBot="1">
      <c r="A16" s="8"/>
      <c r="B16" s="8"/>
      <c r="C16" s="47"/>
      <c r="D16" s="47"/>
      <c r="E16" s="47"/>
      <c r="F16" s="47"/>
      <c r="G16" s="47"/>
      <c r="H16" s="47"/>
      <c r="I16" s="47"/>
      <c r="J16" s="47"/>
    </row>
    <row r="17" spans="3:10">
      <c r="C17" s="45"/>
      <c r="D17" s="45"/>
      <c r="E17" s="45"/>
      <c r="F17" s="45"/>
      <c r="G17" s="45"/>
      <c r="H17" s="45"/>
      <c r="I17" s="45"/>
      <c r="J17" s="45"/>
    </row>
    <row r="18" spans="3:10">
      <c r="C18" s="45"/>
      <c r="D18" s="45"/>
      <c r="E18" s="45"/>
      <c r="F18" s="45"/>
      <c r="G18" s="45"/>
      <c r="H18" s="45"/>
      <c r="I18" s="45"/>
      <c r="J18" s="45"/>
    </row>
    <row r="19" spans="3:10">
      <c r="C19" s="45"/>
      <c r="D19" s="45"/>
      <c r="E19" s="45"/>
      <c r="F19" s="45"/>
      <c r="G19" s="45"/>
      <c r="H19" s="45"/>
      <c r="I19" s="45"/>
      <c r="J19" s="45"/>
    </row>
    <row r="20" spans="3:10">
      <c r="C20" s="44"/>
      <c r="D20" s="44"/>
      <c r="E20" s="44"/>
      <c r="F20" s="44"/>
      <c r="G20" s="44"/>
      <c r="H20" s="44"/>
      <c r="I20" s="44"/>
      <c r="J20" s="44"/>
    </row>
    <row r="21" spans="3:10">
      <c r="C21" s="44"/>
      <c r="D21" s="44"/>
      <c r="E21" s="44"/>
      <c r="F21" s="44"/>
      <c r="G21" s="44"/>
      <c r="H21" s="44"/>
      <c r="I21" s="44"/>
      <c r="J21" s="44"/>
    </row>
    <row r="22" spans="3:10">
      <c r="C22" s="44"/>
      <c r="D22" s="44"/>
      <c r="E22" s="44"/>
      <c r="F22" s="44"/>
      <c r="G22" s="44"/>
      <c r="H22" s="44"/>
      <c r="I22" s="44"/>
      <c r="J22" s="44"/>
    </row>
    <row r="23" spans="3:10">
      <c r="C23" s="44"/>
      <c r="D23" s="44"/>
      <c r="E23" s="44"/>
      <c r="F23" s="44"/>
      <c r="G23" s="44"/>
      <c r="H23" s="44"/>
      <c r="I23" s="44"/>
      <c r="J23" s="44"/>
    </row>
    <row r="24" spans="3:10">
      <c r="C24" s="44"/>
      <c r="D24" s="44"/>
      <c r="E24" s="44"/>
      <c r="F24" s="44"/>
      <c r="G24" s="44"/>
      <c r="H24" s="44"/>
      <c r="I24" s="44"/>
      <c r="J24" s="44"/>
    </row>
    <row r="25" spans="3:10">
      <c r="C25" s="44"/>
      <c r="D25" s="44"/>
      <c r="E25" s="44"/>
      <c r="F25" s="44"/>
      <c r="G25" s="44"/>
      <c r="H25" s="44"/>
      <c r="I25" s="44"/>
      <c r="J25" s="44"/>
    </row>
    <row r="26" spans="3:10">
      <c r="C26" s="44"/>
      <c r="D26" s="44"/>
      <c r="E26" s="44"/>
      <c r="F26" s="44"/>
      <c r="G26" s="44"/>
      <c r="H26" s="44"/>
      <c r="I26" s="44"/>
      <c r="J26" s="44"/>
    </row>
    <row r="27" spans="3:10">
      <c r="C27" s="44"/>
      <c r="D27" s="44"/>
      <c r="E27" s="44"/>
      <c r="F27" s="44"/>
      <c r="G27" s="44"/>
      <c r="H27" s="44"/>
      <c r="I27" s="44"/>
      <c r="J27" s="44"/>
    </row>
    <row r="28" spans="3:10">
      <c r="C28" s="44"/>
      <c r="D28" s="44"/>
      <c r="E28" s="44"/>
      <c r="F28" s="44"/>
      <c r="G28" s="44"/>
      <c r="H28" s="44"/>
      <c r="I28" s="44"/>
      <c r="J28" s="44"/>
    </row>
    <row r="29" spans="3:10">
      <c r="C29" s="44"/>
      <c r="D29" s="44"/>
      <c r="E29" s="44"/>
      <c r="F29" s="44"/>
      <c r="G29" s="44"/>
      <c r="H29" s="44"/>
      <c r="I29" s="44"/>
      <c r="J29" s="44"/>
    </row>
    <row r="30" spans="3:10">
      <c r="C30" s="44"/>
      <c r="D30" s="44"/>
      <c r="E30" s="44"/>
      <c r="F30" s="44"/>
      <c r="G30" s="44"/>
      <c r="H30" s="44"/>
      <c r="I30" s="44"/>
      <c r="J30" s="44"/>
    </row>
  </sheetData>
  <mergeCells count="9">
    <mergeCell ref="A1:J1"/>
    <mergeCell ref="C2:J2"/>
    <mergeCell ref="I3:J3"/>
    <mergeCell ref="C7:J7"/>
    <mergeCell ref="C11:J11"/>
    <mergeCell ref="C4:D4"/>
    <mergeCell ref="F4:G4"/>
    <mergeCell ref="I4:J4"/>
    <mergeCell ref="C3:H3"/>
  </mergeCells>
  <pageMargins left="0.7" right="0.7" top="0.75" bottom="0.75" header="0.3" footer="0.3"/>
  <pageSetup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Simulated series - Part 1</vt:lpstr>
      <vt:lpstr>Patterns ACF PACF</vt:lpstr>
      <vt:lpstr>ARMA_PE_IND</vt:lpstr>
      <vt:lpstr>Generated series - Part 2</vt:lpstr>
      <vt:lpstr>Spurious regression</vt:lpstr>
      <vt:lpstr>Tests on Simulated Series</vt:lpstr>
      <vt:lpstr>Tests on Series</vt:lpstr>
      <vt:lpstr>Tests on Series-inked</vt:lpstr>
      <vt:lpstr>Sheet1</vt:lpstr>
    </vt:vector>
  </TitlesOfParts>
  <Company>International Monetary Fund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abarajas</dc:creator>
  <cp:lastModifiedBy>abarajas</cp:lastModifiedBy>
  <dcterms:created xsi:type="dcterms:W3CDTF">2015-03-09T20:57:34Z</dcterms:created>
  <dcterms:modified xsi:type="dcterms:W3CDTF">2015-05-07T18:30:27Z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-1247994344</vt:i4>
  </property>
  <property fmtid="{D5CDD505-2E9C-101B-9397-08002B2CF9AE}" pid="3" name="_NewReviewCycle">
    <vt:lpwstr/>
  </property>
  <property fmtid="{D5CDD505-2E9C-101B-9397-08002B2CF9AE}" pid="4" name="_EmailSubject">
    <vt:lpwstr>Questions_M3B.docx</vt:lpwstr>
  </property>
  <property fmtid="{D5CDD505-2E9C-101B-9397-08002B2CF9AE}" pid="5" name="_AuthorEmail">
    <vt:lpwstr>ABARAJAS@imf.org</vt:lpwstr>
  </property>
  <property fmtid="{D5CDD505-2E9C-101B-9397-08002B2CF9AE}" pid="6" name="_AuthorEmailDisplayName">
    <vt:lpwstr>Barajas, Adolfo</vt:lpwstr>
  </property>
</Properties>
</file>