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duesseldorf-my.sharepoint.com/personal/anders_barth_office365_hhu_de/Documents/kinSoftChallenge2019/Challenge Datasets/"/>
    </mc:Choice>
  </mc:AlternateContent>
  <xr:revisionPtr revIDLastSave="441" documentId="8_{7B7E97BA-856B-6741-94A6-921E2B787EBD}" xr6:coauthVersionLast="45" xr6:coauthVersionMax="45" xr10:uidLastSave="{C218BFBF-97B9-B04D-884C-1867CA125B8E}"/>
  <bookViews>
    <workbookView xWindow="19740" yWindow="540" windowWidth="38400" windowHeight="20360" activeTab="4" xr2:uid="{5B49C4A4-8F53-5748-8807-C34DBD0EA146}"/>
  </bookViews>
  <sheets>
    <sheet name="Summary" sheetId="4" r:id="rId1"/>
    <sheet name="sim_level1_final_publish" sheetId="1" r:id="rId2"/>
    <sheet name="sim_level2_final_publish" sheetId="2" r:id="rId3"/>
    <sheet name="sim_level3_final_publish" sheetId="3" r:id="rId4"/>
    <sheet name="Test datas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I13" i="3" l="1"/>
  <c r="I14" i="3"/>
  <c r="I12" i="3"/>
</calcChain>
</file>

<file path=xl/sharedStrings.xml><?xml version="1.0" encoding="utf-8"?>
<sst xmlns="http://schemas.openxmlformats.org/spreadsheetml/2006/main" count="185" uniqueCount="82">
  <si>
    <t>red. Chi2</t>
  </si>
  <si>
    <t>Model:</t>
  </si>
  <si>
    <t>fFCS 2 State</t>
  </si>
  <si>
    <t>k12</t>
  </si>
  <si>
    <t>95% ci</t>
  </si>
  <si>
    <t>95% MCMC</t>
  </si>
  <si>
    <t>k21</t>
  </si>
  <si>
    <t>fFCS 3 State</t>
  </si>
  <si>
    <t>K</t>
  </si>
  <si>
    <t>k13</t>
  </si>
  <si>
    <t>k23</t>
  </si>
  <si>
    <t>k31</t>
  </si>
  <si>
    <t>k32</t>
  </si>
  <si>
    <t>FRET-FCS 2 State</t>
  </si>
  <si>
    <t>E1</t>
  </si>
  <si>
    <t>E2</t>
  </si>
  <si>
    <t>fFCS descriptive model 2 exp</t>
  </si>
  <si>
    <t>tau1</t>
  </si>
  <si>
    <t>tau2</t>
  </si>
  <si>
    <t>(Amplitudes irrelevant)</t>
  </si>
  <si>
    <t>BIC</t>
  </si>
  <si>
    <t>(Errorbars are really large for this dataset.)</t>
  </si>
  <si>
    <t>fFCS descriptive model 3 exp</t>
  </si>
  <si>
    <t>tau3</t>
  </si>
  <si>
    <t>tau4</t>
  </si>
  <si>
    <t>insufficient sampling because nlparci estimate is too high for tau1</t>
  </si>
  <si>
    <t>bascially, it does not yield anything that makes sense</t>
  </si>
  <si>
    <t>lower</t>
  </si>
  <si>
    <t>(redone with asymmetric ci)</t>
  </si>
  <si>
    <t>upper</t>
  </si>
  <si>
    <t>pm</t>
  </si>
  <si>
    <t>mcmc_average</t>
  </si>
  <si>
    <t>mean</t>
  </si>
  <si>
    <t>sigma</t>
  </si>
  <si>
    <t>E3</t>
  </si>
  <si>
    <t>Amp</t>
  </si>
  <si>
    <t>Dataset</t>
  </si>
  <si>
    <t>0.72 ± 0.09 (40.2%)</t>
  </si>
  <si>
    <t>-</t>
  </si>
  <si>
    <t>0.286 ± 0.003</t>
  </si>
  <si>
    <t>0.420 ± 0.003</t>
  </si>
  <si>
    <t>0.24 ± 0.08 (59.8%)</t>
  </si>
  <si>
    <t>0.18 ± 0.10 (66.0%)</t>
  </si>
  <si>
    <t>0.73 ± 0.10 (34%)</t>
  </si>
  <si>
    <t>0.64 ± 0.09</t>
  </si>
  <si>
    <t>5 ± 2</t>
  </si>
  <si>
    <t>20 ± 11</t>
  </si>
  <si>
    <t>Method</t>
  </si>
  <si>
    <t>fFCS</t>
  </si>
  <si>
    <t>FRET-FCS</t>
  </si>
  <si>
    <t>Descr. 3 exp</t>
  </si>
  <si>
    <t>Descr. 2 exp</t>
  </si>
  <si>
    <t xml:space="preserve">0.80+ 0.07 </t>
  </si>
  <si>
    <t>0.425 ± 0.003</t>
  </si>
  <si>
    <t>0.091 ± 0.003</t>
  </si>
  <si>
    <t>0.284 ± 0.003</t>
  </si>
  <si>
    <t>0.560 ± 0.005</t>
  </si>
  <si>
    <t>0.249 ± 0.003</t>
  </si>
  <si>
    <t>0.173 ± 0.003</t>
  </si>
  <si>
    <t xml:space="preserve">0.280 ± 0.003 </t>
  </si>
  <si>
    <t>0.90 ± 0.09 (40.9%)</t>
  </si>
  <si>
    <t>0.10 ± 0.09 (28.9%)</t>
  </si>
  <si>
    <t>0.53 ± 0.08 (30.2%)</t>
  </si>
  <si>
    <t xml:space="preserve">11.7± 0.6 </t>
  </si>
  <si>
    <t>red, chi2</t>
  </si>
  <si>
    <t>fFCS descriptive model 4 exp</t>
  </si>
  <si>
    <t>chi2red</t>
  </si>
  <si>
    <t>Truth</t>
  </si>
  <si>
    <t>0.990 ± 0.004</t>
  </si>
  <si>
    <t>0.647 ± 0.003</t>
  </si>
  <si>
    <t>0.921 ± 0.004</t>
  </si>
  <si>
    <t>0.64 ± 0.005</t>
  </si>
  <si>
    <t>0.240 ± 0.003</t>
  </si>
  <si>
    <t>0.152 ± 0.002</t>
  </si>
  <si>
    <t>0.0022 ± 0.0006</t>
  </si>
  <si>
    <t>0.468 ± 0.003</t>
  </si>
  <si>
    <t>0.347 ± 0.003</t>
  </si>
  <si>
    <t>0.087 ± 0.002</t>
  </si>
  <si>
    <t>average trace length: 50</t>
  </si>
  <si>
    <t>1 ± 1</t>
  </si>
  <si>
    <t>1.3 ± 0.6</t>
  </si>
  <si>
    <t>8 ± 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</si>
</sst>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23E7-B865-0646-A89C-DDA4B0535127}">
  <dimension ref="A1:I15"/>
  <sheetViews>
    <sheetView workbookViewId="0">
      <selection sqref="A1:B1"/>
    </sheetView>
  </sheetViews>
  <sheetFormatPr baseColWidth="10" defaultRowHeight="16" x14ac:dyDescent="0.2"/>
  <cols>
    <col min="2" max="2" width="18.5" customWidth="1"/>
    <col min="3" max="3" width="23" customWidth="1"/>
    <col min="4" max="4" width="18.83203125" customWidth="1"/>
    <col min="5" max="5" width="12.5" customWidth="1"/>
    <col min="6" max="6" width="12.1640625" customWidth="1"/>
    <col min="8" max="8" width="12.33203125" customWidth="1"/>
  </cols>
  <sheetData>
    <row r="1" spans="1:9" x14ac:dyDescent="0.2">
      <c r="A1" t="s">
        <v>36</v>
      </c>
      <c r="B1" t="s">
        <v>47</v>
      </c>
    </row>
    <row r="2" spans="1:9" x14ac:dyDescent="0.2">
      <c r="C2" t="s">
        <v>3</v>
      </c>
      <c r="D2" t="s">
        <v>6</v>
      </c>
      <c r="E2" t="s">
        <v>9</v>
      </c>
      <c r="F2" t="s">
        <v>11</v>
      </c>
      <c r="G2" t="s">
        <v>10</v>
      </c>
      <c r="H2" t="s">
        <v>12</v>
      </c>
      <c r="I2" t="s">
        <v>64</v>
      </c>
    </row>
    <row r="3" spans="1:9" x14ac:dyDescent="0.2">
      <c r="A3">
        <v>1</v>
      </c>
      <c r="B3" t="s">
        <v>49</v>
      </c>
      <c r="C3" t="s">
        <v>39</v>
      </c>
      <c r="D3" t="s">
        <v>40</v>
      </c>
      <c r="E3" t="s">
        <v>38</v>
      </c>
      <c r="F3" t="s">
        <v>38</v>
      </c>
      <c r="G3" t="s">
        <v>38</v>
      </c>
      <c r="H3" t="s">
        <v>38</v>
      </c>
      <c r="I3">
        <v>1.07</v>
      </c>
    </row>
    <row r="4" spans="1:9" x14ac:dyDescent="0.2">
      <c r="A4">
        <v>1</v>
      </c>
      <c r="B4" t="s">
        <v>48</v>
      </c>
      <c r="C4" t="s">
        <v>39</v>
      </c>
      <c r="D4" t="s">
        <v>53</v>
      </c>
      <c r="E4" t="s">
        <v>38</v>
      </c>
      <c r="F4" t="s">
        <v>38</v>
      </c>
      <c r="G4" t="s">
        <v>38</v>
      </c>
      <c r="H4" t="s">
        <v>38</v>
      </c>
      <c r="I4">
        <v>0.998</v>
      </c>
    </row>
    <row r="5" spans="1:9" x14ac:dyDescent="0.2">
      <c r="A5">
        <v>2</v>
      </c>
      <c r="B5" t="s">
        <v>48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>
        <v>1.83</v>
      </c>
    </row>
    <row r="6" spans="1:9" x14ac:dyDescent="0.2">
      <c r="C6" t="s">
        <v>17</v>
      </c>
      <c r="D6" t="s">
        <v>18</v>
      </c>
      <c r="E6" t="s">
        <v>23</v>
      </c>
      <c r="H6" t="s">
        <v>20</v>
      </c>
      <c r="I6" t="s">
        <v>0</v>
      </c>
    </row>
    <row r="7" spans="1:9" x14ac:dyDescent="0.2">
      <c r="A7">
        <v>3</v>
      </c>
      <c r="B7" t="s">
        <v>51</v>
      </c>
      <c r="C7" t="s">
        <v>52</v>
      </c>
      <c r="D7" t="s">
        <v>63</v>
      </c>
      <c r="E7" t="s">
        <v>38</v>
      </c>
      <c r="H7">
        <v>71.38</v>
      </c>
      <c r="I7">
        <v>0.13</v>
      </c>
    </row>
    <row r="8" spans="1:9" x14ac:dyDescent="0.2">
      <c r="B8" t="s">
        <v>50</v>
      </c>
      <c r="C8" t="s">
        <v>44</v>
      </c>
      <c r="D8" t="s">
        <v>45</v>
      </c>
      <c r="E8" t="s">
        <v>46</v>
      </c>
      <c r="H8">
        <v>68.89</v>
      </c>
      <c r="I8">
        <v>0.03</v>
      </c>
    </row>
    <row r="12" spans="1:9" x14ac:dyDescent="0.2">
      <c r="A12" t="s">
        <v>36</v>
      </c>
      <c r="B12" t="s">
        <v>14</v>
      </c>
      <c r="C12" t="s">
        <v>15</v>
      </c>
      <c r="D12" t="s">
        <v>34</v>
      </c>
      <c r="E12" t="s">
        <v>66</v>
      </c>
    </row>
    <row r="13" spans="1:9" x14ac:dyDescent="0.2">
      <c r="A13">
        <v>1</v>
      </c>
      <c r="B13" t="s">
        <v>41</v>
      </c>
      <c r="C13" t="s">
        <v>37</v>
      </c>
      <c r="D13" t="s">
        <v>38</v>
      </c>
      <c r="E13">
        <v>3.7</v>
      </c>
    </row>
    <row r="14" spans="1:9" x14ac:dyDescent="0.2">
      <c r="A14">
        <v>2</v>
      </c>
      <c r="B14" t="s">
        <v>60</v>
      </c>
      <c r="C14" t="s">
        <v>61</v>
      </c>
      <c r="D14" t="s">
        <v>62</v>
      </c>
      <c r="E14">
        <v>7.1</v>
      </c>
    </row>
    <row r="15" spans="1:9" x14ac:dyDescent="0.2">
      <c r="A15">
        <v>3</v>
      </c>
      <c r="B15" t="s">
        <v>42</v>
      </c>
      <c r="C15" t="s">
        <v>43</v>
      </c>
      <c r="D15" t="s">
        <v>38</v>
      </c>
      <c r="E15">
        <v>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A5F4-1E0C-3845-9851-AB3D4E339D33}">
  <dimension ref="A1:D15"/>
  <sheetViews>
    <sheetView zoomScale="134" zoomScaleNormal="218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1</v>
      </c>
      <c r="D1" t="s">
        <v>0</v>
      </c>
    </row>
    <row r="2" spans="1:4" x14ac:dyDescent="0.2">
      <c r="A2" t="s">
        <v>2</v>
      </c>
      <c r="D2">
        <v>0.998</v>
      </c>
    </row>
    <row r="3" spans="1:4" x14ac:dyDescent="0.2">
      <c r="C3" t="s">
        <v>4</v>
      </c>
      <c r="D3" t="s">
        <v>5</v>
      </c>
    </row>
    <row r="4" spans="1:4" x14ac:dyDescent="0.2">
      <c r="A4" t="s">
        <v>3</v>
      </c>
      <c r="B4">
        <v>0.28582985263028099</v>
      </c>
      <c r="C4">
        <v>3.62019486156812E-3</v>
      </c>
      <c r="D4">
        <v>2.5953827612343701E-3</v>
      </c>
    </row>
    <row r="5" spans="1:4" x14ac:dyDescent="0.2">
      <c r="A5" t="s">
        <v>6</v>
      </c>
      <c r="B5">
        <v>0.42475028340090798</v>
      </c>
      <c r="C5">
        <v>4.2640951133007801E-3</v>
      </c>
      <c r="D5">
        <v>2.97398650147005E-3</v>
      </c>
    </row>
    <row r="8" spans="1:4" x14ac:dyDescent="0.2">
      <c r="A8" t="s">
        <v>13</v>
      </c>
      <c r="D8" t="s">
        <v>0</v>
      </c>
    </row>
    <row r="9" spans="1:4" x14ac:dyDescent="0.2">
      <c r="D9">
        <v>1.07</v>
      </c>
    </row>
    <row r="10" spans="1:4" x14ac:dyDescent="0.2">
      <c r="C10" t="s">
        <v>4</v>
      </c>
      <c r="D10" t="s">
        <v>5</v>
      </c>
    </row>
    <row r="11" spans="1:4" x14ac:dyDescent="0.2">
      <c r="A11" t="s">
        <v>3</v>
      </c>
      <c r="B11">
        <v>0.286240042661982</v>
      </c>
      <c r="C11">
        <v>4.3674289091159002E-3</v>
      </c>
      <c r="D11">
        <v>2.87213860234672E-3</v>
      </c>
    </row>
    <row r="12" spans="1:4" x14ac:dyDescent="0.2">
      <c r="A12" t="s">
        <v>6</v>
      </c>
      <c r="B12">
        <v>0.41998946610830301</v>
      </c>
      <c r="C12">
        <v>3.7366296768155398E-3</v>
      </c>
      <c r="D12">
        <v>2.6061044310101201E-3</v>
      </c>
    </row>
    <row r="13" spans="1:4" x14ac:dyDescent="0.2">
      <c r="B13" t="s">
        <v>32</v>
      </c>
      <c r="C13" t="s">
        <v>33</v>
      </c>
      <c r="D13" t="s">
        <v>35</v>
      </c>
    </row>
    <row r="14" spans="1:4" x14ac:dyDescent="0.2">
      <c r="A14" t="s">
        <v>14</v>
      </c>
      <c r="B14">
        <v>0.242196489067312</v>
      </c>
      <c r="C14">
        <v>7.8398120385723996E-2</v>
      </c>
      <c r="D14">
        <v>0.59812039502090897</v>
      </c>
    </row>
    <row r="15" spans="1:4" x14ac:dyDescent="0.2">
      <c r="A15" t="s">
        <v>15</v>
      </c>
      <c r="B15">
        <v>0.72267182647871098</v>
      </c>
      <c r="C15">
        <v>8.4742732122474199E-2</v>
      </c>
      <c r="D15">
        <v>0.40187960497909098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7295-1C75-9743-8360-35A1826A104B}">
  <dimension ref="A1:J18"/>
  <sheetViews>
    <sheetView zoomScale="227" zoomScaleNormal="227"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1</v>
      </c>
      <c r="D1" t="s">
        <v>0</v>
      </c>
    </row>
    <row r="2" spans="1:10" x14ac:dyDescent="0.2">
      <c r="A2" t="s">
        <v>7</v>
      </c>
      <c r="D2">
        <v>1.83</v>
      </c>
    </row>
    <row r="3" spans="1:10" x14ac:dyDescent="0.2">
      <c r="B3" t="s">
        <v>8</v>
      </c>
      <c r="E3" s="2"/>
      <c r="F3" s="2"/>
      <c r="G3" s="2"/>
      <c r="H3" s="2"/>
      <c r="I3" s="2"/>
      <c r="J3" s="2"/>
    </row>
    <row r="4" spans="1:10" x14ac:dyDescent="0.2">
      <c r="B4" s="1">
        <v>-0.65133476817028102</v>
      </c>
      <c r="C4" s="1">
        <v>9.0984106774022494E-2</v>
      </c>
      <c r="D4" s="1">
        <v>0.560350661396258</v>
      </c>
      <c r="E4" s="3"/>
      <c r="F4" s="2"/>
      <c r="G4" s="2"/>
      <c r="H4" s="3"/>
      <c r="I4" s="2"/>
      <c r="J4" s="2"/>
    </row>
    <row r="5" spans="1:10" x14ac:dyDescent="0.2">
      <c r="B5" s="1">
        <v>0.28380065760937301</v>
      </c>
      <c r="C5" s="1">
        <v>-0.45650329085196201</v>
      </c>
      <c r="D5" s="1">
        <v>0.172702633242589</v>
      </c>
      <c r="E5" s="2"/>
      <c r="F5" s="3"/>
      <c r="G5" s="2"/>
      <c r="H5" s="2"/>
      <c r="I5" s="3"/>
      <c r="J5" s="2"/>
    </row>
    <row r="6" spans="1:10" x14ac:dyDescent="0.2">
      <c r="B6" s="1">
        <v>0.24850000979287401</v>
      </c>
      <c r="C6" s="1">
        <v>0.27997354409012898</v>
      </c>
      <c r="D6" s="1">
        <v>-0.52847355388300199</v>
      </c>
      <c r="E6" s="2"/>
      <c r="F6" s="2"/>
      <c r="G6" s="3"/>
      <c r="H6" s="2"/>
      <c r="I6" s="2"/>
      <c r="J6" s="3"/>
    </row>
    <row r="7" spans="1:10" x14ac:dyDescent="0.2">
      <c r="C7" t="s">
        <v>4</v>
      </c>
      <c r="D7" t="s">
        <v>5</v>
      </c>
    </row>
    <row r="8" spans="1:10" x14ac:dyDescent="0.2">
      <c r="A8" t="s">
        <v>3</v>
      </c>
      <c r="B8">
        <v>9.0984106774022494E-2</v>
      </c>
      <c r="C8">
        <v>4.82542626899779E-3</v>
      </c>
      <c r="D8">
        <v>2.5914156701762202E-3</v>
      </c>
    </row>
    <row r="9" spans="1:10" x14ac:dyDescent="0.2">
      <c r="A9" t="s">
        <v>9</v>
      </c>
      <c r="B9">
        <v>0.560350661396258</v>
      </c>
      <c r="C9">
        <v>9.1320935767048601E-3</v>
      </c>
      <c r="D9">
        <v>4.7736124004664196E-3</v>
      </c>
    </row>
    <row r="10" spans="1:10" x14ac:dyDescent="0.2">
      <c r="A10" t="s">
        <v>6</v>
      </c>
      <c r="B10">
        <v>0.28380065760937301</v>
      </c>
      <c r="C10">
        <v>5.9955093908070599E-3</v>
      </c>
      <c r="D10">
        <v>2.6641360909783899E-3</v>
      </c>
    </row>
    <row r="11" spans="1:10" x14ac:dyDescent="0.2">
      <c r="A11" t="s">
        <v>10</v>
      </c>
      <c r="B11">
        <v>0.172702633242589</v>
      </c>
      <c r="C11">
        <v>5.7032827909062299E-3</v>
      </c>
      <c r="D11">
        <v>3.0420486547289398E-3</v>
      </c>
    </row>
    <row r="12" spans="1:10" x14ac:dyDescent="0.2">
      <c r="A12" t="s">
        <v>11</v>
      </c>
      <c r="B12">
        <v>0.24850000979287401</v>
      </c>
      <c r="C12">
        <v>5.6600748663744203E-3</v>
      </c>
      <c r="D12">
        <v>2.3326648280904499E-3</v>
      </c>
    </row>
    <row r="13" spans="1:10" x14ac:dyDescent="0.2">
      <c r="A13" t="s">
        <v>12</v>
      </c>
      <c r="B13">
        <v>0.27997354409012898</v>
      </c>
      <c r="C13">
        <v>4.9902530583054699E-3</v>
      </c>
      <c r="D13">
        <v>2.5099945396160998E-3</v>
      </c>
    </row>
    <row r="15" spans="1:10" x14ac:dyDescent="0.2">
      <c r="B15" t="s">
        <v>32</v>
      </c>
      <c r="C15" t="s">
        <v>33</v>
      </c>
      <c r="D15" t="s">
        <v>35</v>
      </c>
    </row>
    <row r="16" spans="1:10" x14ac:dyDescent="0.2">
      <c r="A16" t="s">
        <v>14</v>
      </c>
      <c r="B16">
        <v>0.89866994258780497</v>
      </c>
      <c r="C16">
        <v>9.2890480847970205E-2</v>
      </c>
      <c r="D16">
        <v>0.40907405532859198</v>
      </c>
    </row>
    <row r="17" spans="1:4" x14ac:dyDescent="0.2">
      <c r="A17" t="s">
        <v>15</v>
      </c>
      <c r="B17">
        <v>9.9503403520699807E-2</v>
      </c>
      <c r="C17">
        <v>9.1170426765926293E-2</v>
      </c>
      <c r="D17">
        <v>0.289383471990105</v>
      </c>
    </row>
    <row r="18" spans="1:4" x14ac:dyDescent="0.2">
      <c r="A18" t="s">
        <v>34</v>
      </c>
      <c r="B18">
        <v>0.52723373848231703</v>
      </c>
      <c r="C18">
        <v>7.4483934693140602E-2</v>
      </c>
      <c r="D18">
        <v>0.30154247268130302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6D58-9AC5-6443-881B-722F0CAFCC7C}">
  <dimension ref="A1:J29"/>
  <sheetViews>
    <sheetView zoomScale="150" zoomScaleNormal="150" workbookViewId="0">
      <selection activeCell="D18" sqref="D18"/>
    </sheetView>
  </sheetViews>
  <sheetFormatPr baseColWidth="10" defaultRowHeight="16" x14ac:dyDescent="0.2"/>
  <sheetData>
    <row r="1" spans="1:10" x14ac:dyDescent="0.2">
      <c r="A1" t="s">
        <v>1</v>
      </c>
      <c r="D1" t="s">
        <v>0</v>
      </c>
      <c r="E1" t="s">
        <v>20</v>
      </c>
    </row>
    <row r="2" spans="1:10" x14ac:dyDescent="0.2">
      <c r="A2" t="s">
        <v>16</v>
      </c>
      <c r="D2">
        <v>0.13</v>
      </c>
      <c r="E2">
        <v>71.38</v>
      </c>
      <c r="F2" t="s">
        <v>21</v>
      </c>
    </row>
    <row r="3" spans="1:10" x14ac:dyDescent="0.2">
      <c r="C3" t="s">
        <v>4</v>
      </c>
      <c r="D3" t="s">
        <v>5</v>
      </c>
    </row>
    <row r="4" spans="1:10" x14ac:dyDescent="0.2">
      <c r="A4" t="s">
        <v>17</v>
      </c>
      <c r="B4">
        <v>0.79294066604764102</v>
      </c>
      <c r="C4">
        <v>3.1361933282181599E-2</v>
      </c>
      <c r="D4">
        <v>6.8899868250240803E-2</v>
      </c>
    </row>
    <row r="5" spans="1:10" x14ac:dyDescent="0.2">
      <c r="A5" t="s">
        <v>18</v>
      </c>
      <c r="B5">
        <v>11.7056823269963</v>
      </c>
      <c r="C5">
        <v>0.28021941337436501</v>
      </c>
      <c r="D5">
        <v>0.60427081253402704</v>
      </c>
    </row>
    <row r="6" spans="1:10" x14ac:dyDescent="0.2">
      <c r="A6" t="s">
        <v>19</v>
      </c>
    </row>
    <row r="9" spans="1:10" x14ac:dyDescent="0.2">
      <c r="A9" t="s">
        <v>1</v>
      </c>
      <c r="D9" t="s">
        <v>0</v>
      </c>
      <c r="E9" t="s">
        <v>20</v>
      </c>
    </row>
    <row r="10" spans="1:10" x14ac:dyDescent="0.2">
      <c r="A10" t="s">
        <v>22</v>
      </c>
      <c r="D10">
        <v>0.03</v>
      </c>
      <c r="E10">
        <v>68.89</v>
      </c>
      <c r="G10" t="s">
        <v>5</v>
      </c>
      <c r="H10" t="s">
        <v>28</v>
      </c>
    </row>
    <row r="11" spans="1:10" x14ac:dyDescent="0.2">
      <c r="C11" t="s">
        <v>4</v>
      </c>
      <c r="D11" t="s">
        <v>5</v>
      </c>
      <c r="G11" t="s">
        <v>27</v>
      </c>
      <c r="H11" t="s">
        <v>29</v>
      </c>
      <c r="I11" t="s">
        <v>30</v>
      </c>
      <c r="J11" t="s">
        <v>31</v>
      </c>
    </row>
    <row r="12" spans="1:10" x14ac:dyDescent="0.2">
      <c r="A12" t="s">
        <v>17</v>
      </c>
      <c r="B12">
        <v>0.63484029724347502</v>
      </c>
      <c r="C12" s="4">
        <v>2.2840351711394501E-2</v>
      </c>
      <c r="D12">
        <v>8.9231440827607394E-2</v>
      </c>
      <c r="G12">
        <v>0.56999999999999995</v>
      </c>
      <c r="H12">
        <v>0.74</v>
      </c>
      <c r="I12">
        <f>(H12-G12)/2</f>
        <v>8.500000000000002E-2</v>
      </c>
    </row>
    <row r="13" spans="1:10" x14ac:dyDescent="0.2">
      <c r="A13" t="s">
        <v>18</v>
      </c>
      <c r="B13">
        <v>5.2791472025405799</v>
      </c>
      <c r="C13">
        <v>0.60896580187634997</v>
      </c>
      <c r="D13">
        <v>2.24018420143112</v>
      </c>
      <c r="G13">
        <v>3.76</v>
      </c>
      <c r="H13">
        <v>8.19</v>
      </c>
      <c r="I13">
        <f t="shared" ref="I13:I14" si="0">(H13-G13)/2</f>
        <v>2.2149999999999999</v>
      </c>
    </row>
    <row r="14" spans="1:10" x14ac:dyDescent="0.2">
      <c r="A14" t="s">
        <v>23</v>
      </c>
      <c r="B14">
        <v>19.8346306529317</v>
      </c>
      <c r="C14">
        <v>2.0293037051979099</v>
      </c>
      <c r="D14">
        <v>10.741315941373999</v>
      </c>
      <c r="G14">
        <v>15.47</v>
      </c>
      <c r="H14">
        <v>39.073</v>
      </c>
      <c r="I14">
        <f t="shared" si="0"/>
        <v>11.801500000000001</v>
      </c>
      <c r="J14">
        <v>23.125399999999999</v>
      </c>
    </row>
    <row r="15" spans="1:10" x14ac:dyDescent="0.2">
      <c r="A15" t="s">
        <v>19</v>
      </c>
    </row>
    <row r="17" spans="1:5" x14ac:dyDescent="0.2">
      <c r="A17" t="s">
        <v>1</v>
      </c>
      <c r="D17" t="s">
        <v>0</v>
      </c>
      <c r="E17" t="s">
        <v>20</v>
      </c>
    </row>
    <row r="18" spans="1:5" x14ac:dyDescent="0.2">
      <c r="A18" t="s">
        <v>65</v>
      </c>
      <c r="D18">
        <v>0.03</v>
      </c>
      <c r="E18">
        <v>91.19</v>
      </c>
    </row>
    <row r="19" spans="1:5" x14ac:dyDescent="0.2">
      <c r="C19" t="s">
        <v>4</v>
      </c>
      <c r="D19" t="s">
        <v>5</v>
      </c>
    </row>
    <row r="20" spans="1:5" x14ac:dyDescent="0.2">
      <c r="A20" t="s">
        <v>17</v>
      </c>
      <c r="B20">
        <v>8.7840619378341707E-3</v>
      </c>
      <c r="C20" s="5">
        <v>319.376796513334</v>
      </c>
      <c r="D20" t="s">
        <v>25</v>
      </c>
    </row>
    <row r="21" spans="1:5" x14ac:dyDescent="0.2">
      <c r="A21" t="s">
        <v>18</v>
      </c>
      <c r="B21">
        <v>0.63470453176363995</v>
      </c>
      <c r="C21">
        <v>3.3001486166105203E-2</v>
      </c>
      <c r="D21" t="s">
        <v>26</v>
      </c>
    </row>
    <row r="22" spans="1:5" x14ac:dyDescent="0.2">
      <c r="A22" t="s">
        <v>23</v>
      </c>
      <c r="B22">
        <v>5.2646801888924299</v>
      </c>
      <c r="C22">
        <v>0.64001634695403398</v>
      </c>
    </row>
    <row r="23" spans="1:5" x14ac:dyDescent="0.2">
      <c r="A23" t="s">
        <v>24</v>
      </c>
      <c r="B23">
        <v>19.7985757346339</v>
      </c>
      <c r="C23">
        <v>2.0604021942256798</v>
      </c>
    </row>
    <row r="24" spans="1:5" x14ac:dyDescent="0.2">
      <c r="A24" t="s">
        <v>19</v>
      </c>
    </row>
    <row r="26" spans="1:5" x14ac:dyDescent="0.2">
      <c r="B26" t="s">
        <v>32</v>
      </c>
      <c r="C26" t="s">
        <v>33</v>
      </c>
      <c r="D26" t="s">
        <v>35</v>
      </c>
    </row>
    <row r="27" spans="1:5" x14ac:dyDescent="0.2">
      <c r="A27" t="s">
        <v>14</v>
      </c>
      <c r="B27">
        <v>0.18264855361064</v>
      </c>
      <c r="C27">
        <v>9.7494309758002898E-2</v>
      </c>
      <c r="D27">
        <v>0.65969636789877195</v>
      </c>
    </row>
    <row r="28" spans="1:5" x14ac:dyDescent="0.2">
      <c r="A28" t="s">
        <v>15</v>
      </c>
      <c r="B28">
        <v>0.72501897896183398</v>
      </c>
      <c r="C28">
        <v>9.4881406006735905E-2</v>
      </c>
      <c r="D28">
        <v>0.33541971117640001</v>
      </c>
    </row>
    <row r="29" spans="1:5" x14ac:dyDescent="0.2">
      <c r="A29" t="s">
        <v>34</v>
      </c>
      <c r="B29">
        <v>0.38259521130849999</v>
      </c>
      <c r="C29">
        <v>0.77002598010635803</v>
      </c>
      <c r="D29">
        <v>4.8839209248285496E-3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BE4E-F1E2-9A40-93D6-73324C65215D}">
  <dimension ref="A1:J9"/>
  <sheetViews>
    <sheetView tabSelected="1" workbookViewId="0">
      <selection activeCell="E15" sqref="E15"/>
    </sheetView>
  </sheetViews>
  <sheetFormatPr baseColWidth="10" defaultRowHeight="16" x14ac:dyDescent="0.2"/>
  <cols>
    <col min="3" max="3" width="12.33203125" customWidth="1"/>
    <col min="4" max="4" width="14.5" customWidth="1"/>
    <col min="5" max="5" width="15" customWidth="1"/>
    <col min="6" max="6" width="12.6640625" customWidth="1"/>
  </cols>
  <sheetData>
    <row r="1" spans="1:10" x14ac:dyDescent="0.2">
      <c r="A1" t="s">
        <v>36</v>
      </c>
      <c r="B1" t="s">
        <v>47</v>
      </c>
      <c r="C1" t="s">
        <v>3</v>
      </c>
      <c r="D1" t="s">
        <v>6</v>
      </c>
      <c r="E1" t="s">
        <v>9</v>
      </c>
      <c r="F1" t="s">
        <v>11</v>
      </c>
      <c r="G1" t="s">
        <v>10</v>
      </c>
      <c r="H1" t="s">
        <v>12</v>
      </c>
      <c r="I1" t="s">
        <v>64</v>
      </c>
    </row>
    <row r="2" spans="1:10" x14ac:dyDescent="0.2">
      <c r="A2">
        <v>1</v>
      </c>
      <c r="B2" t="s">
        <v>67</v>
      </c>
      <c r="C2">
        <v>1</v>
      </c>
      <c r="D2" s="7">
        <f>2/3</f>
        <v>0.66666666666666663</v>
      </c>
      <c r="E2" t="s">
        <v>38</v>
      </c>
      <c r="F2" t="s">
        <v>38</v>
      </c>
      <c r="G2" t="s">
        <v>38</v>
      </c>
      <c r="H2" t="s">
        <v>38</v>
      </c>
      <c r="I2" s="6"/>
    </row>
    <row r="3" spans="1:10" x14ac:dyDescent="0.2">
      <c r="A3">
        <v>1</v>
      </c>
      <c r="B3" t="s">
        <v>49</v>
      </c>
      <c r="C3" t="s">
        <v>70</v>
      </c>
      <c r="D3" t="s">
        <v>71</v>
      </c>
      <c r="E3" t="s">
        <v>38</v>
      </c>
      <c r="F3" t="s">
        <v>38</v>
      </c>
      <c r="G3" t="s">
        <v>38</v>
      </c>
      <c r="H3" t="s">
        <v>38</v>
      </c>
      <c r="I3">
        <v>1.75</v>
      </c>
    </row>
    <row r="4" spans="1:10" x14ac:dyDescent="0.2">
      <c r="A4">
        <v>1</v>
      </c>
      <c r="B4" t="s">
        <v>48</v>
      </c>
      <c r="C4" t="s">
        <v>68</v>
      </c>
      <c r="D4" t="s">
        <v>69</v>
      </c>
      <c r="E4" t="s">
        <v>38</v>
      </c>
      <c r="F4" t="s">
        <v>38</v>
      </c>
      <c r="G4" t="s">
        <v>38</v>
      </c>
      <c r="H4" t="s">
        <v>38</v>
      </c>
      <c r="I4">
        <v>0.85</v>
      </c>
    </row>
    <row r="5" spans="1:10" x14ac:dyDescent="0.2">
      <c r="A5">
        <v>2</v>
      </c>
      <c r="B5" t="s">
        <v>67</v>
      </c>
      <c r="C5">
        <v>0.32</v>
      </c>
      <c r="D5">
        <v>0.11</v>
      </c>
      <c r="E5">
        <v>0</v>
      </c>
      <c r="F5">
        <v>0.06</v>
      </c>
      <c r="G5">
        <v>0.39</v>
      </c>
      <c r="H5">
        <v>0.4</v>
      </c>
    </row>
    <row r="6" spans="1:10" x14ac:dyDescent="0.2">
      <c r="A6">
        <v>2</v>
      </c>
      <c r="B6" t="s">
        <v>48</v>
      </c>
      <c r="C6" t="s">
        <v>72</v>
      </c>
      <c r="D6" t="s">
        <v>73</v>
      </c>
      <c r="E6" t="s">
        <v>77</v>
      </c>
      <c r="F6" t="s">
        <v>74</v>
      </c>
      <c r="G6" t="s">
        <v>76</v>
      </c>
      <c r="H6" t="s">
        <v>75</v>
      </c>
      <c r="I6">
        <v>1.25</v>
      </c>
    </row>
    <row r="7" spans="1:10" x14ac:dyDescent="0.2">
      <c r="C7" t="s">
        <v>17</v>
      </c>
      <c r="D7" t="s">
        <v>18</v>
      </c>
      <c r="E7" t="s">
        <v>23</v>
      </c>
      <c r="H7" t="s">
        <v>20</v>
      </c>
      <c r="I7" t="s">
        <v>0</v>
      </c>
    </row>
    <row r="8" spans="1:10" x14ac:dyDescent="0.2">
      <c r="A8">
        <v>3</v>
      </c>
      <c r="B8" t="s">
        <v>67</v>
      </c>
      <c r="C8">
        <v>0.78</v>
      </c>
      <c r="D8">
        <v>5.31</v>
      </c>
      <c r="E8">
        <v>23.97</v>
      </c>
    </row>
    <row r="9" spans="1:10" x14ac:dyDescent="0.2">
      <c r="A9">
        <v>3</v>
      </c>
      <c r="B9" t="s">
        <v>50</v>
      </c>
      <c r="C9" t="s">
        <v>79</v>
      </c>
      <c r="D9" t="s">
        <v>80</v>
      </c>
      <c r="E9" t="s">
        <v>81</v>
      </c>
      <c r="H9">
        <v>169.72</v>
      </c>
      <c r="I9">
        <v>0.36</v>
      </c>
      <c r="J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sim_level1_final_publish</vt:lpstr>
      <vt:lpstr>sim_level2_final_publish</vt:lpstr>
      <vt:lpstr>sim_level3_final_publish</vt:lpstr>
      <vt:lpstr>Test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Barth</dc:creator>
  <cp:lastModifiedBy>Anders Barth</cp:lastModifiedBy>
  <dcterms:created xsi:type="dcterms:W3CDTF">2019-11-20T15:17:03Z</dcterms:created>
  <dcterms:modified xsi:type="dcterms:W3CDTF">2019-11-26T12:13:14Z</dcterms:modified>
</cp:coreProperties>
</file>