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oruse-my.sharepoint.com/personal/anders_funkquist_oru_se/Documents/GU onedrive/Hypo/"/>
    </mc:Choice>
  </mc:AlternateContent>
  <xr:revisionPtr revIDLastSave="111" documentId="11_AD4D7A0C205A6B9A452FA8745710CC74683EDF1D" xr6:coauthVersionLast="47" xr6:coauthVersionMax="47" xr10:uidLastSave="{A0435E9B-991E-44FA-A022-94BC3A65AD41}"/>
  <bookViews>
    <workbookView xWindow="-38520" yWindow="-120" windowWidth="38640" windowHeight="21840" xr2:uid="{00000000-000D-0000-FFFF-FFFF00000000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<sst xmlns="http://schemas.openxmlformats.org/spreadsheetml/2006/main" count="41" uniqueCount="41">
  <si>
    <t>TSH before treatm</t>
  </si>
  <si>
    <t>Sex(0=female)</t>
  </si>
  <si>
    <t>Age before treatm</t>
  </si>
  <si>
    <t>Weight BT</t>
  </si>
  <si>
    <t>Length BT</t>
  </si>
  <si>
    <t>BSA BT</t>
  </si>
  <si>
    <t>Diff in days between</t>
  </si>
  <si>
    <t>s-free-T4 BT</t>
  </si>
  <si>
    <t>CSF-fT4 BT</t>
  </si>
  <si>
    <t>s-free-T3 BT</t>
  </si>
  <si>
    <t>CSF-fT3 BT</t>
  </si>
  <si>
    <t>s-TPO BT</t>
  </si>
  <si>
    <t>Zulewski BT</t>
  </si>
  <si>
    <t>s-TSH DuringTreatm</t>
  </si>
  <si>
    <t>s-free-T4 DT</t>
  </si>
  <si>
    <t>CSF-fT4 DT</t>
  </si>
  <si>
    <t>s-free-T3 DT</t>
  </si>
  <si>
    <t>CSF-fT3 DT</t>
  </si>
  <si>
    <t>s-TPO DT</t>
  </si>
  <si>
    <t>Zulewski DT</t>
  </si>
  <si>
    <t>MADRS BT</t>
  </si>
  <si>
    <t>GHLS BT</t>
  </si>
  <si>
    <t>MCSc BT</t>
  </si>
  <si>
    <t>PCSc BT</t>
  </si>
  <si>
    <t>Neurogranin BT</t>
  </si>
  <si>
    <t>MADRS DT</t>
  </si>
  <si>
    <t>GHLS DT</t>
  </si>
  <si>
    <t>MCSc DT</t>
  </si>
  <si>
    <t>PCSc DT</t>
  </si>
  <si>
    <t>DeltapowerofTenRatioCSF_sfT4</t>
  </si>
  <si>
    <t>diffMADRSpowerofTenTransf</t>
  </si>
  <si>
    <t>diffGHLSpowerofTenTransf</t>
  </si>
  <si>
    <t>diffMCScpowerofTenTransf</t>
  </si>
  <si>
    <t>diffPCScpowerofTenTransf</t>
  </si>
  <si>
    <t>diffNgPowerofTenTransf</t>
  </si>
  <si>
    <t>PowerodTen CSFfT4_sfT4 DT</t>
  </si>
  <si>
    <t>ZulewskiAllBef</t>
  </si>
  <si>
    <t>PCScAllBef</t>
  </si>
  <si>
    <t>MCScAllBef</t>
  </si>
  <si>
    <t>MADRSAllBef</t>
  </si>
  <si>
    <t>GHLSAllBef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</si>
</sst>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tabSelected="1" zoomScale="216" workbookViewId="0">
      <selection activeCell="C17" sqref="C17"/>
    </sheetView>
  </sheetViews>
  <sheetFormatPr defaultRowHeight="14.25" x14ac:dyDescent="0.45"/>
  <cols>
    <col min="1" max="2" width="9.6640625" bestFit="1" customWidth="1"/>
    <col min="3" max="3" width="17.73046875" customWidth="1"/>
    <col min="4" max="6" width="9.6640625" bestFit="1" customWidth="1"/>
    <col min="22" max="27" width="9.1328125" bestFit="1" customWidth="1"/>
    <col min="28" max="28" width="10.59765625" bestFit="1" customWidth="1"/>
    <col min="29" max="30" width="9.1328125" bestFit="1" customWidth="1"/>
    <col min="31" max="31" width="19.33203125" customWidth="1"/>
    <col min="32" max="33" width="9.1328125" bestFit="1" customWidth="1"/>
    <col min="34" max="34" width="11.9296875" bestFit="1" customWidth="1"/>
    <col min="35" max="36" width="12.59765625" bestFit="1" customWidth="1"/>
  </cols>
  <sheetData>
    <row r="1" spans="1:36" x14ac:dyDescent="0.4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35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45">
      <c r="A2" s="2">
        <v>0</v>
      </c>
      <c r="B2" s="2">
        <v>24</v>
      </c>
      <c r="C2" s="2">
        <v>4.7300000000000004</v>
      </c>
      <c r="D2" s="2">
        <v>95</v>
      </c>
      <c r="E2" s="2">
        <v>1.74</v>
      </c>
      <c r="F2" s="2">
        <f t="shared" ref="F2:F16" si="0">0.007184*((E2*100)^0.725)*((D2^0.425))</f>
        <v>2.0955453355757996</v>
      </c>
      <c r="G2" s="2">
        <v>126</v>
      </c>
      <c r="H2" s="2">
        <v>12.6</v>
      </c>
      <c r="I2" s="2">
        <v>8.7050000000000001</v>
      </c>
      <c r="J2" s="2">
        <v>6.18</v>
      </c>
      <c r="K2" s="2">
        <v>2.35</v>
      </c>
      <c r="L2" s="2">
        <v>0.52</v>
      </c>
      <c r="M2" s="2">
        <v>7</v>
      </c>
      <c r="N2" s="2">
        <v>2E-3</v>
      </c>
      <c r="O2" s="2">
        <v>25.6</v>
      </c>
      <c r="P2" s="2">
        <v>17.45</v>
      </c>
      <c r="Q2" s="2">
        <v>9.9700000000000006</v>
      </c>
      <c r="R2" s="2">
        <v>3.0750000000000002</v>
      </c>
      <c r="S2" s="2">
        <v>0.57999999999999996</v>
      </c>
      <c r="T2" s="3">
        <v>8</v>
      </c>
      <c r="U2" s="2">
        <v>26</v>
      </c>
      <c r="V2" s="2">
        <v>40</v>
      </c>
      <c r="W2" s="3">
        <v>24.68</v>
      </c>
      <c r="X2" s="3">
        <v>44.3</v>
      </c>
      <c r="Y2" s="2">
        <v>102</v>
      </c>
      <c r="Z2" s="3">
        <v>26</v>
      </c>
      <c r="AA2" s="3">
        <v>30</v>
      </c>
      <c r="AB2" s="3">
        <v>17.73</v>
      </c>
      <c r="AC2" s="3">
        <v>16.355000000000004</v>
      </c>
      <c r="AD2">
        <v>-0.10466253605038478</v>
      </c>
      <c r="AE2">
        <v>4.8044162254756468</v>
      </c>
      <c r="AF2">
        <v>0</v>
      </c>
      <c r="AG2">
        <v>-9.9999999989999998E+39</v>
      </c>
      <c r="AH2">
        <v>-4.786300386194615E+24</v>
      </c>
      <c r="AI2">
        <v>-1.9952623149688859E+44</v>
      </c>
      <c r="AJ2">
        <v>1.5848931924611134E+25</v>
      </c>
    </row>
    <row r="3" spans="1:36" x14ac:dyDescent="0.45">
      <c r="A3" s="2">
        <v>0</v>
      </c>
      <c r="B3" s="2">
        <v>54</v>
      </c>
      <c r="C3" s="2">
        <v>43.2</v>
      </c>
      <c r="D3" s="2">
        <v>66.099999999999994</v>
      </c>
      <c r="E3" s="2">
        <v>1.68</v>
      </c>
      <c r="F3" s="2">
        <f t="shared" si="0"/>
        <v>1.7510605877422301</v>
      </c>
      <c r="G3" s="2">
        <v>203</v>
      </c>
      <c r="H3" s="2">
        <v>2.65</v>
      </c>
      <c r="I3" s="2">
        <v>2.27</v>
      </c>
      <c r="J3" s="2">
        <v>2.54</v>
      </c>
      <c r="K3" s="2">
        <v>2.19</v>
      </c>
      <c r="L3" s="2">
        <v>1000</v>
      </c>
      <c r="M3" s="2">
        <v>6</v>
      </c>
      <c r="N3" s="2">
        <v>5.0000000000000001E-3</v>
      </c>
      <c r="O3" s="2">
        <v>21.8</v>
      </c>
      <c r="P3" s="2">
        <v>16.7</v>
      </c>
      <c r="Q3" s="2">
        <v>7.06</v>
      </c>
      <c r="R3" s="2">
        <v>2.0550000000000002</v>
      </c>
      <c r="S3" s="2">
        <v>915</v>
      </c>
      <c r="T3" s="3">
        <v>2</v>
      </c>
      <c r="U3" s="2">
        <v>10</v>
      </c>
      <c r="V3" s="2">
        <v>70</v>
      </c>
      <c r="W3" s="3">
        <v>50.95</v>
      </c>
      <c r="X3" s="3">
        <v>56.625</v>
      </c>
      <c r="Y3" s="2">
        <v>116</v>
      </c>
      <c r="Z3" s="3">
        <v>6</v>
      </c>
      <c r="AA3" s="3">
        <v>70</v>
      </c>
      <c r="AB3" s="3">
        <v>83.06</v>
      </c>
      <c r="AC3" s="3">
        <v>98.914999999999992</v>
      </c>
      <c r="AD3">
        <v>-1.35929918485356</v>
      </c>
      <c r="AE3">
        <v>5.8351905951834357</v>
      </c>
      <c r="AF3">
        <v>-9999000000</v>
      </c>
      <c r="AG3">
        <v>0</v>
      </c>
      <c r="AH3">
        <v>1.1481536214969181E+83</v>
      </c>
      <c r="AI3">
        <v>8.2224264994707712E+98</v>
      </c>
      <c r="AJ3">
        <v>1.9952623149688534E+25</v>
      </c>
    </row>
    <row r="4" spans="1:36" x14ac:dyDescent="0.45">
      <c r="A4" s="2">
        <v>1</v>
      </c>
      <c r="B4" s="2">
        <v>44</v>
      </c>
      <c r="C4" s="2">
        <v>4.8</v>
      </c>
      <c r="D4" s="2">
        <v>104.7</v>
      </c>
      <c r="E4" s="2">
        <v>1.87</v>
      </c>
      <c r="F4" s="2">
        <f t="shared" si="0"/>
        <v>2.301064689570314</v>
      </c>
      <c r="G4" s="2">
        <v>132</v>
      </c>
      <c r="H4" s="2">
        <v>14.2</v>
      </c>
      <c r="I4" s="2">
        <v>9.27</v>
      </c>
      <c r="J4" s="2">
        <v>6.37</v>
      </c>
      <c r="K4" s="2">
        <v>2.16</v>
      </c>
      <c r="L4" s="2">
        <v>0.36</v>
      </c>
      <c r="M4" s="2">
        <v>5</v>
      </c>
      <c r="N4" s="2">
        <v>1.64</v>
      </c>
      <c r="O4" s="2">
        <v>18.399999999999999</v>
      </c>
      <c r="P4" s="2">
        <v>11.6</v>
      </c>
      <c r="Q4" s="2">
        <v>6.83</v>
      </c>
      <c r="R4" s="2">
        <v>2.5499999999999998</v>
      </c>
      <c r="S4" s="2">
        <v>0.31</v>
      </c>
      <c r="T4" s="3">
        <v>1</v>
      </c>
      <c r="U4" s="2">
        <v>21</v>
      </c>
      <c r="V4" s="2">
        <v>50</v>
      </c>
      <c r="W4" s="3">
        <v>92</v>
      </c>
      <c r="X4" s="3">
        <v>104.72</v>
      </c>
      <c r="Y4" s="2">
        <v>705</v>
      </c>
      <c r="Z4" s="3">
        <v>14</v>
      </c>
      <c r="AA4" s="3">
        <v>70</v>
      </c>
      <c r="AB4" s="3">
        <v>72.84</v>
      </c>
      <c r="AC4" s="3">
        <v>87.320000000000007</v>
      </c>
      <c r="AD4">
        <v>-0.22773062891783979</v>
      </c>
      <c r="AE4">
        <v>4.2700679200150402</v>
      </c>
      <c r="AF4">
        <v>-9.9999990000000002E+20</v>
      </c>
      <c r="AG4">
        <v>1.0000000000000001E+70</v>
      </c>
      <c r="AH4">
        <v>-1E+92</v>
      </c>
      <c r="AI4">
        <v>-5.2480746024978456E+104</v>
      </c>
      <c r="AJ4">
        <v>1.6790345489520409E+71</v>
      </c>
    </row>
    <row r="5" spans="1:36" x14ac:dyDescent="0.45">
      <c r="A5" s="2">
        <v>1</v>
      </c>
      <c r="B5" s="2">
        <v>46</v>
      </c>
      <c r="C5" s="2">
        <v>6.17</v>
      </c>
      <c r="D5" s="2">
        <v>107.5</v>
      </c>
      <c r="E5" s="2">
        <v>1.95</v>
      </c>
      <c r="F5" s="2">
        <f t="shared" si="0"/>
        <v>2.3987777629405094</v>
      </c>
      <c r="G5" s="2">
        <v>213</v>
      </c>
      <c r="H5" s="2">
        <v>12.1</v>
      </c>
      <c r="I5" s="2">
        <v>10.25</v>
      </c>
      <c r="J5" s="2">
        <v>5.48</v>
      </c>
      <c r="K5" s="2">
        <v>2.1150000000000002</v>
      </c>
      <c r="L5" s="2">
        <v>34.04</v>
      </c>
      <c r="M5" s="2">
        <v>3</v>
      </c>
      <c r="N5" s="2">
        <v>1.82</v>
      </c>
      <c r="O5" s="2">
        <v>13.9</v>
      </c>
      <c r="P5" s="2">
        <v>11.65</v>
      </c>
      <c r="Q5" s="2">
        <v>5.97</v>
      </c>
      <c r="R5" s="2">
        <v>2.93</v>
      </c>
      <c r="S5" s="2">
        <v>34</v>
      </c>
      <c r="T5" s="3">
        <v>1</v>
      </c>
      <c r="U5" s="2">
        <v>0</v>
      </c>
      <c r="V5" s="2">
        <v>90</v>
      </c>
      <c r="W5" s="3">
        <v>105.65</v>
      </c>
      <c r="X5" s="3">
        <v>112.15</v>
      </c>
      <c r="Y5" s="2">
        <v>199.21</v>
      </c>
      <c r="Z5" s="3">
        <v>0</v>
      </c>
      <c r="AA5" s="3">
        <v>90</v>
      </c>
      <c r="AB5" s="3">
        <v>105.94999999999999</v>
      </c>
      <c r="AC5" s="3">
        <v>115.28999999999999</v>
      </c>
      <c r="AD5">
        <v>-0.14214653639378128</v>
      </c>
      <c r="AE5">
        <v>6.8885766624445548</v>
      </c>
      <c r="AF5">
        <v>0</v>
      </c>
      <c r="AG5">
        <v>0</v>
      </c>
      <c r="AH5">
        <v>4.4456734598274801E+105</v>
      </c>
      <c r="AI5">
        <v>1.9484320622134362E+115</v>
      </c>
      <c r="AJ5">
        <v>-8.3368118461963895E+19</v>
      </c>
    </row>
    <row r="6" spans="1:36" x14ac:dyDescent="0.45">
      <c r="A6" s="2">
        <v>0</v>
      </c>
      <c r="B6" s="2">
        <v>52</v>
      </c>
      <c r="C6" s="2">
        <v>7.4</v>
      </c>
      <c r="D6" s="2">
        <v>63.5</v>
      </c>
      <c r="E6" s="2">
        <v>1.65</v>
      </c>
      <c r="F6" s="2">
        <f t="shared" si="0"/>
        <v>1.6991081242542307</v>
      </c>
      <c r="G6" s="2">
        <v>300</v>
      </c>
      <c r="H6" s="2">
        <v>10.6</v>
      </c>
      <c r="I6" s="2">
        <v>7.3849999999999998</v>
      </c>
      <c r="J6" s="2">
        <v>5.59</v>
      </c>
      <c r="K6" s="2">
        <v>2.63</v>
      </c>
      <c r="L6" s="2">
        <v>96.7</v>
      </c>
      <c r="M6" s="2">
        <v>6</v>
      </c>
      <c r="N6" s="2">
        <v>0.48</v>
      </c>
      <c r="O6" s="2">
        <v>17</v>
      </c>
      <c r="P6" s="2">
        <v>11.6</v>
      </c>
      <c r="Q6" s="2">
        <v>5.74</v>
      </c>
      <c r="R6" s="2">
        <v>3.14</v>
      </c>
      <c r="S6" s="2">
        <v>177.1</v>
      </c>
      <c r="T6" s="3">
        <v>4</v>
      </c>
      <c r="U6" s="2">
        <v>12</v>
      </c>
      <c r="V6" s="2">
        <v>65</v>
      </c>
      <c r="W6" s="3">
        <v>58.496000000000002</v>
      </c>
      <c r="X6" s="3">
        <v>86.704999999999998</v>
      </c>
      <c r="Y6" s="2">
        <v>156</v>
      </c>
      <c r="Z6" s="3">
        <v>7</v>
      </c>
      <c r="AA6" s="3">
        <v>74</v>
      </c>
      <c r="AB6" s="3">
        <v>80.69</v>
      </c>
      <c r="AC6" s="3">
        <v>95.515000000000001</v>
      </c>
      <c r="AD6">
        <v>-0.16506810774736635</v>
      </c>
      <c r="AE6">
        <v>4.8123027420419939</v>
      </c>
      <c r="AF6">
        <v>-999990000000</v>
      </c>
      <c r="AG6">
        <v>9.999999989999999E+73</v>
      </c>
      <c r="AH6">
        <v>4.8977881936845849E+80</v>
      </c>
      <c r="AI6">
        <v>3.2734069437185116E+95</v>
      </c>
      <c r="AJ6">
        <v>3.1622378494513342E+20</v>
      </c>
    </row>
    <row r="7" spans="1:36" x14ac:dyDescent="0.45">
      <c r="A7" s="2">
        <v>0</v>
      </c>
      <c r="B7" s="2">
        <v>48</v>
      </c>
      <c r="C7" s="2">
        <v>4.78</v>
      </c>
      <c r="D7" s="2">
        <v>99</v>
      </c>
      <c r="E7" s="2">
        <v>1.65</v>
      </c>
      <c r="F7" s="2">
        <f t="shared" si="0"/>
        <v>2.0520462312484096</v>
      </c>
      <c r="G7" s="2">
        <v>623</v>
      </c>
      <c r="H7" s="2">
        <v>13.2</v>
      </c>
      <c r="I7" s="2">
        <v>9.8800000000000008</v>
      </c>
      <c r="J7" s="2">
        <v>5.46</v>
      </c>
      <c r="K7" s="2">
        <v>2.73</v>
      </c>
      <c r="L7" s="2">
        <v>98.9</v>
      </c>
      <c r="M7" s="2">
        <v>8</v>
      </c>
      <c r="N7" s="2">
        <v>1.24</v>
      </c>
      <c r="O7" s="2">
        <v>15.4</v>
      </c>
      <c r="P7" s="2">
        <v>14.2</v>
      </c>
      <c r="Q7" s="2">
        <v>4.5999999999999996</v>
      </c>
      <c r="R7" s="2">
        <v>1.655</v>
      </c>
      <c r="S7" s="2">
        <v>20.2</v>
      </c>
      <c r="T7" s="3">
        <v>3</v>
      </c>
      <c r="U7" s="2">
        <v>8</v>
      </c>
      <c r="V7" s="2">
        <v>60</v>
      </c>
      <c r="W7" s="3">
        <v>70.430000000000007</v>
      </c>
      <c r="X7" s="3">
        <v>60.895000000000003</v>
      </c>
      <c r="Y7" s="2">
        <v>828</v>
      </c>
      <c r="Z7" s="3">
        <v>5</v>
      </c>
      <c r="AA7" s="3">
        <v>80</v>
      </c>
      <c r="AB7" s="3">
        <v>99.739999999999981</v>
      </c>
      <c r="AC7" s="3">
        <v>91.47</v>
      </c>
      <c r="AD7">
        <v>2.7599535578141836</v>
      </c>
      <c r="AE7">
        <v>8.3575295727652854</v>
      </c>
      <c r="AF7">
        <v>-99900000</v>
      </c>
      <c r="AG7">
        <v>1E+80</v>
      </c>
      <c r="AH7">
        <v>5.4954087385761639E+99</v>
      </c>
      <c r="AI7">
        <v>2.9512092266664071E+91</v>
      </c>
      <c r="AJ7">
        <v>-6.3095734448019623E+82</v>
      </c>
    </row>
    <row r="8" spans="1:36" x14ac:dyDescent="0.45">
      <c r="A8" s="2">
        <v>0</v>
      </c>
      <c r="B8" s="2">
        <v>61</v>
      </c>
      <c r="C8" s="2">
        <v>5.22</v>
      </c>
      <c r="D8" s="2">
        <v>80</v>
      </c>
      <c r="E8" s="2">
        <v>1.63</v>
      </c>
      <c r="F8" s="2">
        <f t="shared" si="0"/>
        <v>1.8578711093391218</v>
      </c>
      <c r="G8" s="2">
        <v>182</v>
      </c>
      <c r="H8" s="2">
        <v>11.5</v>
      </c>
      <c r="I8" s="2">
        <v>9.2050000000000001</v>
      </c>
      <c r="J8" s="2">
        <v>6.21</v>
      </c>
      <c r="K8" s="2">
        <v>3.02</v>
      </c>
      <c r="L8" s="2">
        <v>19.899999999999999</v>
      </c>
      <c r="M8" s="2">
        <v>6</v>
      </c>
      <c r="N8" s="2">
        <v>0.40400000000000003</v>
      </c>
      <c r="O8" s="2">
        <v>15.3</v>
      </c>
      <c r="P8" s="2">
        <v>12.85</v>
      </c>
      <c r="Q8" s="2">
        <v>5.6</v>
      </c>
      <c r="R8" s="2">
        <v>3.0750000000000002</v>
      </c>
      <c r="S8" s="2">
        <v>39</v>
      </c>
      <c r="T8" s="3">
        <v>1</v>
      </c>
      <c r="U8" s="2">
        <v>12</v>
      </c>
      <c r="V8" s="2">
        <v>55</v>
      </c>
      <c r="W8" s="3">
        <v>64.043999999999997</v>
      </c>
      <c r="X8" s="3">
        <v>82.33</v>
      </c>
      <c r="Y8" s="2">
        <v>136</v>
      </c>
      <c r="Z8" s="3">
        <v>9</v>
      </c>
      <c r="AA8" s="3">
        <v>80</v>
      </c>
      <c r="AB8" s="3">
        <v>78.47999999999999</v>
      </c>
      <c r="AC8" s="3">
        <v>86.32</v>
      </c>
      <c r="AD8">
        <v>0.60665422448906803</v>
      </c>
      <c r="AE8">
        <v>6.9162276692910023</v>
      </c>
      <c r="AF8">
        <v>-999000000000</v>
      </c>
      <c r="AG8">
        <v>1E+80</v>
      </c>
      <c r="AH8">
        <v>3.0199517204019726E+78</v>
      </c>
      <c r="AI8">
        <v>2.0890823346450885E+86</v>
      </c>
      <c r="AJ8">
        <v>3.1622736790966911E+19</v>
      </c>
    </row>
    <row r="9" spans="1:36" x14ac:dyDescent="0.45">
      <c r="A9" s="2">
        <v>1</v>
      </c>
      <c r="B9" s="2">
        <v>29</v>
      </c>
      <c r="C9" s="2">
        <v>8.61</v>
      </c>
      <c r="D9" s="2">
        <v>120</v>
      </c>
      <c r="E9" s="2">
        <v>1.87</v>
      </c>
      <c r="F9" s="2">
        <f t="shared" si="0"/>
        <v>2.4383919616070138</v>
      </c>
      <c r="G9" s="2">
        <v>421</v>
      </c>
      <c r="H9" s="2">
        <v>11.1</v>
      </c>
      <c r="I9" s="2">
        <v>7.415</v>
      </c>
      <c r="J9" s="2">
        <v>6.64</v>
      </c>
      <c r="K9" s="2">
        <v>3.1</v>
      </c>
      <c r="L9" s="2">
        <v>1000</v>
      </c>
      <c r="M9" s="2">
        <v>5</v>
      </c>
      <c r="N9" s="2">
        <v>3.23</v>
      </c>
      <c r="O9" s="2">
        <v>13.8</v>
      </c>
      <c r="P9" s="2">
        <v>9.44</v>
      </c>
      <c r="Q9" s="2">
        <v>6.64</v>
      </c>
      <c r="R9" s="2">
        <v>1.4650000000000001</v>
      </c>
      <c r="S9" s="2">
        <v>1000</v>
      </c>
      <c r="T9" s="3">
        <v>1</v>
      </c>
      <c r="U9" s="2">
        <v>14</v>
      </c>
      <c r="V9" s="2">
        <v>79</v>
      </c>
      <c r="W9" s="3">
        <v>55.326000000000001</v>
      </c>
      <c r="X9" s="3">
        <v>78.275000000000006</v>
      </c>
      <c r="Y9" s="2">
        <v>81</v>
      </c>
      <c r="Z9" s="3">
        <v>2</v>
      </c>
      <c r="AA9" s="3">
        <v>80</v>
      </c>
      <c r="AB9" s="3">
        <v>90.543999999999997</v>
      </c>
      <c r="AC9" s="3">
        <v>103.4101</v>
      </c>
      <c r="AD9">
        <v>0.17537193036084542</v>
      </c>
      <c r="AE9">
        <v>4.8312328655904357</v>
      </c>
      <c r="AF9">
        <v>-99999999999900</v>
      </c>
      <c r="AG9">
        <v>8.9999999999999999E+79</v>
      </c>
      <c r="AH9">
        <v>3.4994516702835894E+90</v>
      </c>
      <c r="AI9">
        <v>2.5709877064152581E+103</v>
      </c>
      <c r="AJ9">
        <v>-124892541.17941682</v>
      </c>
    </row>
    <row r="10" spans="1:36" x14ac:dyDescent="0.45">
      <c r="A10" s="2">
        <v>0</v>
      </c>
      <c r="B10" s="2">
        <v>40</v>
      </c>
      <c r="C10" s="2">
        <v>6.75</v>
      </c>
      <c r="D10" s="2">
        <v>60.2</v>
      </c>
      <c r="E10" s="2">
        <v>1.65</v>
      </c>
      <c r="F10" s="2">
        <f t="shared" si="0"/>
        <v>1.6610040523438256</v>
      </c>
      <c r="G10" s="2">
        <v>245</v>
      </c>
      <c r="H10" s="2">
        <v>12.3</v>
      </c>
      <c r="I10" s="2">
        <v>8.6999999999999993</v>
      </c>
      <c r="J10" s="2">
        <v>5.2</v>
      </c>
      <c r="K10" s="2">
        <v>2.9449999999999998</v>
      </c>
      <c r="L10" s="2">
        <v>1000</v>
      </c>
      <c r="M10" s="2">
        <v>11</v>
      </c>
      <c r="N10" s="2">
        <v>0.56899999999999995</v>
      </c>
      <c r="O10" s="2">
        <v>15.5</v>
      </c>
      <c r="P10" s="2">
        <v>14.9</v>
      </c>
      <c r="Q10" s="2">
        <v>4.88</v>
      </c>
      <c r="R10" s="2">
        <v>1.2949999999999999</v>
      </c>
      <c r="S10" s="2">
        <v>1000</v>
      </c>
      <c r="T10" s="3">
        <v>7</v>
      </c>
      <c r="U10" s="2">
        <v>5</v>
      </c>
      <c r="V10" s="2">
        <v>80</v>
      </c>
      <c r="W10" s="3">
        <v>92</v>
      </c>
      <c r="X10" s="3">
        <v>104.72</v>
      </c>
      <c r="Y10" s="2">
        <v>361</v>
      </c>
      <c r="Z10" s="3">
        <v>4</v>
      </c>
      <c r="AA10" s="3">
        <v>80</v>
      </c>
      <c r="AB10" s="3">
        <v>103.35999999999999</v>
      </c>
      <c r="AC10" s="3">
        <v>108.24000000000001</v>
      </c>
      <c r="AD10">
        <v>4.0539365338931415</v>
      </c>
      <c r="AE10">
        <v>9.1472452444650951</v>
      </c>
      <c r="AF10">
        <v>-90000</v>
      </c>
      <c r="AG10">
        <v>0</v>
      </c>
      <c r="AH10">
        <v>2.2908676527577245E+103</v>
      </c>
      <c r="AI10">
        <v>1.7372760212892057E+108</v>
      </c>
      <c r="AJ10">
        <v>-6.2796806731398763E+35</v>
      </c>
    </row>
    <row r="11" spans="1:36" x14ac:dyDescent="0.45">
      <c r="A11" s="2">
        <v>0</v>
      </c>
      <c r="B11" s="2">
        <v>64</v>
      </c>
      <c r="C11" s="2">
        <v>10.1</v>
      </c>
      <c r="D11" s="2">
        <v>66.2</v>
      </c>
      <c r="E11" s="2">
        <v>1.65</v>
      </c>
      <c r="F11" s="2">
        <f t="shared" si="0"/>
        <v>1.7294452932371154</v>
      </c>
      <c r="G11" s="2">
        <v>153</v>
      </c>
      <c r="H11" s="2">
        <v>11.7</v>
      </c>
      <c r="I11" s="2">
        <v>9.5399999999999991</v>
      </c>
      <c r="J11" s="2">
        <v>6.43</v>
      </c>
      <c r="K11" s="2">
        <v>4.0149999999999997</v>
      </c>
      <c r="L11" s="2">
        <v>5.72</v>
      </c>
      <c r="M11" s="2">
        <v>7</v>
      </c>
      <c r="N11" s="2">
        <v>0.25700000000000001</v>
      </c>
      <c r="O11" s="2">
        <v>14.7</v>
      </c>
      <c r="P11" s="2">
        <v>14.8</v>
      </c>
      <c r="Q11" s="2">
        <v>6.2</v>
      </c>
      <c r="R11" s="2">
        <v>1.345</v>
      </c>
      <c r="S11" s="2">
        <v>6.95</v>
      </c>
      <c r="T11" s="3">
        <v>4</v>
      </c>
      <c r="U11" s="2">
        <v>6</v>
      </c>
      <c r="V11" s="2">
        <v>80</v>
      </c>
      <c r="W11" s="3">
        <v>95.33</v>
      </c>
      <c r="X11" s="3">
        <v>89.37</v>
      </c>
      <c r="Y11" s="2">
        <v>112</v>
      </c>
      <c r="Z11" s="3">
        <v>6</v>
      </c>
      <c r="AA11" s="3">
        <v>88</v>
      </c>
      <c r="AB11" s="3">
        <v>99.18</v>
      </c>
      <c r="AC11" s="3">
        <v>101.76</v>
      </c>
      <c r="AD11">
        <v>3.6265661237539124</v>
      </c>
      <c r="AE11">
        <v>10.157871650228635</v>
      </c>
      <c r="AF11">
        <v>0</v>
      </c>
      <c r="AG11">
        <v>9.9999999E+87</v>
      </c>
      <c r="AH11">
        <v>1.5133474522273294E+99</v>
      </c>
      <c r="AI11">
        <v>5.7543993733693559E+101</v>
      </c>
      <c r="AJ11">
        <v>-158238130602.96033</v>
      </c>
    </row>
    <row r="12" spans="1:36" x14ac:dyDescent="0.45">
      <c r="A12" s="2">
        <v>0</v>
      </c>
      <c r="B12" s="2">
        <v>70</v>
      </c>
      <c r="C12" s="2">
        <v>4.96</v>
      </c>
      <c r="D12" s="2">
        <v>59</v>
      </c>
      <c r="E12" s="2">
        <v>1.62</v>
      </c>
      <c r="F12" s="2">
        <f t="shared" si="0"/>
        <v>1.6250877408953108</v>
      </c>
      <c r="G12" s="2">
        <v>119</v>
      </c>
      <c r="H12" s="2">
        <v>12.9</v>
      </c>
      <c r="I12" s="2">
        <v>9.99</v>
      </c>
      <c r="J12" s="2">
        <v>5.88</v>
      </c>
      <c r="K12" s="2">
        <v>4.24</v>
      </c>
      <c r="L12" s="2">
        <v>20.5</v>
      </c>
      <c r="M12" s="2">
        <v>5</v>
      </c>
      <c r="N12" s="2">
        <v>3.0000000000000001E-3</v>
      </c>
      <c r="O12" s="2">
        <v>23</v>
      </c>
      <c r="P12" s="2">
        <v>15.65</v>
      </c>
      <c r="Q12" s="2">
        <v>7.95</v>
      </c>
      <c r="R12" s="2">
        <v>1.19</v>
      </c>
      <c r="S12" s="2">
        <v>77.099999999999994</v>
      </c>
      <c r="T12" s="3">
        <v>5</v>
      </c>
      <c r="U12" s="2">
        <v>10</v>
      </c>
      <c r="V12" s="2">
        <v>78</v>
      </c>
      <c r="W12" s="3">
        <v>83.664000000000001</v>
      </c>
      <c r="X12" s="3">
        <v>82.284999999999997</v>
      </c>
      <c r="Y12" s="2">
        <v>161</v>
      </c>
      <c r="Z12" s="3">
        <v>10</v>
      </c>
      <c r="AA12" s="3">
        <v>81</v>
      </c>
      <c r="AB12" s="3">
        <v>77.746000000000009</v>
      </c>
      <c r="AC12" s="3">
        <v>70.139899999999997</v>
      </c>
      <c r="AD12">
        <v>-1.1518265787760518</v>
      </c>
      <c r="AE12">
        <v>4.791095007379675</v>
      </c>
      <c r="AF12">
        <v>0</v>
      </c>
      <c r="AG12">
        <v>9.989999999999999E+80</v>
      </c>
      <c r="AH12">
        <v>-4.6131701737463673E+83</v>
      </c>
      <c r="AI12">
        <v>-1.9275249131896021E+82</v>
      </c>
      <c r="AJ12">
        <v>3.9798127801231966E+19</v>
      </c>
    </row>
    <row r="13" spans="1:36" x14ac:dyDescent="0.45">
      <c r="A13" s="2">
        <v>0</v>
      </c>
      <c r="B13" s="2">
        <v>70</v>
      </c>
      <c r="C13" s="2">
        <v>5.54</v>
      </c>
      <c r="D13" s="2">
        <v>80.3</v>
      </c>
      <c r="E13" s="2">
        <v>1.62</v>
      </c>
      <c r="F13" s="2">
        <f t="shared" si="0"/>
        <v>1.8525452122555346</v>
      </c>
      <c r="G13" s="2">
        <v>133</v>
      </c>
      <c r="H13" s="2">
        <v>12.3</v>
      </c>
      <c r="I13" s="2">
        <v>12.05</v>
      </c>
      <c r="J13" s="2">
        <v>4.53</v>
      </c>
      <c r="K13" s="2">
        <v>1.47</v>
      </c>
      <c r="L13" s="2">
        <v>0.66</v>
      </c>
      <c r="M13" s="2">
        <v>7</v>
      </c>
      <c r="N13" s="2">
        <v>0.29699999999999999</v>
      </c>
      <c r="O13" s="2">
        <v>17.2</v>
      </c>
      <c r="P13" s="2">
        <v>14.55</v>
      </c>
      <c r="Q13" s="2">
        <v>5.56</v>
      </c>
      <c r="R13" s="2">
        <v>1.82</v>
      </c>
      <c r="S13" s="2">
        <v>0.61</v>
      </c>
      <c r="T13" s="3">
        <v>4</v>
      </c>
      <c r="U13" s="2">
        <v>2</v>
      </c>
      <c r="V13" s="2">
        <v>80</v>
      </c>
      <c r="W13" s="3">
        <v>82.51</v>
      </c>
      <c r="X13" s="3">
        <v>94.474999999999994</v>
      </c>
      <c r="Y13" s="2">
        <v>69</v>
      </c>
      <c r="Z13" s="3">
        <v>4</v>
      </c>
      <c r="AA13" s="3">
        <v>80</v>
      </c>
      <c r="AB13" s="3">
        <v>95.66</v>
      </c>
      <c r="AC13" s="3">
        <v>103.84</v>
      </c>
      <c r="AD13">
        <v>-2.5364996345439508</v>
      </c>
      <c r="AE13">
        <v>7.0134262256704076</v>
      </c>
      <c r="AF13">
        <v>9900</v>
      </c>
      <c r="AG13">
        <v>0</v>
      </c>
      <c r="AH13">
        <v>4.5708818961485367E+95</v>
      </c>
      <c r="AI13">
        <v>6.9183097062041981E+103</v>
      </c>
      <c r="AJ13">
        <v>15848923981328.816</v>
      </c>
    </row>
    <row r="14" spans="1:36" x14ac:dyDescent="0.45">
      <c r="A14" s="2">
        <v>0</v>
      </c>
      <c r="B14" s="2">
        <v>48</v>
      </c>
      <c r="C14" s="2">
        <v>5.71</v>
      </c>
      <c r="D14" s="2">
        <v>64.7</v>
      </c>
      <c r="E14" s="2">
        <v>1.7</v>
      </c>
      <c r="F14" s="2">
        <f t="shared" si="0"/>
        <v>1.7501533794934494</v>
      </c>
      <c r="G14" s="2">
        <v>132</v>
      </c>
      <c r="H14" s="2">
        <v>10.199999999999999</v>
      </c>
      <c r="I14" s="2">
        <v>6.9850000000000003</v>
      </c>
      <c r="J14" s="2">
        <v>4.79</v>
      </c>
      <c r="K14" s="2">
        <v>1.04</v>
      </c>
      <c r="L14" s="2">
        <v>81.7</v>
      </c>
      <c r="M14" s="2">
        <v>5</v>
      </c>
      <c r="N14" s="2">
        <v>0.21099999999999999</v>
      </c>
      <c r="O14" s="2">
        <v>14.9</v>
      </c>
      <c r="P14" s="2">
        <v>11</v>
      </c>
      <c r="Q14" s="2">
        <v>6.06</v>
      </c>
      <c r="R14" s="2">
        <v>1.7649999999999999</v>
      </c>
      <c r="S14" s="2">
        <v>172.6</v>
      </c>
      <c r="T14" s="3">
        <v>6</v>
      </c>
      <c r="U14" s="2">
        <v>10</v>
      </c>
      <c r="V14" s="2">
        <v>65</v>
      </c>
      <c r="W14" s="3">
        <v>71</v>
      </c>
      <c r="X14" s="3">
        <v>98.01</v>
      </c>
      <c r="Y14" s="2">
        <v>137</v>
      </c>
      <c r="Z14" s="3">
        <v>6</v>
      </c>
      <c r="AA14" s="3">
        <v>71</v>
      </c>
      <c r="AB14" s="3">
        <v>87.25</v>
      </c>
      <c r="AC14" s="3">
        <v>108.785</v>
      </c>
      <c r="AD14">
        <v>0.63164917926164676</v>
      </c>
      <c r="AE14">
        <v>5.4733728551026415</v>
      </c>
      <c r="AF14">
        <v>-9999000000</v>
      </c>
      <c r="AG14">
        <v>9.9999900000000004E+70</v>
      </c>
      <c r="AH14">
        <v>1.7782794100389568E+87</v>
      </c>
      <c r="AI14">
        <v>6.0953689722995247E+108</v>
      </c>
      <c r="AJ14">
        <v>-49867534719576.297</v>
      </c>
    </row>
    <row r="15" spans="1:36" x14ac:dyDescent="0.45">
      <c r="A15" s="2">
        <v>0</v>
      </c>
      <c r="B15" s="2">
        <v>52</v>
      </c>
      <c r="C15" s="2">
        <v>4.0650000000000004</v>
      </c>
      <c r="D15" s="2">
        <v>104</v>
      </c>
      <c r="E15" s="2">
        <v>1.7</v>
      </c>
      <c r="F15" s="2">
        <f t="shared" si="0"/>
        <v>2.1413169801143406</v>
      </c>
      <c r="G15" s="2">
        <v>350</v>
      </c>
      <c r="H15" s="2">
        <v>11.7</v>
      </c>
      <c r="I15" s="2">
        <v>8.14</v>
      </c>
      <c r="J15" s="2">
        <v>4.55</v>
      </c>
      <c r="K15" s="2">
        <v>1.18</v>
      </c>
      <c r="L15" s="2">
        <v>782</v>
      </c>
      <c r="M15" s="2">
        <v>8</v>
      </c>
      <c r="N15" s="2">
        <v>0.34</v>
      </c>
      <c r="O15" s="2">
        <v>14.3</v>
      </c>
      <c r="P15" s="2">
        <v>9.8650000000000002</v>
      </c>
      <c r="Q15" s="2">
        <v>5.0199999999999996</v>
      </c>
      <c r="R15" s="2">
        <v>1.7350000000000001</v>
      </c>
      <c r="S15" s="2">
        <v>1000</v>
      </c>
      <c r="T15" s="3">
        <v>3</v>
      </c>
      <c r="U15" s="2">
        <v>16</v>
      </c>
      <c r="V15" s="2">
        <v>65</v>
      </c>
      <c r="W15" s="3">
        <v>41.795999999999999</v>
      </c>
      <c r="X15" s="3">
        <v>24.59</v>
      </c>
      <c r="Y15" s="2">
        <v>129</v>
      </c>
      <c r="Z15" s="3">
        <v>6</v>
      </c>
      <c r="AA15" s="3">
        <v>80</v>
      </c>
      <c r="AB15" s="3">
        <v>92.96</v>
      </c>
      <c r="AC15" s="3">
        <v>87.78</v>
      </c>
      <c r="AD15">
        <v>-6.9712048383951952E-2</v>
      </c>
      <c r="AE15">
        <v>4.896211166119409</v>
      </c>
      <c r="AF15">
        <v>-9999999999000000</v>
      </c>
      <c r="AG15">
        <v>9.9999999999999895E+79</v>
      </c>
      <c r="AH15">
        <v>9.1201083935590341E+92</v>
      </c>
      <c r="AI15">
        <v>6.0255958607436629E+87</v>
      </c>
      <c r="AJ15">
        <v>9992056717652758</v>
      </c>
    </row>
    <row r="16" spans="1:36" x14ac:dyDescent="0.45">
      <c r="A16" s="2">
        <v>1</v>
      </c>
      <c r="B16" s="2">
        <v>55</v>
      </c>
      <c r="C16" s="2">
        <v>5.97</v>
      </c>
      <c r="D16" s="2">
        <v>95</v>
      </c>
      <c r="E16" s="2">
        <v>1.88</v>
      </c>
      <c r="F16" s="2">
        <f t="shared" si="0"/>
        <v>2.2164773448187409</v>
      </c>
      <c r="G16" s="2">
        <v>140</v>
      </c>
      <c r="H16" s="2">
        <v>11</v>
      </c>
      <c r="I16" s="2">
        <v>7.7</v>
      </c>
      <c r="J16" s="2">
        <v>5.87</v>
      </c>
      <c r="K16" s="2">
        <v>1.865</v>
      </c>
      <c r="L16" s="2">
        <v>0.2</v>
      </c>
      <c r="M16" s="2">
        <v>7</v>
      </c>
      <c r="N16" s="2">
        <v>1.6</v>
      </c>
      <c r="O16" s="2">
        <v>15.7</v>
      </c>
      <c r="P16" s="2">
        <v>10.7</v>
      </c>
      <c r="Q16" s="2">
        <v>6.35</v>
      </c>
      <c r="R16" s="2">
        <v>1.65</v>
      </c>
      <c r="S16" s="2">
        <v>0.28000000000000003</v>
      </c>
      <c r="T16" s="3">
        <v>1</v>
      </c>
      <c r="U16" s="2">
        <v>17</v>
      </c>
      <c r="V16" s="2">
        <v>40</v>
      </c>
      <c r="W16" s="3">
        <v>46.16</v>
      </c>
      <c r="X16" s="3">
        <v>82</v>
      </c>
      <c r="Y16" s="2">
        <v>256</v>
      </c>
      <c r="Z16" s="3">
        <v>13</v>
      </c>
      <c r="AA16" s="3">
        <v>31</v>
      </c>
      <c r="AB16" s="3">
        <v>52.825999999999993</v>
      </c>
      <c r="AC16" s="3">
        <v>88.704899999999995</v>
      </c>
      <c r="AD16">
        <v>-0.20869455048160912</v>
      </c>
      <c r="AE16">
        <v>4.8031777857911138</v>
      </c>
      <c r="AF16">
        <v>-9.999E+16</v>
      </c>
      <c r="AG16">
        <v>-9.9999999900000005E+39</v>
      </c>
      <c r="AH16">
        <v>6.6988446487254256E+52</v>
      </c>
      <c r="AI16">
        <v>5.0687388278902944E+88</v>
      </c>
      <c r="AJ16">
        <v>4.6137651657192249E+26</v>
      </c>
    </row>
    <row r="17" spans="7:29" x14ac:dyDescent="0.45">
      <c r="G17" s="2"/>
      <c r="N17" s="2"/>
      <c r="O17" s="2"/>
      <c r="P17" s="2"/>
      <c r="Q17" s="2"/>
      <c r="R17" s="2"/>
      <c r="S17" s="2"/>
      <c r="T17" s="3"/>
      <c r="Z17" s="2"/>
      <c r="AA17" s="3"/>
      <c r="AB17" s="3"/>
      <c r="AC17" s="3"/>
    </row>
    <row r="18" spans="7:29" x14ac:dyDescent="0.45">
      <c r="G18" s="2"/>
      <c r="N18" s="2"/>
      <c r="O18" s="2"/>
      <c r="P18" s="2"/>
      <c r="Q18" s="2"/>
      <c r="R18" s="2"/>
      <c r="S18" s="2"/>
      <c r="T18" s="3"/>
      <c r="Z18" s="2"/>
      <c r="AA18" s="3"/>
      <c r="AB18" s="3"/>
      <c r="AC18" s="3"/>
    </row>
    <row r="19" spans="7:29" x14ac:dyDescent="0.45">
      <c r="G19" s="2"/>
      <c r="N19" s="2"/>
      <c r="O19" s="2"/>
      <c r="P19" s="2"/>
      <c r="Q19" s="2"/>
      <c r="R19" s="2"/>
      <c r="S19" s="2"/>
      <c r="T19" s="3"/>
      <c r="Z19" s="2"/>
      <c r="AA19" s="3"/>
      <c r="AB19" s="3"/>
      <c r="AC19" s="3"/>
    </row>
    <row r="20" spans="7:29" x14ac:dyDescent="0.45">
      <c r="G20" s="2"/>
      <c r="N20" s="2"/>
      <c r="O20" s="2"/>
      <c r="P20" s="2"/>
      <c r="Q20" s="2"/>
      <c r="R20" s="2"/>
      <c r="S20" s="2"/>
      <c r="T20" s="2"/>
      <c r="Z20" s="2"/>
      <c r="AA20" s="2"/>
      <c r="AB20" s="2"/>
      <c r="AC20" s="2"/>
    </row>
    <row r="21" spans="7:29" x14ac:dyDescent="0.45">
      <c r="G21" s="2"/>
      <c r="N21" s="2"/>
      <c r="O21" s="2"/>
      <c r="P21" s="2"/>
      <c r="Q21" s="2"/>
      <c r="R21" s="2"/>
      <c r="S21" s="2"/>
      <c r="T21" s="3"/>
      <c r="Z21" s="2"/>
      <c r="AA21" s="3"/>
      <c r="AB21" s="3"/>
      <c r="AC21" s="3"/>
    </row>
    <row r="22" spans="7:29" x14ac:dyDescent="0.45">
      <c r="G22" s="2"/>
      <c r="N22" s="2"/>
      <c r="O22" s="2"/>
      <c r="P22" s="2"/>
      <c r="Q22" s="2"/>
      <c r="R22" s="2"/>
      <c r="S22" s="2"/>
      <c r="T22" s="2"/>
      <c r="Z22" s="2"/>
      <c r="AA22" s="2"/>
      <c r="AB22" s="2"/>
      <c r="AC22" s="2"/>
    </row>
    <row r="23" spans="7:29" x14ac:dyDescent="0.45">
      <c r="G23" s="2"/>
      <c r="N23" s="2"/>
      <c r="O23" s="2"/>
      <c r="P23" s="2"/>
      <c r="Q23" s="2"/>
      <c r="R23" s="2"/>
      <c r="S23" s="2"/>
      <c r="T23" s="3"/>
      <c r="Z23" s="2"/>
      <c r="AA23" s="3"/>
      <c r="AB23" s="3"/>
      <c r="AC23" s="3"/>
    </row>
    <row r="24" spans="7:29" x14ac:dyDescent="0.45">
      <c r="G24" s="2"/>
      <c r="N24" s="2"/>
      <c r="O24" s="2"/>
      <c r="P24" s="2"/>
      <c r="Q24" s="2"/>
      <c r="R24" s="2"/>
      <c r="S24" s="2"/>
      <c r="T24" s="3"/>
      <c r="Z24" s="2"/>
      <c r="AA24" s="3"/>
      <c r="AB24" s="3"/>
      <c r="AC24" s="3"/>
    </row>
    <row r="25" spans="7:29" x14ac:dyDescent="0.45">
      <c r="G25" s="2"/>
      <c r="N25" s="2"/>
      <c r="O25" s="2"/>
      <c r="P25" s="2"/>
      <c r="Q25" s="2"/>
      <c r="R25" s="2"/>
      <c r="S25" s="2"/>
      <c r="T25" s="3"/>
      <c r="Z25" s="2"/>
      <c r="AA25" s="3"/>
      <c r="AB25" s="3"/>
      <c r="AC25" s="3"/>
    </row>
    <row r="26" spans="7:29" x14ac:dyDescent="0.45">
      <c r="G26" s="2"/>
      <c r="N26" s="2"/>
      <c r="O26" s="2"/>
      <c r="P26" s="2"/>
      <c r="Q26" s="2"/>
      <c r="R26" s="2"/>
      <c r="S26" s="2"/>
      <c r="T26" s="2"/>
      <c r="Z26" s="2"/>
      <c r="AA26" s="2"/>
      <c r="AB26" s="2"/>
      <c r="AC26" s="2"/>
    </row>
    <row r="27" spans="7:29" x14ac:dyDescent="0.45">
      <c r="G27" s="2"/>
      <c r="N27" s="2"/>
      <c r="O27" s="2"/>
      <c r="P27" s="2"/>
      <c r="Q27" s="2"/>
      <c r="R27" s="2"/>
      <c r="S27" s="2"/>
      <c r="T27" s="2"/>
      <c r="Z27" s="2"/>
      <c r="AA27" s="2"/>
      <c r="AB27" s="2"/>
      <c r="AC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9AE1-C18D-401F-89E7-CA742DC37AA5}">
  <dimension ref="A1:E53"/>
  <sheetViews>
    <sheetView workbookViewId="0">
      <selection activeCell="G20" sqref="G20"/>
    </sheetView>
  </sheetViews>
  <sheetFormatPr defaultRowHeight="14.25" x14ac:dyDescent="0.45"/>
  <cols>
    <col min="1" max="5" width="9.6640625" bestFit="1" customWidth="1"/>
  </cols>
  <sheetData>
    <row r="1" spans="1:5" x14ac:dyDescent="0.45">
      <c r="A1" s="1" t="s">
        <v>40</v>
      </c>
      <c r="B1" s="1" t="s">
        <v>39</v>
      </c>
      <c r="C1" s="1" t="s">
        <v>38</v>
      </c>
      <c r="D1" s="1" t="s">
        <v>37</v>
      </c>
      <c r="E1" s="1" t="s">
        <v>36</v>
      </c>
    </row>
    <row r="2" spans="1:5" x14ac:dyDescent="0.45">
      <c r="A2" s="2">
        <v>40</v>
      </c>
      <c r="B2" s="2">
        <v>26</v>
      </c>
      <c r="C2" s="3">
        <v>24.68</v>
      </c>
      <c r="D2" s="3">
        <v>44.3</v>
      </c>
      <c r="E2" s="2">
        <v>7</v>
      </c>
    </row>
    <row r="3" spans="1:5" x14ac:dyDescent="0.45">
      <c r="A3" s="2">
        <v>70</v>
      </c>
      <c r="B3" s="2">
        <v>10</v>
      </c>
      <c r="C3" s="3">
        <v>50.95</v>
      </c>
      <c r="D3" s="3">
        <v>56.625</v>
      </c>
      <c r="E3" s="2">
        <v>6</v>
      </c>
    </row>
    <row r="4" spans="1:5" x14ac:dyDescent="0.45">
      <c r="A4" s="2">
        <v>50</v>
      </c>
      <c r="B4" s="2">
        <v>21</v>
      </c>
      <c r="C4" s="3">
        <v>92</v>
      </c>
      <c r="D4" s="3">
        <v>104.72</v>
      </c>
      <c r="E4" s="2">
        <v>5</v>
      </c>
    </row>
    <row r="5" spans="1:5" x14ac:dyDescent="0.45">
      <c r="A5" s="2">
        <v>30</v>
      </c>
      <c r="B5" s="2">
        <v>10</v>
      </c>
      <c r="C5" s="3">
        <v>61.35</v>
      </c>
      <c r="D5" s="3">
        <v>43.3</v>
      </c>
      <c r="E5" s="2">
        <v>8</v>
      </c>
    </row>
    <row r="6" spans="1:5" x14ac:dyDescent="0.45">
      <c r="A6" s="2">
        <v>90</v>
      </c>
      <c r="B6" s="2">
        <v>0</v>
      </c>
      <c r="C6" s="3">
        <v>105.65</v>
      </c>
      <c r="D6" s="3">
        <v>112.15</v>
      </c>
      <c r="E6" s="2">
        <v>3</v>
      </c>
    </row>
    <row r="7" spans="1:5" x14ac:dyDescent="0.45">
      <c r="A7" s="2">
        <v>65</v>
      </c>
      <c r="B7" s="2">
        <v>12</v>
      </c>
      <c r="C7" s="3">
        <v>45.89</v>
      </c>
      <c r="D7" s="3">
        <v>39.104999999999997</v>
      </c>
      <c r="E7" s="2">
        <v>11</v>
      </c>
    </row>
    <row r="8" spans="1:5" x14ac:dyDescent="0.45">
      <c r="A8" s="2">
        <v>81</v>
      </c>
      <c r="B8" s="2">
        <v>5</v>
      </c>
      <c r="C8" s="3">
        <v>101.25</v>
      </c>
      <c r="D8" s="3">
        <v>112.93</v>
      </c>
      <c r="E8" s="2">
        <v>7</v>
      </c>
    </row>
    <row r="9" spans="1:5" x14ac:dyDescent="0.45">
      <c r="A9" s="2">
        <v>65</v>
      </c>
      <c r="B9" s="2">
        <v>12</v>
      </c>
      <c r="C9" s="3">
        <v>58.496000000000002</v>
      </c>
      <c r="D9" s="3">
        <v>86.704999999999998</v>
      </c>
      <c r="E9" s="2">
        <v>6</v>
      </c>
    </row>
    <row r="10" spans="1:5" x14ac:dyDescent="0.45">
      <c r="A10" s="2">
        <v>60</v>
      </c>
      <c r="B10" s="2">
        <v>8</v>
      </c>
      <c r="C10" s="3">
        <v>70.430000000000007</v>
      </c>
      <c r="D10" s="3">
        <v>60.895000000000003</v>
      </c>
      <c r="E10" s="2">
        <v>8</v>
      </c>
    </row>
    <row r="11" spans="1:5" x14ac:dyDescent="0.45">
      <c r="A11" s="2">
        <v>30</v>
      </c>
      <c r="B11" s="2">
        <v>14</v>
      </c>
      <c r="C11" s="3">
        <v>45.875999999999998</v>
      </c>
      <c r="D11" s="3">
        <v>62.945</v>
      </c>
      <c r="E11" s="2">
        <v>7</v>
      </c>
    </row>
    <row r="12" spans="1:5" x14ac:dyDescent="0.45">
      <c r="A12" s="2">
        <v>30</v>
      </c>
      <c r="B12" s="2">
        <v>8</v>
      </c>
      <c r="C12" s="3">
        <v>31.4</v>
      </c>
      <c r="D12" s="3">
        <v>12.565</v>
      </c>
      <c r="E12" s="2">
        <v>11</v>
      </c>
    </row>
    <row r="13" spans="1:5" x14ac:dyDescent="0.45">
      <c r="A13" s="2">
        <v>75</v>
      </c>
      <c r="B13" s="2">
        <v>3</v>
      </c>
      <c r="C13" s="3">
        <v>82.08</v>
      </c>
      <c r="D13" s="3">
        <v>83.534999999999997</v>
      </c>
      <c r="E13" s="2">
        <v>8</v>
      </c>
    </row>
    <row r="14" spans="1:5" x14ac:dyDescent="0.45">
      <c r="A14" s="2">
        <v>70</v>
      </c>
      <c r="B14" s="2">
        <v>6</v>
      </c>
      <c r="C14" s="3">
        <v>23.08</v>
      </c>
      <c r="D14" s="3">
        <v>51.33</v>
      </c>
      <c r="E14" s="2">
        <v>10</v>
      </c>
    </row>
    <row r="15" spans="1:5" x14ac:dyDescent="0.45">
      <c r="A15" s="2">
        <v>55</v>
      </c>
      <c r="B15" s="2">
        <v>12</v>
      </c>
      <c r="C15" s="3">
        <v>64.043999999999997</v>
      </c>
      <c r="D15" s="3">
        <v>82.33</v>
      </c>
      <c r="E15" s="2">
        <v>6</v>
      </c>
    </row>
    <row r="16" spans="1:5" x14ac:dyDescent="0.45">
      <c r="A16" s="2">
        <v>79</v>
      </c>
      <c r="B16" s="2">
        <v>14</v>
      </c>
      <c r="C16" s="3">
        <v>55.326000000000001</v>
      </c>
      <c r="D16" s="3">
        <v>78.275000000000006</v>
      </c>
      <c r="E16" s="2">
        <v>5</v>
      </c>
    </row>
    <row r="17" spans="1:5" x14ac:dyDescent="0.45">
      <c r="A17" s="2">
        <v>80</v>
      </c>
      <c r="B17" s="2">
        <v>5</v>
      </c>
      <c r="C17" s="3">
        <v>92</v>
      </c>
      <c r="D17" s="3">
        <v>104.72</v>
      </c>
      <c r="E17" s="2">
        <v>11</v>
      </c>
    </row>
    <row r="18" spans="1:5" x14ac:dyDescent="0.45">
      <c r="A18" s="2">
        <v>80</v>
      </c>
      <c r="B18" s="2">
        <v>6</v>
      </c>
      <c r="C18" s="3">
        <v>95.33</v>
      </c>
      <c r="D18" s="3">
        <v>89.37</v>
      </c>
      <c r="E18" s="2">
        <v>7</v>
      </c>
    </row>
    <row r="19" spans="1:5" x14ac:dyDescent="0.45">
      <c r="A19" s="2">
        <v>78</v>
      </c>
      <c r="B19" s="2">
        <v>10</v>
      </c>
      <c r="C19" s="3">
        <v>83.664000000000001</v>
      </c>
      <c r="D19" s="3">
        <v>82.284999999999997</v>
      </c>
      <c r="E19" s="2">
        <v>5</v>
      </c>
    </row>
    <row r="20" spans="1:5" x14ac:dyDescent="0.45">
      <c r="A20" s="2">
        <v>30</v>
      </c>
      <c r="B20" s="2">
        <v>29</v>
      </c>
      <c r="C20" s="3">
        <v>32.667000000000002</v>
      </c>
      <c r="D20" s="3">
        <v>52.69</v>
      </c>
      <c r="E20" s="2">
        <v>6</v>
      </c>
    </row>
    <row r="21" spans="1:5" x14ac:dyDescent="0.45">
      <c r="A21" s="2">
        <v>80</v>
      </c>
      <c r="B21" s="2">
        <v>2</v>
      </c>
      <c r="C21" s="3">
        <v>82.51</v>
      </c>
      <c r="D21" s="3">
        <v>94.474999999999994</v>
      </c>
      <c r="E21" s="2">
        <v>7</v>
      </c>
    </row>
    <row r="22" spans="1:5" x14ac:dyDescent="0.45">
      <c r="A22" s="2">
        <v>90</v>
      </c>
      <c r="B22" s="2">
        <v>26</v>
      </c>
      <c r="C22" s="3">
        <v>30.713999999999999</v>
      </c>
      <c r="D22" s="3">
        <v>37.895000000000003</v>
      </c>
      <c r="E22" s="2">
        <v>8</v>
      </c>
    </row>
    <row r="23" spans="1:5" x14ac:dyDescent="0.45">
      <c r="A23" s="2">
        <v>65</v>
      </c>
      <c r="B23" s="2">
        <v>10</v>
      </c>
      <c r="C23" s="3">
        <v>71</v>
      </c>
      <c r="D23" s="3">
        <v>98.01</v>
      </c>
      <c r="E23" s="2">
        <v>5</v>
      </c>
    </row>
    <row r="24" spans="1:5" x14ac:dyDescent="0.45">
      <c r="A24" s="2">
        <v>65</v>
      </c>
      <c r="B24" s="2">
        <v>16</v>
      </c>
      <c r="C24" s="3">
        <v>41.795999999999999</v>
      </c>
      <c r="D24" s="3">
        <v>24.59</v>
      </c>
      <c r="E24" s="2">
        <v>8</v>
      </c>
    </row>
    <row r="25" spans="1:5" x14ac:dyDescent="0.45">
      <c r="A25" s="2">
        <v>40</v>
      </c>
      <c r="B25" s="2">
        <v>17</v>
      </c>
      <c r="C25" s="3">
        <v>46.16</v>
      </c>
      <c r="D25" s="3">
        <v>82</v>
      </c>
      <c r="E25" s="2">
        <v>7</v>
      </c>
    </row>
    <row r="26" spans="1:5" x14ac:dyDescent="0.45">
      <c r="A26" s="2">
        <v>75</v>
      </c>
      <c r="B26" s="2">
        <v>10</v>
      </c>
      <c r="C26" s="3">
        <v>50.225999999999999</v>
      </c>
      <c r="D26" s="3">
        <v>68.67</v>
      </c>
      <c r="E26" s="2">
        <v>6</v>
      </c>
    </row>
    <row r="27" spans="1:5" x14ac:dyDescent="0.45">
      <c r="A27" s="2">
        <v>25</v>
      </c>
      <c r="B27" s="2">
        <v>33</v>
      </c>
      <c r="C27" s="3">
        <v>15.08</v>
      </c>
      <c r="D27" s="3">
        <v>24.434999999999999</v>
      </c>
      <c r="E27" s="2">
        <v>7</v>
      </c>
    </row>
    <row r="28" spans="1:5" x14ac:dyDescent="0.45">
      <c r="A28" s="2"/>
      <c r="B28" s="2"/>
      <c r="D28" s="2"/>
    </row>
    <row r="29" spans="1:5" x14ac:dyDescent="0.45">
      <c r="A29" s="2"/>
      <c r="B29" s="2"/>
      <c r="D29" s="2"/>
    </row>
    <row r="30" spans="1:5" x14ac:dyDescent="0.45">
      <c r="A30" s="2"/>
      <c r="B30" s="2"/>
      <c r="D30" s="2"/>
    </row>
    <row r="31" spans="1:5" x14ac:dyDescent="0.45">
      <c r="A31" s="2"/>
      <c r="B31" s="2"/>
      <c r="D31" s="2"/>
    </row>
    <row r="32" spans="1:5" x14ac:dyDescent="0.45">
      <c r="A32" s="2"/>
      <c r="B32" s="2"/>
      <c r="D32" s="2"/>
    </row>
    <row r="33" spans="1:4" x14ac:dyDescent="0.45">
      <c r="A33" s="2"/>
      <c r="B33" s="2"/>
      <c r="D33" s="2"/>
    </row>
    <row r="34" spans="1:4" x14ac:dyDescent="0.45">
      <c r="A34" s="2"/>
      <c r="B34" s="2"/>
      <c r="D34" s="2"/>
    </row>
    <row r="35" spans="1:4" x14ac:dyDescent="0.45">
      <c r="A35" s="2"/>
      <c r="B35" s="2"/>
      <c r="D35" s="2"/>
    </row>
    <row r="36" spans="1:4" x14ac:dyDescent="0.45">
      <c r="A36" s="2"/>
      <c r="B36" s="2"/>
      <c r="D36" s="2"/>
    </row>
    <row r="37" spans="1:4" x14ac:dyDescent="0.45">
      <c r="A37" s="2"/>
      <c r="B37" s="2"/>
      <c r="D37" s="2"/>
    </row>
    <row r="38" spans="1:4" x14ac:dyDescent="0.45">
      <c r="A38" s="2"/>
      <c r="B38" s="2"/>
      <c r="D38" s="2"/>
    </row>
    <row r="39" spans="1:4" x14ac:dyDescent="0.45">
      <c r="A39" s="2"/>
      <c r="B39" s="2"/>
      <c r="D39" s="2"/>
    </row>
    <row r="40" spans="1:4" x14ac:dyDescent="0.45">
      <c r="A40" s="2"/>
      <c r="B40" s="2"/>
      <c r="D40" s="2"/>
    </row>
    <row r="41" spans="1:4" x14ac:dyDescent="0.45">
      <c r="A41" s="2"/>
      <c r="B41" s="2"/>
      <c r="D41" s="2"/>
    </row>
    <row r="42" spans="1:4" x14ac:dyDescent="0.45">
      <c r="A42" s="2"/>
      <c r="B42" s="2"/>
      <c r="D42" s="2"/>
    </row>
    <row r="43" spans="1:4" x14ac:dyDescent="0.45">
      <c r="A43" s="2"/>
      <c r="B43" s="2"/>
      <c r="D43" s="2"/>
    </row>
    <row r="44" spans="1:4" x14ac:dyDescent="0.45">
      <c r="A44" s="2"/>
      <c r="B44" s="2"/>
      <c r="D44" s="2"/>
    </row>
    <row r="45" spans="1:4" x14ac:dyDescent="0.45">
      <c r="A45" s="2"/>
      <c r="B45" s="2"/>
      <c r="D45" s="2"/>
    </row>
    <row r="46" spans="1:4" x14ac:dyDescent="0.45">
      <c r="A46" s="2"/>
      <c r="B46" s="2"/>
      <c r="D46" s="2"/>
    </row>
    <row r="47" spans="1:4" x14ac:dyDescent="0.45">
      <c r="A47" s="2"/>
      <c r="B47" s="2"/>
      <c r="D47" s="2"/>
    </row>
    <row r="48" spans="1:4" x14ac:dyDescent="0.45">
      <c r="A48" s="2"/>
      <c r="B48" s="2"/>
      <c r="D48" s="2"/>
    </row>
    <row r="49" spans="1:4" x14ac:dyDescent="0.45">
      <c r="A49" s="2"/>
      <c r="B49" s="2"/>
      <c r="D49" s="2"/>
    </row>
    <row r="50" spans="1:4" x14ac:dyDescent="0.45">
      <c r="A50" s="2"/>
      <c r="B50" s="2"/>
      <c r="D50" s="2"/>
    </row>
    <row r="51" spans="1:4" x14ac:dyDescent="0.45">
      <c r="A51" s="2"/>
      <c r="B51" s="2"/>
      <c r="D51" s="2"/>
    </row>
    <row r="52" spans="1:4" x14ac:dyDescent="0.45">
      <c r="A52" s="2"/>
      <c r="B52" s="2"/>
      <c r="D52" s="2"/>
    </row>
    <row r="53" spans="1:4" x14ac:dyDescent="0.45">
      <c r="A53" s="2"/>
      <c r="B53" s="2"/>
      <c r="D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Forsberg</dc:creator>
  <cp:lastModifiedBy>Monica Forsberg</cp:lastModifiedBy>
  <dcterms:created xsi:type="dcterms:W3CDTF">2015-06-05T18:19:34Z</dcterms:created>
  <dcterms:modified xsi:type="dcterms:W3CDTF">2023-03-16T09:10:17Z</dcterms:modified>
</cp:coreProperties>
</file>