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net-my.sharepoint.com/personal/gusfunkan_student_gu_se/Documents/Hypo/"/>
    </mc:Choice>
  </mc:AlternateContent>
  <xr:revisionPtr revIDLastSave="218" documentId="11_A4D6A8E2F1871A44014B03F943DAD010411C00D8" xr6:coauthVersionLast="47" xr6:coauthVersionMax="47" xr10:uidLastSave="{D8A2624F-433D-4D79-B187-4F22836F433D}"/>
  <bookViews>
    <workbookView xWindow="4980" yWindow="1423" windowWidth="18514" windowHeight="12043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C51" i="1" a="1"/>
  <c r="C51" i="1" s="1"/>
</calcChain>
</file>

<file path=xl/sharedStrings.xml><?xml version="1.0" encoding="utf-8"?>
<sst xmlns="http://schemas.openxmlformats.org/spreadsheetml/2006/main" count="611" uniqueCount="345">
  <si>
    <t>PT.  1</t>
  </si>
  <si>
    <t>Healthy controls</t>
  </si>
  <si>
    <t>run again</t>
  </si>
  <si>
    <t>PT.  2</t>
  </si>
  <si>
    <t>BDL</t>
  </si>
  <si>
    <t>PT.  3</t>
  </si>
  <si>
    <t>PT.  4</t>
  </si>
  <si>
    <t>yes</t>
  </si>
  <si>
    <t>PT.  5</t>
  </si>
  <si>
    <t>PT.  6</t>
  </si>
  <si>
    <t>PT.  7</t>
  </si>
  <si>
    <t>PT.  8</t>
  </si>
  <si>
    <t>PT.  9</t>
  </si>
  <si>
    <t>PT. 10</t>
  </si>
  <si>
    <t>PT.  11</t>
  </si>
  <si>
    <t>PT.  12</t>
  </si>
  <si>
    <t>PT.  13</t>
  </si>
  <si>
    <t>PT.  14</t>
  </si>
  <si>
    <t>PT.  15</t>
  </si>
  <si>
    <t>PT.  16</t>
  </si>
  <si>
    <t>PT.  17</t>
  </si>
  <si>
    <t>PT.  18</t>
  </si>
  <si>
    <t>PT.  19</t>
  </si>
  <si>
    <t>PT.  20</t>
  </si>
  <si>
    <t>PT.  21</t>
  </si>
  <si>
    <t>PT.  22</t>
  </si>
  <si>
    <t>PT.  23</t>
  </si>
  <si>
    <t>PT.  24</t>
  </si>
  <si>
    <t>PT.  25</t>
  </si>
  <si>
    <t>PT.  26</t>
  </si>
  <si>
    <t>PT.  27</t>
  </si>
  <si>
    <t>PT.  28</t>
  </si>
  <si>
    <t>astma</t>
  </si>
  <si>
    <t>PT.  29</t>
  </si>
  <si>
    <t>PT.  30</t>
  </si>
  <si>
    <t>PT.  31</t>
  </si>
  <si>
    <t>PT.  32</t>
  </si>
  <si>
    <t>PT.  33</t>
  </si>
  <si>
    <t>PT.  34</t>
  </si>
  <si>
    <t>PT.  35</t>
  </si>
  <si>
    <t>PT.  36</t>
  </si>
  <si>
    <t>PT.  37</t>
  </si>
  <si>
    <t>PT.  38</t>
  </si>
  <si>
    <t>PT.  39</t>
  </si>
  <si>
    <t>PT.  40</t>
  </si>
  <si>
    <t>PT.  41</t>
  </si>
  <si>
    <t>PT.  42</t>
  </si>
  <si>
    <t>PT.  43</t>
  </si>
  <si>
    <t>PT.  44</t>
  </si>
  <si>
    <t>tension type headache</t>
  </si>
  <si>
    <t>PT.  45</t>
  </si>
  <si>
    <t>PT.  46</t>
  </si>
  <si>
    <t>PT.  47</t>
  </si>
  <si>
    <t>PT.  50</t>
  </si>
  <si>
    <t>PT.  51</t>
  </si>
  <si>
    <t>PT.  52</t>
  </si>
  <si>
    <t>PT.  53</t>
  </si>
  <si>
    <t xml:space="preserve">Hypothyroid </t>
  </si>
  <si>
    <t>3(1)</t>
  </si>
  <si>
    <t>PT.  54</t>
  </si>
  <si>
    <t>5(2)</t>
  </si>
  <si>
    <t>pulmicort</t>
  </si>
  <si>
    <t>PT.  55</t>
  </si>
  <si>
    <t>7(4)</t>
  </si>
  <si>
    <t>PT.  56</t>
  </si>
  <si>
    <t>PT.  57</t>
  </si>
  <si>
    <t>16(8)</t>
  </si>
  <si>
    <t>PT.  58</t>
  </si>
  <si>
    <t>PT.  59</t>
  </si>
  <si>
    <t>PT.  60</t>
  </si>
  <si>
    <t>24(11)</t>
  </si>
  <si>
    <t>PT.  61</t>
  </si>
  <si>
    <t>44(12)</t>
  </si>
  <si>
    <t>Estrogen plaster</t>
  </si>
  <si>
    <t>PT.  62</t>
  </si>
  <si>
    <t>PT.  63</t>
  </si>
  <si>
    <t>PT.  64</t>
  </si>
  <si>
    <t>PT.  65</t>
  </si>
  <si>
    <t>PT.  66</t>
  </si>
  <si>
    <t>26(18)</t>
  </si>
  <si>
    <t>PT.  67</t>
  </si>
  <si>
    <t>43(20)</t>
  </si>
  <si>
    <t>diabetes mellitus type 1</t>
  </si>
  <si>
    <t>???</t>
  </si>
  <si>
    <t>PT.  68</t>
  </si>
  <si>
    <t>34(25)</t>
  </si>
  <si>
    <t>PT.  69</t>
  </si>
  <si>
    <t>33(27)</t>
  </si>
  <si>
    <t>PT.  70</t>
  </si>
  <si>
    <t>39(31)</t>
  </si>
  <si>
    <t>Livial</t>
  </si>
  <si>
    <t>PT.  71</t>
  </si>
  <si>
    <t>PT.  72</t>
  </si>
  <si>
    <t>45(35)</t>
  </si>
  <si>
    <t>PT.  73</t>
  </si>
  <si>
    <t>PT.  74</t>
  </si>
  <si>
    <t>46(37)</t>
  </si>
  <si>
    <t>PT.  75</t>
  </si>
  <si>
    <t>50(40)</t>
  </si>
  <si>
    <t>PT.  76</t>
  </si>
  <si>
    <t>47(42)</t>
  </si>
  <si>
    <t>PT.  77</t>
  </si>
  <si>
    <t>PT.  78</t>
  </si>
  <si>
    <t>(75+100)/2</t>
  </si>
  <si>
    <t>IDHC</t>
  </si>
  <si>
    <t>HC</t>
  </si>
  <si>
    <t>SexHC</t>
  </si>
  <si>
    <t>AgeHC</t>
  </si>
  <si>
    <t>WeightHC</t>
  </si>
  <si>
    <t>BSAHC</t>
  </si>
  <si>
    <t>s-TPOHC</t>
  </si>
  <si>
    <t>s-TSHHC</t>
  </si>
  <si>
    <t>s-fT3/s-fT4HC</t>
  </si>
  <si>
    <t>ZulewskiHC</t>
  </si>
  <si>
    <t>IDHyp1</t>
  </si>
  <si>
    <t>Hyp1</t>
  </si>
  <si>
    <t>OLD PATIENT IDHyp1</t>
  </si>
  <si>
    <t>Date LP beforeHyp1</t>
  </si>
  <si>
    <t>SexHyp1</t>
  </si>
  <si>
    <t>AgeHyp1</t>
  </si>
  <si>
    <t>WeightHyp1</t>
  </si>
  <si>
    <t>LenghHyp1</t>
  </si>
  <si>
    <t>BSAHyp1</t>
  </si>
  <si>
    <t>AbdominalHyp1</t>
  </si>
  <si>
    <t>HRHyp1</t>
  </si>
  <si>
    <t>TempHyp1</t>
  </si>
  <si>
    <t>CRPHyp1</t>
  </si>
  <si>
    <t>HbHyp1</t>
  </si>
  <si>
    <t>LPKHyp1</t>
  </si>
  <si>
    <t>Other diseasesHyp1</t>
  </si>
  <si>
    <t>MEDICATIONHyp1</t>
  </si>
  <si>
    <t>ESTROGENHyp1</t>
  </si>
  <si>
    <t xml:space="preserve">Age debut of hypothyroidismHyp1 </t>
  </si>
  <si>
    <t>DoseLevaxinHyp1</t>
  </si>
  <si>
    <t>s-TPOHyp1</t>
  </si>
  <si>
    <t>s-TSHHyp1</t>
  </si>
  <si>
    <t>s-T3Hyp1</t>
  </si>
  <si>
    <t>s-free-T3Hyp1</t>
  </si>
  <si>
    <t>s-T4Hyp1</t>
  </si>
  <si>
    <t>s-free-T4Hyp1</t>
  </si>
  <si>
    <t>s-fT3/s-fT4Hyp1</t>
  </si>
  <si>
    <t>inclusion-TSHHyp1</t>
  </si>
  <si>
    <t>CSF-TSHHyp1</t>
  </si>
  <si>
    <t>CSF-fT3Hyp1</t>
  </si>
  <si>
    <t>CSF T4Hyp1</t>
  </si>
  <si>
    <t>CSF-fT4Hyp1</t>
  </si>
  <si>
    <t>CSF-fT3/s-fT3Hyp1</t>
  </si>
  <si>
    <t>CSF-fT4/s-fT4Hyp1</t>
  </si>
  <si>
    <t>CSF-fT3/CSF-fT4Hyp1</t>
  </si>
  <si>
    <t>large-particle TCHyp1</t>
  </si>
  <si>
    <t>small-particle TCHyp1</t>
  </si>
  <si>
    <t>TOT-TCHyp1</t>
  </si>
  <si>
    <t>large-particle TGHyp1</t>
  </si>
  <si>
    <t>small-particle TGHyp1</t>
  </si>
  <si>
    <t>TOT-TGHyp1</t>
  </si>
  <si>
    <t>large-particle PLHyp1</t>
  </si>
  <si>
    <t>small-particle PLHyp1</t>
  </si>
  <si>
    <t>TOT-PLHyp1</t>
  </si>
  <si>
    <t>CM/VLDL/remnant TCHyp1</t>
  </si>
  <si>
    <t>LDL-TCHyp1</t>
  </si>
  <si>
    <t>HDL TCHyp1</t>
  </si>
  <si>
    <t>serum TCHyp1</t>
  </si>
  <si>
    <t>CM/VLDL/remnant TGHyp1</t>
  </si>
  <si>
    <t>LDL-TGHyp1</t>
  </si>
  <si>
    <t>HDL TGHyp1</t>
  </si>
  <si>
    <t>serum TGHyp1</t>
  </si>
  <si>
    <t>CM/VLDL/remnant PLHyp1</t>
  </si>
  <si>
    <t>LDL-PLHyp1</t>
  </si>
  <si>
    <t>HDL PLHyp1</t>
  </si>
  <si>
    <t>serum PLHyp1</t>
  </si>
  <si>
    <t>NFLHyp1</t>
  </si>
  <si>
    <t>TauHyp1</t>
  </si>
  <si>
    <t>pTauHyp1</t>
  </si>
  <si>
    <t>YKL-40Hyp1</t>
  </si>
  <si>
    <t>Ab-38Hyp1</t>
  </si>
  <si>
    <t>Ab-40Hyp1</t>
  </si>
  <si>
    <t>Ab-42Hyp1</t>
  </si>
  <si>
    <t>Ab42/Ab38Hyp1</t>
  </si>
  <si>
    <t>Ab42/Ab40Hyp1</t>
  </si>
  <si>
    <t>Ab42/pTauHyp1</t>
  </si>
  <si>
    <t>YKL/Ab42Hyp1</t>
  </si>
  <si>
    <t>Ab42/TauHyp1</t>
  </si>
  <si>
    <t>sAPPalfaHyp1</t>
  </si>
  <si>
    <t>sAPPbetaHyp1</t>
  </si>
  <si>
    <t>ACh-esteraseHyp1</t>
  </si>
  <si>
    <t>BCh-esteraseHyp1</t>
  </si>
  <si>
    <t>24-OHHyp1</t>
  </si>
  <si>
    <t>27-OHHyp1</t>
  </si>
  <si>
    <t>OrexinHyp1</t>
  </si>
  <si>
    <t>NeurograninHyp1</t>
  </si>
  <si>
    <t>IL-1βHyp1</t>
  </si>
  <si>
    <t>Interleukin-6Hyp1</t>
  </si>
  <si>
    <t>Interleukin-8Hyp1</t>
  </si>
  <si>
    <t>TNF-αHyp1</t>
  </si>
  <si>
    <t>HVAHyp1</t>
  </si>
  <si>
    <t>5_HIAAHyp1</t>
  </si>
  <si>
    <t>HVA5/5HIAAHyp1</t>
  </si>
  <si>
    <t>MHPGHyp1</t>
  </si>
  <si>
    <t>MADRSHyp1</t>
  </si>
  <si>
    <t>GHLSHyp1</t>
  </si>
  <si>
    <t>EQ5Hyp1</t>
  </si>
  <si>
    <t>SF36PFHyp1</t>
  </si>
  <si>
    <t>SF36RPHyp1</t>
  </si>
  <si>
    <t>SF36BPHyp1</t>
  </si>
  <si>
    <t>SF36GHHyp1</t>
  </si>
  <si>
    <t>SF36VHyp1</t>
  </si>
  <si>
    <t>SF36SFHyp1</t>
  </si>
  <si>
    <t>SF36REHyp1</t>
  </si>
  <si>
    <t>SF36MHHyp1</t>
  </si>
  <si>
    <t>PCScHyp1</t>
  </si>
  <si>
    <t>MCScHyp1</t>
  </si>
  <si>
    <t>ZulewskiHyp1</t>
  </si>
  <si>
    <t>Jaeschke part 1Hyp1</t>
  </si>
  <si>
    <t>Jaeschke part 2Hyp1</t>
  </si>
  <si>
    <t>Jaeschke part 3Hyp1</t>
  </si>
  <si>
    <t>IDHyp2</t>
  </si>
  <si>
    <t>Hyp2</t>
  </si>
  <si>
    <t>OLD PATIENT IDHyp2</t>
  </si>
  <si>
    <t>Date LP beforeHyp2</t>
  </si>
  <si>
    <t>SexHyp2</t>
  </si>
  <si>
    <t>AgeHyp2</t>
  </si>
  <si>
    <t>Date second LPHyp2</t>
  </si>
  <si>
    <t>Diff in days betweenHyp2</t>
  </si>
  <si>
    <t>WeightHyp2</t>
  </si>
  <si>
    <t>Difference in weightHyp2</t>
  </si>
  <si>
    <t>LenghtHyp2</t>
  </si>
  <si>
    <t>Abdominal CHyp2</t>
  </si>
  <si>
    <t>HRHyp2</t>
  </si>
  <si>
    <t>TempHyp2</t>
  </si>
  <si>
    <t>CRPHyp2</t>
  </si>
  <si>
    <t>HbHyp2</t>
  </si>
  <si>
    <t>LPKHyp2</t>
  </si>
  <si>
    <t>diseasesHyp2</t>
  </si>
  <si>
    <t>MEDICATIONHyp2</t>
  </si>
  <si>
    <t>ESTROGENHyp2</t>
  </si>
  <si>
    <t>Age debut of hypothyroidismHyp2</t>
  </si>
  <si>
    <t>DoseLevaxinHyp2</t>
  </si>
  <si>
    <t>s-TPOHyp2</t>
  </si>
  <si>
    <t>s-TSHHyp2</t>
  </si>
  <si>
    <t>s-T3Hyp2</t>
  </si>
  <si>
    <t>s-free-T3Hyp2</t>
  </si>
  <si>
    <t>s-T4Hyp2</t>
  </si>
  <si>
    <t>s-free-T4Hyp2</t>
  </si>
  <si>
    <t>s-fT3/s-fT4Hyp2</t>
  </si>
  <si>
    <t>Difference TSHHyp2</t>
  </si>
  <si>
    <t>CSF-TSHHyp2</t>
  </si>
  <si>
    <t>CSF-fT3Hyp2</t>
  </si>
  <si>
    <t>CSF T4Hyp2</t>
  </si>
  <si>
    <t>CSF-fT4Hyp2</t>
  </si>
  <si>
    <t>CSF-fT3/s-fT3Hyp2</t>
  </si>
  <si>
    <t>CSF-fT4/s-fT4Hyp2</t>
  </si>
  <si>
    <t>CSF-fT3/CSF-fT4Hyp2</t>
  </si>
  <si>
    <t>large-particle TCHyp2</t>
  </si>
  <si>
    <t>small-particle TCHyp2</t>
  </si>
  <si>
    <t>TOT-TCHyp2</t>
  </si>
  <si>
    <t>large-particle TGHyp2</t>
  </si>
  <si>
    <t>small-particle TGHyp2</t>
  </si>
  <si>
    <t>TOT-TGHyp2</t>
  </si>
  <si>
    <t>large-particle PLHyp2</t>
  </si>
  <si>
    <t>small-particle PLHyp2</t>
  </si>
  <si>
    <t>TOT-PLHyp2</t>
  </si>
  <si>
    <t>CM/VLDL/remnant TCHyp2</t>
  </si>
  <si>
    <t>LDL-TCHyp2</t>
  </si>
  <si>
    <t>HDL TCHyp2</t>
  </si>
  <si>
    <t>serum TCHyp2</t>
  </si>
  <si>
    <t>CM/VLDL/remnant TGHyp2</t>
  </si>
  <si>
    <t>LDL-TGHyp2</t>
  </si>
  <si>
    <t>HDL TGHyp2</t>
  </si>
  <si>
    <t>serum TGHyp2</t>
  </si>
  <si>
    <t>CM/VLDL/remnant PLHyp2</t>
  </si>
  <si>
    <t>LDL-PLHyp2</t>
  </si>
  <si>
    <t>HDL PLHyp2</t>
  </si>
  <si>
    <t>serum PLHyp2</t>
  </si>
  <si>
    <t>NFLHyp2</t>
  </si>
  <si>
    <t>TauHyp2</t>
  </si>
  <si>
    <t>pTauHyp2</t>
  </si>
  <si>
    <t>YKL-40Hyp2</t>
  </si>
  <si>
    <t>Ab-38Hyp2</t>
  </si>
  <si>
    <t>Ab-40Hyp2</t>
  </si>
  <si>
    <t>Ab-42Hyp2</t>
  </si>
  <si>
    <t>Ab42/Ab38Hyp2</t>
  </si>
  <si>
    <t>Ab42/Ab40Hyp2</t>
  </si>
  <si>
    <t>Ab42/pTauHyp2</t>
  </si>
  <si>
    <t>YKL/Ab42Hyp2</t>
  </si>
  <si>
    <t>Ab42/TauHyp2</t>
  </si>
  <si>
    <t>sAPPalfaHyp2</t>
  </si>
  <si>
    <t>sAPPbeta Hyp2</t>
  </si>
  <si>
    <t>ACh-esteraseHyp2</t>
  </si>
  <si>
    <t>BCh-esteraseHyp2</t>
  </si>
  <si>
    <t>24-OHHyp2</t>
  </si>
  <si>
    <t>27-OHHyp2</t>
  </si>
  <si>
    <t>OrexinHyp2</t>
  </si>
  <si>
    <t>NeurograninHyp2</t>
  </si>
  <si>
    <t>IL-1β Hyp2</t>
  </si>
  <si>
    <t>Interleukin-6Hyp2</t>
  </si>
  <si>
    <t>Interleukin-8Hyp2</t>
  </si>
  <si>
    <t>TNF-αHyp2</t>
  </si>
  <si>
    <t>HVAHyp2</t>
  </si>
  <si>
    <t>5_HIAAHyp2</t>
  </si>
  <si>
    <t>HVA5/5HIAAHyp2</t>
  </si>
  <si>
    <t>MHPGHyp2</t>
  </si>
  <si>
    <t>MADRSHyp2</t>
  </si>
  <si>
    <t>GHLSHyp2</t>
  </si>
  <si>
    <t>EQ5Hyp2</t>
  </si>
  <si>
    <t>SF36PFHyp2</t>
  </si>
  <si>
    <t>SF36RPHyp2</t>
  </si>
  <si>
    <t>SF36BPHyp2</t>
  </si>
  <si>
    <t>SF36GHHyp2</t>
  </si>
  <si>
    <t>SF36VHyp2</t>
  </si>
  <si>
    <t>SF36SFHyp2</t>
  </si>
  <si>
    <t>SF36REHyp2</t>
  </si>
  <si>
    <t>SF36MHHyp2</t>
  </si>
  <si>
    <t>PCScHyp2</t>
  </si>
  <si>
    <t>MCScHyp2</t>
  </si>
  <si>
    <t>ZulewskiHyp2</t>
  </si>
  <si>
    <t>Jaeschke part 1Hyp2</t>
  </si>
  <si>
    <t>Jaeschke part 2Hyp2</t>
  </si>
  <si>
    <t>Jaeschke part 3Hyp2</t>
  </si>
  <si>
    <t>IDHyp12</t>
  </si>
  <si>
    <t>Hyp12</t>
  </si>
  <si>
    <t>SexHyp12</t>
  </si>
  <si>
    <t>AgeHyp12</t>
  </si>
  <si>
    <t>WeightHyp12</t>
  </si>
  <si>
    <t>BSAHyp12</t>
  </si>
  <si>
    <t>s-TPOHyp12</t>
  </si>
  <si>
    <t>s-TSHHyp12</t>
  </si>
  <si>
    <t>s-fT3/s-fT4Hyp12</t>
  </si>
  <si>
    <t>ZulewskiHyp12</t>
  </si>
  <si>
    <t>s-fT3HC</t>
  </si>
  <si>
    <t>s-fT4HC</t>
  </si>
  <si>
    <t>s-fT3Hyp1</t>
  </si>
  <si>
    <t>s-fT4Hyp1</t>
  </si>
  <si>
    <t>s-fT3Hyp12</t>
  </si>
  <si>
    <t>s-fT4Hyp12</t>
  </si>
  <si>
    <t>s-fT3Hyp2</t>
  </si>
  <si>
    <t>s-fT4Hyp2</t>
  </si>
  <si>
    <t>BSAHyp2</t>
  </si>
  <si>
    <t>BMIHC</t>
  </si>
  <si>
    <t>BMIHyp1</t>
  </si>
  <si>
    <t>BMIHyp12</t>
  </si>
  <si>
    <t>BMIHyp2</t>
  </si>
  <si>
    <t>LengthHyp12</t>
  </si>
  <si>
    <t>LengthtHyp2</t>
  </si>
  <si>
    <t>LengthtHC</t>
  </si>
  <si>
    <t>LengthHyp1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</si>
</sst>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6" borderId="0" xfId="0" applyFill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abSelected="1" workbookViewId="0">
      <selection activeCell="T2" sqref="T2"/>
    </sheetView>
  </sheetViews>
  <sheetFormatPr defaultRowHeight="15.45" x14ac:dyDescent="0.4"/>
  <cols>
    <col min="2" max="2" width="9.140625" style="15"/>
  </cols>
  <sheetData>
    <row r="1" spans="1:59" x14ac:dyDescent="0.4">
      <c r="A1" s="1" t="s">
        <v>104</v>
      </c>
      <c r="B1" s="13" t="s">
        <v>105</v>
      </c>
      <c r="C1" s="2" t="s">
        <v>106</v>
      </c>
      <c r="D1" s="2" t="s">
        <v>107</v>
      </c>
      <c r="E1" s="2" t="s">
        <v>108</v>
      </c>
      <c r="F1" s="2" t="s">
        <v>343</v>
      </c>
      <c r="G1" s="2" t="s">
        <v>109</v>
      </c>
      <c r="H1" s="2" t="s">
        <v>337</v>
      </c>
      <c r="I1" s="2" t="s">
        <v>110</v>
      </c>
      <c r="J1" s="2" t="s">
        <v>111</v>
      </c>
      <c r="K1" s="2" t="s">
        <v>328</v>
      </c>
      <c r="L1" s="2" t="s">
        <v>329</v>
      </c>
      <c r="M1" s="2" t="s">
        <v>112</v>
      </c>
      <c r="N1" s="2" t="s">
        <v>113</v>
      </c>
      <c r="O1" s="1" t="s">
        <v>114</v>
      </c>
      <c r="P1" s="2" t="s">
        <v>115</v>
      </c>
      <c r="Q1" s="2" t="s">
        <v>118</v>
      </c>
      <c r="R1" s="2" t="s">
        <v>119</v>
      </c>
      <c r="S1" s="2" t="s">
        <v>120</v>
      </c>
      <c r="T1" s="2" t="s">
        <v>344</v>
      </c>
      <c r="U1" s="2" t="s">
        <v>122</v>
      </c>
      <c r="V1" s="2" t="s">
        <v>338</v>
      </c>
      <c r="W1" s="2" t="s">
        <v>134</v>
      </c>
      <c r="X1" s="2" t="s">
        <v>135</v>
      </c>
      <c r="Y1" s="2" t="s">
        <v>330</v>
      </c>
      <c r="Z1" s="2" t="s">
        <v>331</v>
      </c>
      <c r="AA1" s="2" t="s">
        <v>140</v>
      </c>
      <c r="AB1" s="2" t="s">
        <v>211</v>
      </c>
      <c r="AC1" s="1" t="s">
        <v>318</v>
      </c>
      <c r="AD1" s="2" t="s">
        <v>319</v>
      </c>
      <c r="AE1" s="2" t="s">
        <v>320</v>
      </c>
      <c r="AF1" s="2" t="s">
        <v>321</v>
      </c>
      <c r="AG1" s="2" t="s">
        <v>322</v>
      </c>
      <c r="AH1" s="2" t="s">
        <v>341</v>
      </c>
      <c r="AI1" s="2" t="s">
        <v>323</v>
      </c>
      <c r="AJ1" s="2" t="s">
        <v>339</v>
      </c>
      <c r="AK1" s="2" t="s">
        <v>324</v>
      </c>
      <c r="AL1" s="2" t="s">
        <v>325</v>
      </c>
      <c r="AM1" s="2" t="s">
        <v>332</v>
      </c>
      <c r="AN1" s="2" t="s">
        <v>333</v>
      </c>
      <c r="AO1" s="2" t="s">
        <v>326</v>
      </c>
      <c r="AP1" s="2" t="s">
        <v>327</v>
      </c>
      <c r="AQ1" s="1" t="s">
        <v>215</v>
      </c>
      <c r="AR1" s="2" t="s">
        <v>216</v>
      </c>
      <c r="AS1" s="2" t="s">
        <v>219</v>
      </c>
      <c r="AT1" s="2" t="s">
        <v>220</v>
      </c>
      <c r="AU1" s="16" t="s">
        <v>223</v>
      </c>
      <c r="AV1" s="16" t="s">
        <v>224</v>
      </c>
      <c r="AW1" s="16" t="s">
        <v>342</v>
      </c>
      <c r="AX1" s="16" t="s">
        <v>336</v>
      </c>
      <c r="AY1" s="16" t="s">
        <v>340</v>
      </c>
      <c r="AZ1" s="2" t="s">
        <v>236</v>
      </c>
      <c r="BA1" s="2" t="s">
        <v>237</v>
      </c>
      <c r="BB1" s="2" t="s">
        <v>238</v>
      </c>
      <c r="BC1" s="2" t="s">
        <v>334</v>
      </c>
      <c r="BD1" s="2" t="s">
        <v>335</v>
      </c>
      <c r="BE1" s="2" t="s">
        <v>243</v>
      </c>
      <c r="BF1" s="2" t="s">
        <v>244</v>
      </c>
      <c r="BG1" s="2" t="s">
        <v>314</v>
      </c>
    </row>
    <row r="2" spans="1:59" x14ac:dyDescent="0.4">
      <c r="A2" s="1" t="s">
        <v>0</v>
      </c>
      <c r="B2" s="14" t="s">
        <v>1</v>
      </c>
      <c r="C2" s="10">
        <v>1</v>
      </c>
      <c r="D2" s="10">
        <v>20</v>
      </c>
      <c r="E2" s="10">
        <v>101</v>
      </c>
      <c r="F2" s="10">
        <v>1.85</v>
      </c>
      <c r="G2" s="10">
        <v>2.2485492823276587</v>
      </c>
      <c r="H2" s="10">
        <v>29.510591672753833</v>
      </c>
      <c r="I2" s="10">
        <v>1.23</v>
      </c>
      <c r="J2" s="10">
        <v>3.8</v>
      </c>
      <c r="K2" s="10">
        <v>7.2</v>
      </c>
      <c r="L2" s="10">
        <v>13.8</v>
      </c>
      <c r="M2" s="10">
        <v>0.52200000000000002</v>
      </c>
      <c r="N2" s="10">
        <v>0</v>
      </c>
      <c r="O2" s="1" t="s">
        <v>56</v>
      </c>
      <c r="P2" s="10" t="s">
        <v>57</v>
      </c>
      <c r="Q2" s="10">
        <v>0</v>
      </c>
      <c r="R2" s="10">
        <v>24</v>
      </c>
      <c r="S2" s="10">
        <v>95</v>
      </c>
      <c r="T2" s="10">
        <v>1.74</v>
      </c>
      <c r="U2" s="2">
        <v>2.0955453355757996</v>
      </c>
      <c r="V2" s="2">
        <v>31.37798916633637</v>
      </c>
      <c r="W2" s="10">
        <v>0.52</v>
      </c>
      <c r="X2" s="10">
        <v>4.7300000000000004</v>
      </c>
      <c r="Y2" s="10">
        <v>6.18</v>
      </c>
      <c r="Z2" s="10">
        <v>12.6</v>
      </c>
      <c r="AA2" s="10">
        <v>0.49</v>
      </c>
      <c r="AB2" s="10">
        <v>7</v>
      </c>
      <c r="AC2" s="1" t="s">
        <v>56</v>
      </c>
      <c r="AD2" s="10" t="s">
        <v>57</v>
      </c>
      <c r="AE2" s="10">
        <v>0</v>
      </c>
      <c r="AF2" s="10">
        <v>24</v>
      </c>
      <c r="AG2" s="10">
        <v>95</v>
      </c>
      <c r="AH2" s="10">
        <v>1.74</v>
      </c>
      <c r="AI2" s="10">
        <v>2.0955453355757996</v>
      </c>
      <c r="AJ2" s="10">
        <v>31.37798916633637</v>
      </c>
      <c r="AK2" s="10">
        <v>0.52</v>
      </c>
      <c r="AL2" s="10">
        <v>4.7300000000000004</v>
      </c>
      <c r="AM2" s="10">
        <v>6.18</v>
      </c>
      <c r="AN2" s="10">
        <v>12.6</v>
      </c>
      <c r="AO2" s="10">
        <v>0.49</v>
      </c>
      <c r="AP2" s="10">
        <v>7</v>
      </c>
      <c r="AQ2" s="1" t="s">
        <v>56</v>
      </c>
      <c r="AR2" s="10" t="s">
        <v>57</v>
      </c>
      <c r="AS2" s="10">
        <v>0</v>
      </c>
      <c r="AT2" s="10">
        <v>24</v>
      </c>
      <c r="AU2" s="10">
        <v>93.9</v>
      </c>
      <c r="AV2" s="11">
        <v>-1.1000000000000001</v>
      </c>
      <c r="AW2" s="10">
        <v>1.74</v>
      </c>
      <c r="AX2" s="10">
        <v>2.0851985073675063</v>
      </c>
      <c r="AY2" s="10">
        <v>31.014665081252478</v>
      </c>
      <c r="AZ2" s="10">
        <v>75</v>
      </c>
      <c r="BA2" s="10">
        <v>0.57999999999999996</v>
      </c>
      <c r="BB2" s="10">
        <v>2E-3</v>
      </c>
      <c r="BC2" s="10">
        <v>9.9700000000000006</v>
      </c>
      <c r="BD2" s="10">
        <v>25.6</v>
      </c>
      <c r="BE2" s="10">
        <v>0.38900000000000001</v>
      </c>
      <c r="BF2" s="11">
        <v>-1.6579999999999999</v>
      </c>
      <c r="BG2" s="11">
        <v>8</v>
      </c>
    </row>
    <row r="3" spans="1:59" x14ac:dyDescent="0.4">
      <c r="A3" s="1" t="s">
        <v>3</v>
      </c>
      <c r="B3" s="14" t="s">
        <v>1</v>
      </c>
      <c r="C3" s="10">
        <v>0</v>
      </c>
      <c r="D3" s="10">
        <v>24</v>
      </c>
      <c r="E3" s="10">
        <v>62.1</v>
      </c>
      <c r="F3" s="10">
        <v>1.645</v>
      </c>
      <c r="G3" s="10">
        <v>1.6793860172875377</v>
      </c>
      <c r="H3" s="10">
        <v>22.948790199647085</v>
      </c>
      <c r="I3" s="10">
        <v>0.61</v>
      </c>
      <c r="J3" s="10">
        <v>1.51</v>
      </c>
      <c r="K3" s="10">
        <v>5.64</v>
      </c>
      <c r="L3" s="10">
        <v>14.8</v>
      </c>
      <c r="M3" s="10">
        <v>0.38100000000000001</v>
      </c>
      <c r="N3" s="10">
        <v>1</v>
      </c>
      <c r="O3" s="1" t="s">
        <v>59</v>
      </c>
      <c r="P3" s="10" t="s">
        <v>57</v>
      </c>
      <c r="Q3" s="10">
        <v>0</v>
      </c>
      <c r="R3" s="10">
        <v>54</v>
      </c>
      <c r="S3" s="10">
        <v>66.099999999999994</v>
      </c>
      <c r="T3" s="10">
        <v>1.68</v>
      </c>
      <c r="U3" s="10">
        <v>1.7510605877422301</v>
      </c>
      <c r="V3" s="2">
        <v>23.419784580498867</v>
      </c>
      <c r="W3" s="10">
        <v>1000</v>
      </c>
      <c r="X3" s="10">
        <v>43.2</v>
      </c>
      <c r="Y3" s="10">
        <v>2.54</v>
      </c>
      <c r="Z3" s="10">
        <v>2.65</v>
      </c>
      <c r="AA3" s="10">
        <v>0.95799999999999996</v>
      </c>
      <c r="AB3" s="10">
        <v>6</v>
      </c>
      <c r="AC3" s="1" t="s">
        <v>59</v>
      </c>
      <c r="AD3" s="10" t="s">
        <v>57</v>
      </c>
      <c r="AE3" s="10">
        <v>0</v>
      </c>
      <c r="AF3" s="10">
        <v>54</v>
      </c>
      <c r="AG3" s="10">
        <v>66.099999999999994</v>
      </c>
      <c r="AH3" s="10">
        <v>1.68</v>
      </c>
      <c r="AI3" s="10">
        <v>1.7510605877422301</v>
      </c>
      <c r="AJ3" s="10">
        <v>23.419784580498867</v>
      </c>
      <c r="AK3" s="10">
        <v>1000</v>
      </c>
      <c r="AL3" s="10">
        <v>43.2</v>
      </c>
      <c r="AM3" s="10">
        <v>2.54</v>
      </c>
      <c r="AN3" s="10">
        <v>2.65</v>
      </c>
      <c r="AO3" s="10">
        <v>0.95799999999999996</v>
      </c>
      <c r="AP3" s="10">
        <v>6</v>
      </c>
      <c r="AQ3" s="1" t="s">
        <v>59</v>
      </c>
      <c r="AR3" s="10" t="s">
        <v>57</v>
      </c>
      <c r="AS3" s="10">
        <v>0</v>
      </c>
      <c r="AT3" s="10">
        <v>54</v>
      </c>
      <c r="AU3" s="10">
        <v>67.900000000000006</v>
      </c>
      <c r="AV3" s="11">
        <v>1.8</v>
      </c>
      <c r="AW3" s="10">
        <v>1.68</v>
      </c>
      <c r="AX3" s="10">
        <v>1.7711698346005111</v>
      </c>
      <c r="AY3" s="10">
        <v>24.057539682539687</v>
      </c>
      <c r="AZ3" s="10">
        <v>100</v>
      </c>
      <c r="BA3" s="10">
        <v>915</v>
      </c>
      <c r="BB3" s="10">
        <v>5.0000000000000001E-3</v>
      </c>
      <c r="BC3" s="10">
        <v>7.06</v>
      </c>
      <c r="BD3" s="10">
        <v>21.8</v>
      </c>
      <c r="BE3" s="10">
        <v>0.32400000000000001</v>
      </c>
      <c r="BF3" s="11">
        <v>-8.8949999999999996</v>
      </c>
      <c r="BG3" s="11">
        <v>2</v>
      </c>
    </row>
    <row r="4" spans="1:59" x14ac:dyDescent="0.4">
      <c r="A4" s="1" t="s">
        <v>5</v>
      </c>
      <c r="B4" s="14" t="s">
        <v>1</v>
      </c>
      <c r="C4" s="10">
        <v>1</v>
      </c>
      <c r="D4" s="10">
        <v>22</v>
      </c>
      <c r="E4" s="10">
        <v>87.7</v>
      </c>
      <c r="F4" s="10">
        <v>1.915</v>
      </c>
      <c r="G4" s="10">
        <v>2.1712684164692666</v>
      </c>
      <c r="H4" s="10">
        <v>23.914540285911009</v>
      </c>
      <c r="I4" s="10">
        <v>0.38</v>
      </c>
      <c r="J4" s="10">
        <v>3.04</v>
      </c>
      <c r="K4" s="10">
        <v>6.86</v>
      </c>
      <c r="L4" s="10">
        <v>14.2</v>
      </c>
      <c r="M4" s="10">
        <v>0.48299999999999998</v>
      </c>
      <c r="N4" s="10">
        <v>0</v>
      </c>
      <c r="O4" s="1" t="s">
        <v>62</v>
      </c>
      <c r="P4" s="10" t="s">
        <v>57</v>
      </c>
      <c r="Q4" s="10">
        <v>1</v>
      </c>
      <c r="R4" s="10">
        <v>44</v>
      </c>
      <c r="S4" s="10">
        <v>104.7</v>
      </c>
      <c r="T4" s="10">
        <v>1.87</v>
      </c>
      <c r="U4" s="10">
        <v>2.301064689570314</v>
      </c>
      <c r="V4" s="2">
        <v>29.940804712745571</v>
      </c>
      <c r="W4" s="10">
        <v>0.36</v>
      </c>
      <c r="X4" s="10">
        <v>4.8</v>
      </c>
      <c r="Y4" s="10">
        <v>6.37</v>
      </c>
      <c r="Z4" s="10">
        <v>14.2</v>
      </c>
      <c r="AA4" s="10">
        <v>0.44900000000000001</v>
      </c>
      <c r="AB4" s="10">
        <v>5</v>
      </c>
      <c r="AC4" s="1" t="s">
        <v>62</v>
      </c>
      <c r="AD4" s="10" t="s">
        <v>57</v>
      </c>
      <c r="AE4" s="10">
        <v>1</v>
      </c>
      <c r="AF4" s="10">
        <v>44</v>
      </c>
      <c r="AG4" s="10">
        <v>104.7</v>
      </c>
      <c r="AH4" s="10">
        <v>1.87</v>
      </c>
      <c r="AI4" s="10">
        <v>2.301064689570314</v>
      </c>
      <c r="AJ4" s="10">
        <v>29.940804712745571</v>
      </c>
      <c r="AK4" s="10">
        <v>0.36</v>
      </c>
      <c r="AL4" s="10">
        <v>4.8</v>
      </c>
      <c r="AM4" s="10">
        <v>6.37</v>
      </c>
      <c r="AN4" s="10">
        <v>14.2</v>
      </c>
      <c r="AO4" s="10">
        <v>0.44900000000000001</v>
      </c>
      <c r="AP4" s="10">
        <v>5</v>
      </c>
      <c r="AQ4" s="1" t="s">
        <v>62</v>
      </c>
      <c r="AR4" s="10" t="s">
        <v>57</v>
      </c>
      <c r="AS4" s="10">
        <v>1</v>
      </c>
      <c r="AT4" s="10">
        <v>44</v>
      </c>
      <c r="AU4" s="10">
        <v>102.3</v>
      </c>
      <c r="AV4" s="11">
        <v>-2.4</v>
      </c>
      <c r="AW4" s="10">
        <v>1.87</v>
      </c>
      <c r="AX4" s="10">
        <v>2.2784979004145032</v>
      </c>
      <c r="AY4" s="10">
        <v>29.254482541679767</v>
      </c>
      <c r="AZ4" s="10">
        <v>75</v>
      </c>
      <c r="BA4" s="10">
        <v>0.31</v>
      </c>
      <c r="BB4" s="10">
        <v>1.64</v>
      </c>
      <c r="BC4" s="10">
        <v>6.83</v>
      </c>
      <c r="BD4" s="10">
        <v>18.399999999999999</v>
      </c>
      <c r="BE4" s="10">
        <v>0.371</v>
      </c>
      <c r="BF4" s="11">
        <v>-1.32</v>
      </c>
      <c r="BG4" s="11">
        <v>1</v>
      </c>
    </row>
    <row r="5" spans="1:59" x14ac:dyDescent="0.4">
      <c r="A5" s="1" t="s">
        <v>6</v>
      </c>
      <c r="B5" s="14" t="s">
        <v>1</v>
      </c>
      <c r="C5" s="10">
        <v>0</v>
      </c>
      <c r="D5" s="10">
        <v>26</v>
      </c>
      <c r="E5" s="10">
        <v>52.9</v>
      </c>
      <c r="F5" s="10">
        <v>1.649</v>
      </c>
      <c r="G5" s="10">
        <v>1.5715201706692066</v>
      </c>
      <c r="H5" s="10">
        <v>19.454244095967898</v>
      </c>
      <c r="I5" s="10">
        <v>0.17</v>
      </c>
      <c r="J5" s="10">
        <v>2.38</v>
      </c>
      <c r="K5" s="10">
        <v>3.95</v>
      </c>
      <c r="L5" s="10">
        <v>10.199999999999999</v>
      </c>
      <c r="M5" s="10">
        <v>0.38700000000000001</v>
      </c>
      <c r="N5" s="10">
        <v>3</v>
      </c>
      <c r="O5" s="1" t="s">
        <v>64</v>
      </c>
      <c r="P5" s="10" t="s">
        <v>57</v>
      </c>
      <c r="Q5" s="10">
        <v>0</v>
      </c>
      <c r="R5" s="10">
        <v>39</v>
      </c>
      <c r="S5" s="10">
        <v>64.7</v>
      </c>
      <c r="T5" s="10">
        <v>1.68</v>
      </c>
      <c r="U5" s="10">
        <v>1.7352013312372914</v>
      </c>
      <c r="V5" s="2">
        <v>22.923752834467123</v>
      </c>
      <c r="W5" s="10">
        <v>0.3</v>
      </c>
      <c r="X5" s="10">
        <v>4.8499999999999996</v>
      </c>
      <c r="Y5" s="10">
        <v>6.04</v>
      </c>
      <c r="Z5" s="10">
        <v>11.6</v>
      </c>
      <c r="AA5" s="10">
        <v>0.52100000000000002</v>
      </c>
      <c r="AB5" s="10">
        <v>8</v>
      </c>
      <c r="AC5" s="1" t="s">
        <v>65</v>
      </c>
      <c r="AD5" s="10" t="s">
        <v>57</v>
      </c>
      <c r="AE5" s="10">
        <v>1</v>
      </c>
      <c r="AF5" s="10">
        <v>46</v>
      </c>
      <c r="AG5" s="10">
        <v>107.5</v>
      </c>
      <c r="AH5" s="10">
        <v>1.95</v>
      </c>
      <c r="AI5" s="10">
        <v>2.3987777629405094</v>
      </c>
      <c r="AJ5" s="10">
        <v>28.270874424720581</v>
      </c>
      <c r="AK5" s="10">
        <v>34.04</v>
      </c>
      <c r="AL5" s="10">
        <v>6.17</v>
      </c>
      <c r="AM5" s="10">
        <v>5.48</v>
      </c>
      <c r="AN5" s="10">
        <v>12.1</v>
      </c>
      <c r="AO5" s="10">
        <v>0.45300000000000001</v>
      </c>
      <c r="AP5" s="10">
        <v>3</v>
      </c>
      <c r="AQ5" s="1" t="s">
        <v>65</v>
      </c>
      <c r="AR5" s="10" t="s">
        <v>57</v>
      </c>
      <c r="AS5" s="10">
        <v>1</v>
      </c>
      <c r="AT5" s="10">
        <v>46</v>
      </c>
      <c r="AU5" s="10">
        <v>104.8</v>
      </c>
      <c r="AV5" s="11">
        <v>-2.7</v>
      </c>
      <c r="AW5" s="10">
        <v>1.95</v>
      </c>
      <c r="AX5" s="10">
        <v>2.3729848308234875</v>
      </c>
      <c r="AY5" s="10">
        <v>27.560815253122946</v>
      </c>
      <c r="AZ5" s="10">
        <v>100</v>
      </c>
      <c r="BA5" s="10">
        <v>34</v>
      </c>
      <c r="BB5" s="10">
        <v>1.82</v>
      </c>
      <c r="BC5" s="10">
        <v>5.97</v>
      </c>
      <c r="BD5" s="10">
        <v>13.9</v>
      </c>
      <c r="BE5" s="10">
        <v>0.35099999999999998</v>
      </c>
      <c r="BF5" s="11">
        <v>-4.41</v>
      </c>
      <c r="BG5" s="11">
        <v>1</v>
      </c>
    </row>
    <row r="6" spans="1:59" x14ac:dyDescent="0.4">
      <c r="A6" s="1" t="s">
        <v>8</v>
      </c>
      <c r="B6" s="14" t="s">
        <v>1</v>
      </c>
      <c r="C6" s="10">
        <v>1</v>
      </c>
      <c r="D6" s="10">
        <v>31</v>
      </c>
      <c r="E6" s="10">
        <v>74.900000000000006</v>
      </c>
      <c r="F6" s="10">
        <v>1.7849999999999999</v>
      </c>
      <c r="G6" s="10">
        <v>1.929562303362357</v>
      </c>
      <c r="H6" s="10">
        <v>23.507442192563303</v>
      </c>
      <c r="I6" s="10">
        <v>0.59</v>
      </c>
      <c r="J6" s="10">
        <v>1.7</v>
      </c>
      <c r="K6" s="10">
        <v>6.46</v>
      </c>
      <c r="L6" s="10">
        <v>11.6</v>
      </c>
      <c r="M6" s="10">
        <v>0.55700000000000005</v>
      </c>
      <c r="N6" s="10">
        <v>0</v>
      </c>
      <c r="O6" s="1" t="s">
        <v>65</v>
      </c>
      <c r="P6" s="10" t="s">
        <v>57</v>
      </c>
      <c r="Q6" s="10">
        <v>1</v>
      </c>
      <c r="R6" s="10">
        <v>46</v>
      </c>
      <c r="S6" s="10">
        <v>107.5</v>
      </c>
      <c r="T6" s="10">
        <v>1.95</v>
      </c>
      <c r="U6" s="10">
        <v>2.3987777629405094</v>
      </c>
      <c r="V6" s="2">
        <v>28.270874424720581</v>
      </c>
      <c r="W6" s="10">
        <v>34.04</v>
      </c>
      <c r="X6" s="10">
        <v>6.17</v>
      </c>
      <c r="Y6" s="10">
        <v>5.48</v>
      </c>
      <c r="Z6" s="10">
        <v>12.1</v>
      </c>
      <c r="AA6" s="10">
        <v>0.45300000000000001</v>
      </c>
      <c r="AB6" s="10">
        <v>3</v>
      </c>
      <c r="AC6" s="1" t="s">
        <v>69</v>
      </c>
      <c r="AD6" s="10" t="s">
        <v>57</v>
      </c>
      <c r="AE6" s="10">
        <v>0</v>
      </c>
      <c r="AF6" s="10">
        <v>52</v>
      </c>
      <c r="AG6" s="10">
        <v>63.5</v>
      </c>
      <c r="AH6" s="10">
        <v>1.65</v>
      </c>
      <c r="AI6" s="10">
        <v>1.6991081242542307</v>
      </c>
      <c r="AJ6" s="10">
        <v>23.324150596877871</v>
      </c>
      <c r="AK6" s="10">
        <v>96.7</v>
      </c>
      <c r="AL6" s="10">
        <v>7.4</v>
      </c>
      <c r="AM6" s="10">
        <v>5.59</v>
      </c>
      <c r="AN6" s="10">
        <v>10.6</v>
      </c>
      <c r="AO6" s="10">
        <v>0.52700000000000002</v>
      </c>
      <c r="AP6" s="10">
        <v>6</v>
      </c>
      <c r="AQ6" s="1" t="s">
        <v>69</v>
      </c>
      <c r="AR6" s="10" t="s">
        <v>57</v>
      </c>
      <c r="AS6" s="10">
        <v>0</v>
      </c>
      <c r="AT6" s="10">
        <v>52</v>
      </c>
      <c r="AU6" s="10">
        <v>64.900000000000006</v>
      </c>
      <c r="AV6" s="11">
        <v>1.4</v>
      </c>
      <c r="AW6" s="10">
        <v>1.65</v>
      </c>
      <c r="AX6" s="10">
        <v>1.7149291377575713</v>
      </c>
      <c r="AY6" s="10">
        <v>23.838383838383844</v>
      </c>
      <c r="AZ6" s="10">
        <v>100</v>
      </c>
      <c r="BA6" s="10">
        <v>177.1</v>
      </c>
      <c r="BB6" s="10">
        <v>0.48</v>
      </c>
      <c r="BC6" s="10">
        <v>5.74</v>
      </c>
      <c r="BD6" s="10">
        <v>17</v>
      </c>
      <c r="BE6" s="10">
        <v>0.33800000000000002</v>
      </c>
      <c r="BF6" s="11">
        <v>-3.61</v>
      </c>
      <c r="BG6" s="11">
        <v>4</v>
      </c>
    </row>
    <row r="7" spans="1:59" x14ac:dyDescent="0.4">
      <c r="A7" s="1" t="s">
        <v>9</v>
      </c>
      <c r="B7" s="14" t="s">
        <v>1</v>
      </c>
      <c r="C7" s="10">
        <v>0</v>
      </c>
      <c r="D7" s="10">
        <v>25</v>
      </c>
      <c r="E7" s="10">
        <v>57.3</v>
      </c>
      <c r="F7" s="10">
        <v>1.68</v>
      </c>
      <c r="G7" s="10">
        <v>1.6479015690188576</v>
      </c>
      <c r="H7" s="10">
        <v>20.301870748299322</v>
      </c>
      <c r="I7" s="10">
        <v>0.25</v>
      </c>
      <c r="J7" s="10">
        <v>1</v>
      </c>
      <c r="K7" s="10">
        <v>8.1</v>
      </c>
      <c r="L7" s="10">
        <v>15.9</v>
      </c>
      <c r="M7" s="10">
        <v>0.50900000000000001</v>
      </c>
      <c r="N7" s="10">
        <v>1</v>
      </c>
      <c r="O7" s="1" t="s">
        <v>67</v>
      </c>
      <c r="P7" s="10" t="s">
        <v>57</v>
      </c>
      <c r="Q7" s="10">
        <v>0</v>
      </c>
      <c r="R7" s="10">
        <v>45</v>
      </c>
      <c r="S7" s="10">
        <v>66</v>
      </c>
      <c r="T7" s="10">
        <v>1.66</v>
      </c>
      <c r="U7" s="10">
        <v>1.7348057785562776</v>
      </c>
      <c r="V7" s="2">
        <v>23.951226593119468</v>
      </c>
      <c r="W7" s="10">
        <v>0.35</v>
      </c>
      <c r="X7" s="10">
        <v>4.33</v>
      </c>
      <c r="Y7" s="10">
        <v>6.57</v>
      </c>
      <c r="Z7" s="10">
        <v>14.4</v>
      </c>
      <c r="AA7" s="10">
        <v>0.45600000000000002</v>
      </c>
      <c r="AB7" s="10">
        <v>11</v>
      </c>
      <c r="AC7" s="1" t="s">
        <v>71</v>
      </c>
      <c r="AD7" s="10" t="s">
        <v>57</v>
      </c>
      <c r="AE7" s="10">
        <v>0</v>
      </c>
      <c r="AF7" s="10">
        <v>48</v>
      </c>
      <c r="AG7" s="10">
        <v>99</v>
      </c>
      <c r="AH7" s="10">
        <v>1.65</v>
      </c>
      <c r="AI7" s="10">
        <v>2.0520462312484096</v>
      </c>
      <c r="AJ7" s="10">
        <v>36.363636363636367</v>
      </c>
      <c r="AK7" s="10">
        <v>98.9</v>
      </c>
      <c r="AL7" s="10">
        <v>4.78</v>
      </c>
      <c r="AM7" s="10">
        <v>5.46</v>
      </c>
      <c r="AN7" s="10">
        <v>13.2</v>
      </c>
      <c r="AO7" s="10">
        <v>0.41399999999999998</v>
      </c>
      <c r="AP7" s="10">
        <v>8</v>
      </c>
      <c r="AQ7" s="1" t="s">
        <v>71</v>
      </c>
      <c r="AR7" s="10" t="s">
        <v>57</v>
      </c>
      <c r="AS7" s="10">
        <v>0</v>
      </c>
      <c r="AT7" s="10">
        <v>48</v>
      </c>
      <c r="AU7" s="10">
        <v>102</v>
      </c>
      <c r="AV7" s="11">
        <v>3</v>
      </c>
      <c r="AW7" s="10">
        <v>1.65</v>
      </c>
      <c r="AX7" s="10">
        <v>2.0782474495990106</v>
      </c>
      <c r="AY7" s="10">
        <v>37.465564738292017</v>
      </c>
      <c r="AZ7" s="10">
        <v>100</v>
      </c>
      <c r="BA7" s="10">
        <v>20.2</v>
      </c>
      <c r="BB7" s="10">
        <v>1.24</v>
      </c>
      <c r="BC7" s="10">
        <v>4.5999999999999996</v>
      </c>
      <c r="BD7" s="10">
        <v>15.4</v>
      </c>
      <c r="BE7" s="10">
        <v>0.29899999999999999</v>
      </c>
      <c r="BF7" s="11">
        <v>-2.76</v>
      </c>
      <c r="BG7" s="11">
        <v>3</v>
      </c>
    </row>
    <row r="8" spans="1:59" x14ac:dyDescent="0.4">
      <c r="A8" s="1" t="s">
        <v>10</v>
      </c>
      <c r="B8" s="14" t="s">
        <v>1</v>
      </c>
      <c r="C8" s="10">
        <v>1</v>
      </c>
      <c r="D8" s="10">
        <v>31</v>
      </c>
      <c r="E8" s="10">
        <v>85.4</v>
      </c>
      <c r="F8" s="10">
        <v>1.91</v>
      </c>
      <c r="G8" s="10">
        <v>2.1428171321071328</v>
      </c>
      <c r="H8" s="10">
        <v>23.409446012993069</v>
      </c>
      <c r="I8" s="10">
        <v>195</v>
      </c>
      <c r="J8" s="10">
        <v>3.14</v>
      </c>
      <c r="K8" s="10">
        <v>6.98</v>
      </c>
      <c r="L8" s="10">
        <v>16.399999999999999</v>
      </c>
      <c r="M8" s="10">
        <v>0.42599999999999999</v>
      </c>
      <c r="N8" s="10">
        <v>0</v>
      </c>
      <c r="O8" s="1" t="s">
        <v>68</v>
      </c>
      <c r="P8" s="10" t="s">
        <v>57</v>
      </c>
      <c r="Q8" s="10">
        <v>0</v>
      </c>
      <c r="R8" s="10">
        <v>53</v>
      </c>
      <c r="S8" s="10">
        <v>72.2</v>
      </c>
      <c r="T8" s="10">
        <v>1.72</v>
      </c>
      <c r="U8" s="10">
        <v>1.8492803570353833</v>
      </c>
      <c r="V8" s="2">
        <v>24.405083829096814</v>
      </c>
      <c r="W8" s="10">
        <v>97.9</v>
      </c>
      <c r="X8" s="10">
        <v>4.34</v>
      </c>
      <c r="Y8" s="10">
        <v>5.29</v>
      </c>
      <c r="Z8" s="10">
        <v>11</v>
      </c>
      <c r="AA8" s="10">
        <v>0.48099999999999998</v>
      </c>
      <c r="AB8" s="10">
        <v>7</v>
      </c>
      <c r="AC8" s="1" t="s">
        <v>78</v>
      </c>
      <c r="AD8" s="10" t="s">
        <v>57</v>
      </c>
      <c r="AE8" s="10">
        <v>0</v>
      </c>
      <c r="AF8" s="10">
        <v>61</v>
      </c>
      <c r="AG8" s="10">
        <v>80</v>
      </c>
      <c r="AH8" s="10">
        <v>1.63</v>
      </c>
      <c r="AI8" s="10">
        <v>1.8578711093391218</v>
      </c>
      <c r="AJ8" s="10">
        <v>30.110278896458279</v>
      </c>
      <c r="AK8" s="10">
        <v>19.899999999999999</v>
      </c>
      <c r="AL8" s="10">
        <v>5.22</v>
      </c>
      <c r="AM8" s="10">
        <v>6.21</v>
      </c>
      <c r="AN8" s="10">
        <v>11.5</v>
      </c>
      <c r="AO8" s="10">
        <v>0.54</v>
      </c>
      <c r="AP8" s="10">
        <v>6</v>
      </c>
      <c r="AQ8" s="1" t="s">
        <v>78</v>
      </c>
      <c r="AR8" s="10" t="s">
        <v>57</v>
      </c>
      <c r="AS8" s="10">
        <v>0</v>
      </c>
      <c r="AT8" s="10">
        <v>61</v>
      </c>
      <c r="AU8" s="10">
        <v>81.7</v>
      </c>
      <c r="AV8" s="11">
        <v>1.7</v>
      </c>
      <c r="AW8" s="10">
        <v>1.63</v>
      </c>
      <c r="AX8" s="10">
        <v>1.8745486274136225</v>
      </c>
      <c r="AY8" s="10">
        <v>30.750122323008021</v>
      </c>
      <c r="AZ8" s="10">
        <v>100</v>
      </c>
      <c r="BA8" s="10">
        <v>39</v>
      </c>
      <c r="BB8" s="10">
        <v>0.40400000000000003</v>
      </c>
      <c r="BC8" s="10">
        <v>5.6</v>
      </c>
      <c r="BD8" s="10">
        <v>15.3</v>
      </c>
      <c r="BE8" s="10">
        <v>0.36599999999999999</v>
      </c>
      <c r="BF8" s="11">
        <v>-2.6059999999999999</v>
      </c>
      <c r="BG8" s="11">
        <v>1</v>
      </c>
    </row>
    <row r="9" spans="1:59" x14ac:dyDescent="0.4">
      <c r="A9" s="1" t="s">
        <v>11</v>
      </c>
      <c r="B9" s="14" t="s">
        <v>1</v>
      </c>
      <c r="C9" s="10">
        <v>1</v>
      </c>
      <c r="D9" s="10">
        <v>27</v>
      </c>
      <c r="E9" s="10">
        <v>65.7</v>
      </c>
      <c r="F9" s="10">
        <v>1.6</v>
      </c>
      <c r="G9" s="10">
        <v>1.6858486913519044</v>
      </c>
      <c r="H9" s="10">
        <v>25.664062499999996</v>
      </c>
      <c r="I9" s="10">
        <v>0.47</v>
      </c>
      <c r="J9" s="10">
        <v>1.61</v>
      </c>
      <c r="K9" s="10">
        <v>7.4</v>
      </c>
      <c r="L9" s="10">
        <v>16.5</v>
      </c>
      <c r="M9" s="10">
        <v>0.44800000000000001</v>
      </c>
      <c r="N9" s="10">
        <v>1</v>
      </c>
      <c r="O9" s="1" t="s">
        <v>69</v>
      </c>
      <c r="P9" s="10" t="s">
        <v>57</v>
      </c>
      <c r="Q9" s="10">
        <v>0</v>
      </c>
      <c r="R9" s="10">
        <v>52</v>
      </c>
      <c r="S9" s="10">
        <v>63.5</v>
      </c>
      <c r="T9" s="10">
        <v>1.65</v>
      </c>
      <c r="U9" s="10">
        <v>1.6991081242542307</v>
      </c>
      <c r="V9" s="2">
        <v>23.324150596877871</v>
      </c>
      <c r="W9" s="10">
        <v>96.7</v>
      </c>
      <c r="X9" s="10">
        <v>7.4</v>
      </c>
      <c r="Y9" s="10">
        <v>5.59</v>
      </c>
      <c r="Z9" s="10">
        <v>10.6</v>
      </c>
      <c r="AA9" s="10">
        <v>0.52700000000000002</v>
      </c>
      <c r="AB9" s="10">
        <v>6</v>
      </c>
      <c r="AC9" s="1" t="s">
        <v>80</v>
      </c>
      <c r="AD9" s="10" t="s">
        <v>57</v>
      </c>
      <c r="AE9" s="10">
        <v>1</v>
      </c>
      <c r="AF9" s="10">
        <v>29</v>
      </c>
      <c r="AG9" s="10">
        <v>120</v>
      </c>
      <c r="AH9" s="10">
        <v>1.87</v>
      </c>
      <c r="AI9" s="10">
        <v>2.4383919616070138</v>
      </c>
      <c r="AJ9" s="10">
        <v>34.31610855329005</v>
      </c>
      <c r="AK9" s="10">
        <v>1000</v>
      </c>
      <c r="AL9" s="10">
        <v>8.61</v>
      </c>
      <c r="AM9" s="10">
        <v>6.64</v>
      </c>
      <c r="AN9" s="10">
        <v>11.1</v>
      </c>
      <c r="AO9" s="10">
        <v>0.59799999999999998</v>
      </c>
      <c r="AP9" s="10">
        <v>5</v>
      </c>
      <c r="AQ9" s="1" t="s">
        <v>80</v>
      </c>
      <c r="AR9" s="10" t="s">
        <v>57</v>
      </c>
      <c r="AS9" s="10">
        <v>1</v>
      </c>
      <c r="AT9" s="10">
        <v>29</v>
      </c>
      <c r="AU9" s="10">
        <v>119.9</v>
      </c>
      <c r="AV9" s="11">
        <v>-0.1</v>
      </c>
      <c r="AW9" s="10">
        <v>1.87</v>
      </c>
      <c r="AX9" s="10">
        <v>2.4375281574598908</v>
      </c>
      <c r="AY9" s="10">
        <v>34.287511796162313</v>
      </c>
      <c r="AZ9" s="10">
        <v>100</v>
      </c>
      <c r="BA9" s="10">
        <v>1000</v>
      </c>
      <c r="BB9" s="10">
        <v>3.23</v>
      </c>
      <c r="BC9" s="10">
        <v>6.64</v>
      </c>
      <c r="BD9" s="10">
        <v>13.8</v>
      </c>
      <c r="BE9" s="10">
        <v>0.48099999999999998</v>
      </c>
      <c r="BF9" s="11">
        <v>-2.66</v>
      </c>
      <c r="BG9" s="11">
        <v>1</v>
      </c>
    </row>
    <row r="10" spans="1:59" x14ac:dyDescent="0.4">
      <c r="A10" s="1" t="s">
        <v>12</v>
      </c>
      <c r="B10" s="14" t="s">
        <v>1</v>
      </c>
      <c r="C10" s="10">
        <v>0</v>
      </c>
      <c r="D10" s="10">
        <v>23</v>
      </c>
      <c r="E10" s="10">
        <v>82</v>
      </c>
      <c r="F10" s="10">
        <v>1.73</v>
      </c>
      <c r="G10" s="10">
        <v>1.9602914048124178</v>
      </c>
      <c r="H10" s="10">
        <v>27.398175682448461</v>
      </c>
      <c r="I10" s="10">
        <v>1.19</v>
      </c>
      <c r="J10" s="10">
        <v>0.96199999999999997</v>
      </c>
      <c r="K10" s="10">
        <v>6.09</v>
      </c>
      <c r="L10" s="10">
        <v>13.4</v>
      </c>
      <c r="M10" s="10">
        <v>0.45400000000000001</v>
      </c>
      <c r="N10" s="10">
        <v>1</v>
      </c>
      <c r="O10" s="1" t="s">
        <v>71</v>
      </c>
      <c r="P10" s="10" t="s">
        <v>57</v>
      </c>
      <c r="Q10" s="10">
        <v>0</v>
      </c>
      <c r="R10" s="10">
        <v>48</v>
      </c>
      <c r="S10" s="10">
        <v>99</v>
      </c>
      <c r="T10" s="10">
        <v>1.65</v>
      </c>
      <c r="U10" s="10">
        <v>2.0520462312484096</v>
      </c>
      <c r="V10" s="2">
        <v>36.363636363636367</v>
      </c>
      <c r="W10" s="10">
        <v>98.9</v>
      </c>
      <c r="X10" s="10">
        <v>4.78</v>
      </c>
      <c r="Y10" s="10">
        <v>5.46</v>
      </c>
      <c r="Z10" s="10">
        <v>13.2</v>
      </c>
      <c r="AA10" s="10">
        <v>0.41399999999999998</v>
      </c>
      <c r="AB10" s="10">
        <v>8</v>
      </c>
      <c r="AC10" s="1" t="s">
        <v>84</v>
      </c>
      <c r="AD10" s="10" t="s">
        <v>57</v>
      </c>
      <c r="AE10" s="10">
        <v>0</v>
      </c>
      <c r="AF10" s="10">
        <v>40</v>
      </c>
      <c r="AG10" s="10">
        <v>60.2</v>
      </c>
      <c r="AH10" s="10">
        <v>1.65</v>
      </c>
      <c r="AI10" s="10">
        <v>1.6610040523438256</v>
      </c>
      <c r="AJ10" s="10">
        <v>22.11202938475666</v>
      </c>
      <c r="AK10" s="10">
        <v>1000</v>
      </c>
      <c r="AL10" s="10">
        <v>6.75</v>
      </c>
      <c r="AM10" s="10">
        <v>5.2</v>
      </c>
      <c r="AN10" s="10">
        <v>12.3</v>
      </c>
      <c r="AO10" s="10">
        <v>0.42299999999999999</v>
      </c>
      <c r="AP10" s="10">
        <v>11</v>
      </c>
      <c r="AQ10" s="1" t="s">
        <v>84</v>
      </c>
      <c r="AR10" s="10" t="s">
        <v>57</v>
      </c>
      <c r="AS10" s="10">
        <v>0</v>
      </c>
      <c r="AT10" s="10">
        <v>40</v>
      </c>
      <c r="AU10" s="10">
        <v>59.9</v>
      </c>
      <c r="AV10" s="11">
        <v>-0.3</v>
      </c>
      <c r="AW10" s="10">
        <v>1.65</v>
      </c>
      <c r="AX10" s="10">
        <v>1.657481091670066</v>
      </c>
      <c r="AY10" s="10">
        <v>22.001836547291095</v>
      </c>
      <c r="AZ10" s="10">
        <v>75</v>
      </c>
      <c r="BA10" s="10">
        <v>1000</v>
      </c>
      <c r="BB10" s="10">
        <v>0.56899999999999995</v>
      </c>
      <c r="BC10" s="10">
        <v>4.88</v>
      </c>
      <c r="BD10" s="10">
        <v>15.5</v>
      </c>
      <c r="BE10" s="10">
        <v>0.315</v>
      </c>
      <c r="BF10" s="11">
        <v>-4.3109999999999999</v>
      </c>
      <c r="BG10" s="11">
        <v>7</v>
      </c>
    </row>
    <row r="11" spans="1:59" x14ac:dyDescent="0.4">
      <c r="A11" s="1" t="s">
        <v>13</v>
      </c>
      <c r="B11" s="14" t="s">
        <v>1</v>
      </c>
      <c r="C11" s="10">
        <v>0</v>
      </c>
      <c r="D11" s="10">
        <v>28</v>
      </c>
      <c r="E11" s="10">
        <v>77.7</v>
      </c>
      <c r="F11" s="10">
        <v>1.72</v>
      </c>
      <c r="G11" s="10">
        <v>1.9078902150549966</v>
      </c>
      <c r="H11" s="10">
        <v>26.264196863169285</v>
      </c>
      <c r="I11" s="10">
        <v>0.16</v>
      </c>
      <c r="J11" s="10">
        <v>1.71</v>
      </c>
      <c r="K11" s="10">
        <v>5.7</v>
      </c>
      <c r="L11" s="10">
        <v>13.5</v>
      </c>
      <c r="M11" s="10">
        <v>0.42199999999999999</v>
      </c>
      <c r="N11" s="10">
        <v>1</v>
      </c>
      <c r="O11" s="1" t="s">
        <v>74</v>
      </c>
      <c r="P11" s="10" t="s">
        <v>57</v>
      </c>
      <c r="Q11" s="10">
        <v>1</v>
      </c>
      <c r="R11" s="10">
        <v>27</v>
      </c>
      <c r="S11" s="10">
        <v>59.5</v>
      </c>
      <c r="T11" s="10">
        <v>1.68</v>
      </c>
      <c r="U11" s="10">
        <v>1.6745004297896582</v>
      </c>
      <c r="V11" s="2">
        <v>21.081349206349209</v>
      </c>
      <c r="W11" s="10">
        <v>531</v>
      </c>
      <c r="X11" s="10">
        <v>4.1100000000000003</v>
      </c>
      <c r="Y11" s="10">
        <v>5.97</v>
      </c>
      <c r="Z11" s="10">
        <v>11.7</v>
      </c>
      <c r="AA11" s="10">
        <v>0.51</v>
      </c>
      <c r="AB11" s="10">
        <v>7</v>
      </c>
      <c r="AC11" s="1" t="s">
        <v>86</v>
      </c>
      <c r="AD11" s="10" t="s">
        <v>57</v>
      </c>
      <c r="AE11" s="10">
        <v>0</v>
      </c>
      <c r="AF11" s="10">
        <v>64</v>
      </c>
      <c r="AG11" s="10">
        <v>66.2</v>
      </c>
      <c r="AH11" s="10">
        <v>1.65</v>
      </c>
      <c r="AI11" s="10">
        <v>1.7294452932371154</v>
      </c>
      <c r="AJ11" s="10">
        <v>24.315886134067956</v>
      </c>
      <c r="AK11" s="10">
        <v>5.72</v>
      </c>
      <c r="AL11" s="10">
        <v>10.1</v>
      </c>
      <c r="AM11" s="10">
        <v>6.43</v>
      </c>
      <c r="AN11" s="10">
        <v>11.7</v>
      </c>
      <c r="AO11" s="10">
        <v>0.55000000000000004</v>
      </c>
      <c r="AP11" s="10">
        <v>7</v>
      </c>
      <c r="AQ11" s="1" t="s">
        <v>86</v>
      </c>
      <c r="AR11" s="10" t="s">
        <v>57</v>
      </c>
      <c r="AS11" s="10">
        <v>0</v>
      </c>
      <c r="AT11" s="10">
        <v>64</v>
      </c>
      <c r="AU11" s="10">
        <v>66.5</v>
      </c>
      <c r="AV11" s="11">
        <v>0.3</v>
      </c>
      <c r="AW11" s="10">
        <v>1.65</v>
      </c>
      <c r="AX11" s="10">
        <v>1.7327718441129316</v>
      </c>
      <c r="AY11" s="10">
        <v>24.426078971533521</v>
      </c>
      <c r="AZ11" s="10">
        <v>125</v>
      </c>
      <c r="BA11" s="10">
        <v>6.95</v>
      </c>
      <c r="BB11" s="10">
        <v>0.25700000000000001</v>
      </c>
      <c r="BC11" s="10">
        <v>6.2</v>
      </c>
      <c r="BD11" s="10">
        <v>14.7</v>
      </c>
      <c r="BE11" s="10">
        <v>0.42199999999999999</v>
      </c>
      <c r="BF11" s="11">
        <v>-3.9129999999999998</v>
      </c>
      <c r="BG11" s="11">
        <v>4</v>
      </c>
    </row>
    <row r="12" spans="1:59" x14ac:dyDescent="0.4">
      <c r="A12" s="1" t="s">
        <v>14</v>
      </c>
      <c r="B12" s="14" t="s">
        <v>1</v>
      </c>
      <c r="C12" s="10">
        <v>0</v>
      </c>
      <c r="D12" s="10">
        <v>23</v>
      </c>
      <c r="E12" s="10">
        <v>56.3</v>
      </c>
      <c r="F12" s="10">
        <v>1.61</v>
      </c>
      <c r="G12" s="10">
        <v>1.5859195456179114</v>
      </c>
      <c r="H12" s="10">
        <v>21.719841055514831</v>
      </c>
      <c r="I12" s="10">
        <v>79</v>
      </c>
      <c r="J12" s="10">
        <v>1.81</v>
      </c>
      <c r="K12" s="10">
        <v>7.63</v>
      </c>
      <c r="L12" s="10">
        <v>16.2</v>
      </c>
      <c r="M12" s="10">
        <v>0.47099999999999997</v>
      </c>
      <c r="N12" s="10">
        <v>1</v>
      </c>
      <c r="O12" s="1" t="s">
        <v>75</v>
      </c>
      <c r="P12" s="10" t="s">
        <v>57</v>
      </c>
      <c r="Q12" s="10">
        <v>0</v>
      </c>
      <c r="R12" s="10">
        <v>44</v>
      </c>
      <c r="S12" s="10">
        <v>78.099999999999994</v>
      </c>
      <c r="T12" s="10">
        <v>1.62</v>
      </c>
      <c r="U12" s="10">
        <v>1.8308020860573411</v>
      </c>
      <c r="V12" s="2">
        <v>29.759183051364115</v>
      </c>
      <c r="W12" s="10">
        <v>0.47</v>
      </c>
      <c r="X12" s="10">
        <v>4.17</v>
      </c>
      <c r="Y12" s="10">
        <v>4.92</v>
      </c>
      <c r="Z12" s="10">
        <v>12.5</v>
      </c>
      <c r="AA12" s="10">
        <v>0.39400000000000002</v>
      </c>
      <c r="AB12" s="10">
        <v>11</v>
      </c>
      <c r="AC12" s="1" t="s">
        <v>88</v>
      </c>
      <c r="AD12" s="10" t="s">
        <v>57</v>
      </c>
      <c r="AE12" s="10">
        <v>0</v>
      </c>
      <c r="AF12" s="10">
        <v>70</v>
      </c>
      <c r="AG12" s="10">
        <v>59</v>
      </c>
      <c r="AH12" s="10">
        <v>1.62</v>
      </c>
      <c r="AI12" s="10">
        <v>1.6250877408953108</v>
      </c>
      <c r="AJ12" s="10">
        <v>22.481329065691202</v>
      </c>
      <c r="AK12" s="10">
        <v>20.5</v>
      </c>
      <c r="AL12" s="10">
        <v>4.96</v>
      </c>
      <c r="AM12" s="10">
        <v>5.88</v>
      </c>
      <c r="AN12" s="10">
        <v>12.9</v>
      </c>
      <c r="AO12" s="10">
        <v>0.45600000000000002</v>
      </c>
      <c r="AP12" s="10">
        <v>5</v>
      </c>
      <c r="AQ12" s="1" t="s">
        <v>88</v>
      </c>
      <c r="AR12" s="10" t="s">
        <v>57</v>
      </c>
      <c r="AS12" s="10">
        <v>0</v>
      </c>
      <c r="AT12" s="10">
        <v>70</v>
      </c>
      <c r="AU12" s="10">
        <v>58.8</v>
      </c>
      <c r="AV12" s="11">
        <v>-0.2</v>
      </c>
      <c r="AW12" s="10">
        <v>1.62</v>
      </c>
      <c r="AX12" s="10">
        <v>1.622744227019123</v>
      </c>
      <c r="AY12" s="10">
        <v>22.405121170553265</v>
      </c>
      <c r="AZ12" s="10">
        <v>87.5</v>
      </c>
      <c r="BA12" s="10">
        <v>77.099999999999994</v>
      </c>
      <c r="BB12" s="10">
        <v>3.0000000000000001E-3</v>
      </c>
      <c r="BC12" s="10">
        <v>7.95</v>
      </c>
      <c r="BD12" s="10">
        <v>23</v>
      </c>
      <c r="BE12" s="10">
        <v>0.34599999999999997</v>
      </c>
      <c r="BF12" s="11">
        <v>-2.5569999999999999</v>
      </c>
      <c r="BG12" s="11">
        <v>5</v>
      </c>
    </row>
    <row r="13" spans="1:59" x14ac:dyDescent="0.4">
      <c r="A13" s="1" t="s">
        <v>15</v>
      </c>
      <c r="B13" s="14" t="s">
        <v>1</v>
      </c>
      <c r="C13" s="10">
        <v>0</v>
      </c>
      <c r="D13" s="10">
        <v>28</v>
      </c>
      <c r="E13" s="10">
        <v>79</v>
      </c>
      <c r="F13" s="10">
        <v>1.64</v>
      </c>
      <c r="G13" s="10">
        <v>1.8561780270091981</v>
      </c>
      <c r="H13" s="10">
        <v>29.372397382510414</v>
      </c>
      <c r="I13" s="10">
        <v>0.18</v>
      </c>
      <c r="J13" s="10">
        <v>4.3</v>
      </c>
      <c r="K13" s="10">
        <v>6.1</v>
      </c>
      <c r="L13" s="10">
        <v>13.7</v>
      </c>
      <c r="M13" s="10">
        <v>0.44500000000000001</v>
      </c>
      <c r="N13" s="10">
        <v>2</v>
      </c>
      <c r="O13" s="1" t="s">
        <v>76</v>
      </c>
      <c r="P13" s="10" t="s">
        <v>57</v>
      </c>
      <c r="Q13" s="10">
        <v>0</v>
      </c>
      <c r="R13" s="10">
        <v>25</v>
      </c>
      <c r="S13" s="10">
        <v>67</v>
      </c>
      <c r="T13" s="10">
        <v>1.61</v>
      </c>
      <c r="U13" s="10">
        <v>1.707642185021925</v>
      </c>
      <c r="V13" s="2">
        <v>25.847768218818715</v>
      </c>
      <c r="W13" s="10">
        <v>0.14000000000000001</v>
      </c>
      <c r="X13" s="10">
        <v>4.54</v>
      </c>
      <c r="Y13" s="10">
        <v>6.36</v>
      </c>
      <c r="Z13" s="10">
        <v>15</v>
      </c>
      <c r="AA13" s="10">
        <v>0.42399999999999999</v>
      </c>
      <c r="AB13" s="10">
        <v>8</v>
      </c>
      <c r="AC13" s="1" t="s">
        <v>92</v>
      </c>
      <c r="AD13" s="10" t="s">
        <v>57</v>
      </c>
      <c r="AE13" s="10">
        <v>0</v>
      </c>
      <c r="AF13" s="10">
        <v>70</v>
      </c>
      <c r="AG13" s="10">
        <v>80.3</v>
      </c>
      <c r="AH13" s="10">
        <v>1.62</v>
      </c>
      <c r="AI13" s="10">
        <v>1.8525452122555346</v>
      </c>
      <c r="AJ13" s="10">
        <v>30.597469897881414</v>
      </c>
      <c r="AK13" s="10">
        <v>0.66</v>
      </c>
      <c r="AL13" s="10">
        <v>5.54</v>
      </c>
      <c r="AM13" s="10">
        <v>4.53</v>
      </c>
      <c r="AN13" s="10">
        <v>12.3</v>
      </c>
      <c r="AO13" s="10">
        <v>0.36799999999999999</v>
      </c>
      <c r="AP13" s="10">
        <v>7</v>
      </c>
      <c r="AQ13" s="1" t="s">
        <v>92</v>
      </c>
      <c r="AR13" s="10" t="s">
        <v>57</v>
      </c>
      <c r="AS13" s="10">
        <v>0</v>
      </c>
      <c r="AT13" s="10">
        <v>70</v>
      </c>
      <c r="AU13" s="10">
        <v>81.599999999999994</v>
      </c>
      <c r="AV13" s="11">
        <v>1.3</v>
      </c>
      <c r="AW13" s="10">
        <v>1.62</v>
      </c>
      <c r="AX13" s="10">
        <v>1.8652327260538821</v>
      </c>
      <c r="AY13" s="10">
        <v>31.092821216277997</v>
      </c>
      <c r="AZ13" s="10">
        <v>75</v>
      </c>
      <c r="BA13" s="10">
        <v>0.61</v>
      </c>
      <c r="BB13" s="10">
        <v>0.29699999999999999</v>
      </c>
      <c r="BC13" s="10">
        <v>5.56</v>
      </c>
      <c r="BD13" s="10">
        <v>17.2</v>
      </c>
      <c r="BE13" s="10">
        <v>0.32300000000000001</v>
      </c>
      <c r="BF13" s="11">
        <v>-3.1930000000000001</v>
      </c>
      <c r="BG13" s="11">
        <v>4</v>
      </c>
    </row>
    <row r="14" spans="1:59" x14ac:dyDescent="0.4">
      <c r="A14" s="1" t="s">
        <v>16</v>
      </c>
      <c r="B14" s="14" t="s">
        <v>1</v>
      </c>
      <c r="C14" s="10">
        <v>1</v>
      </c>
      <c r="D14" s="10">
        <v>28</v>
      </c>
      <c r="E14" s="10">
        <v>73.400000000000006</v>
      </c>
      <c r="F14" s="10">
        <v>1.71</v>
      </c>
      <c r="G14" s="10">
        <v>1.8544252376610615</v>
      </c>
      <c r="H14" s="10">
        <v>25.101740706542188</v>
      </c>
      <c r="I14" s="10">
        <v>0.24</v>
      </c>
      <c r="J14" s="10">
        <v>2.7</v>
      </c>
      <c r="K14" s="10">
        <v>7.1</v>
      </c>
      <c r="L14" s="10">
        <v>14.6</v>
      </c>
      <c r="M14" s="10">
        <v>0.48599999999999999</v>
      </c>
      <c r="N14" s="10">
        <v>0</v>
      </c>
      <c r="O14" s="1" t="s">
        <v>77</v>
      </c>
      <c r="P14" s="10" t="s">
        <v>57</v>
      </c>
      <c r="Q14" s="10">
        <v>0</v>
      </c>
      <c r="R14" s="10">
        <v>45</v>
      </c>
      <c r="S14" s="10">
        <v>71.7</v>
      </c>
      <c r="T14" s="10">
        <v>1.69</v>
      </c>
      <c r="U14" s="10">
        <v>1.8204544870421797</v>
      </c>
      <c r="V14" s="2">
        <v>25.104163019502124</v>
      </c>
      <c r="W14" s="10">
        <v>23.2</v>
      </c>
      <c r="X14" s="10">
        <v>4.8</v>
      </c>
      <c r="Y14" s="10">
        <v>5.78</v>
      </c>
      <c r="Z14" s="10">
        <v>11</v>
      </c>
      <c r="AA14" s="10">
        <v>0.52500000000000002</v>
      </c>
      <c r="AB14" s="10">
        <v>10</v>
      </c>
      <c r="AC14" s="1" t="s">
        <v>95</v>
      </c>
      <c r="AD14" s="10" t="s">
        <v>57</v>
      </c>
      <c r="AE14" s="10">
        <v>0</v>
      </c>
      <c r="AF14" s="10">
        <v>48</v>
      </c>
      <c r="AG14" s="10">
        <v>64.7</v>
      </c>
      <c r="AH14" s="10">
        <v>1.7</v>
      </c>
      <c r="AI14" s="10">
        <v>1.7501533794934494</v>
      </c>
      <c r="AJ14" s="10">
        <v>22.387543252595158</v>
      </c>
      <c r="AK14" s="10">
        <v>81.7</v>
      </c>
      <c r="AL14" s="10">
        <v>5.71</v>
      </c>
      <c r="AM14" s="10">
        <v>4.79</v>
      </c>
      <c r="AN14" s="10">
        <v>10.199999999999999</v>
      </c>
      <c r="AO14" s="10">
        <v>0.47</v>
      </c>
      <c r="AP14" s="10">
        <v>5</v>
      </c>
      <c r="AQ14" s="1" t="s">
        <v>95</v>
      </c>
      <c r="AR14" s="10" t="s">
        <v>57</v>
      </c>
      <c r="AS14" s="10">
        <v>0</v>
      </c>
      <c r="AT14" s="10">
        <v>48</v>
      </c>
      <c r="AU14" s="10">
        <v>63.2</v>
      </c>
      <c r="AV14" s="11">
        <v>-1.5</v>
      </c>
      <c r="AW14" s="10">
        <v>1.7</v>
      </c>
      <c r="AX14" s="10">
        <v>1.7327924616511745</v>
      </c>
      <c r="AY14" s="10">
        <v>21.868512110726648</v>
      </c>
      <c r="AZ14" s="10">
        <v>75</v>
      </c>
      <c r="BA14" s="10">
        <v>172.6</v>
      </c>
      <c r="BB14" s="10">
        <v>0.21099999999999999</v>
      </c>
      <c r="BC14" s="10">
        <v>6.06</v>
      </c>
      <c r="BD14" s="10">
        <v>14.9</v>
      </c>
      <c r="BE14" s="10">
        <v>0.40699999999999997</v>
      </c>
      <c r="BF14" s="11">
        <v>-7.109</v>
      </c>
      <c r="BG14" s="11">
        <v>6</v>
      </c>
    </row>
    <row r="15" spans="1:59" x14ac:dyDescent="0.4">
      <c r="A15" s="1" t="s">
        <v>17</v>
      </c>
      <c r="B15" s="14" t="s">
        <v>1</v>
      </c>
      <c r="C15" s="10">
        <v>1</v>
      </c>
      <c r="D15" s="10">
        <v>30</v>
      </c>
      <c r="E15" s="10">
        <v>85</v>
      </c>
      <c r="F15" s="10">
        <v>1.74</v>
      </c>
      <c r="G15" s="10">
        <v>1.9987918598411467</v>
      </c>
      <c r="H15" s="10">
        <v>28.075042938300964</v>
      </c>
      <c r="I15" s="10"/>
      <c r="J15" s="10">
        <v>2.39</v>
      </c>
      <c r="K15" s="10">
        <v>6.91</v>
      </c>
      <c r="L15" s="10">
        <v>15.9</v>
      </c>
      <c r="M15" s="10">
        <v>0.435</v>
      </c>
      <c r="N15" s="10">
        <v>0</v>
      </c>
      <c r="O15" s="1" t="s">
        <v>78</v>
      </c>
      <c r="P15" s="10" t="s">
        <v>57</v>
      </c>
      <c r="Q15" s="10">
        <v>0</v>
      </c>
      <c r="R15" s="10">
        <v>61</v>
      </c>
      <c r="S15" s="10">
        <v>80</v>
      </c>
      <c r="T15" s="10">
        <v>1.63</v>
      </c>
      <c r="U15" s="10">
        <v>1.8578711093391218</v>
      </c>
      <c r="V15" s="2">
        <v>30.110278896458279</v>
      </c>
      <c r="W15" s="10">
        <v>19.899999999999999</v>
      </c>
      <c r="X15" s="10">
        <v>5.22</v>
      </c>
      <c r="Y15" s="10">
        <v>6.21</v>
      </c>
      <c r="Z15" s="10">
        <v>11.5</v>
      </c>
      <c r="AA15" s="10">
        <v>0.54</v>
      </c>
      <c r="AB15" s="10">
        <v>6</v>
      </c>
      <c r="AC15" s="1" t="s">
        <v>97</v>
      </c>
      <c r="AD15" s="10" t="s">
        <v>57</v>
      </c>
      <c r="AE15" s="10">
        <v>0</v>
      </c>
      <c r="AF15" s="10">
        <v>52</v>
      </c>
      <c r="AG15" s="10">
        <v>104</v>
      </c>
      <c r="AH15" s="10">
        <v>1.7</v>
      </c>
      <c r="AI15" s="10">
        <v>2.1413169801143406</v>
      </c>
      <c r="AJ15" s="10">
        <v>35.986159169550177</v>
      </c>
      <c r="AK15" s="10">
        <v>782</v>
      </c>
      <c r="AL15" s="10">
        <v>4.0650000000000004</v>
      </c>
      <c r="AM15" s="10">
        <v>4.55</v>
      </c>
      <c r="AN15" s="10">
        <v>11.7</v>
      </c>
      <c r="AO15" s="10">
        <v>0.38900000000000001</v>
      </c>
      <c r="AP15" s="10">
        <v>8</v>
      </c>
      <c r="AQ15" s="1" t="s">
        <v>97</v>
      </c>
      <c r="AR15" s="10" t="s">
        <v>57</v>
      </c>
      <c r="AS15" s="10">
        <v>0</v>
      </c>
      <c r="AT15" s="10">
        <v>52</v>
      </c>
      <c r="AU15" s="10">
        <v>110.1</v>
      </c>
      <c r="AV15" s="11">
        <v>6.1</v>
      </c>
      <c r="AW15" s="10">
        <v>1.7</v>
      </c>
      <c r="AX15" s="10">
        <v>2.1938220751550621</v>
      </c>
      <c r="AY15" s="10">
        <v>38.096885813148788</v>
      </c>
      <c r="AZ15" s="10">
        <v>100</v>
      </c>
      <c r="BA15" s="10">
        <v>1000</v>
      </c>
      <c r="BB15" s="10">
        <v>0.34</v>
      </c>
      <c r="BC15" s="10">
        <v>5.0199999999999996</v>
      </c>
      <c r="BD15" s="10">
        <v>14.3</v>
      </c>
      <c r="BE15" s="10">
        <v>0.35099999999999998</v>
      </c>
      <c r="BF15" s="11">
        <v>-2.37</v>
      </c>
      <c r="BG15" s="11">
        <v>3</v>
      </c>
    </row>
    <row r="16" spans="1:59" x14ac:dyDescent="0.4">
      <c r="A16" s="1" t="s">
        <v>18</v>
      </c>
      <c r="B16" s="14" t="s">
        <v>1</v>
      </c>
      <c r="C16" s="10">
        <v>0</v>
      </c>
      <c r="D16" s="10">
        <v>24</v>
      </c>
      <c r="E16" s="10">
        <v>68.900000000000006</v>
      </c>
      <c r="F16" s="10">
        <v>1.7</v>
      </c>
      <c r="G16" s="10">
        <v>1.797566479833574</v>
      </c>
      <c r="H16" s="10">
        <v>23.840830449826996</v>
      </c>
      <c r="I16" s="10"/>
      <c r="J16" s="10">
        <v>3.54</v>
      </c>
      <c r="K16" s="10">
        <v>6.26</v>
      </c>
      <c r="L16" s="10">
        <v>13.8</v>
      </c>
      <c r="M16" s="10">
        <v>0.45400000000000001</v>
      </c>
      <c r="N16" s="10">
        <v>2</v>
      </c>
      <c r="O16" s="1" t="s">
        <v>80</v>
      </c>
      <c r="P16" s="10" t="s">
        <v>57</v>
      </c>
      <c r="Q16" s="10">
        <v>1</v>
      </c>
      <c r="R16" s="10">
        <v>29</v>
      </c>
      <c r="S16" s="10">
        <v>120</v>
      </c>
      <c r="T16" s="10">
        <v>1.87</v>
      </c>
      <c r="U16" s="10">
        <v>2.4383919616070138</v>
      </c>
      <c r="V16" s="2">
        <v>34.31610855329005</v>
      </c>
      <c r="W16" s="10">
        <v>1000</v>
      </c>
      <c r="X16" s="10">
        <v>8.61</v>
      </c>
      <c r="Y16" s="10">
        <v>6.64</v>
      </c>
      <c r="Z16" s="10">
        <v>11.1</v>
      </c>
      <c r="AA16" s="10">
        <v>0.59799999999999998</v>
      </c>
      <c r="AB16" s="10">
        <v>5</v>
      </c>
      <c r="AC16" s="1" t="s">
        <v>99</v>
      </c>
      <c r="AD16" s="10" t="s">
        <v>57</v>
      </c>
      <c r="AE16" s="10">
        <v>1</v>
      </c>
      <c r="AF16" s="10">
        <v>55</v>
      </c>
      <c r="AG16" s="10">
        <v>95</v>
      </c>
      <c r="AH16" s="10">
        <v>1.88</v>
      </c>
      <c r="AI16" s="10">
        <v>2.2164773448187409</v>
      </c>
      <c r="AJ16" s="10">
        <v>26.878678134902671</v>
      </c>
      <c r="AK16" s="10">
        <v>0.2</v>
      </c>
      <c r="AL16" s="10">
        <v>5.97</v>
      </c>
      <c r="AM16" s="10">
        <v>5.87</v>
      </c>
      <c r="AN16" s="10">
        <v>11</v>
      </c>
      <c r="AO16" s="10">
        <v>0.53400000000000003</v>
      </c>
      <c r="AP16" s="10">
        <v>7</v>
      </c>
      <c r="AQ16" s="1" t="s">
        <v>99</v>
      </c>
      <c r="AR16" s="10" t="s">
        <v>57</v>
      </c>
      <c r="AS16" s="10">
        <v>1</v>
      </c>
      <c r="AT16" s="10">
        <v>55</v>
      </c>
      <c r="AU16" s="10">
        <v>98.6</v>
      </c>
      <c r="AV16" s="11">
        <v>3.6</v>
      </c>
      <c r="AW16" s="10">
        <v>1.88</v>
      </c>
      <c r="AX16" s="10">
        <v>2.2517929403168475</v>
      </c>
      <c r="AY16" s="10">
        <v>27.897238569488458</v>
      </c>
      <c r="AZ16" s="10">
        <v>100</v>
      </c>
      <c r="BA16" s="10">
        <v>0.28000000000000003</v>
      </c>
      <c r="BB16" s="10">
        <v>1.6</v>
      </c>
      <c r="BC16" s="10">
        <v>6.35</v>
      </c>
      <c r="BD16" s="10">
        <v>15.7</v>
      </c>
      <c r="BE16" s="10">
        <v>0.40400000000000003</v>
      </c>
      <c r="BF16" s="11">
        <v>-5.18</v>
      </c>
      <c r="BG16" s="11">
        <v>1</v>
      </c>
    </row>
    <row r="17" spans="1:59" x14ac:dyDescent="0.4">
      <c r="A17" s="1" t="s">
        <v>19</v>
      </c>
      <c r="B17" s="14" t="s">
        <v>1</v>
      </c>
      <c r="C17" s="10">
        <v>0</v>
      </c>
      <c r="D17" s="10">
        <v>24</v>
      </c>
      <c r="E17" s="10">
        <v>36.5</v>
      </c>
      <c r="F17" s="10">
        <v>1.65</v>
      </c>
      <c r="G17" s="10">
        <v>1.3428164429848137</v>
      </c>
      <c r="H17" s="10">
        <v>13.406795224977044</v>
      </c>
      <c r="I17" s="10"/>
      <c r="J17" s="10">
        <v>1.58</v>
      </c>
      <c r="K17" s="10">
        <v>6.68</v>
      </c>
      <c r="L17" s="10">
        <v>12.4</v>
      </c>
      <c r="M17" s="10">
        <v>0.53900000000000003</v>
      </c>
      <c r="N17" s="10">
        <v>1</v>
      </c>
      <c r="O17" s="1" t="s">
        <v>84</v>
      </c>
      <c r="P17" s="10" t="s">
        <v>57</v>
      </c>
      <c r="Q17" s="10">
        <v>0</v>
      </c>
      <c r="R17" s="10">
        <v>40</v>
      </c>
      <c r="S17" s="10">
        <v>60.2</v>
      </c>
      <c r="T17" s="10">
        <v>1.65</v>
      </c>
      <c r="U17" s="10">
        <v>1.6610040523438256</v>
      </c>
      <c r="V17" s="2">
        <v>22.11202938475666</v>
      </c>
      <c r="W17" s="10">
        <v>1000</v>
      </c>
      <c r="X17" s="10">
        <v>6.75</v>
      </c>
      <c r="Y17" s="10">
        <v>5.2</v>
      </c>
      <c r="Z17" s="10">
        <v>12.3</v>
      </c>
      <c r="AA17" s="10">
        <v>0.42299999999999999</v>
      </c>
      <c r="AB17" s="10">
        <v>11</v>
      </c>
      <c r="AS17" s="1"/>
      <c r="AT17" s="10"/>
      <c r="AU17" s="12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1"/>
    </row>
    <row r="18" spans="1:59" x14ac:dyDescent="0.4">
      <c r="A18" s="1" t="s">
        <v>20</v>
      </c>
      <c r="B18" s="14" t="s">
        <v>1</v>
      </c>
      <c r="C18" s="10">
        <v>1</v>
      </c>
      <c r="D18" s="10">
        <v>52</v>
      </c>
      <c r="E18" s="10">
        <v>72.900000000000006</v>
      </c>
      <c r="F18" s="10">
        <v>1.76</v>
      </c>
      <c r="G18" s="10">
        <v>1.8880878927472606</v>
      </c>
      <c r="H18" s="10">
        <v>23.534349173553721</v>
      </c>
      <c r="I18" s="10">
        <v>0.77</v>
      </c>
      <c r="J18" s="10">
        <v>1.1299999999999999</v>
      </c>
      <c r="K18" s="10">
        <v>6.65</v>
      </c>
      <c r="L18" s="10">
        <v>13.9</v>
      </c>
      <c r="M18" s="10">
        <v>0.47799999999999998</v>
      </c>
      <c r="N18" s="10">
        <v>0</v>
      </c>
      <c r="O18" s="1" t="s">
        <v>86</v>
      </c>
      <c r="P18" s="10" t="s">
        <v>57</v>
      </c>
      <c r="Q18" s="10">
        <v>0</v>
      </c>
      <c r="R18" s="10">
        <v>64</v>
      </c>
      <c r="S18" s="10">
        <v>66.2</v>
      </c>
      <c r="T18" s="10">
        <v>1.65</v>
      </c>
      <c r="U18" s="10">
        <v>1.7294452932371154</v>
      </c>
      <c r="V18" s="2">
        <v>24.315886134067956</v>
      </c>
      <c r="W18" s="10">
        <v>5.72</v>
      </c>
      <c r="X18" s="10">
        <v>10.1</v>
      </c>
      <c r="Y18" s="10">
        <v>6.43</v>
      </c>
      <c r="Z18" s="10">
        <v>11.7</v>
      </c>
      <c r="AA18" s="10">
        <v>0.55000000000000004</v>
      </c>
      <c r="AB18" s="10">
        <v>7</v>
      </c>
      <c r="AS18" s="1"/>
      <c r="AT18" s="10"/>
      <c r="AU18" s="12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1"/>
    </row>
    <row r="19" spans="1:59" x14ac:dyDescent="0.4">
      <c r="A19" s="1" t="s">
        <v>21</v>
      </c>
      <c r="B19" s="14" t="s">
        <v>1</v>
      </c>
      <c r="C19" s="10">
        <v>1</v>
      </c>
      <c r="D19" s="10">
        <v>43</v>
      </c>
      <c r="E19" s="10">
        <v>101</v>
      </c>
      <c r="F19" s="10">
        <v>1.825</v>
      </c>
      <c r="G19" s="10">
        <v>2.226478406031597</v>
      </c>
      <c r="H19" s="10">
        <v>30.324638768999812</v>
      </c>
      <c r="I19" s="10">
        <v>1.1000000000000001</v>
      </c>
      <c r="J19" s="10">
        <v>2.52</v>
      </c>
      <c r="K19" s="10">
        <v>7.68</v>
      </c>
      <c r="L19" s="10">
        <v>15.5</v>
      </c>
      <c r="M19" s="10">
        <v>0.495</v>
      </c>
      <c r="N19" s="10">
        <v>0</v>
      </c>
      <c r="O19" s="1" t="s">
        <v>88</v>
      </c>
      <c r="P19" s="10" t="s">
        <v>57</v>
      </c>
      <c r="Q19" s="10">
        <v>0</v>
      </c>
      <c r="R19" s="10">
        <v>70</v>
      </c>
      <c r="S19" s="10">
        <v>59</v>
      </c>
      <c r="T19" s="10">
        <v>1.62</v>
      </c>
      <c r="U19" s="10">
        <v>1.6250877408953108</v>
      </c>
      <c r="V19" s="2">
        <v>22.481329065691202</v>
      </c>
      <c r="W19" s="10">
        <v>20.5</v>
      </c>
      <c r="X19" s="10">
        <v>4.96</v>
      </c>
      <c r="Y19" s="10">
        <v>5.88</v>
      </c>
      <c r="Z19" s="10">
        <v>12.9</v>
      </c>
      <c r="AA19" s="10">
        <v>0.45600000000000002</v>
      </c>
      <c r="AB19" s="10">
        <v>5</v>
      </c>
      <c r="AS19" s="1"/>
      <c r="AT19" s="10"/>
      <c r="AU19" s="12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1"/>
    </row>
    <row r="20" spans="1:59" x14ac:dyDescent="0.4">
      <c r="A20" s="1" t="s">
        <v>22</v>
      </c>
      <c r="B20" s="14" t="s">
        <v>1</v>
      </c>
      <c r="C20" s="10">
        <v>1</v>
      </c>
      <c r="D20" s="10">
        <v>30</v>
      </c>
      <c r="E20" s="10">
        <v>76.099999999999994</v>
      </c>
      <c r="F20" s="10">
        <v>1.78</v>
      </c>
      <c r="G20" s="10">
        <v>1.9386941706969993</v>
      </c>
      <c r="H20" s="10">
        <v>24.018432016159572</v>
      </c>
      <c r="I20" s="10"/>
      <c r="J20" s="10">
        <v>1.32</v>
      </c>
      <c r="K20" s="10">
        <v>7.94</v>
      </c>
      <c r="L20" s="10">
        <v>16.3</v>
      </c>
      <c r="M20" s="10">
        <v>0.48699999999999999</v>
      </c>
      <c r="N20" s="10">
        <v>0</v>
      </c>
      <c r="O20" s="1" t="s">
        <v>91</v>
      </c>
      <c r="P20" s="10" t="s">
        <v>57</v>
      </c>
      <c r="Q20" s="10">
        <v>1</v>
      </c>
      <c r="R20" s="10">
        <v>19</v>
      </c>
      <c r="S20" s="10">
        <v>173</v>
      </c>
      <c r="T20" s="10">
        <v>1.91</v>
      </c>
      <c r="U20" s="10">
        <v>2.8925781995846456</v>
      </c>
      <c r="V20" s="2">
        <v>47.421945670348947</v>
      </c>
      <c r="W20" s="10">
        <v>1000</v>
      </c>
      <c r="X20" s="10"/>
      <c r="Y20" s="10">
        <v>7.37</v>
      </c>
      <c r="Z20" s="10">
        <v>15</v>
      </c>
      <c r="AA20" s="10">
        <v>0.49099999999999999</v>
      </c>
      <c r="AB20" s="10">
        <v>6</v>
      </c>
      <c r="AS20" s="1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spans="1:59" x14ac:dyDescent="0.4">
      <c r="A21" s="1" t="s">
        <v>23</v>
      </c>
      <c r="B21" s="14" t="s">
        <v>1</v>
      </c>
      <c r="C21" s="10">
        <v>0</v>
      </c>
      <c r="D21" s="10">
        <v>39</v>
      </c>
      <c r="E21" s="10">
        <v>58.2</v>
      </c>
      <c r="F21" s="10">
        <v>1.62</v>
      </c>
      <c r="G21" s="10">
        <v>1.6156860590314448</v>
      </c>
      <c r="H21" s="10">
        <v>22.176497485139457</v>
      </c>
      <c r="I21" s="10">
        <v>0.48</v>
      </c>
      <c r="J21" s="10">
        <v>0.2</v>
      </c>
      <c r="K21" s="10">
        <v>5.9</v>
      </c>
      <c r="L21" s="10">
        <v>12.8</v>
      </c>
      <c r="M21" s="10">
        <v>0.46100000000000002</v>
      </c>
      <c r="N21" s="10">
        <v>1</v>
      </c>
      <c r="O21" s="1" t="s">
        <v>92</v>
      </c>
      <c r="P21" s="10" t="s">
        <v>57</v>
      </c>
      <c r="Q21" s="10">
        <v>0</v>
      </c>
      <c r="R21" s="10">
        <v>70</v>
      </c>
      <c r="S21" s="10">
        <v>80.3</v>
      </c>
      <c r="T21" s="10">
        <v>1.62</v>
      </c>
      <c r="U21" s="10">
        <v>1.8525452122555346</v>
      </c>
      <c r="V21" s="2">
        <v>30.597469897881414</v>
      </c>
      <c r="W21" s="10">
        <v>0.66</v>
      </c>
      <c r="X21" s="10">
        <v>5.54</v>
      </c>
      <c r="Y21" s="10">
        <v>4.53</v>
      </c>
      <c r="Z21" s="10">
        <v>12.3</v>
      </c>
      <c r="AA21" s="10">
        <v>0.36799999999999999</v>
      </c>
      <c r="AB21" s="10">
        <v>7</v>
      </c>
      <c r="AS21" s="1"/>
      <c r="AT21" s="10"/>
      <c r="AU21" s="12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1"/>
    </row>
    <row r="22" spans="1:59" x14ac:dyDescent="0.4">
      <c r="A22" s="1" t="s">
        <v>24</v>
      </c>
      <c r="B22" s="14" t="s">
        <v>1</v>
      </c>
      <c r="C22" s="10">
        <v>0</v>
      </c>
      <c r="D22" s="10">
        <v>24</v>
      </c>
      <c r="E22" s="10">
        <v>60.1</v>
      </c>
      <c r="F22" s="10">
        <v>1.68</v>
      </c>
      <c r="G22" s="10">
        <v>1.6816561640229279</v>
      </c>
      <c r="H22" s="10">
        <v>21.293934240362816</v>
      </c>
      <c r="I22" s="10"/>
      <c r="J22" s="10">
        <v>2.0699999999999998</v>
      </c>
      <c r="K22" s="10">
        <v>6.68</v>
      </c>
      <c r="L22" s="10">
        <v>13.2</v>
      </c>
      <c r="M22" s="10">
        <v>0.50600000000000001</v>
      </c>
      <c r="N22" s="10">
        <v>1</v>
      </c>
      <c r="O22" s="1" t="s">
        <v>94</v>
      </c>
      <c r="P22" s="10" t="s">
        <v>57</v>
      </c>
      <c r="Q22" s="10">
        <v>0</v>
      </c>
      <c r="R22" s="10">
        <v>32</v>
      </c>
      <c r="S22" s="10">
        <v>78.099999999999994</v>
      </c>
      <c r="T22" s="10">
        <v>1.68</v>
      </c>
      <c r="U22" s="10">
        <v>1.8797160181274919</v>
      </c>
      <c r="V22" s="2">
        <v>27.671485260770979</v>
      </c>
      <c r="W22" s="10">
        <v>0.38</v>
      </c>
      <c r="X22" s="10">
        <v>4.21</v>
      </c>
      <c r="Y22" s="10">
        <v>4.3899999999999997</v>
      </c>
      <c r="Z22" s="10">
        <v>11.2</v>
      </c>
      <c r="AA22" s="10">
        <v>0.39200000000000002</v>
      </c>
      <c r="AB22" s="10">
        <v>8</v>
      </c>
      <c r="AS22" s="1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</row>
    <row r="23" spans="1:59" x14ac:dyDescent="0.4">
      <c r="A23" s="1" t="s">
        <v>25</v>
      </c>
      <c r="B23" s="14" t="s">
        <v>1</v>
      </c>
      <c r="C23" s="10">
        <v>1</v>
      </c>
      <c r="D23" s="10">
        <v>50</v>
      </c>
      <c r="E23" s="10">
        <v>88.8</v>
      </c>
      <c r="F23" s="10">
        <v>1.74</v>
      </c>
      <c r="G23" s="10">
        <v>2.036291925319162</v>
      </c>
      <c r="H23" s="10">
        <v>29.330162504954419</v>
      </c>
      <c r="I23" s="10">
        <v>0.27</v>
      </c>
      <c r="J23" s="10">
        <v>1.36</v>
      </c>
      <c r="K23" s="10">
        <v>7.3</v>
      </c>
      <c r="L23" s="10">
        <v>14.7</v>
      </c>
      <c r="M23" s="10">
        <v>0.497</v>
      </c>
      <c r="N23" s="10">
        <v>0</v>
      </c>
      <c r="O23" s="1" t="s">
        <v>95</v>
      </c>
      <c r="P23" s="10" t="s">
        <v>57</v>
      </c>
      <c r="Q23" s="10">
        <v>0</v>
      </c>
      <c r="R23" s="10">
        <v>48</v>
      </c>
      <c r="S23" s="10">
        <v>64.7</v>
      </c>
      <c r="T23" s="10">
        <v>1.7</v>
      </c>
      <c r="U23" s="10">
        <v>1.7501533794934494</v>
      </c>
      <c r="V23" s="2">
        <v>22.387543252595158</v>
      </c>
      <c r="W23" s="10">
        <v>81.7</v>
      </c>
      <c r="X23" s="10">
        <v>5.71</v>
      </c>
      <c r="Y23" s="10">
        <v>4.79</v>
      </c>
      <c r="Z23" s="10">
        <v>10.199999999999999</v>
      </c>
      <c r="AA23" s="10">
        <v>0.47</v>
      </c>
      <c r="AB23" s="10">
        <v>5</v>
      </c>
      <c r="AS23" s="1"/>
      <c r="AT23" s="10"/>
      <c r="AU23" s="12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1"/>
    </row>
    <row r="24" spans="1:59" x14ac:dyDescent="0.4">
      <c r="A24" s="1" t="s">
        <v>26</v>
      </c>
      <c r="B24" s="14" t="s">
        <v>1</v>
      </c>
      <c r="C24" s="10">
        <v>0</v>
      </c>
      <c r="D24" s="10">
        <v>39</v>
      </c>
      <c r="E24" s="10">
        <v>58.8</v>
      </c>
      <c r="F24" s="10">
        <v>1.67</v>
      </c>
      <c r="G24" s="10">
        <v>1.6589035205847915</v>
      </c>
      <c r="H24" s="10">
        <v>21.083581340313383</v>
      </c>
      <c r="I24" s="10">
        <v>0.27</v>
      </c>
      <c r="J24" s="10">
        <v>1.3</v>
      </c>
      <c r="K24" s="10">
        <v>5.6</v>
      </c>
      <c r="L24" s="10">
        <v>11.6</v>
      </c>
      <c r="M24" s="10">
        <v>0.48299999999999998</v>
      </c>
      <c r="N24" s="10">
        <v>1</v>
      </c>
      <c r="O24" s="1" t="s">
        <v>97</v>
      </c>
      <c r="P24" s="10" t="s">
        <v>57</v>
      </c>
      <c r="Q24" s="10">
        <v>0</v>
      </c>
      <c r="R24" s="10">
        <v>52</v>
      </c>
      <c r="S24" s="10">
        <v>104</v>
      </c>
      <c r="T24" s="10">
        <v>1.7</v>
      </c>
      <c r="U24" s="10">
        <v>2.1413169801143406</v>
      </c>
      <c r="V24" s="2">
        <v>35.986159169550177</v>
      </c>
      <c r="W24" s="10">
        <v>782</v>
      </c>
      <c r="X24" s="10">
        <v>4.0650000000000004</v>
      </c>
      <c r="Y24" s="10">
        <v>4.55</v>
      </c>
      <c r="Z24" s="10">
        <v>11.7</v>
      </c>
      <c r="AA24" s="10">
        <v>0.38900000000000001</v>
      </c>
      <c r="AB24" s="10">
        <v>8</v>
      </c>
      <c r="AS24" s="1"/>
      <c r="AT24" s="10"/>
      <c r="AU24" s="12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1"/>
    </row>
    <row r="25" spans="1:59" x14ac:dyDescent="0.4">
      <c r="A25" s="1" t="s">
        <v>27</v>
      </c>
      <c r="B25" s="14" t="s">
        <v>1</v>
      </c>
      <c r="C25" s="10">
        <v>0</v>
      </c>
      <c r="D25" s="10">
        <v>50</v>
      </c>
      <c r="E25" s="10">
        <v>53.3</v>
      </c>
      <c r="F25" s="10">
        <v>1.65</v>
      </c>
      <c r="G25" s="10">
        <v>1.5772525820785224</v>
      </c>
      <c r="H25" s="10">
        <v>19.577594123048669</v>
      </c>
      <c r="I25" s="10">
        <v>0.14000000000000001</v>
      </c>
      <c r="J25" s="10">
        <v>1.6</v>
      </c>
      <c r="K25" s="10">
        <v>5.4</v>
      </c>
      <c r="L25" s="10">
        <v>11.9</v>
      </c>
      <c r="M25" s="10">
        <v>0.45400000000000001</v>
      </c>
      <c r="N25" s="10">
        <v>1</v>
      </c>
      <c r="O25" s="1" t="s">
        <v>99</v>
      </c>
      <c r="P25" s="10" t="s">
        <v>57</v>
      </c>
      <c r="Q25" s="10">
        <v>1</v>
      </c>
      <c r="R25" s="10">
        <v>55</v>
      </c>
      <c r="S25" s="10">
        <v>95</v>
      </c>
      <c r="T25" s="10">
        <v>1.88</v>
      </c>
      <c r="U25" s="10">
        <v>2.2164773448187409</v>
      </c>
      <c r="V25" s="2">
        <v>26.878678134902671</v>
      </c>
      <c r="W25" s="10">
        <v>0.2</v>
      </c>
      <c r="X25" s="10">
        <v>5.97</v>
      </c>
      <c r="Y25" s="10">
        <v>5.87</v>
      </c>
      <c r="Z25" s="10">
        <v>11</v>
      </c>
      <c r="AA25" s="10">
        <v>0.53400000000000003</v>
      </c>
      <c r="AB25" s="10">
        <v>7</v>
      </c>
      <c r="AS25" s="1"/>
      <c r="AT25" s="10"/>
      <c r="AU25" s="12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1"/>
    </row>
    <row r="26" spans="1:59" x14ac:dyDescent="0.4">
      <c r="A26" s="1" t="s">
        <v>28</v>
      </c>
      <c r="B26" s="14" t="s">
        <v>1</v>
      </c>
      <c r="C26" s="10">
        <v>0</v>
      </c>
      <c r="D26" s="10">
        <v>51</v>
      </c>
      <c r="E26" s="10">
        <v>83</v>
      </c>
      <c r="F26" s="10">
        <v>1.63</v>
      </c>
      <c r="G26" s="10">
        <v>1.8871678363562754</v>
      </c>
      <c r="H26" s="10">
        <v>31.239414355075468</v>
      </c>
      <c r="I26" s="10">
        <v>0.4</v>
      </c>
      <c r="J26" s="10">
        <v>0</v>
      </c>
      <c r="K26" s="10">
        <v>6.4</v>
      </c>
      <c r="L26" s="10">
        <v>14.2</v>
      </c>
      <c r="M26" s="10">
        <v>0.45100000000000001</v>
      </c>
      <c r="N26" s="10">
        <v>1</v>
      </c>
      <c r="O26" s="1" t="s">
        <v>101</v>
      </c>
      <c r="P26" s="10" t="s">
        <v>57</v>
      </c>
      <c r="Q26" s="10">
        <v>1</v>
      </c>
      <c r="R26" s="10">
        <v>59</v>
      </c>
      <c r="S26" s="10">
        <v>69.8</v>
      </c>
      <c r="T26" s="10">
        <v>1.79</v>
      </c>
      <c r="U26" s="10">
        <v>1.876390933128913</v>
      </c>
      <c r="V26" s="2">
        <v>21.784588495989514</v>
      </c>
      <c r="W26" s="10">
        <v>376.5</v>
      </c>
      <c r="X26" s="10">
        <v>9.49</v>
      </c>
      <c r="Y26" s="10">
        <v>5.75</v>
      </c>
      <c r="Z26" s="10">
        <v>9.85</v>
      </c>
      <c r="AA26" s="10">
        <v>0.58399999999999996</v>
      </c>
      <c r="AB26" s="10">
        <v>6</v>
      </c>
      <c r="AS26" s="1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spans="1:59" x14ac:dyDescent="0.4">
      <c r="A27" s="1" t="s">
        <v>29</v>
      </c>
      <c r="B27" s="14" t="s">
        <v>1</v>
      </c>
      <c r="C27" s="10">
        <v>1</v>
      </c>
      <c r="D27" s="10">
        <v>47</v>
      </c>
      <c r="E27" s="10">
        <v>109.2</v>
      </c>
      <c r="F27" s="10">
        <v>1.8</v>
      </c>
      <c r="G27" s="10">
        <v>2.2786808952412914</v>
      </c>
      <c r="H27" s="10">
        <v>33.703703703703702</v>
      </c>
      <c r="I27" s="10">
        <v>0.88</v>
      </c>
      <c r="J27" s="10">
        <v>2.94</v>
      </c>
      <c r="K27" s="10">
        <v>8.73</v>
      </c>
      <c r="L27" s="10">
        <v>18.100000000000001</v>
      </c>
      <c r="M27" s="10">
        <v>0.48199999999999998</v>
      </c>
      <c r="N27" s="10">
        <v>2</v>
      </c>
      <c r="O27" s="1" t="s">
        <v>102</v>
      </c>
      <c r="P27" s="10" t="s">
        <v>57</v>
      </c>
      <c r="Q27" s="10">
        <v>0</v>
      </c>
      <c r="R27" s="10">
        <v>22</v>
      </c>
      <c r="S27" s="10">
        <v>77.2</v>
      </c>
      <c r="T27" s="10">
        <v>1.68</v>
      </c>
      <c r="U27" s="10">
        <v>1.870479296517352</v>
      </c>
      <c r="V27" s="2">
        <v>27.352607709750572</v>
      </c>
      <c r="W27" s="10">
        <v>0.55000000000000004</v>
      </c>
      <c r="X27" s="10">
        <v>5.3</v>
      </c>
      <c r="Y27" s="10">
        <v>4.51</v>
      </c>
      <c r="Z27" s="10">
        <v>13.1</v>
      </c>
      <c r="AA27" s="10">
        <v>0.34399999999999997</v>
      </c>
      <c r="AB27" s="10">
        <v>7</v>
      </c>
      <c r="AS27" s="1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</row>
    <row r="28" spans="1:59" x14ac:dyDescent="0.4">
      <c r="A28" s="1" t="s">
        <v>30</v>
      </c>
      <c r="B28" s="14" t="s">
        <v>1</v>
      </c>
      <c r="C28" s="10">
        <v>1</v>
      </c>
      <c r="D28" s="10">
        <v>41</v>
      </c>
      <c r="E28" s="10">
        <v>81</v>
      </c>
      <c r="F28" s="10">
        <v>1.81</v>
      </c>
      <c r="G28" s="10">
        <v>2.0150666875740981</v>
      </c>
      <c r="H28" s="10">
        <v>24.724520008546747</v>
      </c>
      <c r="I28" s="10">
        <v>0.63</v>
      </c>
      <c r="J28" s="10"/>
      <c r="K28" s="10"/>
      <c r="L28" s="11">
        <v>13.7</v>
      </c>
      <c r="M28" s="10"/>
      <c r="N28" s="10">
        <v>0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59" x14ac:dyDescent="0.4">
      <c r="A29" s="1" t="s">
        <v>31</v>
      </c>
      <c r="B29" s="14" t="s">
        <v>1</v>
      </c>
      <c r="C29" s="10">
        <v>1</v>
      </c>
      <c r="D29" s="10">
        <v>21</v>
      </c>
      <c r="E29" s="10">
        <v>75.8</v>
      </c>
      <c r="F29" s="10">
        <v>1.8</v>
      </c>
      <c r="G29" s="10">
        <v>1.9511843424030675</v>
      </c>
      <c r="H29" s="10">
        <v>23.39506172839506</v>
      </c>
      <c r="I29" s="10"/>
      <c r="J29" s="10">
        <v>1.83</v>
      </c>
      <c r="K29" s="10">
        <v>6.58</v>
      </c>
      <c r="L29" s="10">
        <v>16.2</v>
      </c>
      <c r="M29" s="10">
        <v>0.40600000000000003</v>
      </c>
      <c r="N29" s="10">
        <v>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59" x14ac:dyDescent="0.4">
      <c r="A30" s="1" t="s">
        <v>33</v>
      </c>
      <c r="B30" s="14" t="s">
        <v>1</v>
      </c>
      <c r="C30" s="10">
        <v>1</v>
      </c>
      <c r="D30" s="10">
        <v>36</v>
      </c>
      <c r="E30" s="10">
        <v>64</v>
      </c>
      <c r="F30" s="10">
        <v>1.72</v>
      </c>
      <c r="G30" s="10">
        <v>1.7569157519906455</v>
      </c>
      <c r="H30" s="10">
        <v>21.63331530557058</v>
      </c>
      <c r="I30" s="10"/>
      <c r="J30" s="10">
        <v>0.88900000000000001</v>
      </c>
      <c r="K30" s="10">
        <v>5.89</v>
      </c>
      <c r="L30" s="10">
        <v>14.3</v>
      </c>
      <c r="M30" s="10">
        <v>0.41199999999999998</v>
      </c>
      <c r="N30" s="10">
        <v>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59" x14ac:dyDescent="0.4">
      <c r="A31" s="1" t="s">
        <v>34</v>
      </c>
      <c r="B31" s="14" t="s">
        <v>1</v>
      </c>
      <c r="C31" s="10">
        <v>0</v>
      </c>
      <c r="D31" s="10">
        <v>38</v>
      </c>
      <c r="E31" s="10">
        <v>48.4</v>
      </c>
      <c r="F31" s="10">
        <v>1.62</v>
      </c>
      <c r="G31" s="10">
        <v>1.4939084642032381</v>
      </c>
      <c r="H31" s="10">
        <v>18.442310623380578</v>
      </c>
      <c r="I31" s="10">
        <v>178.3</v>
      </c>
      <c r="J31" s="10">
        <v>4.74</v>
      </c>
      <c r="K31" s="10">
        <v>5.37</v>
      </c>
      <c r="L31" s="10">
        <v>11.7</v>
      </c>
      <c r="M31" s="10">
        <v>0.45900000000000002</v>
      </c>
      <c r="N31" s="10">
        <v>2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59" x14ac:dyDescent="0.4">
      <c r="A32" s="1" t="s">
        <v>35</v>
      </c>
      <c r="B32" s="14" t="s">
        <v>1</v>
      </c>
      <c r="C32" s="10">
        <v>0</v>
      </c>
      <c r="D32" s="10">
        <v>25</v>
      </c>
      <c r="E32" s="10">
        <v>87.7</v>
      </c>
      <c r="F32" s="10">
        <v>1.79</v>
      </c>
      <c r="G32" s="10">
        <v>2.0675670306198257</v>
      </c>
      <c r="H32" s="10">
        <v>27.371180674760463</v>
      </c>
      <c r="I32" s="10">
        <v>0.23</v>
      </c>
      <c r="J32" s="10">
        <v>2.7</v>
      </c>
      <c r="K32" s="10">
        <v>6.2</v>
      </c>
      <c r="L32" s="10">
        <v>13.4</v>
      </c>
      <c r="M32" s="10">
        <v>0.46300000000000002</v>
      </c>
      <c r="N32" s="10">
        <v>3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4">
      <c r="A33" s="1" t="s">
        <v>36</v>
      </c>
      <c r="B33" s="14" t="s">
        <v>1</v>
      </c>
      <c r="C33" s="10">
        <v>1</v>
      </c>
      <c r="D33" s="10">
        <v>46</v>
      </c>
      <c r="E33" s="10">
        <v>85</v>
      </c>
      <c r="F33" s="10">
        <v>1.835</v>
      </c>
      <c r="G33" s="10">
        <v>2.0773301135925797</v>
      </c>
      <c r="H33" s="10">
        <v>25.243338357252636</v>
      </c>
      <c r="I33" s="10">
        <v>0.65</v>
      </c>
      <c r="J33" s="10">
        <v>1.6</v>
      </c>
      <c r="K33" s="10">
        <v>6.4</v>
      </c>
      <c r="L33" s="10">
        <v>14</v>
      </c>
      <c r="M33" s="10">
        <v>0.45700000000000002</v>
      </c>
      <c r="N33" s="10">
        <v>4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4">
      <c r="A34" s="1" t="s">
        <v>37</v>
      </c>
      <c r="B34" s="14" t="s">
        <v>1</v>
      </c>
      <c r="C34" s="10">
        <v>1</v>
      </c>
      <c r="D34" s="10">
        <v>40</v>
      </c>
      <c r="E34" s="10">
        <v>80.099999999999994</v>
      </c>
      <c r="F34" s="10">
        <v>1.79</v>
      </c>
      <c r="G34" s="10">
        <v>1.98942966913359</v>
      </c>
      <c r="H34" s="10">
        <v>24.999219749695701</v>
      </c>
      <c r="I34" s="10"/>
      <c r="J34" s="10">
        <v>1.87</v>
      </c>
      <c r="K34" s="10">
        <v>6.67</v>
      </c>
      <c r="L34" s="10">
        <v>18.5</v>
      </c>
      <c r="M34" s="10">
        <v>0.36099999999999999</v>
      </c>
      <c r="N34" s="10">
        <v>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4">
      <c r="A35" s="1" t="s">
        <v>38</v>
      </c>
      <c r="B35" s="14" t="s">
        <v>1</v>
      </c>
      <c r="C35" s="10">
        <v>1</v>
      </c>
      <c r="D35" s="10">
        <v>30</v>
      </c>
      <c r="E35" s="10">
        <v>79.900000000000006</v>
      </c>
      <c r="F35" s="10">
        <v>1.81</v>
      </c>
      <c r="G35" s="10">
        <v>2.0033907842172298</v>
      </c>
      <c r="H35" s="10">
        <v>24.388754922010929</v>
      </c>
      <c r="I35" s="10"/>
      <c r="J35" s="10">
        <v>2.84</v>
      </c>
      <c r="K35" s="10">
        <v>5.93</v>
      </c>
      <c r="L35" s="10">
        <v>15</v>
      </c>
      <c r="M35" s="10">
        <v>0.39500000000000002</v>
      </c>
      <c r="N35" s="10">
        <v>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4">
      <c r="A36" s="1" t="s">
        <v>39</v>
      </c>
      <c r="B36" s="14" t="s">
        <v>1</v>
      </c>
      <c r="C36" s="10">
        <v>1</v>
      </c>
      <c r="D36" s="10">
        <v>68</v>
      </c>
      <c r="E36" s="10">
        <v>73.900000000000006</v>
      </c>
      <c r="F36" s="10">
        <v>1.69</v>
      </c>
      <c r="G36" s="10">
        <v>1.8439879164608346</v>
      </c>
      <c r="H36" s="10">
        <v>25.874444172122828</v>
      </c>
      <c r="I36" s="10">
        <v>0.53</v>
      </c>
      <c r="J36" s="10">
        <v>0.95599999999999996</v>
      </c>
      <c r="K36" s="10">
        <v>4.96</v>
      </c>
      <c r="L36" s="10">
        <v>16.899999999999999</v>
      </c>
      <c r="M36" s="10">
        <v>0.29299999999999998</v>
      </c>
      <c r="N36" s="10">
        <v>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4">
      <c r="A37" s="1" t="s">
        <v>40</v>
      </c>
      <c r="B37" s="14" t="s">
        <v>1</v>
      </c>
      <c r="C37" s="10">
        <v>0</v>
      </c>
      <c r="D37" s="10">
        <v>56</v>
      </c>
      <c r="E37" s="10">
        <v>90.8</v>
      </c>
      <c r="F37" s="10">
        <v>1.6</v>
      </c>
      <c r="G37" s="10">
        <v>1.9343711071797338</v>
      </c>
      <c r="H37" s="10">
        <v>35.468749999999993</v>
      </c>
      <c r="I37" s="10">
        <v>252</v>
      </c>
      <c r="J37" s="10">
        <v>0.80400000000000005</v>
      </c>
      <c r="K37" s="10">
        <v>5.55</v>
      </c>
      <c r="L37" s="10">
        <v>12.8</v>
      </c>
      <c r="M37" s="10">
        <v>0.434</v>
      </c>
      <c r="N37" s="10">
        <v>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4">
      <c r="A38" s="1" t="s">
        <v>41</v>
      </c>
      <c r="B38" s="14" t="s">
        <v>1</v>
      </c>
      <c r="C38" s="10">
        <v>1</v>
      </c>
      <c r="D38" s="10">
        <v>40</v>
      </c>
      <c r="E38" s="10">
        <v>90.1</v>
      </c>
      <c r="F38" s="10">
        <v>1.71</v>
      </c>
      <c r="G38" s="10">
        <v>2.023235981049651</v>
      </c>
      <c r="H38" s="10">
        <v>30.812899695632847</v>
      </c>
      <c r="I38" s="10"/>
      <c r="J38" s="10">
        <v>1.54</v>
      </c>
      <c r="K38" s="10">
        <v>5.9</v>
      </c>
      <c r="L38" s="10">
        <v>14.3</v>
      </c>
      <c r="M38" s="10">
        <v>0.41299999999999998</v>
      </c>
      <c r="N38" s="10">
        <v>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4">
      <c r="A39" s="1" t="s">
        <v>42</v>
      </c>
      <c r="B39" s="14" t="s">
        <v>1</v>
      </c>
      <c r="C39" s="10">
        <v>1</v>
      </c>
      <c r="D39" s="10">
        <v>58</v>
      </c>
      <c r="E39" s="10">
        <v>101</v>
      </c>
      <c r="F39" s="10">
        <v>1.81</v>
      </c>
      <c r="G39" s="10">
        <v>2.2131959881386587</v>
      </c>
      <c r="H39" s="10">
        <v>30.829339763743477</v>
      </c>
      <c r="I39" s="10"/>
      <c r="J39" s="10">
        <v>1.41</v>
      </c>
      <c r="K39" s="10">
        <v>6.04</v>
      </c>
      <c r="L39" s="10">
        <v>12.9</v>
      </c>
      <c r="M39" s="10">
        <v>0.46800000000000003</v>
      </c>
      <c r="N39" s="10">
        <v>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4">
      <c r="A40" s="1" t="s">
        <v>43</v>
      </c>
      <c r="B40" s="14" t="s">
        <v>1</v>
      </c>
      <c r="C40" s="10">
        <v>1</v>
      </c>
      <c r="D40" s="10">
        <v>48</v>
      </c>
      <c r="E40" s="10">
        <v>96.3</v>
      </c>
      <c r="F40" s="10">
        <v>1.86</v>
      </c>
      <c r="G40" s="10">
        <v>2.2120980873234415</v>
      </c>
      <c r="H40" s="10">
        <v>27.835587929240369</v>
      </c>
      <c r="I40" s="10">
        <v>0.32</v>
      </c>
      <c r="J40" s="10">
        <v>0.59299999999999997</v>
      </c>
      <c r="K40" s="10">
        <v>5.22</v>
      </c>
      <c r="L40" s="10">
        <v>14.6</v>
      </c>
      <c r="M40" s="10">
        <v>0.35799999999999998</v>
      </c>
      <c r="N40" s="10">
        <v>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4">
      <c r="A41" s="1" t="s">
        <v>44</v>
      </c>
      <c r="B41" s="14" t="s">
        <v>1</v>
      </c>
      <c r="C41" s="10">
        <v>0</v>
      </c>
      <c r="D41" s="10">
        <v>37</v>
      </c>
      <c r="E41" s="10">
        <v>80</v>
      </c>
      <c r="F41" s="10">
        <v>1.62</v>
      </c>
      <c r="G41" s="10">
        <v>1.8496005831821489</v>
      </c>
      <c r="H41" s="10">
        <v>30.48315805517451</v>
      </c>
      <c r="I41" s="10"/>
      <c r="J41" s="10">
        <v>2.38</v>
      </c>
      <c r="K41" s="10">
        <v>7.51</v>
      </c>
      <c r="L41" s="10">
        <v>13.5</v>
      </c>
      <c r="M41" s="10">
        <v>0.55600000000000005</v>
      </c>
      <c r="N41" s="10">
        <v>1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4">
      <c r="A42" s="1" t="s">
        <v>45</v>
      </c>
      <c r="B42" s="14" t="s">
        <v>1</v>
      </c>
      <c r="C42" s="10">
        <v>0</v>
      </c>
      <c r="D42" s="10">
        <v>56</v>
      </c>
      <c r="E42" s="10">
        <v>62</v>
      </c>
      <c r="F42" s="10">
        <v>1.615</v>
      </c>
      <c r="G42" s="10">
        <v>1.6559906239687017</v>
      </c>
      <c r="H42" s="10">
        <v>23.770955343193169</v>
      </c>
      <c r="I42" s="10">
        <v>0.19</v>
      </c>
      <c r="J42" s="10">
        <v>1.42</v>
      </c>
      <c r="K42" s="10">
        <v>6.09</v>
      </c>
      <c r="L42" s="10">
        <v>12.4</v>
      </c>
      <c r="M42" s="10">
        <v>0.49099999999999999</v>
      </c>
      <c r="N42" s="10">
        <v>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4">
      <c r="A43" s="1" t="s">
        <v>46</v>
      </c>
      <c r="B43" s="14" t="s">
        <v>1</v>
      </c>
      <c r="C43" s="10">
        <v>0</v>
      </c>
      <c r="D43" s="10">
        <v>46</v>
      </c>
      <c r="E43" s="10">
        <v>78.599999999999994</v>
      </c>
      <c r="F43" s="10">
        <v>1.75</v>
      </c>
      <c r="G43" s="10">
        <v>1.9414378442271074</v>
      </c>
      <c r="H43" s="10">
        <v>25.665306122448978</v>
      </c>
      <c r="I43" s="10">
        <v>156</v>
      </c>
      <c r="J43" s="10">
        <v>1.5</v>
      </c>
      <c r="K43" s="10">
        <v>4.9000000000000004</v>
      </c>
      <c r="L43" s="10">
        <v>15.1</v>
      </c>
      <c r="M43" s="10">
        <v>0.32500000000000001</v>
      </c>
      <c r="N43" s="10">
        <v>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4">
      <c r="A44" s="1" t="s">
        <v>47</v>
      </c>
      <c r="B44" s="14" t="s">
        <v>1</v>
      </c>
      <c r="C44" s="10">
        <v>0</v>
      </c>
      <c r="D44" s="10">
        <v>46</v>
      </c>
      <c r="E44" s="10">
        <v>72.7</v>
      </c>
      <c r="F44" s="10">
        <v>1.7150000000000001</v>
      </c>
      <c r="G44" s="10">
        <v>1.8508019075940332</v>
      </c>
      <c r="H44" s="10">
        <v>24.717592159729364</v>
      </c>
      <c r="I44" s="10">
        <v>0.11</v>
      </c>
      <c r="J44" s="10">
        <v>1</v>
      </c>
      <c r="K44" s="10">
        <v>2.6</v>
      </c>
      <c r="L44" s="10">
        <v>14.7</v>
      </c>
      <c r="M44" s="10">
        <v>0.17699999999999999</v>
      </c>
      <c r="N44" s="10">
        <v>1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4">
      <c r="A45" s="1" t="s">
        <v>48</v>
      </c>
      <c r="B45" s="14" t="s">
        <v>1</v>
      </c>
      <c r="C45" s="10">
        <v>1</v>
      </c>
      <c r="D45" s="10">
        <v>39</v>
      </c>
      <c r="E45" s="10">
        <v>95.8</v>
      </c>
      <c r="F45" s="10">
        <v>1.74</v>
      </c>
      <c r="G45" s="10">
        <v>2.1030271043597382</v>
      </c>
      <c r="H45" s="10">
        <v>31.642224864579202</v>
      </c>
      <c r="I45" s="10"/>
      <c r="J45" s="10">
        <v>1.96</v>
      </c>
      <c r="K45" s="10">
        <v>6.83</v>
      </c>
      <c r="L45" s="10">
        <v>15.9</v>
      </c>
      <c r="M45" s="10">
        <v>0.43</v>
      </c>
      <c r="N45" s="10">
        <v>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4">
      <c r="A46" s="1" t="s">
        <v>50</v>
      </c>
      <c r="B46" s="14" t="s">
        <v>1</v>
      </c>
      <c r="C46" s="10">
        <v>0</v>
      </c>
      <c r="D46" s="10">
        <v>37</v>
      </c>
      <c r="E46" s="10">
        <v>72.099999999999994</v>
      </c>
      <c r="F46" s="10">
        <v>1.63</v>
      </c>
      <c r="G46" s="10">
        <v>1.7775622735477532</v>
      </c>
      <c r="H46" s="10">
        <v>27.136888855433025</v>
      </c>
      <c r="I46" s="10">
        <v>94</v>
      </c>
      <c r="J46" s="10">
        <v>5.73</v>
      </c>
      <c r="K46" s="10">
        <v>5.52</v>
      </c>
      <c r="L46" s="10">
        <v>11.8</v>
      </c>
      <c r="M46" s="10">
        <v>0.46800000000000003</v>
      </c>
      <c r="N46" s="10">
        <v>4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4">
      <c r="A47" s="1" t="s">
        <v>51</v>
      </c>
      <c r="B47" s="14" t="s">
        <v>1</v>
      </c>
      <c r="C47" s="10">
        <v>0</v>
      </c>
      <c r="D47" s="10">
        <v>49</v>
      </c>
      <c r="E47" s="10">
        <v>55.6</v>
      </c>
      <c r="F47" s="10">
        <v>1.62</v>
      </c>
      <c r="G47" s="10">
        <v>1.584606728299192</v>
      </c>
      <c r="H47" s="10">
        <v>21.185794848346283</v>
      </c>
      <c r="I47" s="10">
        <v>0.13</v>
      </c>
      <c r="J47" s="10">
        <v>3.58</v>
      </c>
      <c r="K47" s="10">
        <v>5.08</v>
      </c>
      <c r="L47" s="10">
        <v>9.89</v>
      </c>
      <c r="M47" s="10">
        <v>0.51400000000000001</v>
      </c>
      <c r="N47" s="10">
        <v>1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4">
      <c r="A48" s="1" t="s">
        <v>52</v>
      </c>
      <c r="B48" s="14" t="s">
        <v>1</v>
      </c>
      <c r="C48" s="10">
        <v>0</v>
      </c>
      <c r="D48" s="10">
        <v>33</v>
      </c>
      <c r="E48" s="10">
        <v>72</v>
      </c>
      <c r="F48" s="10">
        <v>1.613</v>
      </c>
      <c r="G48" s="10">
        <v>1.7630618619414673</v>
      </c>
      <c r="H48" s="10">
        <v>27.673479082885528</v>
      </c>
      <c r="I48" s="10"/>
      <c r="J48" s="10">
        <v>2.13</v>
      </c>
      <c r="K48" s="10">
        <v>5.5</v>
      </c>
      <c r="L48" s="10">
        <v>16.2</v>
      </c>
      <c r="M48" s="10">
        <v>0.34</v>
      </c>
      <c r="N48" s="10">
        <v>1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4">
      <c r="A49" s="1" t="s">
        <v>53</v>
      </c>
      <c r="B49" s="14" t="s">
        <v>1</v>
      </c>
      <c r="C49" s="10">
        <v>0</v>
      </c>
      <c r="D49" s="10">
        <v>38</v>
      </c>
      <c r="E49" s="10">
        <v>68.2</v>
      </c>
      <c r="F49" s="10">
        <v>1.7170000000000001</v>
      </c>
      <c r="G49" s="10">
        <v>1.802740214688773</v>
      </c>
      <c r="H49" s="10">
        <v>23.133629954862283</v>
      </c>
      <c r="I49" s="10">
        <v>0.44</v>
      </c>
      <c r="J49" s="10">
        <v>1.7</v>
      </c>
      <c r="K49" s="10">
        <v>4.96</v>
      </c>
      <c r="L49" s="10">
        <v>12</v>
      </c>
      <c r="M49" s="10">
        <v>0.41299999999999998</v>
      </c>
      <c r="N49" s="10">
        <v>2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4">
      <c r="A50" s="1" t="s">
        <v>54</v>
      </c>
      <c r="B50" s="14" t="s">
        <v>1</v>
      </c>
      <c r="C50" s="10">
        <v>1</v>
      </c>
      <c r="D50" s="10">
        <v>42</v>
      </c>
      <c r="E50" s="10">
        <v>97.1</v>
      </c>
      <c r="F50" s="10">
        <v>1.93</v>
      </c>
      <c r="G50" s="10">
        <v>2.2801506685381314</v>
      </c>
      <c r="H50" s="10">
        <v>26.067813901044321</v>
      </c>
      <c r="I50" s="10">
        <v>0.83</v>
      </c>
      <c r="J50" s="10">
        <v>2.99</v>
      </c>
      <c r="K50" s="10">
        <v>5.03</v>
      </c>
      <c r="L50" s="10">
        <v>12.2</v>
      </c>
      <c r="M50" s="10">
        <v>0.41199999999999998</v>
      </c>
      <c r="N50" s="10">
        <v>1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4">
      <c r="A51" s="1" t="s">
        <v>55</v>
      </c>
      <c r="B51" s="14" t="s">
        <v>1</v>
      </c>
      <c r="C51" s="10">
        <f t="array" ref="C51">C2:C520</f>
        <v>1</v>
      </c>
      <c r="D51" s="10">
        <v>25</v>
      </c>
      <c r="E51" s="10">
        <v>56.5</v>
      </c>
      <c r="F51" s="10">
        <v>1.625</v>
      </c>
      <c r="G51" s="10">
        <v>1.5990262888375371</v>
      </c>
      <c r="H51" s="10">
        <v>21.396449704142011</v>
      </c>
      <c r="I51" s="10"/>
      <c r="J51" s="10">
        <v>3.3</v>
      </c>
      <c r="K51" s="10">
        <v>6.37</v>
      </c>
      <c r="L51" s="10">
        <v>13.6</v>
      </c>
      <c r="M51" s="10">
        <v>0.46800000000000003</v>
      </c>
      <c r="N51" s="10">
        <v>4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16"/>
  <sheetViews>
    <sheetView topLeftCell="GF1" workbookViewId="0">
      <selection sqref="A1:GZ16"/>
    </sheetView>
  </sheetViews>
  <sheetFormatPr defaultRowHeight="15.45" x14ac:dyDescent="0.4"/>
  <sheetData>
    <row r="1" spans="1:208" x14ac:dyDescent="0.4">
      <c r="A1" s="1" t="s">
        <v>114</v>
      </c>
      <c r="B1" s="2" t="s">
        <v>115</v>
      </c>
      <c r="C1" s="2" t="s">
        <v>116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  <c r="AI1" s="2" t="s">
        <v>147</v>
      </c>
      <c r="AJ1" s="2" t="s">
        <v>148</v>
      </c>
      <c r="AK1" s="3" t="s">
        <v>149</v>
      </c>
      <c r="AL1" s="3" t="s">
        <v>150</v>
      </c>
      <c r="AM1" s="3" t="s">
        <v>151</v>
      </c>
      <c r="AN1" s="4" t="s">
        <v>152</v>
      </c>
      <c r="AO1" s="4" t="s">
        <v>153</v>
      </c>
      <c r="AP1" s="4" t="s">
        <v>154</v>
      </c>
      <c r="AQ1" s="5" t="s">
        <v>155</v>
      </c>
      <c r="AR1" s="5" t="s">
        <v>156</v>
      </c>
      <c r="AS1" s="5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162</v>
      </c>
      <c r="AY1" s="6" t="s">
        <v>163</v>
      </c>
      <c r="AZ1" s="6" t="s">
        <v>164</v>
      </c>
      <c r="BA1" s="6" t="s">
        <v>165</v>
      </c>
      <c r="BB1" s="6" t="s">
        <v>166</v>
      </c>
      <c r="BC1" s="6" t="s">
        <v>167</v>
      </c>
      <c r="BD1" s="6" t="s">
        <v>168</v>
      </c>
      <c r="BE1" s="6" t="s">
        <v>169</v>
      </c>
      <c r="BF1" s="2" t="s">
        <v>170</v>
      </c>
      <c r="BG1" s="2" t="s">
        <v>171</v>
      </c>
      <c r="BH1" s="2" t="s">
        <v>172</v>
      </c>
      <c r="BI1" s="2" t="s">
        <v>173</v>
      </c>
      <c r="BJ1" s="2" t="s">
        <v>174</v>
      </c>
      <c r="BK1" s="2" t="s">
        <v>175</v>
      </c>
      <c r="BL1" s="2" t="s">
        <v>176</v>
      </c>
      <c r="BM1" s="2" t="s">
        <v>177</v>
      </c>
      <c r="BN1" s="2" t="s">
        <v>178</v>
      </c>
      <c r="BO1" s="2" t="s">
        <v>179</v>
      </c>
      <c r="BP1" s="2" t="s">
        <v>180</v>
      </c>
      <c r="BQ1" s="2" t="s">
        <v>181</v>
      </c>
      <c r="BR1" s="2" t="s">
        <v>182</v>
      </c>
      <c r="BS1" s="2" t="s">
        <v>183</v>
      </c>
      <c r="BT1" s="2" t="s">
        <v>184</v>
      </c>
      <c r="BU1" s="2" t="s">
        <v>185</v>
      </c>
      <c r="BV1" s="2" t="s">
        <v>186</v>
      </c>
      <c r="BW1" s="2" t="s">
        <v>187</v>
      </c>
      <c r="BX1" s="2" t="s">
        <v>188</v>
      </c>
      <c r="BY1" s="2" t="s">
        <v>189</v>
      </c>
      <c r="BZ1" s="2" t="s">
        <v>190</v>
      </c>
      <c r="CA1" s="2" t="s">
        <v>191</v>
      </c>
      <c r="CB1" s="2" t="s">
        <v>192</v>
      </c>
      <c r="CC1" s="2" t="s">
        <v>193</v>
      </c>
      <c r="CD1" s="2" t="s">
        <v>194</v>
      </c>
      <c r="CE1" s="2" t="s">
        <v>195</v>
      </c>
      <c r="CF1" s="2" t="s">
        <v>196</v>
      </c>
      <c r="CG1" s="2" t="s">
        <v>197</v>
      </c>
      <c r="CH1" s="2" t="s">
        <v>198</v>
      </c>
      <c r="CI1" s="2" t="s">
        <v>199</v>
      </c>
      <c r="CJ1" s="2" t="s">
        <v>200</v>
      </c>
      <c r="CK1" s="2" t="s">
        <v>201</v>
      </c>
      <c r="CL1" s="2" t="s">
        <v>202</v>
      </c>
      <c r="CM1" s="2" t="s">
        <v>203</v>
      </c>
      <c r="CN1" s="2" t="s">
        <v>204</v>
      </c>
      <c r="CO1" s="2" t="s">
        <v>205</v>
      </c>
      <c r="CP1" s="2" t="s">
        <v>206</v>
      </c>
      <c r="CQ1" s="2" t="s">
        <v>207</v>
      </c>
      <c r="CR1" s="2" t="s">
        <v>208</v>
      </c>
      <c r="CS1" s="2" t="s">
        <v>209</v>
      </c>
      <c r="CT1" s="2" t="s">
        <v>210</v>
      </c>
      <c r="CU1" s="2" t="s">
        <v>211</v>
      </c>
      <c r="CV1" s="2" t="s">
        <v>212</v>
      </c>
      <c r="CW1" s="2" t="s">
        <v>213</v>
      </c>
      <c r="CX1" s="2" t="s">
        <v>214</v>
      </c>
      <c r="DA1" s="1" t="s">
        <v>215</v>
      </c>
      <c r="DB1" s="2" t="s">
        <v>216</v>
      </c>
      <c r="DC1" s="2" t="s">
        <v>217</v>
      </c>
      <c r="DD1" s="2" t="s">
        <v>217</v>
      </c>
      <c r="DE1" s="2" t="s">
        <v>218</v>
      </c>
      <c r="DF1" s="2" t="s">
        <v>219</v>
      </c>
      <c r="DG1" s="2" t="s">
        <v>220</v>
      </c>
      <c r="DH1" s="2" t="s">
        <v>221</v>
      </c>
      <c r="DI1" s="2" t="s">
        <v>222</v>
      </c>
      <c r="DJ1" s="7" t="s">
        <v>223</v>
      </c>
      <c r="DK1" s="7" t="s">
        <v>224</v>
      </c>
      <c r="DL1" s="7" t="s">
        <v>225</v>
      </c>
      <c r="DM1" s="2" t="s">
        <v>226</v>
      </c>
      <c r="DN1" s="2" t="s">
        <v>227</v>
      </c>
      <c r="DO1" s="2" t="s">
        <v>228</v>
      </c>
      <c r="DP1" s="2" t="s">
        <v>229</v>
      </c>
      <c r="DQ1" s="2" t="s">
        <v>230</v>
      </c>
      <c r="DR1" s="2" t="s">
        <v>231</v>
      </c>
      <c r="DS1" s="2" t="s">
        <v>232</v>
      </c>
      <c r="DT1" s="2" t="s">
        <v>233</v>
      </c>
      <c r="DU1" s="2" t="s">
        <v>234</v>
      </c>
      <c r="DV1" s="2" t="s">
        <v>235</v>
      </c>
      <c r="DW1" s="2" t="s">
        <v>236</v>
      </c>
      <c r="DX1" s="2" t="s">
        <v>237</v>
      </c>
      <c r="DY1" s="2" t="s">
        <v>238</v>
      </c>
      <c r="DZ1" s="2" t="s">
        <v>239</v>
      </c>
      <c r="EA1" s="2" t="s">
        <v>240</v>
      </c>
      <c r="EB1" s="2" t="s">
        <v>241</v>
      </c>
      <c r="EC1" s="2" t="s">
        <v>242</v>
      </c>
      <c r="ED1" s="2" t="s">
        <v>243</v>
      </c>
      <c r="EE1" s="2" t="s">
        <v>244</v>
      </c>
      <c r="EF1" s="2" t="s">
        <v>245</v>
      </c>
      <c r="EG1" s="2" t="s">
        <v>246</v>
      </c>
      <c r="EH1" s="2" t="s">
        <v>247</v>
      </c>
      <c r="EI1" s="2" t="s">
        <v>248</v>
      </c>
      <c r="EJ1" s="2" t="s">
        <v>249</v>
      </c>
      <c r="EK1" s="2" t="s">
        <v>250</v>
      </c>
      <c r="EL1" s="2" t="s">
        <v>251</v>
      </c>
      <c r="EM1" s="3" t="s">
        <v>252</v>
      </c>
      <c r="EN1" s="3" t="s">
        <v>253</v>
      </c>
      <c r="EO1" s="3" t="s">
        <v>254</v>
      </c>
      <c r="EP1" s="4" t="s">
        <v>255</v>
      </c>
      <c r="EQ1" s="4" t="s">
        <v>256</v>
      </c>
      <c r="ER1" s="4" t="s">
        <v>257</v>
      </c>
      <c r="ES1" s="8" t="s">
        <v>258</v>
      </c>
      <c r="ET1" s="8" t="s">
        <v>259</v>
      </c>
      <c r="EU1" s="5" t="s">
        <v>260</v>
      </c>
      <c r="EV1" s="6" t="s">
        <v>261</v>
      </c>
      <c r="EW1" s="9" t="s">
        <v>262</v>
      </c>
      <c r="EX1" s="9" t="s">
        <v>263</v>
      </c>
      <c r="EY1" s="9" t="s">
        <v>264</v>
      </c>
      <c r="EZ1" s="9" t="s">
        <v>265</v>
      </c>
      <c r="FA1" s="9" t="s">
        <v>266</v>
      </c>
      <c r="FB1" s="9" t="s">
        <v>267</v>
      </c>
      <c r="FC1" s="9" t="s">
        <v>268</v>
      </c>
      <c r="FD1" s="9" t="s">
        <v>269</v>
      </c>
      <c r="FE1" s="9" t="s">
        <v>270</v>
      </c>
      <c r="FF1" s="9" t="s">
        <v>271</v>
      </c>
      <c r="FG1" s="9" t="s">
        <v>272</v>
      </c>
      <c r="FH1" s="2" t="s">
        <v>273</v>
      </c>
      <c r="FI1" s="2" t="s">
        <v>274</v>
      </c>
      <c r="FJ1" s="2" t="s">
        <v>275</v>
      </c>
      <c r="FK1" s="2" t="s">
        <v>276</v>
      </c>
      <c r="FL1" s="2" t="s">
        <v>277</v>
      </c>
      <c r="FM1" s="2" t="s">
        <v>278</v>
      </c>
      <c r="FN1" s="2" t="s">
        <v>279</v>
      </c>
      <c r="FO1" s="2" t="s">
        <v>280</v>
      </c>
      <c r="FP1" s="2" t="s">
        <v>281</v>
      </c>
      <c r="FQ1" s="2" t="s">
        <v>282</v>
      </c>
      <c r="FR1" s="2" t="s">
        <v>283</v>
      </c>
      <c r="FS1" s="2" t="s">
        <v>284</v>
      </c>
      <c r="FT1" s="2" t="s">
        <v>285</v>
      </c>
      <c r="FU1" s="2" t="s">
        <v>286</v>
      </c>
      <c r="FV1" s="2" t="s">
        <v>287</v>
      </c>
      <c r="FW1" s="2" t="s">
        <v>288</v>
      </c>
      <c r="FX1" s="2" t="s">
        <v>289</v>
      </c>
      <c r="FY1" s="2" t="s">
        <v>290</v>
      </c>
      <c r="FZ1" s="2" t="s">
        <v>291</v>
      </c>
      <c r="GA1" s="2" t="s">
        <v>292</v>
      </c>
      <c r="GB1" s="2" t="s">
        <v>293</v>
      </c>
      <c r="GC1" s="2" t="s">
        <v>294</v>
      </c>
      <c r="GD1" s="2" t="s">
        <v>295</v>
      </c>
      <c r="GE1" s="2" t="s">
        <v>296</v>
      </c>
      <c r="GF1" s="2" t="s">
        <v>297</v>
      </c>
      <c r="GG1" s="2" t="s">
        <v>298</v>
      </c>
      <c r="GH1" s="2" t="s">
        <v>299</v>
      </c>
      <c r="GI1" s="2" t="s">
        <v>300</v>
      </c>
      <c r="GJ1" s="2" t="s">
        <v>301</v>
      </c>
      <c r="GK1" s="2" t="s">
        <v>302</v>
      </c>
      <c r="GL1" s="2" t="s">
        <v>303</v>
      </c>
      <c r="GM1" s="2" t="s">
        <v>304</v>
      </c>
      <c r="GN1" s="2" t="s">
        <v>305</v>
      </c>
      <c r="GO1" s="2" t="s">
        <v>306</v>
      </c>
      <c r="GP1" s="2" t="s">
        <v>307</v>
      </c>
      <c r="GQ1" s="2" t="s">
        <v>308</v>
      </c>
      <c r="GR1" s="2" t="s">
        <v>309</v>
      </c>
      <c r="GS1" s="2" t="s">
        <v>310</v>
      </c>
      <c r="GT1" s="2" t="s">
        <v>311</v>
      </c>
      <c r="GU1" s="2" t="s">
        <v>312</v>
      </c>
      <c r="GV1" s="2" t="s">
        <v>313</v>
      </c>
      <c r="GW1" s="2" t="s">
        <v>314</v>
      </c>
      <c r="GX1" s="2" t="s">
        <v>315</v>
      </c>
      <c r="GY1" s="2" t="s">
        <v>316</v>
      </c>
      <c r="GZ1" s="2" t="s">
        <v>317</v>
      </c>
    </row>
    <row r="2" spans="1:208" x14ac:dyDescent="0.4">
      <c r="A2" s="1" t="s">
        <v>56</v>
      </c>
      <c r="B2" s="10" t="s">
        <v>57</v>
      </c>
      <c r="C2" s="10">
        <v>1</v>
      </c>
      <c r="D2" s="10" t="s">
        <v>58</v>
      </c>
      <c r="E2" s="12">
        <v>40662</v>
      </c>
      <c r="F2" s="10">
        <v>0</v>
      </c>
      <c r="G2" s="10">
        <v>24</v>
      </c>
      <c r="H2" s="10">
        <v>95</v>
      </c>
      <c r="I2" s="10">
        <v>1.74</v>
      </c>
      <c r="J2" s="10">
        <f t="shared" ref="J2:J16" si="0">0.007184*((I2*100)^0.725)*((H2^0.425))</f>
        <v>2.0955453355757996</v>
      </c>
      <c r="K2" s="10">
        <v>109</v>
      </c>
      <c r="L2" s="10"/>
      <c r="M2" s="10">
        <v>37.200000000000003</v>
      </c>
      <c r="N2" s="10">
        <v>1.3</v>
      </c>
      <c r="O2" s="10">
        <v>134</v>
      </c>
      <c r="P2" s="10">
        <v>5.77</v>
      </c>
      <c r="Q2" s="10"/>
      <c r="R2" s="10"/>
      <c r="S2" s="10"/>
      <c r="T2" s="10"/>
      <c r="U2" s="10"/>
      <c r="V2" s="10">
        <v>0.52</v>
      </c>
      <c r="W2" s="10">
        <v>1.66</v>
      </c>
      <c r="X2" s="10">
        <v>2.036</v>
      </c>
      <c r="Y2" s="10">
        <v>6.18</v>
      </c>
      <c r="Z2" s="10">
        <v>117</v>
      </c>
      <c r="AA2" s="10">
        <v>12.6</v>
      </c>
      <c r="AB2" s="10">
        <v>0.49</v>
      </c>
      <c r="AC2" s="10">
        <v>4.7300000000000004</v>
      </c>
      <c r="AD2" s="10">
        <v>1.1499999999999999</v>
      </c>
      <c r="AE2" s="10">
        <v>2.35</v>
      </c>
      <c r="AF2" s="10"/>
      <c r="AG2" s="10">
        <v>8.7050000000000001</v>
      </c>
      <c r="AH2" s="10">
        <v>0.38</v>
      </c>
      <c r="AI2" s="10">
        <v>0.69099999999999995</v>
      </c>
      <c r="AJ2" s="10">
        <v>0.27</v>
      </c>
      <c r="AK2" s="10">
        <v>1.5793631429999999</v>
      </c>
      <c r="AL2" s="10">
        <v>97.725090859999995</v>
      </c>
      <c r="AM2" s="10">
        <v>99.304454000000007</v>
      </c>
      <c r="AN2" s="10">
        <v>0.82539799999999997</v>
      </c>
      <c r="AO2" s="10">
        <v>1.5363169999999999</v>
      </c>
      <c r="AP2" s="10">
        <v>2.3617149999999998</v>
      </c>
      <c r="AQ2" s="10">
        <v>0.37099199999999999</v>
      </c>
      <c r="AR2" s="10">
        <v>56.190424</v>
      </c>
      <c r="AS2" s="10">
        <v>56.561416000000001</v>
      </c>
      <c r="AT2" s="10">
        <v>0.95699999999999996</v>
      </c>
      <c r="AU2" s="10">
        <v>2.5230000000000001</v>
      </c>
      <c r="AV2" s="10">
        <v>1.0580000000000001</v>
      </c>
      <c r="AW2" s="10">
        <v>4.5380000000000003</v>
      </c>
      <c r="AX2" s="10">
        <v>1.024</v>
      </c>
      <c r="AY2" s="10">
        <v>0.36099999999999999</v>
      </c>
      <c r="AZ2" s="10">
        <v>0.186</v>
      </c>
      <c r="BA2" s="10">
        <v>1.5720000000000001</v>
      </c>
      <c r="BB2" s="10">
        <v>0.68700000000000006</v>
      </c>
      <c r="BC2" s="10">
        <v>1.4119999999999999</v>
      </c>
      <c r="BD2" s="10">
        <v>1.67</v>
      </c>
      <c r="BE2" s="10">
        <v>3.7690000000000001</v>
      </c>
      <c r="BF2" s="10">
        <v>186.428</v>
      </c>
      <c r="BG2" s="10">
        <v>176.434</v>
      </c>
      <c r="BH2" s="10">
        <v>31.38</v>
      </c>
      <c r="BI2" s="10">
        <v>81701.198000000004</v>
      </c>
      <c r="BJ2" s="10">
        <v>1738.6610000000001</v>
      </c>
      <c r="BK2" s="10">
        <v>4857.3969999999999</v>
      </c>
      <c r="BL2" s="10">
        <v>543.19000000000005</v>
      </c>
      <c r="BM2" s="10">
        <v>0.312</v>
      </c>
      <c r="BN2" s="10">
        <v>0.112</v>
      </c>
      <c r="BO2" s="10">
        <v>17.309999999999999</v>
      </c>
      <c r="BP2" s="10">
        <v>150.41</v>
      </c>
      <c r="BQ2" s="10"/>
      <c r="BR2" s="10">
        <v>611.25599999999997</v>
      </c>
      <c r="BS2" s="10">
        <v>403.98700000000002</v>
      </c>
      <c r="BT2" s="10">
        <v>39</v>
      </c>
      <c r="BU2" s="10">
        <v>22</v>
      </c>
      <c r="BV2" s="10">
        <v>1.38</v>
      </c>
      <c r="BW2" s="10">
        <v>0.59</v>
      </c>
      <c r="BX2" s="10">
        <v>686</v>
      </c>
      <c r="BY2" s="10">
        <v>102</v>
      </c>
      <c r="BZ2" s="10"/>
      <c r="CA2" s="10"/>
      <c r="CB2" s="10"/>
      <c r="CC2" s="10"/>
      <c r="CD2" s="10">
        <v>218</v>
      </c>
      <c r="CE2" s="10">
        <v>104</v>
      </c>
      <c r="CF2" s="10">
        <v>2.0960000000000001</v>
      </c>
      <c r="CG2" s="10">
        <v>36</v>
      </c>
      <c r="CH2" s="10">
        <v>26</v>
      </c>
      <c r="CI2" s="10">
        <v>40</v>
      </c>
      <c r="CJ2" s="10">
        <v>0.69799999999999995</v>
      </c>
      <c r="CK2" s="11">
        <v>75</v>
      </c>
      <c r="CL2" s="11">
        <v>25</v>
      </c>
      <c r="CM2" s="11">
        <v>32</v>
      </c>
      <c r="CN2" s="11">
        <v>45</v>
      </c>
      <c r="CO2" s="11">
        <v>5</v>
      </c>
      <c r="CP2" s="11">
        <v>50</v>
      </c>
      <c r="CQ2" s="11">
        <v>0</v>
      </c>
      <c r="CR2" s="11">
        <v>32</v>
      </c>
      <c r="CS2" s="11">
        <v>44.3</v>
      </c>
      <c r="CT2" s="11">
        <v>24.68</v>
      </c>
      <c r="CU2" s="10">
        <v>7</v>
      </c>
      <c r="CV2" s="10">
        <v>64</v>
      </c>
      <c r="CW2" s="10">
        <v>89</v>
      </c>
      <c r="CX2" s="10">
        <v>68</v>
      </c>
      <c r="DA2" s="1" t="s">
        <v>56</v>
      </c>
      <c r="DB2" s="10" t="s">
        <v>57</v>
      </c>
      <c r="DC2" s="10">
        <v>1</v>
      </c>
      <c r="DD2" s="10" t="s">
        <v>58</v>
      </c>
      <c r="DE2" s="12">
        <v>40662</v>
      </c>
      <c r="DF2" s="10">
        <v>0</v>
      </c>
      <c r="DG2" s="10">
        <v>24</v>
      </c>
      <c r="DH2" s="12">
        <v>40788</v>
      </c>
      <c r="DI2" s="10">
        <v>126</v>
      </c>
      <c r="DJ2" s="10">
        <v>93.9</v>
      </c>
      <c r="DK2" s="11">
        <v>-1.1000000000000001</v>
      </c>
      <c r="DL2" s="10">
        <v>1.74</v>
      </c>
      <c r="DM2" s="10">
        <v>92</v>
      </c>
      <c r="DN2" s="10"/>
      <c r="DO2" s="10">
        <v>36.9</v>
      </c>
      <c r="DP2" s="10"/>
      <c r="DQ2" s="10"/>
      <c r="DR2" s="10"/>
      <c r="DS2" s="10"/>
      <c r="DT2" s="10"/>
      <c r="DU2" s="10"/>
      <c r="DV2" s="10"/>
      <c r="DW2" s="10">
        <v>75</v>
      </c>
      <c r="DX2" s="10">
        <v>0.57999999999999996</v>
      </c>
      <c r="DY2" s="10">
        <v>2E-3</v>
      </c>
      <c r="DZ2" s="10">
        <v>2.99</v>
      </c>
      <c r="EA2" s="10">
        <v>9.9700000000000006</v>
      </c>
      <c r="EB2" s="10">
        <v>191</v>
      </c>
      <c r="EC2" s="10">
        <v>25.6</v>
      </c>
      <c r="ED2" s="10">
        <v>0.38900000000000001</v>
      </c>
      <c r="EE2" s="11">
        <v>-1.6579999999999999</v>
      </c>
      <c r="EF2" s="10">
        <v>1E-3</v>
      </c>
      <c r="EG2" s="10">
        <v>3.0750000000000002</v>
      </c>
      <c r="EH2" s="10"/>
      <c r="EI2" s="10">
        <v>17.45</v>
      </c>
      <c r="EJ2" s="10">
        <v>0.30842527600000003</v>
      </c>
      <c r="EK2" s="10">
        <v>0.681640625</v>
      </c>
      <c r="EL2" s="10">
        <v>0.176217765</v>
      </c>
      <c r="EM2" s="10">
        <v>2.5076870000000002</v>
      </c>
      <c r="EN2" s="10">
        <v>72.554652000000004</v>
      </c>
      <c r="EO2" s="10">
        <v>75.062338999999994</v>
      </c>
      <c r="EP2" s="10">
        <v>0.36476399999999998</v>
      </c>
      <c r="EQ2" s="10">
        <v>0.81303400000000003</v>
      </c>
      <c r="ER2" s="10">
        <v>1.1777979999999999</v>
      </c>
      <c r="ES2" s="10">
        <v>1.105348</v>
      </c>
      <c r="ET2" s="10">
        <v>151.68356399999999</v>
      </c>
      <c r="EU2" s="10">
        <v>152.78891200000001</v>
      </c>
      <c r="EV2" s="10">
        <v>0.7</v>
      </c>
      <c r="EW2" s="10">
        <v>2.2229999999999999</v>
      </c>
      <c r="EX2" s="10">
        <v>1.117</v>
      </c>
      <c r="EY2" s="10">
        <v>4.0389999999999997</v>
      </c>
      <c r="EZ2" s="10">
        <v>1.1519999999999999</v>
      </c>
      <c r="FA2" s="10">
        <v>0.27700000000000002</v>
      </c>
      <c r="FB2" s="10">
        <v>0.185</v>
      </c>
      <c r="FC2" s="10">
        <v>1.6140000000000001</v>
      </c>
      <c r="FD2" s="10">
        <v>0.60099999999999998</v>
      </c>
      <c r="FE2" s="10">
        <v>1.153</v>
      </c>
      <c r="FF2" s="10">
        <v>1.631</v>
      </c>
      <c r="FG2" s="10">
        <v>3.3849999999999998</v>
      </c>
      <c r="FH2" s="10">
        <v>152</v>
      </c>
      <c r="FI2" s="10">
        <v>234</v>
      </c>
      <c r="FJ2" s="10">
        <v>39</v>
      </c>
      <c r="FK2" s="10">
        <v>101442</v>
      </c>
      <c r="FL2" s="11">
        <v>2028</v>
      </c>
      <c r="FM2" s="11">
        <v>5294</v>
      </c>
      <c r="FN2" s="11">
        <v>568</v>
      </c>
      <c r="FO2" s="11">
        <v>0.28000000000000003</v>
      </c>
      <c r="FP2" s="11">
        <v>0.107</v>
      </c>
      <c r="FQ2" s="10"/>
      <c r="FR2" s="10"/>
      <c r="FS2" s="10"/>
      <c r="FT2" s="10">
        <v>628</v>
      </c>
      <c r="FU2" s="10">
        <v>469</v>
      </c>
      <c r="FV2" s="10">
        <v>35</v>
      </c>
      <c r="FW2" s="10">
        <v>19</v>
      </c>
      <c r="FX2" s="10">
        <v>1.46</v>
      </c>
      <c r="FY2" s="10">
        <v>0.51</v>
      </c>
      <c r="FZ2" s="10">
        <v>660</v>
      </c>
      <c r="GA2" s="11">
        <v>252</v>
      </c>
      <c r="GB2" s="10"/>
      <c r="GC2" s="10">
        <v>1.04</v>
      </c>
      <c r="GD2" s="10">
        <v>37.299999999999997</v>
      </c>
      <c r="GE2" s="10"/>
      <c r="GF2" s="11">
        <v>341</v>
      </c>
      <c r="GG2" s="11">
        <v>162</v>
      </c>
      <c r="GH2" s="10"/>
      <c r="GI2" s="11">
        <v>38</v>
      </c>
      <c r="GJ2" s="11">
        <v>26</v>
      </c>
      <c r="GK2" s="11">
        <v>30</v>
      </c>
      <c r="GL2" s="11">
        <v>0.32</v>
      </c>
      <c r="GM2" s="11">
        <v>25</v>
      </c>
      <c r="GN2" s="11">
        <v>0</v>
      </c>
      <c r="GO2" s="11">
        <v>22</v>
      </c>
      <c r="GP2" s="11">
        <v>30</v>
      </c>
      <c r="GQ2" s="11">
        <v>0</v>
      </c>
      <c r="GR2" s="11">
        <v>12.5</v>
      </c>
      <c r="GS2" s="11">
        <v>0</v>
      </c>
      <c r="GT2" s="11">
        <v>36</v>
      </c>
      <c r="GU2" s="11"/>
      <c r="GV2" s="11"/>
      <c r="GW2" s="11">
        <v>8</v>
      </c>
      <c r="GX2" s="10"/>
      <c r="GY2" s="10"/>
      <c r="GZ2" s="10"/>
    </row>
    <row r="3" spans="1:208" x14ac:dyDescent="0.4">
      <c r="A3" s="1" t="s">
        <v>59</v>
      </c>
      <c r="B3" s="10" t="s">
        <v>57</v>
      </c>
      <c r="C3" s="10">
        <v>2</v>
      </c>
      <c r="D3" s="10" t="s">
        <v>60</v>
      </c>
      <c r="E3" s="12">
        <v>40669</v>
      </c>
      <c r="F3" s="10">
        <v>0</v>
      </c>
      <c r="G3" s="10">
        <v>54</v>
      </c>
      <c r="H3" s="10">
        <v>66.099999999999994</v>
      </c>
      <c r="I3" s="10">
        <v>1.68</v>
      </c>
      <c r="J3" s="10">
        <f t="shared" si="0"/>
        <v>1.7510605877422301</v>
      </c>
      <c r="K3" s="10">
        <v>84</v>
      </c>
      <c r="L3" s="10"/>
      <c r="M3" s="10">
        <v>36</v>
      </c>
      <c r="N3" s="10">
        <v>1</v>
      </c>
      <c r="O3" s="10">
        <v>147</v>
      </c>
      <c r="P3" s="10">
        <v>4.82</v>
      </c>
      <c r="Q3" s="10" t="s">
        <v>32</v>
      </c>
      <c r="R3" s="10" t="s">
        <v>61</v>
      </c>
      <c r="S3" s="10"/>
      <c r="T3" s="10"/>
      <c r="U3" s="10"/>
      <c r="V3" s="10">
        <v>1000</v>
      </c>
      <c r="W3" s="10">
        <v>8.9</v>
      </c>
      <c r="X3" s="10">
        <v>0.7</v>
      </c>
      <c r="Y3" s="10">
        <v>2.54</v>
      </c>
      <c r="Z3" s="10">
        <v>18.3</v>
      </c>
      <c r="AA3" s="10">
        <v>2.65</v>
      </c>
      <c r="AB3" s="10">
        <v>0.95799999999999996</v>
      </c>
      <c r="AC3" s="10">
        <v>43.2</v>
      </c>
      <c r="AD3" s="10">
        <v>1.41</v>
      </c>
      <c r="AE3" s="10">
        <v>2.19</v>
      </c>
      <c r="AF3" s="10"/>
      <c r="AG3" s="10">
        <v>2.27</v>
      </c>
      <c r="AH3" s="10">
        <v>0.86199999999999999</v>
      </c>
      <c r="AI3" s="10">
        <v>0.85699999999999998</v>
      </c>
      <c r="AJ3" s="10">
        <v>0.96499999999999997</v>
      </c>
      <c r="AK3" s="10">
        <v>1.6797416430000001</v>
      </c>
      <c r="AL3" s="10">
        <v>98.649533000000005</v>
      </c>
      <c r="AM3" s="10">
        <v>100.32927460000001</v>
      </c>
      <c r="AN3" s="10">
        <v>0.22101799999999999</v>
      </c>
      <c r="AO3" s="10">
        <v>0.87371900000000002</v>
      </c>
      <c r="AP3" s="10">
        <v>1.0947370000000001</v>
      </c>
      <c r="AQ3" s="10" t="s">
        <v>4</v>
      </c>
      <c r="AR3" s="10">
        <v>64.219189999999998</v>
      </c>
      <c r="AS3" s="10">
        <v>64.219189999999998</v>
      </c>
      <c r="AT3" s="10">
        <v>0.60199999999999998</v>
      </c>
      <c r="AU3" s="10">
        <v>3.867</v>
      </c>
      <c r="AV3" s="10">
        <v>1.645</v>
      </c>
      <c r="AW3" s="10">
        <v>6.1139999999999999</v>
      </c>
      <c r="AX3" s="10">
        <v>0.26700000000000002</v>
      </c>
      <c r="AY3" s="10">
        <v>0.377</v>
      </c>
      <c r="AZ3" s="10">
        <v>0.21</v>
      </c>
      <c r="BA3" s="10">
        <v>0.85299999999999998</v>
      </c>
      <c r="BB3" s="10">
        <v>0.312</v>
      </c>
      <c r="BC3" s="10">
        <v>1.875</v>
      </c>
      <c r="BD3" s="10">
        <v>2.016</v>
      </c>
      <c r="BE3" s="10">
        <v>4.2030000000000003</v>
      </c>
      <c r="BF3" s="10">
        <v>375.738</v>
      </c>
      <c r="BG3" s="10">
        <v>204.75700000000001</v>
      </c>
      <c r="BH3" s="10">
        <v>35.679000000000002</v>
      </c>
      <c r="BI3" s="10">
        <v>130698.78200000001</v>
      </c>
      <c r="BJ3" s="10">
        <v>1933.9169999999999</v>
      </c>
      <c r="BK3" s="10">
        <v>5667.5010000000002</v>
      </c>
      <c r="BL3" s="10">
        <v>648.12400000000002</v>
      </c>
      <c r="BM3" s="10">
        <v>0.33500000000000002</v>
      </c>
      <c r="BN3" s="10">
        <v>0.114</v>
      </c>
      <c r="BO3" s="10">
        <v>18.164999999999999</v>
      </c>
      <c r="BP3" s="10">
        <v>201.65700000000001</v>
      </c>
      <c r="BQ3" s="10"/>
      <c r="BR3" s="10">
        <v>932.58500000000004</v>
      </c>
      <c r="BS3" s="10">
        <v>696.28599999999994</v>
      </c>
      <c r="BT3" s="10">
        <v>72</v>
      </c>
      <c r="BU3" s="10">
        <v>34</v>
      </c>
      <c r="BV3" s="10">
        <v>1.55</v>
      </c>
      <c r="BW3" s="10">
        <v>1.21</v>
      </c>
      <c r="BX3" s="10">
        <v>619</v>
      </c>
      <c r="BY3" s="10">
        <v>116</v>
      </c>
      <c r="BZ3" s="10"/>
      <c r="CA3" s="10"/>
      <c r="CB3" s="10"/>
      <c r="CC3" s="10"/>
      <c r="CD3" s="10">
        <v>133</v>
      </c>
      <c r="CE3" s="10">
        <v>92</v>
      </c>
      <c r="CF3" s="10">
        <v>1.446</v>
      </c>
      <c r="CG3" s="10">
        <v>55</v>
      </c>
      <c r="CH3" s="10">
        <v>10</v>
      </c>
      <c r="CI3" s="10">
        <v>70</v>
      </c>
      <c r="CJ3" s="10">
        <v>1</v>
      </c>
      <c r="CK3" s="11">
        <v>75</v>
      </c>
      <c r="CL3" s="11">
        <v>0</v>
      </c>
      <c r="CM3" s="11">
        <v>100</v>
      </c>
      <c r="CN3" s="11">
        <v>65</v>
      </c>
      <c r="CO3" s="11">
        <v>30</v>
      </c>
      <c r="CP3" s="11">
        <v>37.5</v>
      </c>
      <c r="CQ3" s="11">
        <v>0</v>
      </c>
      <c r="CR3" s="11">
        <v>80</v>
      </c>
      <c r="CS3" s="11">
        <v>56.625</v>
      </c>
      <c r="CT3" s="11">
        <v>50.95</v>
      </c>
      <c r="CU3" s="10">
        <v>6</v>
      </c>
      <c r="CV3" s="10">
        <v>60</v>
      </c>
      <c r="CW3" s="10">
        <v>81</v>
      </c>
      <c r="CX3" s="10">
        <v>46</v>
      </c>
      <c r="DA3" s="1" t="s">
        <v>59</v>
      </c>
      <c r="DB3" s="10" t="s">
        <v>57</v>
      </c>
      <c r="DC3" s="10">
        <v>2</v>
      </c>
      <c r="DD3" s="10" t="s">
        <v>60</v>
      </c>
      <c r="DE3" s="12">
        <v>40669</v>
      </c>
      <c r="DF3" s="10">
        <v>0</v>
      </c>
      <c r="DG3" s="10">
        <v>54</v>
      </c>
      <c r="DH3" s="12">
        <v>40872</v>
      </c>
      <c r="DI3" s="10">
        <v>203</v>
      </c>
      <c r="DJ3" s="10">
        <v>67.900000000000006</v>
      </c>
      <c r="DK3" s="11">
        <v>1.8</v>
      </c>
      <c r="DL3" s="10">
        <v>1.675</v>
      </c>
      <c r="DM3" s="10">
        <v>82</v>
      </c>
      <c r="DN3" s="10"/>
      <c r="DO3" s="10">
        <v>36.700000000000003</v>
      </c>
      <c r="DP3" s="10">
        <v>1</v>
      </c>
      <c r="DQ3" s="10">
        <v>125</v>
      </c>
      <c r="DR3" s="10">
        <v>4.08</v>
      </c>
      <c r="DS3" s="10"/>
      <c r="DT3" s="10"/>
      <c r="DU3" s="10"/>
      <c r="DV3" s="10"/>
      <c r="DW3" s="10">
        <v>100</v>
      </c>
      <c r="DX3" s="10">
        <v>915</v>
      </c>
      <c r="DY3" s="10">
        <v>5.0000000000000001E-3</v>
      </c>
      <c r="DZ3" s="10">
        <v>2.0499999999999998</v>
      </c>
      <c r="EA3" s="10">
        <v>7.06</v>
      </c>
      <c r="EB3" s="10">
        <v>146</v>
      </c>
      <c r="EC3" s="10">
        <v>21.8</v>
      </c>
      <c r="ED3" s="10">
        <v>0.32400000000000001</v>
      </c>
      <c r="EE3" s="11">
        <v>-8.8949999999999996</v>
      </c>
      <c r="EF3" s="10">
        <v>1E-3</v>
      </c>
      <c r="EG3" s="10">
        <v>2.0550000000000002</v>
      </c>
      <c r="EH3" s="10"/>
      <c r="EI3" s="10">
        <v>16.7</v>
      </c>
      <c r="EJ3" s="10">
        <v>0.29107648699999999</v>
      </c>
      <c r="EK3" s="10">
        <v>0.76605504599999996</v>
      </c>
      <c r="EL3" s="10">
        <v>0.123053892</v>
      </c>
      <c r="EM3" s="10">
        <v>0.67105099999999995</v>
      </c>
      <c r="EN3" s="10">
        <v>69.091588000000002</v>
      </c>
      <c r="EO3" s="10">
        <v>69.762638999999993</v>
      </c>
      <c r="EP3" s="10" t="s">
        <v>4</v>
      </c>
      <c r="EQ3" s="10">
        <v>0.88824899999999996</v>
      </c>
      <c r="ER3" s="10">
        <v>0.88824899999999996</v>
      </c>
      <c r="ES3" s="10" t="s">
        <v>4</v>
      </c>
      <c r="ET3" s="10">
        <v>47.072965000000003</v>
      </c>
      <c r="EU3" s="10">
        <v>47.072965000000003</v>
      </c>
      <c r="EV3" s="10">
        <v>0.13300000000000001</v>
      </c>
      <c r="EW3" s="10">
        <v>2.1459999999999999</v>
      </c>
      <c r="EX3" s="10">
        <v>1.2430000000000001</v>
      </c>
      <c r="EY3" s="10">
        <v>3.5219999999999998</v>
      </c>
      <c r="EZ3" s="10">
        <v>0.108</v>
      </c>
      <c r="FA3" s="10">
        <v>0.251</v>
      </c>
      <c r="FB3" s="10">
        <v>0.129</v>
      </c>
      <c r="FC3" s="10">
        <v>0.48799999999999999</v>
      </c>
      <c r="FD3" s="10">
        <v>6.5000000000000002E-2</v>
      </c>
      <c r="FE3" s="10">
        <v>1.1439999999999999</v>
      </c>
      <c r="FF3" s="10">
        <v>1.7889999999999999</v>
      </c>
      <c r="FG3" s="10">
        <v>2.9980000000000002</v>
      </c>
      <c r="FH3" s="10">
        <v>328</v>
      </c>
      <c r="FI3" s="10">
        <v>261</v>
      </c>
      <c r="FJ3" s="10">
        <v>42</v>
      </c>
      <c r="FK3" s="10">
        <v>144339</v>
      </c>
      <c r="FL3" s="11">
        <v>2488</v>
      </c>
      <c r="FM3" s="11">
        <v>6600</v>
      </c>
      <c r="FN3" s="11">
        <v>763</v>
      </c>
      <c r="FO3" s="11">
        <v>0.307</v>
      </c>
      <c r="FP3" s="11">
        <v>0.11600000000000001</v>
      </c>
      <c r="FQ3" s="10"/>
      <c r="FR3" s="10"/>
      <c r="FS3" s="10"/>
      <c r="FT3" s="10">
        <v>778</v>
      </c>
      <c r="FU3" s="10">
        <v>523</v>
      </c>
      <c r="FV3" s="10">
        <v>59</v>
      </c>
      <c r="FW3" s="10">
        <v>31</v>
      </c>
      <c r="FX3" s="10">
        <v>1.47</v>
      </c>
      <c r="FY3" s="10">
        <v>0.85</v>
      </c>
      <c r="FZ3" s="10">
        <v>683</v>
      </c>
      <c r="GA3" s="11">
        <v>253</v>
      </c>
      <c r="GB3" s="10"/>
      <c r="GC3" s="10">
        <v>1.47</v>
      </c>
      <c r="GD3" s="10">
        <v>46.8</v>
      </c>
      <c r="GE3" s="10"/>
      <c r="GF3" s="11">
        <v>196</v>
      </c>
      <c r="GG3" s="11">
        <v>109</v>
      </c>
      <c r="GH3" s="10"/>
      <c r="GI3" s="11">
        <v>50</v>
      </c>
      <c r="GJ3" s="11">
        <v>6</v>
      </c>
      <c r="GK3" s="11">
        <v>70</v>
      </c>
      <c r="GL3" s="11">
        <v>0.76100000000000001</v>
      </c>
      <c r="GM3" s="11">
        <v>95</v>
      </c>
      <c r="GN3" s="11">
        <v>100</v>
      </c>
      <c r="GO3" s="11">
        <v>84</v>
      </c>
      <c r="GP3" s="11">
        <v>67</v>
      </c>
      <c r="GQ3" s="11">
        <v>45</v>
      </c>
      <c r="GR3" s="11">
        <v>87.5</v>
      </c>
      <c r="GS3" s="11">
        <v>100</v>
      </c>
      <c r="GT3" s="11">
        <v>76</v>
      </c>
      <c r="GU3" s="11"/>
      <c r="GV3" s="11"/>
      <c r="GW3" s="11">
        <v>2</v>
      </c>
      <c r="GX3" s="10"/>
      <c r="GY3" s="10"/>
      <c r="GZ3" s="10"/>
    </row>
    <row r="4" spans="1:208" x14ac:dyDescent="0.4">
      <c r="A4" s="1" t="s">
        <v>62</v>
      </c>
      <c r="B4" s="10" t="s">
        <v>57</v>
      </c>
      <c r="C4" s="10">
        <v>4</v>
      </c>
      <c r="D4" s="10" t="s">
        <v>63</v>
      </c>
      <c r="E4" s="12">
        <v>40851</v>
      </c>
      <c r="F4" s="10">
        <v>1</v>
      </c>
      <c r="G4" s="10">
        <v>44</v>
      </c>
      <c r="H4" s="10">
        <v>104.7</v>
      </c>
      <c r="I4" s="10">
        <v>1.87</v>
      </c>
      <c r="J4" s="10">
        <f t="shared" si="0"/>
        <v>2.301064689570314</v>
      </c>
      <c r="K4" s="10">
        <v>108</v>
      </c>
      <c r="L4" s="10"/>
      <c r="M4" s="10">
        <v>36.700000000000003</v>
      </c>
      <c r="N4" s="10">
        <v>1</v>
      </c>
      <c r="O4" s="10">
        <v>137</v>
      </c>
      <c r="P4" s="10">
        <v>5.49</v>
      </c>
      <c r="Q4" s="10"/>
      <c r="R4" s="10"/>
      <c r="S4" s="10"/>
      <c r="T4" s="10"/>
      <c r="U4" s="10"/>
      <c r="V4" s="10">
        <v>0.36</v>
      </c>
      <c r="W4" s="10">
        <v>2.96</v>
      </c>
      <c r="X4" s="10">
        <v>1.88</v>
      </c>
      <c r="Y4" s="10">
        <v>6.37</v>
      </c>
      <c r="Z4" s="10">
        <v>103</v>
      </c>
      <c r="AA4" s="10">
        <v>14.2</v>
      </c>
      <c r="AB4" s="10">
        <v>0.44900000000000001</v>
      </c>
      <c r="AC4" s="10">
        <v>4.8</v>
      </c>
      <c r="AD4" s="10">
        <v>6.2E-2</v>
      </c>
      <c r="AE4" s="10">
        <v>2.16</v>
      </c>
      <c r="AF4" s="10"/>
      <c r="AG4" s="10">
        <v>9.27</v>
      </c>
      <c r="AH4" s="10">
        <v>0.33900000000000002</v>
      </c>
      <c r="AI4" s="10">
        <v>0.65300000000000002</v>
      </c>
      <c r="AJ4" s="10">
        <v>0.23300000000000001</v>
      </c>
      <c r="AK4" s="10">
        <v>1.780120143</v>
      </c>
      <c r="AL4" s="10">
        <v>99.573975140000002</v>
      </c>
      <c r="AM4" s="10">
        <v>101.3540953</v>
      </c>
      <c r="AN4" s="2" t="s">
        <v>2</v>
      </c>
      <c r="AO4" s="2" t="s">
        <v>2</v>
      </c>
      <c r="AP4" s="2" t="s">
        <v>2</v>
      </c>
      <c r="AQ4" s="10">
        <v>0.78148399999999996</v>
      </c>
      <c r="AR4" s="10">
        <v>67.196005</v>
      </c>
      <c r="AS4" s="10">
        <v>67.977489000000006</v>
      </c>
      <c r="AT4" s="10">
        <v>0.72299999999999998</v>
      </c>
      <c r="AU4" s="10">
        <v>3.4409999999999998</v>
      </c>
      <c r="AV4" s="10">
        <v>1.2490000000000001</v>
      </c>
      <c r="AW4" s="10">
        <v>5.141</v>
      </c>
      <c r="AX4" s="10">
        <v>0.61899999999999999</v>
      </c>
      <c r="AY4" s="10">
        <v>0.32</v>
      </c>
      <c r="AZ4" s="10">
        <v>0.17599999999999999</v>
      </c>
      <c r="BA4" s="10">
        <v>1.115</v>
      </c>
      <c r="BB4" s="10">
        <v>0.46600000000000003</v>
      </c>
      <c r="BC4" s="10">
        <v>1.621</v>
      </c>
      <c r="BD4" s="10">
        <v>1.7</v>
      </c>
      <c r="BE4" s="10">
        <v>3.7869999999999999</v>
      </c>
      <c r="BF4" s="10">
        <v>284.21499999999997</v>
      </c>
      <c r="BG4" s="10">
        <v>267.53300000000002</v>
      </c>
      <c r="BH4" s="10">
        <v>43.16</v>
      </c>
      <c r="BI4" s="10">
        <v>129441.58100000001</v>
      </c>
      <c r="BJ4" s="10">
        <v>2259.4070000000002</v>
      </c>
      <c r="BK4" s="10">
        <v>6237.1019999999999</v>
      </c>
      <c r="BL4" s="10">
        <v>698.05700000000002</v>
      </c>
      <c r="BM4" s="10">
        <v>0.309</v>
      </c>
      <c r="BN4" s="10">
        <v>0.112</v>
      </c>
      <c r="BO4" s="10">
        <v>16.173999999999999</v>
      </c>
      <c r="BP4" s="10">
        <v>185.43100000000001</v>
      </c>
      <c r="BQ4" s="10"/>
      <c r="BR4" s="10">
        <v>448.553</v>
      </c>
      <c r="BS4" s="10">
        <v>264.39600000000002</v>
      </c>
      <c r="BT4" s="10">
        <v>40</v>
      </c>
      <c r="BU4" s="10">
        <v>28</v>
      </c>
      <c r="BV4" s="10">
        <v>1.8</v>
      </c>
      <c r="BW4" s="10">
        <v>0.76</v>
      </c>
      <c r="BX4" s="10">
        <v>560</v>
      </c>
      <c r="BY4" s="10">
        <v>705</v>
      </c>
      <c r="BZ4" s="10"/>
      <c r="CA4" s="10"/>
      <c r="CB4" s="10"/>
      <c r="CC4" s="10"/>
      <c r="CD4" s="10">
        <v>171</v>
      </c>
      <c r="CE4" s="10">
        <v>79</v>
      </c>
      <c r="CF4" s="10">
        <v>2.165</v>
      </c>
      <c r="CG4" s="10">
        <v>40</v>
      </c>
      <c r="CH4" s="10">
        <v>21</v>
      </c>
      <c r="CI4" s="10">
        <v>50</v>
      </c>
      <c r="CJ4" s="10">
        <v>0.69799999999999995</v>
      </c>
      <c r="CK4" s="11">
        <v>95</v>
      </c>
      <c r="CL4" s="11">
        <v>100</v>
      </c>
      <c r="CM4" s="11">
        <v>100</v>
      </c>
      <c r="CN4" s="11">
        <v>77</v>
      </c>
      <c r="CO4" s="11">
        <v>40</v>
      </c>
      <c r="CP4" s="11">
        <v>100</v>
      </c>
      <c r="CQ4" s="11">
        <v>100</v>
      </c>
      <c r="CR4" s="11">
        <v>96</v>
      </c>
      <c r="CS4" s="11">
        <v>104.72</v>
      </c>
      <c r="CT4" s="11">
        <v>92</v>
      </c>
      <c r="CU4" s="10">
        <v>5</v>
      </c>
      <c r="CV4" s="10">
        <v>36</v>
      </c>
      <c r="CW4" s="10">
        <v>55</v>
      </c>
      <c r="CX4" s="10">
        <v>51</v>
      </c>
      <c r="DA4" s="1" t="s">
        <v>62</v>
      </c>
      <c r="DB4" s="10" t="s">
        <v>57</v>
      </c>
      <c r="DC4" s="10">
        <v>4</v>
      </c>
      <c r="DD4" s="10" t="s">
        <v>63</v>
      </c>
      <c r="DE4" s="12">
        <v>40851</v>
      </c>
      <c r="DF4" s="10">
        <v>1</v>
      </c>
      <c r="DG4" s="10">
        <v>44</v>
      </c>
      <c r="DH4" s="12">
        <v>40983</v>
      </c>
      <c r="DI4" s="10">
        <v>132</v>
      </c>
      <c r="DJ4" s="10">
        <v>102.3</v>
      </c>
      <c r="DK4" s="11">
        <v>-2.4</v>
      </c>
      <c r="DL4" s="10">
        <v>1.87</v>
      </c>
      <c r="DM4" s="10">
        <v>108</v>
      </c>
      <c r="DN4" s="10"/>
      <c r="DO4" s="10">
        <v>36.700000000000003</v>
      </c>
      <c r="DP4" s="10">
        <v>1</v>
      </c>
      <c r="DQ4" s="10">
        <v>143</v>
      </c>
      <c r="DR4" s="10">
        <v>5.09</v>
      </c>
      <c r="DS4" s="10"/>
      <c r="DT4" s="10"/>
      <c r="DU4" s="10"/>
      <c r="DV4" s="10"/>
      <c r="DW4" s="10">
        <v>75</v>
      </c>
      <c r="DX4" s="10">
        <v>0.31</v>
      </c>
      <c r="DY4" s="10">
        <v>1.64</v>
      </c>
      <c r="DZ4" s="10">
        <v>2</v>
      </c>
      <c r="EA4" s="10">
        <v>6.83</v>
      </c>
      <c r="EB4" s="10">
        <v>128</v>
      </c>
      <c r="EC4" s="10">
        <v>18.399999999999999</v>
      </c>
      <c r="ED4" s="10">
        <v>0.371</v>
      </c>
      <c r="EE4" s="11">
        <v>-1.32</v>
      </c>
      <c r="EF4" s="10">
        <v>1.2500000000000001E-2</v>
      </c>
      <c r="EG4" s="10">
        <v>2.5499999999999998</v>
      </c>
      <c r="EH4" s="10"/>
      <c r="EI4" s="10">
        <v>11.6</v>
      </c>
      <c r="EJ4" s="10">
        <v>0.37335285499999998</v>
      </c>
      <c r="EK4" s="10">
        <v>0.630434783</v>
      </c>
      <c r="EL4" s="10">
        <v>0.21982758599999999</v>
      </c>
      <c r="EM4" s="10">
        <v>1.9007240000000001</v>
      </c>
      <c r="EN4" s="10">
        <v>131.38568100000001</v>
      </c>
      <c r="EO4" s="10">
        <v>133.286405</v>
      </c>
      <c r="EP4" s="10">
        <v>0.343781</v>
      </c>
      <c r="EQ4" s="10">
        <v>1.1122810000000001</v>
      </c>
      <c r="ER4" s="10">
        <v>1.456062</v>
      </c>
      <c r="ES4" s="10">
        <v>0.23488500000000001</v>
      </c>
      <c r="ET4" s="10">
        <v>80.543509999999998</v>
      </c>
      <c r="EU4" s="10">
        <v>80.778395000000003</v>
      </c>
      <c r="EV4" s="10">
        <v>0.628</v>
      </c>
      <c r="EW4" s="10">
        <v>3.645</v>
      </c>
      <c r="EX4" s="10">
        <v>1.4119999999999999</v>
      </c>
      <c r="EY4" s="10">
        <v>5.6849999999999996</v>
      </c>
      <c r="EZ4" s="10">
        <v>0.34100000000000003</v>
      </c>
      <c r="FA4" s="10">
        <v>0.247</v>
      </c>
      <c r="FB4" s="10">
        <v>0.127</v>
      </c>
      <c r="FC4" s="10">
        <v>0.71499999999999997</v>
      </c>
      <c r="FD4" s="10">
        <v>0.33400000000000002</v>
      </c>
      <c r="FE4" s="10">
        <v>1.605</v>
      </c>
      <c r="FF4" s="10">
        <v>1.635</v>
      </c>
      <c r="FG4" s="10">
        <v>3.5739999999999998</v>
      </c>
      <c r="FH4" s="10">
        <v>297</v>
      </c>
      <c r="FI4" s="10">
        <v>283</v>
      </c>
      <c r="FJ4" s="10">
        <v>45</v>
      </c>
      <c r="FK4" s="10">
        <v>127829</v>
      </c>
      <c r="FL4" s="11">
        <v>2763</v>
      </c>
      <c r="FM4" s="11">
        <v>7512</v>
      </c>
      <c r="FN4" s="11">
        <v>878</v>
      </c>
      <c r="FO4" s="11">
        <v>0.318</v>
      </c>
      <c r="FP4" s="11">
        <v>0.11700000000000001</v>
      </c>
      <c r="FQ4" s="10"/>
      <c r="FR4" s="10"/>
      <c r="FS4" s="10"/>
      <c r="FT4" s="10">
        <v>375</v>
      </c>
      <c r="FU4" s="10">
        <v>222</v>
      </c>
      <c r="FV4" s="10">
        <v>42</v>
      </c>
      <c r="FW4" s="10">
        <v>28</v>
      </c>
      <c r="FX4" s="10">
        <v>2.31</v>
      </c>
      <c r="FY4" s="10">
        <v>0.96</v>
      </c>
      <c r="FZ4" s="10">
        <v>549</v>
      </c>
      <c r="GA4" s="11">
        <v>713</v>
      </c>
      <c r="GB4" s="10"/>
      <c r="GC4" s="10">
        <v>0.59</v>
      </c>
      <c r="GD4" s="10">
        <v>32.200000000000003</v>
      </c>
      <c r="GE4" s="10"/>
      <c r="GF4" s="11">
        <v>188</v>
      </c>
      <c r="GG4" s="11">
        <v>88</v>
      </c>
      <c r="GH4" s="10"/>
      <c r="GI4" s="11">
        <v>43</v>
      </c>
      <c r="GJ4" s="11">
        <v>14</v>
      </c>
      <c r="GK4" s="11">
        <v>70</v>
      </c>
      <c r="GL4" s="11">
        <v>0.69799999999999995</v>
      </c>
      <c r="GM4" s="11">
        <v>80</v>
      </c>
      <c r="GN4" s="11">
        <v>100</v>
      </c>
      <c r="GO4" s="11">
        <v>51</v>
      </c>
      <c r="GP4" s="11">
        <v>62</v>
      </c>
      <c r="GQ4" s="11">
        <v>50</v>
      </c>
      <c r="GR4" s="11">
        <v>75</v>
      </c>
      <c r="GS4" s="11">
        <v>100</v>
      </c>
      <c r="GT4" s="11">
        <v>52</v>
      </c>
      <c r="GU4" s="11"/>
      <c r="GV4" s="11"/>
      <c r="GW4" s="11">
        <v>1</v>
      </c>
      <c r="GX4" s="10"/>
      <c r="GY4" s="10"/>
      <c r="GZ4" s="10"/>
    </row>
    <row r="5" spans="1:208" x14ac:dyDescent="0.4">
      <c r="A5" s="1" t="s">
        <v>65</v>
      </c>
      <c r="B5" s="10" t="s">
        <v>57</v>
      </c>
      <c r="C5" s="10">
        <v>8</v>
      </c>
      <c r="D5" s="10" t="s">
        <v>66</v>
      </c>
      <c r="E5" s="12">
        <v>41022</v>
      </c>
      <c r="F5" s="10">
        <v>1</v>
      </c>
      <c r="G5" s="10">
        <v>46</v>
      </c>
      <c r="H5" s="10">
        <v>107.5</v>
      </c>
      <c r="I5" s="10">
        <v>1.95</v>
      </c>
      <c r="J5" s="10">
        <f t="shared" si="0"/>
        <v>2.3987777629405094</v>
      </c>
      <c r="K5" s="10">
        <v>99</v>
      </c>
      <c r="L5" s="10"/>
      <c r="M5" s="10">
        <v>36.200000000000003</v>
      </c>
      <c r="N5" s="10">
        <v>1</v>
      </c>
      <c r="O5" s="10">
        <v>134</v>
      </c>
      <c r="P5" s="10">
        <v>3.58</v>
      </c>
      <c r="Q5" s="10"/>
      <c r="R5" s="10"/>
      <c r="S5" s="10"/>
      <c r="T5" s="10"/>
      <c r="U5" s="10"/>
      <c r="V5" s="10">
        <v>34.04</v>
      </c>
      <c r="W5" s="10">
        <v>6.23</v>
      </c>
      <c r="X5" s="10">
        <v>1.67</v>
      </c>
      <c r="Y5" s="10">
        <v>5.48</v>
      </c>
      <c r="Z5" s="10">
        <v>97.3</v>
      </c>
      <c r="AA5" s="10">
        <v>12.1</v>
      </c>
      <c r="AB5" s="10">
        <v>0.45300000000000001</v>
      </c>
      <c r="AC5" s="10">
        <v>6.17</v>
      </c>
      <c r="AD5" s="10">
        <v>4.7E-2</v>
      </c>
      <c r="AE5" s="10">
        <v>2.1150000000000002</v>
      </c>
      <c r="AF5" s="10">
        <v>0.55500000000000005</v>
      </c>
      <c r="AG5" s="10">
        <v>10.25</v>
      </c>
      <c r="AH5" s="10">
        <v>0.38600000000000001</v>
      </c>
      <c r="AI5" s="10">
        <v>0.84699999999999998</v>
      </c>
      <c r="AJ5" s="10">
        <v>0.20599999999999999</v>
      </c>
      <c r="AK5" s="10">
        <v>1.9808771430000001</v>
      </c>
      <c r="AL5" s="10">
        <v>101.42285939999999</v>
      </c>
      <c r="AM5" s="10">
        <v>103.4037366</v>
      </c>
      <c r="AN5" s="10">
        <v>0.309612</v>
      </c>
      <c r="AO5" s="10">
        <v>1.134865</v>
      </c>
      <c r="AP5" s="10">
        <v>1.444477</v>
      </c>
      <c r="AQ5" s="10" t="s">
        <v>4</v>
      </c>
      <c r="AR5" s="10">
        <v>36.565967999999998</v>
      </c>
      <c r="AS5" s="10">
        <v>36.565967999999998</v>
      </c>
      <c r="AT5" s="10">
        <v>0.503</v>
      </c>
      <c r="AU5" s="10">
        <v>2.427</v>
      </c>
      <c r="AV5" s="10">
        <v>1.776</v>
      </c>
      <c r="AW5" s="10">
        <v>4.7050000000000001</v>
      </c>
      <c r="AX5" s="10">
        <v>0.55700000000000005</v>
      </c>
      <c r="AY5" s="10">
        <v>0.28100000000000003</v>
      </c>
      <c r="AZ5" s="10">
        <v>0.13100000000000001</v>
      </c>
      <c r="BA5" s="10">
        <v>0.96899999999999997</v>
      </c>
      <c r="BB5" s="10">
        <v>0.36199999999999999</v>
      </c>
      <c r="BC5" s="10">
        <v>1.234</v>
      </c>
      <c r="BD5" s="10">
        <v>1.9810000000000001</v>
      </c>
      <c r="BE5" s="10">
        <v>3.577</v>
      </c>
      <c r="BF5" s="10">
        <v>369.18599999999998</v>
      </c>
      <c r="BG5" s="10">
        <v>107.613</v>
      </c>
      <c r="BH5" s="10">
        <v>18.472999999999999</v>
      </c>
      <c r="BI5" s="10">
        <v>44475.19</v>
      </c>
      <c r="BJ5" s="10">
        <v>1004.048</v>
      </c>
      <c r="BK5" s="10">
        <v>3048.1930000000002</v>
      </c>
      <c r="BL5" s="10">
        <v>297.01600000000002</v>
      </c>
      <c r="BM5" s="10">
        <v>0.29599999999999999</v>
      </c>
      <c r="BN5" s="10">
        <v>9.7000000000000003E-2</v>
      </c>
      <c r="BO5" s="10">
        <v>16.077999999999999</v>
      </c>
      <c r="BP5" s="10">
        <v>149.74</v>
      </c>
      <c r="BQ5" s="10"/>
      <c r="BR5" s="10">
        <v>260.053</v>
      </c>
      <c r="BS5" s="10">
        <v>157.749</v>
      </c>
      <c r="BT5" s="10">
        <v>34</v>
      </c>
      <c r="BU5" s="10">
        <v>24</v>
      </c>
      <c r="BV5" s="10">
        <v>1.1100000000000001</v>
      </c>
      <c r="BW5" s="10">
        <v>0.47</v>
      </c>
      <c r="BX5" s="10">
        <v>386</v>
      </c>
      <c r="BY5" s="10">
        <v>199.21</v>
      </c>
      <c r="BZ5" s="10"/>
      <c r="CA5" s="10"/>
      <c r="CB5" s="10"/>
      <c r="CC5" s="10"/>
      <c r="CD5" s="10">
        <v>186</v>
      </c>
      <c r="CE5" s="10">
        <v>89</v>
      </c>
      <c r="CF5" s="10">
        <v>2.09</v>
      </c>
      <c r="CG5" s="10">
        <v>45</v>
      </c>
      <c r="CH5" s="10">
        <v>0</v>
      </c>
      <c r="CI5" s="10">
        <v>90</v>
      </c>
      <c r="CJ5" s="10">
        <v>1</v>
      </c>
      <c r="CK5" s="11">
        <v>90</v>
      </c>
      <c r="CL5" s="11">
        <v>100</v>
      </c>
      <c r="CM5" s="11">
        <v>100</v>
      </c>
      <c r="CN5" s="11">
        <v>97</v>
      </c>
      <c r="CO5" s="11">
        <v>75</v>
      </c>
      <c r="CP5" s="11">
        <v>100</v>
      </c>
      <c r="CQ5" s="11">
        <v>100</v>
      </c>
      <c r="CR5" s="11">
        <v>100</v>
      </c>
      <c r="CS5" s="11">
        <v>112.15</v>
      </c>
      <c r="CT5" s="11">
        <v>105.65</v>
      </c>
      <c r="CU5" s="10">
        <v>3</v>
      </c>
      <c r="CV5" s="10">
        <v>23</v>
      </c>
      <c r="CW5" s="10">
        <v>21</v>
      </c>
      <c r="CX5" s="10">
        <v>14</v>
      </c>
      <c r="DA5" s="1" t="s">
        <v>65</v>
      </c>
      <c r="DB5" s="10" t="s">
        <v>57</v>
      </c>
      <c r="DC5" s="10">
        <v>8</v>
      </c>
      <c r="DD5" s="10" t="s">
        <v>66</v>
      </c>
      <c r="DE5" s="12">
        <v>41022</v>
      </c>
      <c r="DF5" s="10">
        <v>1</v>
      </c>
      <c r="DG5" s="10">
        <v>46</v>
      </c>
      <c r="DH5" s="12">
        <v>41235</v>
      </c>
      <c r="DI5" s="10">
        <v>213</v>
      </c>
      <c r="DJ5" s="10">
        <v>104.8</v>
      </c>
      <c r="DK5" s="11">
        <v>-2.7</v>
      </c>
      <c r="DL5" s="10">
        <v>1.95</v>
      </c>
      <c r="DM5" s="10">
        <v>104.8</v>
      </c>
      <c r="DN5" s="10"/>
      <c r="DO5" s="10"/>
      <c r="DP5" s="10">
        <v>1</v>
      </c>
      <c r="DQ5" s="10">
        <v>139</v>
      </c>
      <c r="DR5" s="10">
        <v>4.49</v>
      </c>
      <c r="DS5" s="10"/>
      <c r="DT5" s="10"/>
      <c r="DU5" s="10"/>
      <c r="DV5" s="10"/>
      <c r="DW5" s="10">
        <v>100</v>
      </c>
      <c r="DX5" s="10">
        <v>34</v>
      </c>
      <c r="DY5" s="10">
        <v>1.82</v>
      </c>
      <c r="DZ5" s="10">
        <v>1.71</v>
      </c>
      <c r="EA5" s="10">
        <v>5.97</v>
      </c>
      <c r="EB5" s="10">
        <v>112</v>
      </c>
      <c r="EC5" s="10">
        <v>13.9</v>
      </c>
      <c r="ED5" s="10">
        <v>0.35099999999999998</v>
      </c>
      <c r="EE5" s="11">
        <v>-4.41</v>
      </c>
      <c r="EF5" s="10">
        <v>3.2000000000000001E-2</v>
      </c>
      <c r="EG5" s="10">
        <v>2.93</v>
      </c>
      <c r="EH5" s="10"/>
      <c r="EI5" s="10">
        <v>11.65</v>
      </c>
      <c r="EJ5" s="10">
        <v>0.49078727</v>
      </c>
      <c r="EK5" s="10">
        <v>0.83812949599999997</v>
      </c>
      <c r="EL5" s="10">
        <v>0.25150214599999998</v>
      </c>
      <c r="EM5" s="10">
        <v>1.415197</v>
      </c>
      <c r="EN5" s="10">
        <v>80.219363999999999</v>
      </c>
      <c r="EO5" s="10">
        <v>81.634561000000005</v>
      </c>
      <c r="EP5" s="10" t="s">
        <v>4</v>
      </c>
      <c r="EQ5" s="10">
        <v>1.255487</v>
      </c>
      <c r="ER5" s="10">
        <v>1.255487</v>
      </c>
      <c r="ES5" s="10">
        <v>0.243501</v>
      </c>
      <c r="ET5" s="10">
        <v>59.165866999999999</v>
      </c>
      <c r="EU5" s="10">
        <v>59.409368000000001</v>
      </c>
      <c r="EV5" s="10">
        <v>0.48</v>
      </c>
      <c r="EW5" s="10">
        <v>2.8490000000000002</v>
      </c>
      <c r="EX5" s="10">
        <v>1.595</v>
      </c>
      <c r="EY5" s="10">
        <v>4.923</v>
      </c>
      <c r="EZ5" s="10">
        <v>0.57799999999999996</v>
      </c>
      <c r="FA5" s="10">
        <v>0.30399999999999999</v>
      </c>
      <c r="FB5" s="10">
        <v>0.113</v>
      </c>
      <c r="FC5" s="10">
        <v>0.995</v>
      </c>
      <c r="FD5" s="10">
        <v>0.33400000000000002</v>
      </c>
      <c r="FE5" s="10">
        <v>1.2689999999999999</v>
      </c>
      <c r="FF5" s="10">
        <v>1.6839999999999999</v>
      </c>
      <c r="FG5" s="10">
        <v>3.2869999999999999</v>
      </c>
      <c r="FH5" s="10">
        <v>499</v>
      </c>
      <c r="FI5" s="10">
        <v>103</v>
      </c>
      <c r="FJ5" s="10">
        <v>19</v>
      </c>
      <c r="FK5" s="10">
        <v>49151</v>
      </c>
      <c r="FL5" s="11">
        <v>1104</v>
      </c>
      <c r="FM5" s="11">
        <v>3463</v>
      </c>
      <c r="FN5" s="11">
        <v>351</v>
      </c>
      <c r="FO5" s="11">
        <v>0.318</v>
      </c>
      <c r="FP5" s="11">
        <v>0.10100000000000001</v>
      </c>
      <c r="FQ5" s="10"/>
      <c r="FR5" s="10"/>
      <c r="FS5" s="10"/>
      <c r="FT5" s="10">
        <v>384</v>
      </c>
      <c r="FU5" s="10">
        <v>217</v>
      </c>
      <c r="FV5" s="10">
        <v>34</v>
      </c>
      <c r="FW5" s="10">
        <v>23</v>
      </c>
      <c r="FX5" s="10">
        <v>1.32</v>
      </c>
      <c r="FY5" s="10">
        <v>0.61</v>
      </c>
      <c r="FZ5" s="10">
        <v>416</v>
      </c>
      <c r="GA5" s="11">
        <v>40</v>
      </c>
      <c r="GB5" s="10"/>
      <c r="GC5" s="10">
        <v>1.41</v>
      </c>
      <c r="GD5" s="10">
        <v>32.4</v>
      </c>
      <c r="GE5" s="10"/>
      <c r="GF5" s="11">
        <v>186</v>
      </c>
      <c r="GG5" s="11">
        <v>95</v>
      </c>
      <c r="GH5" s="10"/>
      <c r="GI5" s="11">
        <v>44</v>
      </c>
      <c r="GJ5" s="11">
        <v>0</v>
      </c>
      <c r="GK5" s="11">
        <v>90</v>
      </c>
      <c r="GL5" s="11">
        <v>1</v>
      </c>
      <c r="GM5" s="11">
        <v>95</v>
      </c>
      <c r="GN5" s="11">
        <v>100</v>
      </c>
      <c r="GO5" s="11">
        <v>100</v>
      </c>
      <c r="GP5" s="11">
        <v>100</v>
      </c>
      <c r="GQ5" s="11">
        <v>85</v>
      </c>
      <c r="GR5" s="11">
        <v>100</v>
      </c>
      <c r="GS5" s="11">
        <v>100</v>
      </c>
      <c r="GT5" s="11">
        <v>92</v>
      </c>
      <c r="GU5" s="11"/>
      <c r="GV5" s="11"/>
      <c r="GW5" s="11">
        <v>1</v>
      </c>
      <c r="GX5" s="10"/>
      <c r="GY5" s="10"/>
      <c r="GZ5" s="10"/>
    </row>
    <row r="6" spans="1:208" x14ac:dyDescent="0.4">
      <c r="A6" s="1" t="s">
        <v>69</v>
      </c>
      <c r="B6" s="10" t="s">
        <v>57</v>
      </c>
      <c r="C6" s="10">
        <v>11</v>
      </c>
      <c r="D6" s="10" t="s">
        <v>70</v>
      </c>
      <c r="E6" s="12">
        <v>41110</v>
      </c>
      <c r="F6" s="10">
        <v>0</v>
      </c>
      <c r="G6" s="10">
        <v>52</v>
      </c>
      <c r="H6" s="10">
        <v>63.5</v>
      </c>
      <c r="I6" s="10">
        <v>1.65</v>
      </c>
      <c r="J6" s="10">
        <f t="shared" si="0"/>
        <v>1.6991081242542307</v>
      </c>
      <c r="K6" s="10">
        <v>93</v>
      </c>
      <c r="L6" s="10"/>
      <c r="M6" s="10">
        <v>36.799999999999997</v>
      </c>
      <c r="N6" s="10">
        <v>1</v>
      </c>
      <c r="O6" s="10">
        <v>138</v>
      </c>
      <c r="P6" s="10">
        <v>4.4000000000000004</v>
      </c>
      <c r="Q6" s="10" t="s">
        <v>49</v>
      </c>
      <c r="R6" s="10"/>
      <c r="S6" s="10"/>
      <c r="T6" s="10"/>
      <c r="U6" s="10"/>
      <c r="V6" s="10">
        <v>96.7</v>
      </c>
      <c r="W6" s="10">
        <v>4.09</v>
      </c>
      <c r="X6" s="10">
        <v>1.6</v>
      </c>
      <c r="Y6" s="10">
        <v>5.59</v>
      </c>
      <c r="Z6" s="10">
        <v>73.8</v>
      </c>
      <c r="AA6" s="10">
        <v>10.6</v>
      </c>
      <c r="AB6" s="10">
        <v>0.52700000000000002</v>
      </c>
      <c r="AC6" s="10">
        <v>7.4</v>
      </c>
      <c r="AD6" s="10">
        <v>1.2999999999999999E-2</v>
      </c>
      <c r="AE6" s="10">
        <v>2.63</v>
      </c>
      <c r="AF6" s="10">
        <v>0.435</v>
      </c>
      <c r="AG6" s="10">
        <v>7.3849999999999998</v>
      </c>
      <c r="AH6" s="10">
        <v>0.47</v>
      </c>
      <c r="AI6" s="10">
        <v>0.69699999999999995</v>
      </c>
      <c r="AJ6" s="10">
        <v>0.35599999999999998</v>
      </c>
      <c r="AK6" s="10">
        <v>7.5621960000000001</v>
      </c>
      <c r="AL6" s="10">
        <v>104.19618579999999</v>
      </c>
      <c r="AM6" s="10">
        <v>111.7583818</v>
      </c>
      <c r="AN6" s="10">
        <v>2.7156530000000001</v>
      </c>
      <c r="AO6" s="10">
        <v>10.8651</v>
      </c>
      <c r="AP6" s="10">
        <v>13.580753</v>
      </c>
      <c r="AQ6" s="10" t="s">
        <v>4</v>
      </c>
      <c r="AR6" s="10">
        <v>54.718913999999998</v>
      </c>
      <c r="AS6" s="10">
        <v>54.718913999999998</v>
      </c>
      <c r="AT6" s="10">
        <v>0.61099999999999999</v>
      </c>
      <c r="AU6" s="10">
        <v>3.4</v>
      </c>
      <c r="AV6" s="10">
        <v>3.1850000000000001</v>
      </c>
      <c r="AW6" s="10">
        <v>7.1959999999999997</v>
      </c>
      <c r="AX6" s="10">
        <v>0.29899999999999999</v>
      </c>
      <c r="AY6" s="10">
        <v>0.47299999999999998</v>
      </c>
      <c r="AZ6" s="10">
        <v>0.35699999999999998</v>
      </c>
      <c r="BA6" s="10">
        <v>1.129</v>
      </c>
      <c r="BB6" s="10">
        <v>0.39200000000000002</v>
      </c>
      <c r="BC6" s="10">
        <v>1.82</v>
      </c>
      <c r="BD6" s="10">
        <v>3.3170000000000002</v>
      </c>
      <c r="BE6" s="10">
        <v>5.5289999999999999</v>
      </c>
      <c r="BF6" s="10">
        <v>343.00400000000002</v>
      </c>
      <c r="BG6" s="10">
        <v>258.12799999999999</v>
      </c>
      <c r="BH6" s="10">
        <v>42.459000000000003</v>
      </c>
      <c r="BI6" s="10">
        <v>117369.371</v>
      </c>
      <c r="BJ6" s="10">
        <v>2258.2809999999999</v>
      </c>
      <c r="BK6" s="10">
        <v>6182.9520000000002</v>
      </c>
      <c r="BL6" s="10">
        <v>724.83399999999995</v>
      </c>
      <c r="BM6" s="10">
        <v>0.32100000000000001</v>
      </c>
      <c r="BN6" s="10">
        <v>0.11700000000000001</v>
      </c>
      <c r="BO6" s="10">
        <v>17.071000000000002</v>
      </c>
      <c r="BP6" s="10">
        <v>161.92599999999999</v>
      </c>
      <c r="BQ6" s="10"/>
      <c r="BR6" s="10">
        <v>611</v>
      </c>
      <c r="BS6" s="10">
        <v>462.76100000000002</v>
      </c>
      <c r="BT6" s="10">
        <v>46</v>
      </c>
      <c r="BU6" s="10">
        <v>21</v>
      </c>
      <c r="BV6" s="10">
        <v>1.45</v>
      </c>
      <c r="BW6" s="10">
        <v>0.64</v>
      </c>
      <c r="BX6" s="10">
        <v>666</v>
      </c>
      <c r="BY6" s="10">
        <v>156</v>
      </c>
      <c r="BZ6" s="10"/>
      <c r="CA6" s="10"/>
      <c r="CB6" s="10"/>
      <c r="CC6" s="10"/>
      <c r="CD6" s="10">
        <v>322</v>
      </c>
      <c r="CE6" s="10">
        <v>136</v>
      </c>
      <c r="CF6" s="10">
        <v>2.3679999999999999</v>
      </c>
      <c r="CG6" s="10">
        <v>52</v>
      </c>
      <c r="CH6" s="10">
        <v>12</v>
      </c>
      <c r="CI6" s="10">
        <v>65</v>
      </c>
      <c r="CJ6" s="10">
        <v>1</v>
      </c>
      <c r="CK6" s="11">
        <v>100</v>
      </c>
      <c r="CL6" s="11">
        <v>75</v>
      </c>
      <c r="CM6" s="11">
        <v>72</v>
      </c>
      <c r="CN6" s="11">
        <v>67</v>
      </c>
      <c r="CO6" s="11">
        <v>35</v>
      </c>
      <c r="CP6" s="11">
        <v>87.5</v>
      </c>
      <c r="CQ6" s="11">
        <v>33.33</v>
      </c>
      <c r="CR6" s="11">
        <v>56</v>
      </c>
      <c r="CS6" s="11">
        <v>86.704999999999998</v>
      </c>
      <c r="CT6" s="11">
        <v>58.496000000000002</v>
      </c>
      <c r="CU6" s="10">
        <v>6</v>
      </c>
      <c r="CV6" s="10">
        <v>41</v>
      </c>
      <c r="CW6" s="10">
        <v>57</v>
      </c>
      <c r="CX6" s="10">
        <v>39</v>
      </c>
      <c r="DA6" s="1" t="s">
        <v>69</v>
      </c>
      <c r="DB6" s="10" t="s">
        <v>57</v>
      </c>
      <c r="DC6" s="10">
        <v>11</v>
      </c>
      <c r="DD6" s="10" t="s">
        <v>70</v>
      </c>
      <c r="DE6" s="12">
        <v>41110</v>
      </c>
      <c r="DF6" s="10">
        <v>0</v>
      </c>
      <c r="DG6" s="10">
        <v>52</v>
      </c>
      <c r="DH6" s="12">
        <v>41410</v>
      </c>
      <c r="DI6" s="10">
        <v>300</v>
      </c>
      <c r="DJ6" s="10">
        <v>64.900000000000006</v>
      </c>
      <c r="DK6" s="11">
        <v>1.4</v>
      </c>
      <c r="DL6" s="10">
        <v>1.65</v>
      </c>
      <c r="DM6" s="10">
        <v>91</v>
      </c>
      <c r="DN6" s="10"/>
      <c r="DO6" s="10">
        <v>37</v>
      </c>
      <c r="DP6" s="10">
        <v>1</v>
      </c>
      <c r="DQ6" s="10">
        <v>145</v>
      </c>
      <c r="DR6" s="10">
        <v>5.17</v>
      </c>
      <c r="DS6" s="10"/>
      <c r="DT6" s="10"/>
      <c r="DU6" s="10"/>
      <c r="DV6" s="10"/>
      <c r="DW6" s="10">
        <v>100</v>
      </c>
      <c r="DX6" s="10">
        <v>177.1</v>
      </c>
      <c r="DY6" s="10">
        <v>0.48</v>
      </c>
      <c r="DZ6" s="10">
        <v>1.76</v>
      </c>
      <c r="EA6" s="10">
        <v>5.74</v>
      </c>
      <c r="EB6" s="10">
        <v>122</v>
      </c>
      <c r="EC6" s="10">
        <v>17</v>
      </c>
      <c r="ED6" s="10">
        <v>0.33800000000000002</v>
      </c>
      <c r="EE6" s="11">
        <v>-3.61</v>
      </c>
      <c r="EF6" s="10">
        <v>5.0000000000000001E-3</v>
      </c>
      <c r="EG6" s="10">
        <v>3.14</v>
      </c>
      <c r="EH6" s="10"/>
      <c r="EI6" s="10">
        <v>11.6</v>
      </c>
      <c r="EJ6" s="10">
        <v>0.54703832799999996</v>
      </c>
      <c r="EK6" s="10">
        <v>0.68235294099999999</v>
      </c>
      <c r="EL6" s="10">
        <v>0.27068965499999997</v>
      </c>
      <c r="EM6" s="10">
        <v>1.978094</v>
      </c>
      <c r="EN6" s="10">
        <v>68.350222000000002</v>
      </c>
      <c r="EO6" s="10">
        <v>70.328316000000001</v>
      </c>
      <c r="EP6" s="10" t="s">
        <v>4</v>
      </c>
      <c r="EQ6" s="10">
        <v>0.942882</v>
      </c>
      <c r="ER6" s="10">
        <v>0.942882</v>
      </c>
      <c r="ES6" s="10">
        <v>0.33362900000000001</v>
      </c>
      <c r="ET6" s="10">
        <v>52.709367</v>
      </c>
      <c r="EU6" s="10">
        <v>53.042996000000002</v>
      </c>
      <c r="EV6" s="10">
        <v>0.48399999999999999</v>
      </c>
      <c r="EW6" s="10">
        <v>3.3690000000000002</v>
      </c>
      <c r="EX6" s="10">
        <v>3.4620000000000002</v>
      </c>
      <c r="EY6" s="10">
        <v>7.3150000000000004</v>
      </c>
      <c r="EZ6" s="10">
        <v>0.28599999999999998</v>
      </c>
      <c r="FA6" s="10">
        <v>0.39</v>
      </c>
      <c r="FB6" s="10">
        <v>0.21299999999999999</v>
      </c>
      <c r="FC6" s="10">
        <v>0.88800000000000001</v>
      </c>
      <c r="FD6" s="10">
        <v>0.30099999999999999</v>
      </c>
      <c r="FE6" s="10">
        <v>1.46</v>
      </c>
      <c r="FF6" s="10">
        <v>2.5529999999999999</v>
      </c>
      <c r="FG6" s="10">
        <v>4.3140000000000001</v>
      </c>
      <c r="FH6" s="10">
        <v>367</v>
      </c>
      <c r="FI6" s="10">
        <v>263</v>
      </c>
      <c r="FJ6" s="10">
        <v>48</v>
      </c>
      <c r="FK6" s="10">
        <v>126578</v>
      </c>
      <c r="FL6" s="11">
        <v>2565</v>
      </c>
      <c r="FM6" s="11">
        <v>6620</v>
      </c>
      <c r="FN6" s="11">
        <v>812</v>
      </c>
      <c r="FO6" s="11">
        <v>0.317</v>
      </c>
      <c r="FP6" s="11">
        <v>0.123</v>
      </c>
      <c r="FQ6" s="10"/>
      <c r="FR6" s="10"/>
      <c r="FS6" s="10"/>
      <c r="FT6" s="10">
        <v>765</v>
      </c>
      <c r="FU6" s="10">
        <v>511</v>
      </c>
      <c r="FV6" s="10">
        <v>44</v>
      </c>
      <c r="FW6" s="10">
        <v>21</v>
      </c>
      <c r="FX6" s="10">
        <v>1.69</v>
      </c>
      <c r="FY6" s="10">
        <v>0.68</v>
      </c>
      <c r="FZ6" s="10">
        <v>738</v>
      </c>
      <c r="GA6" s="11">
        <v>205</v>
      </c>
      <c r="GB6" s="10"/>
      <c r="GC6" s="10">
        <v>0.56999999999999995</v>
      </c>
      <c r="GD6" s="10">
        <v>27.3</v>
      </c>
      <c r="GE6" s="10"/>
      <c r="GF6" s="11">
        <v>241</v>
      </c>
      <c r="GG6" s="11">
        <v>97</v>
      </c>
      <c r="GH6" s="10"/>
      <c r="GI6" s="11">
        <v>45</v>
      </c>
      <c r="GJ6" s="11">
        <v>7</v>
      </c>
      <c r="GK6" s="11">
        <v>74</v>
      </c>
      <c r="GL6" s="11">
        <v>0.76100000000000001</v>
      </c>
      <c r="GM6" s="11">
        <v>100</v>
      </c>
      <c r="GN6" s="11">
        <v>100</v>
      </c>
      <c r="GO6" s="11">
        <v>61</v>
      </c>
      <c r="GP6" s="11">
        <v>67</v>
      </c>
      <c r="GQ6" s="11">
        <v>50</v>
      </c>
      <c r="GR6" s="11">
        <v>87.5</v>
      </c>
      <c r="GS6" s="11">
        <v>100</v>
      </c>
      <c r="GT6" s="11">
        <v>68</v>
      </c>
      <c r="GU6" s="11"/>
      <c r="GV6" s="11"/>
      <c r="GW6" s="11">
        <v>4</v>
      </c>
      <c r="GX6" s="10"/>
      <c r="GY6" s="10"/>
      <c r="GZ6" s="10"/>
    </row>
    <row r="7" spans="1:208" x14ac:dyDescent="0.4">
      <c r="A7" s="1" t="s">
        <v>71</v>
      </c>
      <c r="B7" s="10" t="s">
        <v>57</v>
      </c>
      <c r="C7" s="10">
        <v>12</v>
      </c>
      <c r="D7" s="10" t="s">
        <v>72</v>
      </c>
      <c r="E7" s="12">
        <v>41158</v>
      </c>
      <c r="F7" s="10">
        <v>0</v>
      </c>
      <c r="G7" s="10">
        <v>48</v>
      </c>
      <c r="H7" s="10">
        <v>99</v>
      </c>
      <c r="I7" s="10">
        <v>1.65</v>
      </c>
      <c r="J7" s="10">
        <f t="shared" si="0"/>
        <v>2.0520462312484096</v>
      </c>
      <c r="K7" s="10">
        <v>120</v>
      </c>
      <c r="L7" s="10"/>
      <c r="M7" s="10">
        <v>36.6</v>
      </c>
      <c r="N7" s="10">
        <v>1.9</v>
      </c>
      <c r="O7" s="10">
        <v>132</v>
      </c>
      <c r="P7" s="10">
        <v>5.72</v>
      </c>
      <c r="Q7" s="10"/>
      <c r="R7" s="10" t="s">
        <v>73</v>
      </c>
      <c r="S7" s="10" t="s">
        <v>7</v>
      </c>
      <c r="T7" s="10"/>
      <c r="U7" s="10"/>
      <c r="V7" s="10">
        <v>98.9</v>
      </c>
      <c r="W7" s="10">
        <v>4</v>
      </c>
      <c r="X7" s="10">
        <v>2.17</v>
      </c>
      <c r="Y7" s="10">
        <v>5.46</v>
      </c>
      <c r="Z7" s="10">
        <v>112</v>
      </c>
      <c r="AA7" s="10">
        <v>13.2</v>
      </c>
      <c r="AB7" s="10">
        <v>0.41399999999999998</v>
      </c>
      <c r="AC7" s="10">
        <v>4.78</v>
      </c>
      <c r="AD7" s="10">
        <v>2.4E-2</v>
      </c>
      <c r="AE7" s="10">
        <v>2.73</v>
      </c>
      <c r="AF7" s="10">
        <v>0.81</v>
      </c>
      <c r="AG7" s="10">
        <v>9.8800000000000008</v>
      </c>
      <c r="AH7" s="10">
        <v>0.5</v>
      </c>
      <c r="AI7" s="10">
        <v>0.748</v>
      </c>
      <c r="AJ7" s="10">
        <v>0.27600000000000002</v>
      </c>
      <c r="AK7" s="10" t="s">
        <v>4</v>
      </c>
      <c r="AL7" s="10">
        <v>105.120628</v>
      </c>
      <c r="AM7" s="10">
        <v>105.120628</v>
      </c>
      <c r="AN7" s="10">
        <v>0.95065</v>
      </c>
      <c r="AO7" s="10">
        <v>2.2372359999999998</v>
      </c>
      <c r="AP7" s="10">
        <v>3.1878860000000002</v>
      </c>
      <c r="AQ7" s="10">
        <v>0.483709</v>
      </c>
      <c r="AR7" s="10">
        <v>71.631966000000006</v>
      </c>
      <c r="AS7" s="10">
        <v>72.115674999999996</v>
      </c>
      <c r="AT7" s="10">
        <v>0.247</v>
      </c>
      <c r="AU7" s="10">
        <v>2.1320000000000001</v>
      </c>
      <c r="AV7" s="10">
        <v>1.7929999999999999</v>
      </c>
      <c r="AW7" s="10">
        <v>4.1710000000000003</v>
      </c>
      <c r="AX7" s="10">
        <v>0.23200000000000001</v>
      </c>
      <c r="AY7" s="10">
        <v>0.252</v>
      </c>
      <c r="AZ7" s="10">
        <v>0.125</v>
      </c>
      <c r="BA7" s="10">
        <v>0.60899999999999999</v>
      </c>
      <c r="BB7" s="10">
        <v>0.19</v>
      </c>
      <c r="BC7" s="10">
        <v>1.2749999999999999</v>
      </c>
      <c r="BD7" s="10">
        <v>2.3679999999999999</v>
      </c>
      <c r="BE7" s="10">
        <v>3.8330000000000002</v>
      </c>
      <c r="BF7" s="10">
        <v>325.56900000000002</v>
      </c>
      <c r="BG7" s="10">
        <v>278.20299999999997</v>
      </c>
      <c r="BH7" s="10">
        <v>49.914000000000001</v>
      </c>
      <c r="BI7" s="10">
        <v>107101.463</v>
      </c>
      <c r="BJ7" s="10">
        <v>2431.9009999999998</v>
      </c>
      <c r="BK7" s="10">
        <v>6464.71</v>
      </c>
      <c r="BL7" s="10">
        <v>742.65200000000004</v>
      </c>
      <c r="BM7" s="10">
        <v>0.30499999999999999</v>
      </c>
      <c r="BN7" s="10">
        <v>0.115</v>
      </c>
      <c r="BO7" s="10">
        <v>14.879</v>
      </c>
      <c r="BP7" s="10">
        <v>144.215</v>
      </c>
      <c r="BQ7" s="10"/>
      <c r="BR7" s="10">
        <v>573.85900000000004</v>
      </c>
      <c r="BS7" s="10">
        <v>473.185</v>
      </c>
      <c r="BT7" s="10">
        <v>53</v>
      </c>
      <c r="BU7" s="10">
        <v>31</v>
      </c>
      <c r="BV7" s="10">
        <v>2.02</v>
      </c>
      <c r="BW7" s="10">
        <v>1.3</v>
      </c>
      <c r="BX7" s="10">
        <v>708</v>
      </c>
      <c r="BY7" s="10">
        <v>828</v>
      </c>
      <c r="BZ7" s="10"/>
      <c r="CA7" s="10"/>
      <c r="CB7" s="10"/>
      <c r="CC7" s="10"/>
      <c r="CD7" s="10">
        <v>215</v>
      </c>
      <c r="CE7" s="10">
        <v>117</v>
      </c>
      <c r="CF7" s="10">
        <v>1.8380000000000001</v>
      </c>
      <c r="CG7" s="10">
        <v>40</v>
      </c>
      <c r="CH7" s="10">
        <v>8</v>
      </c>
      <c r="CI7" s="10">
        <v>60</v>
      </c>
      <c r="CJ7" s="10">
        <v>0.69799999999999995</v>
      </c>
      <c r="CK7" s="11">
        <v>75</v>
      </c>
      <c r="CL7" s="11">
        <v>50</v>
      </c>
      <c r="CM7" s="11">
        <v>32</v>
      </c>
      <c r="CN7" s="11">
        <v>50</v>
      </c>
      <c r="CO7" s="11">
        <v>40</v>
      </c>
      <c r="CP7" s="11">
        <v>62.5</v>
      </c>
      <c r="CQ7" s="11">
        <v>100</v>
      </c>
      <c r="CR7" s="11">
        <v>68</v>
      </c>
      <c r="CS7" s="11">
        <v>60.895000000000003</v>
      </c>
      <c r="CT7" s="11">
        <v>70.430000000000007</v>
      </c>
      <c r="CU7" s="10">
        <v>8</v>
      </c>
      <c r="CV7" s="10">
        <v>53</v>
      </c>
      <c r="CW7" s="10">
        <v>57</v>
      </c>
      <c r="CX7" s="10">
        <v>44</v>
      </c>
      <c r="DA7" s="1" t="s">
        <v>71</v>
      </c>
      <c r="DB7" s="10" t="s">
        <v>57</v>
      </c>
      <c r="DC7" s="10">
        <v>12</v>
      </c>
      <c r="DD7" s="10" t="s">
        <v>72</v>
      </c>
      <c r="DE7" s="12">
        <v>41158</v>
      </c>
      <c r="DF7" s="10">
        <v>0</v>
      </c>
      <c r="DG7" s="10">
        <v>48</v>
      </c>
      <c r="DH7" s="12">
        <v>41781</v>
      </c>
      <c r="DI7" s="10">
        <v>623</v>
      </c>
      <c r="DJ7" s="10">
        <v>102</v>
      </c>
      <c r="DK7" s="11">
        <v>3</v>
      </c>
      <c r="DL7" s="10">
        <v>1.653</v>
      </c>
      <c r="DM7" s="10">
        <v>124</v>
      </c>
      <c r="DN7" s="10"/>
      <c r="DO7" s="10">
        <v>36.700000000000003</v>
      </c>
      <c r="DP7" s="10">
        <v>3</v>
      </c>
      <c r="DQ7" s="10">
        <v>131</v>
      </c>
      <c r="DR7" s="10">
        <v>6.11</v>
      </c>
      <c r="DS7" s="10"/>
      <c r="DT7" s="10"/>
      <c r="DU7" s="10"/>
      <c r="DV7" s="10"/>
      <c r="DW7" s="10">
        <v>100</v>
      </c>
      <c r="DX7" s="10">
        <v>20.2</v>
      </c>
      <c r="DY7" s="10">
        <v>1.24</v>
      </c>
      <c r="DZ7" s="10">
        <v>1.61</v>
      </c>
      <c r="EA7" s="10">
        <v>4.5999999999999996</v>
      </c>
      <c r="EB7" s="10">
        <v>135</v>
      </c>
      <c r="EC7" s="10">
        <v>15.4</v>
      </c>
      <c r="ED7" s="10">
        <v>0.29899999999999999</v>
      </c>
      <c r="EE7" s="11">
        <v>-2.76</v>
      </c>
      <c r="EF7" s="10">
        <v>5.4999999999999997E-3</v>
      </c>
      <c r="EG7" s="10">
        <v>1.655</v>
      </c>
      <c r="EH7" s="10"/>
      <c r="EI7" s="10">
        <v>14.2</v>
      </c>
      <c r="EJ7" s="10">
        <v>0.35978260899999998</v>
      </c>
      <c r="EK7" s="10">
        <v>0.92207792200000005</v>
      </c>
      <c r="EL7" s="10">
        <v>0.116549296</v>
      </c>
      <c r="EM7" s="10">
        <v>1.2156849999999999</v>
      </c>
      <c r="EN7" s="10">
        <v>60.399791</v>
      </c>
      <c r="EO7" s="10">
        <v>61.615476000000001</v>
      </c>
      <c r="EP7" s="10" t="s">
        <v>4</v>
      </c>
      <c r="EQ7" s="10">
        <v>2.3723399999999999</v>
      </c>
      <c r="ER7" s="10">
        <v>2.3723399999999999</v>
      </c>
      <c r="ES7" s="10">
        <v>0.83228100000000005</v>
      </c>
      <c r="ET7" s="10">
        <v>75.061193000000003</v>
      </c>
      <c r="EU7" s="10">
        <v>75.893473999999998</v>
      </c>
      <c r="EV7" s="10">
        <v>0.53800000000000003</v>
      </c>
      <c r="EW7" s="10">
        <v>2.3849999999999998</v>
      </c>
      <c r="EX7" s="10">
        <v>1.7789999999999999</v>
      </c>
      <c r="EY7" s="10">
        <v>4.702</v>
      </c>
      <c r="EZ7" s="10">
        <v>0.69899999999999995</v>
      </c>
      <c r="FA7" s="10">
        <v>0.32300000000000001</v>
      </c>
      <c r="FB7" s="10">
        <v>0.16900000000000001</v>
      </c>
      <c r="FC7" s="10">
        <v>1.1910000000000001</v>
      </c>
      <c r="FD7" s="10">
        <v>0.36299999999999999</v>
      </c>
      <c r="FE7" s="10">
        <v>1.0760000000000001</v>
      </c>
      <c r="FF7" s="10">
        <v>1.7010000000000001</v>
      </c>
      <c r="FG7" s="10">
        <v>3.14</v>
      </c>
      <c r="FH7" s="10">
        <v>374</v>
      </c>
      <c r="FI7" s="10">
        <v>272</v>
      </c>
      <c r="FJ7" s="10">
        <v>43</v>
      </c>
      <c r="FK7" s="10">
        <v>106185</v>
      </c>
      <c r="FL7" s="11">
        <v>2496</v>
      </c>
      <c r="FM7" s="11">
        <v>6351</v>
      </c>
      <c r="FN7" s="11">
        <v>737</v>
      </c>
      <c r="FO7" s="11">
        <v>0.29499999999999998</v>
      </c>
      <c r="FP7" s="11">
        <v>0.11600000000000001</v>
      </c>
      <c r="FQ7" s="10"/>
      <c r="FR7" s="10"/>
      <c r="FS7" s="10"/>
      <c r="FT7" s="10">
        <v>648</v>
      </c>
      <c r="FU7" s="10">
        <v>482</v>
      </c>
      <c r="FV7" s="10">
        <v>47</v>
      </c>
      <c r="FW7" s="10">
        <v>24</v>
      </c>
      <c r="FX7" s="10">
        <v>1.33</v>
      </c>
      <c r="FY7" s="10">
        <v>0.85199999999999998</v>
      </c>
      <c r="FZ7" s="10">
        <v>822</v>
      </c>
      <c r="GA7" s="11">
        <v>253</v>
      </c>
      <c r="GB7" s="10"/>
      <c r="GC7" s="10">
        <v>1.22</v>
      </c>
      <c r="GD7" s="10">
        <v>46.2</v>
      </c>
      <c r="GE7" s="10"/>
      <c r="GF7" s="11">
        <v>189</v>
      </c>
      <c r="GG7" s="11">
        <v>122</v>
      </c>
      <c r="GH7" s="10"/>
      <c r="GI7" s="11">
        <v>32</v>
      </c>
      <c r="GJ7" s="11">
        <v>5</v>
      </c>
      <c r="GK7" s="11">
        <v>80</v>
      </c>
      <c r="GL7" s="11">
        <v>0.69</v>
      </c>
      <c r="GM7" s="11">
        <v>50</v>
      </c>
      <c r="GN7" s="11">
        <v>100</v>
      </c>
      <c r="GO7" s="11">
        <v>51</v>
      </c>
      <c r="GP7" s="11">
        <v>92</v>
      </c>
      <c r="GQ7" s="11">
        <v>70</v>
      </c>
      <c r="GR7" s="11">
        <v>100</v>
      </c>
      <c r="GS7" s="11">
        <v>100</v>
      </c>
      <c r="GT7" s="11">
        <v>92</v>
      </c>
      <c r="GU7" s="11"/>
      <c r="GV7" s="11"/>
      <c r="GW7" s="11">
        <v>3</v>
      </c>
      <c r="GX7" s="10"/>
      <c r="GY7" s="10"/>
      <c r="GZ7" s="10"/>
    </row>
    <row r="8" spans="1:208" x14ac:dyDescent="0.4">
      <c r="A8" s="1" t="s">
        <v>78</v>
      </c>
      <c r="B8" s="10" t="s">
        <v>57</v>
      </c>
      <c r="C8" s="10">
        <v>18</v>
      </c>
      <c r="D8" s="10" t="s">
        <v>79</v>
      </c>
      <c r="E8" s="12">
        <v>41256</v>
      </c>
      <c r="F8" s="10">
        <v>0</v>
      </c>
      <c r="G8" s="10">
        <v>61</v>
      </c>
      <c r="H8" s="10">
        <v>80</v>
      </c>
      <c r="I8" s="10">
        <v>1.63</v>
      </c>
      <c r="J8" s="10">
        <f t="shared" si="0"/>
        <v>1.8578711093391218</v>
      </c>
      <c r="K8" s="10">
        <v>102</v>
      </c>
      <c r="L8" s="10"/>
      <c r="M8" s="10">
        <v>36.200000000000003</v>
      </c>
      <c r="N8" s="10">
        <v>2.6</v>
      </c>
      <c r="O8" s="10">
        <v>157</v>
      </c>
      <c r="P8" s="10">
        <v>5.36</v>
      </c>
      <c r="Q8" s="10"/>
      <c r="R8" s="10"/>
      <c r="S8" s="10"/>
      <c r="T8" s="10"/>
      <c r="U8" s="10"/>
      <c r="V8" s="10">
        <v>19.899999999999999</v>
      </c>
      <c r="W8" s="10">
        <v>3.01</v>
      </c>
      <c r="X8" s="10">
        <v>2.0299999999999998</v>
      </c>
      <c r="Y8" s="10">
        <v>6.21</v>
      </c>
      <c r="Z8" s="10">
        <v>90.9</v>
      </c>
      <c r="AA8" s="10">
        <v>11.5</v>
      </c>
      <c r="AB8" s="10">
        <v>0.54</v>
      </c>
      <c r="AC8" s="10">
        <v>5.22</v>
      </c>
      <c r="AD8" s="10">
        <v>2.1999999999999999E-2</v>
      </c>
      <c r="AE8" s="10">
        <v>3.02</v>
      </c>
      <c r="AF8" s="10"/>
      <c r="AG8" s="10">
        <v>9.2050000000000001</v>
      </c>
      <c r="AH8" s="10">
        <v>0.48599999999999999</v>
      </c>
      <c r="AI8" s="10">
        <v>0.8</v>
      </c>
      <c r="AJ8" s="10">
        <v>0.32800000000000001</v>
      </c>
      <c r="AK8" s="10">
        <v>1.3635583330000001</v>
      </c>
      <c r="AL8" s="10">
        <v>109.74283869999999</v>
      </c>
      <c r="AM8" s="10">
        <v>111.106397</v>
      </c>
      <c r="AN8" s="10">
        <v>0.46490999999999999</v>
      </c>
      <c r="AO8" s="10">
        <v>2.03071</v>
      </c>
      <c r="AP8" s="10">
        <v>2.4956200000000002</v>
      </c>
      <c r="AQ8" s="10">
        <v>0.58338400000000001</v>
      </c>
      <c r="AR8" s="10">
        <v>187.23844800000001</v>
      </c>
      <c r="AS8" s="10">
        <v>187.821832</v>
      </c>
      <c r="AT8" s="10">
        <v>0.42299999999999999</v>
      </c>
      <c r="AU8" s="10">
        <v>2.5680000000000001</v>
      </c>
      <c r="AV8" s="10">
        <v>2.3479999999999999</v>
      </c>
      <c r="AW8" s="10">
        <v>5.3380000000000001</v>
      </c>
      <c r="AX8" s="10">
        <v>0.69499999999999995</v>
      </c>
      <c r="AY8" s="10">
        <v>0.33100000000000002</v>
      </c>
      <c r="AZ8" s="10">
        <v>0.187</v>
      </c>
      <c r="BA8" s="10">
        <v>1.212</v>
      </c>
      <c r="BB8" s="10">
        <v>0.31900000000000001</v>
      </c>
      <c r="BC8" s="10">
        <v>1.1679999999999999</v>
      </c>
      <c r="BD8" s="10">
        <v>2.2690000000000001</v>
      </c>
      <c r="BE8" s="10">
        <v>3.7559999999999998</v>
      </c>
      <c r="BF8" s="10">
        <v>564.88599999999997</v>
      </c>
      <c r="BG8" s="10">
        <v>333.62299999999999</v>
      </c>
      <c r="BH8" s="10">
        <v>47.929000000000002</v>
      </c>
      <c r="BI8" s="10">
        <v>217078.353</v>
      </c>
      <c r="BJ8" s="10">
        <v>3207.1080000000002</v>
      </c>
      <c r="BK8" s="10">
        <v>8610.5139999999992</v>
      </c>
      <c r="BL8" s="10">
        <v>910.44</v>
      </c>
      <c r="BM8" s="10">
        <v>0.28399999999999997</v>
      </c>
      <c r="BN8" s="10">
        <v>0.106</v>
      </c>
      <c r="BO8" s="10">
        <v>18.995999999999999</v>
      </c>
      <c r="BP8" s="10">
        <v>238.43199999999999</v>
      </c>
      <c r="BQ8" s="10"/>
      <c r="BR8" s="10">
        <v>625.69500000000005</v>
      </c>
      <c r="BS8" s="10">
        <v>425.89299999999997</v>
      </c>
      <c r="BT8" s="10">
        <v>65</v>
      </c>
      <c r="BU8" s="10">
        <v>32</v>
      </c>
      <c r="BV8" s="10">
        <v>2.19</v>
      </c>
      <c r="BW8" s="10">
        <v>1.1299999999999999</v>
      </c>
      <c r="BX8" s="10">
        <v>847</v>
      </c>
      <c r="BY8" s="10">
        <v>136</v>
      </c>
      <c r="BZ8" s="10"/>
      <c r="CA8" s="10"/>
      <c r="CB8" s="10"/>
      <c r="CC8" s="10"/>
      <c r="CD8" s="10">
        <v>391</v>
      </c>
      <c r="CE8" s="10">
        <v>209</v>
      </c>
      <c r="CF8" s="10">
        <v>1.871</v>
      </c>
      <c r="CG8" s="10">
        <v>57</v>
      </c>
      <c r="CH8" s="10">
        <v>12</v>
      </c>
      <c r="CI8" s="10">
        <v>55</v>
      </c>
      <c r="CJ8" s="10">
        <v>0.69799999999999995</v>
      </c>
      <c r="CK8" s="11">
        <v>80</v>
      </c>
      <c r="CL8" s="11">
        <v>75</v>
      </c>
      <c r="CM8" s="11">
        <v>84</v>
      </c>
      <c r="CN8" s="11">
        <v>72</v>
      </c>
      <c r="CO8" s="11">
        <v>30</v>
      </c>
      <c r="CP8" s="11">
        <v>50</v>
      </c>
      <c r="CQ8" s="11">
        <v>66.67</v>
      </c>
      <c r="CR8" s="11">
        <v>68</v>
      </c>
      <c r="CS8" s="11">
        <v>82.33</v>
      </c>
      <c r="CT8" s="11">
        <v>64.043999999999997</v>
      </c>
      <c r="CU8" s="10">
        <v>6</v>
      </c>
      <c r="CV8" s="10">
        <v>45</v>
      </c>
      <c r="CW8" s="10">
        <v>61</v>
      </c>
      <c r="CX8" s="10">
        <v>41</v>
      </c>
      <c r="DA8" s="1" t="s">
        <v>78</v>
      </c>
      <c r="DB8" s="10" t="s">
        <v>57</v>
      </c>
      <c r="DC8" s="10">
        <v>18</v>
      </c>
      <c r="DD8" s="10" t="s">
        <v>79</v>
      </c>
      <c r="DE8" s="12">
        <v>41256</v>
      </c>
      <c r="DF8" s="10">
        <v>0</v>
      </c>
      <c r="DG8" s="10">
        <v>61</v>
      </c>
      <c r="DH8" s="12">
        <v>41438</v>
      </c>
      <c r="DI8" s="10">
        <v>182</v>
      </c>
      <c r="DJ8" s="10">
        <v>81.7</v>
      </c>
      <c r="DK8" s="11">
        <v>1.7</v>
      </c>
      <c r="DL8" s="10">
        <v>1.63</v>
      </c>
      <c r="DM8" s="10">
        <v>108</v>
      </c>
      <c r="DN8" s="10"/>
      <c r="DO8" s="10">
        <v>37.6</v>
      </c>
      <c r="DP8" s="10">
        <v>2.2999999999999998</v>
      </c>
      <c r="DQ8" s="10">
        <v>147</v>
      </c>
      <c r="DR8" s="10">
        <v>5.45</v>
      </c>
      <c r="DS8" s="10"/>
      <c r="DT8" s="10"/>
      <c r="DU8" s="10"/>
      <c r="DV8" s="10"/>
      <c r="DW8" s="10">
        <v>100</v>
      </c>
      <c r="DX8" s="10">
        <v>39</v>
      </c>
      <c r="DY8" s="10">
        <v>0.40400000000000003</v>
      </c>
      <c r="DZ8" s="10">
        <v>1.47</v>
      </c>
      <c r="EA8" s="10">
        <v>5.6</v>
      </c>
      <c r="EB8" s="10">
        <v>103</v>
      </c>
      <c r="EC8" s="10">
        <v>15.3</v>
      </c>
      <c r="ED8" s="10">
        <v>0.36599999999999999</v>
      </c>
      <c r="EE8" s="11">
        <v>-2.6059999999999999</v>
      </c>
      <c r="EF8" s="10">
        <v>0.01</v>
      </c>
      <c r="EG8" s="10">
        <v>3.0750000000000002</v>
      </c>
      <c r="EH8" s="10"/>
      <c r="EI8" s="10">
        <v>12.85</v>
      </c>
      <c r="EJ8" s="10">
        <v>0.54910714299999996</v>
      </c>
      <c r="EK8" s="10">
        <v>0.83986928100000002</v>
      </c>
      <c r="EL8" s="10">
        <v>0.239299611</v>
      </c>
      <c r="EM8" s="10">
        <v>2.3138000000000001</v>
      </c>
      <c r="EN8" s="10">
        <v>117.26647800000001</v>
      </c>
      <c r="EO8" s="10">
        <v>119.58027800000001</v>
      </c>
      <c r="EP8" s="10">
        <v>0.54055900000000001</v>
      </c>
      <c r="EQ8" s="10">
        <v>3.401789</v>
      </c>
      <c r="ER8" s="10">
        <v>3.942348</v>
      </c>
      <c r="ES8" s="10">
        <v>0.25492399999999998</v>
      </c>
      <c r="ET8" s="10">
        <v>78.351433</v>
      </c>
      <c r="EU8" s="10">
        <v>78.606357000000003</v>
      </c>
      <c r="EV8" s="10">
        <v>0.66100000000000003</v>
      </c>
      <c r="EW8" s="10">
        <v>2.79</v>
      </c>
      <c r="EX8" s="10">
        <v>2.2890000000000001</v>
      </c>
      <c r="EY8" s="10">
        <v>5.74</v>
      </c>
      <c r="EZ8" s="10">
        <v>1.286</v>
      </c>
      <c r="FA8" s="10">
        <v>0.36499999999999999</v>
      </c>
      <c r="FB8" s="10">
        <v>0.24299999999999999</v>
      </c>
      <c r="FC8" s="10">
        <v>1.8939999999999999</v>
      </c>
      <c r="FD8" s="10">
        <v>0.55100000000000005</v>
      </c>
      <c r="FE8" s="10">
        <v>1.22</v>
      </c>
      <c r="FF8" s="10">
        <v>2.1760000000000002</v>
      </c>
      <c r="FG8" s="10">
        <v>3.9470000000000001</v>
      </c>
      <c r="FH8" s="10">
        <v>583</v>
      </c>
      <c r="FI8" s="10">
        <v>357</v>
      </c>
      <c r="FJ8" s="10">
        <v>54</v>
      </c>
      <c r="FK8" s="10">
        <v>245973</v>
      </c>
      <c r="FL8" s="11">
        <v>3318</v>
      </c>
      <c r="FM8" s="11">
        <v>8097</v>
      </c>
      <c r="FN8" s="11">
        <v>921</v>
      </c>
      <c r="FO8" s="11">
        <v>0.27800000000000002</v>
      </c>
      <c r="FP8" s="11">
        <v>0.114</v>
      </c>
      <c r="FQ8" s="10"/>
      <c r="FR8" s="10"/>
      <c r="FS8" s="10"/>
      <c r="FT8" s="10">
        <v>727</v>
      </c>
      <c r="FU8" s="10">
        <v>468</v>
      </c>
      <c r="FV8" s="10">
        <v>62</v>
      </c>
      <c r="FW8" s="10">
        <v>35</v>
      </c>
      <c r="FX8" s="10">
        <v>2.54</v>
      </c>
      <c r="FY8" s="10">
        <v>1.28</v>
      </c>
      <c r="FZ8" s="10">
        <v>872</v>
      </c>
      <c r="GA8" s="11">
        <v>195</v>
      </c>
      <c r="GB8" s="10"/>
      <c r="GC8" s="10">
        <v>0.94</v>
      </c>
      <c r="GD8" s="10">
        <v>42</v>
      </c>
      <c r="GE8" s="10"/>
      <c r="GF8" s="11">
        <v>395</v>
      </c>
      <c r="GG8" s="11">
        <v>223</v>
      </c>
      <c r="GH8" s="10"/>
      <c r="GI8" s="11">
        <v>55</v>
      </c>
      <c r="GJ8" s="11">
        <v>9</v>
      </c>
      <c r="GK8" s="11">
        <v>80</v>
      </c>
      <c r="GL8" s="11">
        <v>0.76100000000000001</v>
      </c>
      <c r="GM8" s="11">
        <v>80</v>
      </c>
      <c r="GN8" s="11">
        <v>75</v>
      </c>
      <c r="GO8" s="11">
        <v>72</v>
      </c>
      <c r="GP8" s="11">
        <v>70</v>
      </c>
      <c r="GQ8" s="11">
        <v>35</v>
      </c>
      <c r="GR8" s="11">
        <v>100</v>
      </c>
      <c r="GS8" s="11">
        <v>100</v>
      </c>
      <c r="GT8" s="11">
        <v>68</v>
      </c>
      <c r="GU8" s="11"/>
      <c r="GV8" s="11"/>
      <c r="GW8" s="11">
        <v>1</v>
      </c>
      <c r="GX8" s="10"/>
      <c r="GY8" s="10"/>
      <c r="GZ8" s="10"/>
    </row>
    <row r="9" spans="1:208" x14ac:dyDescent="0.4">
      <c r="A9" s="1" t="s">
        <v>80</v>
      </c>
      <c r="B9" s="10" t="s">
        <v>57</v>
      </c>
      <c r="C9" s="10">
        <v>20</v>
      </c>
      <c r="D9" s="10" t="s">
        <v>81</v>
      </c>
      <c r="E9" s="12">
        <v>41333</v>
      </c>
      <c r="F9" s="10">
        <v>1</v>
      </c>
      <c r="G9" s="10">
        <v>29</v>
      </c>
      <c r="H9" s="10">
        <v>120</v>
      </c>
      <c r="I9" s="10">
        <v>1.87</v>
      </c>
      <c r="J9" s="10">
        <f t="shared" si="0"/>
        <v>2.4383919616070138</v>
      </c>
      <c r="K9" s="10">
        <v>121</v>
      </c>
      <c r="L9" s="10"/>
      <c r="M9" s="10">
        <v>36.799999999999997</v>
      </c>
      <c r="N9" s="10">
        <v>2.7</v>
      </c>
      <c r="O9" s="10">
        <v>158</v>
      </c>
      <c r="P9" s="10">
        <v>8.6</v>
      </c>
      <c r="Q9" s="10" t="s">
        <v>82</v>
      </c>
      <c r="R9" s="10" t="s">
        <v>83</v>
      </c>
      <c r="S9" s="10"/>
      <c r="T9" s="10"/>
      <c r="U9" s="10"/>
      <c r="V9" s="10">
        <v>1000</v>
      </c>
      <c r="W9" s="10">
        <v>5.89</v>
      </c>
      <c r="X9" s="10">
        <v>2.4500000000000002</v>
      </c>
      <c r="Y9" s="10">
        <v>6.64</v>
      </c>
      <c r="Z9" s="10">
        <v>100</v>
      </c>
      <c r="AA9" s="10">
        <v>11.1</v>
      </c>
      <c r="AB9" s="10">
        <v>0.59799999999999998</v>
      </c>
      <c r="AC9" s="10">
        <v>8.61</v>
      </c>
      <c r="AD9" s="10">
        <v>0.03</v>
      </c>
      <c r="AE9" s="10">
        <v>3.1</v>
      </c>
      <c r="AF9" s="10">
        <v>0.28000000000000003</v>
      </c>
      <c r="AG9" s="10">
        <v>7.415</v>
      </c>
      <c r="AH9" s="10">
        <v>0.46700000000000003</v>
      </c>
      <c r="AI9" s="10">
        <v>0.66800000000000004</v>
      </c>
      <c r="AJ9" s="10">
        <v>0.41799999999999998</v>
      </c>
      <c r="AK9" s="10" t="s">
        <v>4</v>
      </c>
      <c r="AL9" s="10">
        <v>110.6672808</v>
      </c>
      <c r="AM9" s="10">
        <v>110.6672808</v>
      </c>
      <c r="AN9" s="10" t="s">
        <v>4</v>
      </c>
      <c r="AO9" s="10">
        <v>2.4436399999999998</v>
      </c>
      <c r="AP9" s="10">
        <v>2.4436399999999998</v>
      </c>
      <c r="AQ9" s="10">
        <v>0.44906200000000002</v>
      </c>
      <c r="AR9" s="10">
        <v>55.580485000000003</v>
      </c>
      <c r="AS9" s="10">
        <v>56.029547000000001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>
        <v>225.536</v>
      </c>
      <c r="BG9" s="10">
        <v>188.01499999999999</v>
      </c>
      <c r="BH9" s="10">
        <v>34.020000000000003</v>
      </c>
      <c r="BI9" s="10">
        <v>81373.331000000006</v>
      </c>
      <c r="BJ9" s="10">
        <v>1867.6690000000001</v>
      </c>
      <c r="BK9" s="10">
        <v>5186.1180000000004</v>
      </c>
      <c r="BL9" s="10">
        <v>563.78899999999999</v>
      </c>
      <c r="BM9" s="10">
        <v>0.30199999999999999</v>
      </c>
      <c r="BN9" s="10">
        <v>0.109</v>
      </c>
      <c r="BO9" s="10">
        <v>16.571999999999999</v>
      </c>
      <c r="BP9" s="10">
        <v>144.333</v>
      </c>
      <c r="BQ9" s="10"/>
      <c r="BR9" s="10">
        <v>565.94200000000001</v>
      </c>
      <c r="BS9" s="10">
        <v>323.50099999999998</v>
      </c>
      <c r="BT9" s="10">
        <v>41</v>
      </c>
      <c r="BU9" s="10">
        <v>30</v>
      </c>
      <c r="BV9" s="10">
        <v>1.79</v>
      </c>
      <c r="BW9" s="10">
        <v>0.92</v>
      </c>
      <c r="BX9" s="10">
        <v>629</v>
      </c>
      <c r="BY9" s="10">
        <v>81</v>
      </c>
      <c r="BZ9" s="10"/>
      <c r="CA9" s="10"/>
      <c r="CB9" s="10"/>
      <c r="CC9" s="10"/>
      <c r="CD9" s="10">
        <v>315</v>
      </c>
      <c r="CE9" s="10">
        <v>148</v>
      </c>
      <c r="CF9" s="10">
        <v>2.1280000000000001</v>
      </c>
      <c r="CG9" s="10">
        <v>32</v>
      </c>
      <c r="CH9" s="10">
        <v>14</v>
      </c>
      <c r="CI9" s="10">
        <v>79</v>
      </c>
      <c r="CJ9" s="10">
        <v>0.78200000000000003</v>
      </c>
      <c r="CK9" s="11">
        <v>80</v>
      </c>
      <c r="CL9" s="11">
        <v>75</v>
      </c>
      <c r="CM9" s="11">
        <v>84</v>
      </c>
      <c r="CN9" s="11">
        <v>42</v>
      </c>
      <c r="CO9" s="11">
        <v>20</v>
      </c>
      <c r="CP9" s="11">
        <v>87.5</v>
      </c>
      <c r="CQ9" s="11">
        <v>33.33</v>
      </c>
      <c r="CR9" s="11">
        <v>64</v>
      </c>
      <c r="CS9" s="11">
        <v>78.275000000000006</v>
      </c>
      <c r="CT9" s="11">
        <v>55.326000000000001</v>
      </c>
      <c r="CU9" s="10">
        <v>5</v>
      </c>
      <c r="CV9" s="10">
        <v>50</v>
      </c>
      <c r="CW9" s="10">
        <v>71</v>
      </c>
      <c r="CX9" s="10">
        <v>53</v>
      </c>
      <c r="DA9" s="1" t="s">
        <v>80</v>
      </c>
      <c r="DB9" s="10" t="s">
        <v>57</v>
      </c>
      <c r="DC9" s="10">
        <v>20</v>
      </c>
      <c r="DD9" s="10" t="s">
        <v>81</v>
      </c>
      <c r="DE9" s="12">
        <v>41333</v>
      </c>
      <c r="DF9" s="10">
        <v>1</v>
      </c>
      <c r="DG9" s="10">
        <v>29</v>
      </c>
      <c r="DH9" s="12">
        <v>41754</v>
      </c>
      <c r="DI9" s="10">
        <v>421</v>
      </c>
      <c r="DJ9" s="10">
        <v>119.9</v>
      </c>
      <c r="DK9" s="11">
        <v>-0.1</v>
      </c>
      <c r="DL9" s="10">
        <v>1.87</v>
      </c>
      <c r="DM9" s="10">
        <v>132</v>
      </c>
      <c r="DN9" s="10"/>
      <c r="DO9" s="10">
        <v>36.6</v>
      </c>
      <c r="DP9" s="10">
        <v>2.9</v>
      </c>
      <c r="DQ9" s="10">
        <v>157</v>
      </c>
      <c r="DR9" s="10">
        <v>8.3800000000000008</v>
      </c>
      <c r="DS9" s="10"/>
      <c r="DT9" s="10"/>
      <c r="DU9" s="10"/>
      <c r="DV9" s="10"/>
      <c r="DW9" s="10">
        <v>100</v>
      </c>
      <c r="DX9" s="10">
        <v>1000</v>
      </c>
      <c r="DY9" s="10">
        <v>3.23</v>
      </c>
      <c r="DZ9" s="10">
        <v>2.29</v>
      </c>
      <c r="EA9" s="10">
        <v>6.64</v>
      </c>
      <c r="EB9" s="10">
        <v>116</v>
      </c>
      <c r="EC9" s="10">
        <v>13.8</v>
      </c>
      <c r="ED9" s="10">
        <v>0.48099999999999998</v>
      </c>
      <c r="EE9" s="11">
        <v>-2.66</v>
      </c>
      <c r="EF9" s="10">
        <v>1.2500000000000001E-2</v>
      </c>
      <c r="EG9" s="10">
        <v>1.4650000000000001</v>
      </c>
      <c r="EH9" s="10"/>
      <c r="EI9" s="10">
        <v>9.44</v>
      </c>
      <c r="EJ9" s="10">
        <v>0.22063252999999999</v>
      </c>
      <c r="EK9" s="10">
        <v>0.68405797099999999</v>
      </c>
      <c r="EL9" s="10">
        <v>0.155190678</v>
      </c>
      <c r="EM9" s="10">
        <v>0.41962432399999999</v>
      </c>
      <c r="EN9" s="10">
        <v>0.28740750100000001</v>
      </c>
      <c r="EO9" s="10">
        <v>0.70703182600000003</v>
      </c>
      <c r="EP9" s="10" t="s">
        <v>4</v>
      </c>
      <c r="EQ9" s="10">
        <v>1.3208800000000001</v>
      </c>
      <c r="ER9" s="10">
        <v>1.3208800000000001</v>
      </c>
      <c r="ES9" s="10">
        <v>0.34690900000000002</v>
      </c>
      <c r="ET9" s="10">
        <v>55.284920999999997</v>
      </c>
      <c r="EU9" s="10">
        <v>55.631830000000001</v>
      </c>
      <c r="EV9" s="10">
        <v>0.874</v>
      </c>
      <c r="EW9" s="10">
        <v>2.7629999999999999</v>
      </c>
      <c r="EX9" s="10">
        <v>1.194</v>
      </c>
      <c r="EY9" s="10">
        <v>4.8319999999999999</v>
      </c>
      <c r="EZ9" s="10">
        <v>1.282</v>
      </c>
      <c r="FA9" s="10">
        <v>0.307</v>
      </c>
      <c r="FB9" s="10">
        <v>0.20100000000000001</v>
      </c>
      <c r="FC9" s="10">
        <v>1.79</v>
      </c>
      <c r="FD9" s="10">
        <v>0.61199999999999999</v>
      </c>
      <c r="FE9" s="10">
        <v>1.2010000000000001</v>
      </c>
      <c r="FF9" s="10">
        <v>1.4039999999999999</v>
      </c>
      <c r="FG9" s="10">
        <v>3.2170000000000001</v>
      </c>
      <c r="FH9" s="10">
        <v>688</v>
      </c>
      <c r="FI9" s="10">
        <v>220</v>
      </c>
      <c r="FJ9" s="10">
        <v>31</v>
      </c>
      <c r="FK9" s="10">
        <v>84629</v>
      </c>
      <c r="FL9" s="11">
        <v>1897</v>
      </c>
      <c r="FM9" s="11">
        <v>5365</v>
      </c>
      <c r="FN9" s="11">
        <v>595</v>
      </c>
      <c r="FO9" s="11">
        <v>0.314</v>
      </c>
      <c r="FP9" s="11">
        <v>0.111</v>
      </c>
      <c r="FQ9" s="10"/>
      <c r="FR9" s="10"/>
      <c r="FS9" s="10"/>
      <c r="FT9" s="10">
        <v>404</v>
      </c>
      <c r="FU9" s="10">
        <v>251</v>
      </c>
      <c r="FV9" s="10">
        <v>43</v>
      </c>
      <c r="FW9" s="10">
        <v>24</v>
      </c>
      <c r="FX9" s="10">
        <v>1.33</v>
      </c>
      <c r="FY9" s="10">
        <v>0.82</v>
      </c>
      <c r="FZ9" s="10">
        <v>675</v>
      </c>
      <c r="GA9" s="11">
        <v>60</v>
      </c>
      <c r="GB9" s="10"/>
      <c r="GC9" s="10">
        <v>0.7</v>
      </c>
      <c r="GD9" s="10">
        <v>29</v>
      </c>
      <c r="GE9" s="10"/>
      <c r="GF9" s="11">
        <v>313</v>
      </c>
      <c r="GG9" s="11">
        <v>150</v>
      </c>
      <c r="GH9" s="10"/>
      <c r="GI9" s="11">
        <v>29</v>
      </c>
      <c r="GJ9" s="11">
        <v>2</v>
      </c>
      <c r="GK9" s="11">
        <v>80</v>
      </c>
      <c r="GL9" s="11">
        <v>0.78200000000000003</v>
      </c>
      <c r="GM9" s="11">
        <v>95</v>
      </c>
      <c r="GN9" s="11">
        <v>100</v>
      </c>
      <c r="GO9" s="11">
        <v>84</v>
      </c>
      <c r="GP9" s="11">
        <v>77</v>
      </c>
      <c r="GQ9" s="11">
        <v>65</v>
      </c>
      <c r="GR9" s="11">
        <v>100</v>
      </c>
      <c r="GS9" s="11">
        <v>66.67</v>
      </c>
      <c r="GT9" s="11">
        <v>92</v>
      </c>
      <c r="GU9" s="11"/>
      <c r="GV9" s="11"/>
      <c r="GW9" s="11">
        <v>1</v>
      </c>
      <c r="GX9" s="10"/>
      <c r="GY9" s="10"/>
      <c r="GZ9" s="10"/>
    </row>
    <row r="10" spans="1:208" x14ac:dyDescent="0.4">
      <c r="A10" s="1" t="s">
        <v>84</v>
      </c>
      <c r="B10" s="10" t="s">
        <v>57</v>
      </c>
      <c r="C10" s="10">
        <v>25</v>
      </c>
      <c r="D10" s="10" t="s">
        <v>85</v>
      </c>
      <c r="E10" s="12">
        <v>41417</v>
      </c>
      <c r="F10" s="10">
        <v>0</v>
      </c>
      <c r="G10" s="10">
        <v>40</v>
      </c>
      <c r="H10" s="10">
        <v>60.2</v>
      </c>
      <c r="I10" s="10">
        <v>1.65</v>
      </c>
      <c r="J10" s="10">
        <f t="shared" si="0"/>
        <v>1.6610040523438256</v>
      </c>
      <c r="K10" s="10">
        <v>88</v>
      </c>
      <c r="L10" s="10"/>
      <c r="M10" s="10">
        <v>37.200000000000003</v>
      </c>
      <c r="N10" s="10">
        <v>1</v>
      </c>
      <c r="O10" s="10">
        <v>133</v>
      </c>
      <c r="P10" s="10">
        <v>3.81</v>
      </c>
      <c r="Q10" s="10"/>
      <c r="R10" s="10"/>
      <c r="S10" s="10"/>
      <c r="T10" s="10"/>
      <c r="U10" s="10"/>
      <c r="V10" s="10">
        <v>1000</v>
      </c>
      <c r="W10" s="10">
        <v>4.88</v>
      </c>
      <c r="X10" s="10">
        <v>2.02</v>
      </c>
      <c r="Y10" s="10">
        <v>5.2</v>
      </c>
      <c r="Z10" s="10">
        <v>113</v>
      </c>
      <c r="AA10" s="10">
        <v>12.3</v>
      </c>
      <c r="AB10" s="10">
        <v>0.42299999999999999</v>
      </c>
      <c r="AC10" s="10">
        <v>6.75</v>
      </c>
      <c r="AD10" s="10">
        <v>2.1999999999999999E-2</v>
      </c>
      <c r="AE10" s="10">
        <v>2.9449999999999998</v>
      </c>
      <c r="AF10" s="10">
        <v>0.51500000000000001</v>
      </c>
      <c r="AG10" s="10">
        <v>8.6999999999999993</v>
      </c>
      <c r="AH10" s="10">
        <v>0.56599999999999995</v>
      </c>
      <c r="AI10" s="10">
        <v>0.70699999999999996</v>
      </c>
      <c r="AJ10" s="10">
        <v>0.33900000000000002</v>
      </c>
      <c r="AK10" s="10" t="s">
        <v>4</v>
      </c>
      <c r="AL10" s="10">
        <v>111.591723</v>
      </c>
      <c r="AM10" s="10">
        <v>111.591723</v>
      </c>
      <c r="AN10" s="10">
        <v>0.43688700000000003</v>
      </c>
      <c r="AO10" s="10">
        <v>4.0769780000000004</v>
      </c>
      <c r="AP10" s="10">
        <v>4.513865</v>
      </c>
      <c r="AQ10" s="10" t="s">
        <v>4</v>
      </c>
      <c r="AR10" s="10">
        <v>32.655554000000002</v>
      </c>
      <c r="AS10" s="10">
        <v>32.655554000000002</v>
      </c>
      <c r="AT10" s="10">
        <v>0.50600000000000001</v>
      </c>
      <c r="AU10" s="10">
        <v>3.0720000000000001</v>
      </c>
      <c r="AV10" s="10">
        <v>1.4350000000000001</v>
      </c>
      <c r="AW10" s="10">
        <v>5.0129999999999999</v>
      </c>
      <c r="AX10" s="10">
        <v>0.25</v>
      </c>
      <c r="AY10" s="10">
        <v>0.308</v>
      </c>
      <c r="AZ10" s="10">
        <v>0.20100000000000001</v>
      </c>
      <c r="BA10" s="10">
        <v>0.75900000000000001</v>
      </c>
      <c r="BB10" s="10">
        <v>0.309</v>
      </c>
      <c r="BC10" s="10">
        <v>1.3180000000000001</v>
      </c>
      <c r="BD10" s="10">
        <v>1.4890000000000001</v>
      </c>
      <c r="BE10" s="10">
        <v>3.1160000000000001</v>
      </c>
      <c r="BF10" s="10">
        <v>253.78100000000001</v>
      </c>
      <c r="BG10" s="10">
        <v>165.24299999999999</v>
      </c>
      <c r="BH10" s="10">
        <v>31.224</v>
      </c>
      <c r="BI10" s="10">
        <v>64639.447999999997</v>
      </c>
      <c r="BJ10" s="10">
        <v>1201.5119999999999</v>
      </c>
      <c r="BK10" s="10">
        <v>3345.94</v>
      </c>
      <c r="BL10" s="10">
        <v>378.40600000000001</v>
      </c>
      <c r="BM10" s="10">
        <v>0.315</v>
      </c>
      <c r="BN10" s="10">
        <v>0.113</v>
      </c>
      <c r="BO10" s="10">
        <v>12.119</v>
      </c>
      <c r="BP10" s="10">
        <v>170.82</v>
      </c>
      <c r="BQ10" s="10"/>
      <c r="BR10" s="10">
        <v>346.291</v>
      </c>
      <c r="BS10" s="10">
        <v>211.38300000000001</v>
      </c>
      <c r="BT10" s="10">
        <v>27</v>
      </c>
      <c r="BU10" s="10">
        <v>15</v>
      </c>
      <c r="BV10" s="10">
        <v>0.83</v>
      </c>
      <c r="BW10" s="10">
        <v>0.47</v>
      </c>
      <c r="BX10" s="10">
        <v>517</v>
      </c>
      <c r="BY10" s="10">
        <v>361</v>
      </c>
      <c r="BZ10" s="10"/>
      <c r="CA10" s="10"/>
      <c r="CB10" s="10"/>
      <c r="CC10" s="10"/>
      <c r="CD10" s="10">
        <v>177</v>
      </c>
      <c r="CE10" s="10">
        <v>109</v>
      </c>
      <c r="CF10" s="10">
        <v>1.6240000000000001</v>
      </c>
      <c r="CG10" s="10">
        <v>44</v>
      </c>
      <c r="CH10" s="10">
        <v>5</v>
      </c>
      <c r="CI10" s="10">
        <v>80</v>
      </c>
      <c r="CJ10" s="10">
        <v>1</v>
      </c>
      <c r="CK10" s="11">
        <v>95</v>
      </c>
      <c r="CL10" s="11">
        <v>100</v>
      </c>
      <c r="CM10" s="11">
        <v>100</v>
      </c>
      <c r="CN10" s="11">
        <v>77</v>
      </c>
      <c r="CO10" s="11">
        <v>40</v>
      </c>
      <c r="CP10" s="11">
        <v>100</v>
      </c>
      <c r="CQ10" s="11">
        <v>100</v>
      </c>
      <c r="CR10" s="11">
        <v>96</v>
      </c>
      <c r="CS10" s="11">
        <v>104.72</v>
      </c>
      <c r="CT10" s="11">
        <v>92</v>
      </c>
      <c r="CU10" s="10">
        <v>11</v>
      </c>
      <c r="CV10" s="10">
        <v>50</v>
      </c>
      <c r="CW10" s="10">
        <v>62</v>
      </c>
      <c r="CX10" s="10">
        <v>29</v>
      </c>
      <c r="DA10" s="1" t="s">
        <v>84</v>
      </c>
      <c r="DB10" s="10" t="s">
        <v>57</v>
      </c>
      <c r="DC10" s="10">
        <v>25</v>
      </c>
      <c r="DD10" s="10" t="s">
        <v>85</v>
      </c>
      <c r="DE10" s="12">
        <v>41417</v>
      </c>
      <c r="DF10" s="10">
        <v>0</v>
      </c>
      <c r="DG10" s="10">
        <v>40</v>
      </c>
      <c r="DH10" s="12">
        <v>41662</v>
      </c>
      <c r="DI10" s="10">
        <v>245</v>
      </c>
      <c r="DJ10" s="10">
        <v>59.9</v>
      </c>
      <c r="DK10" s="11">
        <v>-0.3</v>
      </c>
      <c r="DL10" s="10">
        <v>1.65</v>
      </c>
      <c r="DM10" s="10">
        <v>76</v>
      </c>
      <c r="DN10" s="10"/>
      <c r="DO10" s="10">
        <v>37.1</v>
      </c>
      <c r="DP10" s="10">
        <v>1</v>
      </c>
      <c r="DQ10" s="10">
        <v>133</v>
      </c>
      <c r="DR10" s="10">
        <v>4.42</v>
      </c>
      <c r="DS10" s="10"/>
      <c r="DT10" s="10"/>
      <c r="DU10" s="10"/>
      <c r="DV10" s="10"/>
      <c r="DW10" s="10">
        <v>75</v>
      </c>
      <c r="DX10" s="10">
        <v>1000</v>
      </c>
      <c r="DY10" s="10">
        <v>0.56899999999999995</v>
      </c>
      <c r="DZ10" s="10">
        <v>1.88</v>
      </c>
      <c r="EA10" s="10">
        <v>4.88</v>
      </c>
      <c r="EB10" s="10">
        <v>151</v>
      </c>
      <c r="EC10" s="10">
        <v>15.5</v>
      </c>
      <c r="ED10" s="10">
        <v>0.315</v>
      </c>
      <c r="EE10" s="11">
        <v>-4.3109999999999999</v>
      </c>
      <c r="EF10" s="10">
        <v>1E-3</v>
      </c>
      <c r="EG10" s="10">
        <v>1.2949999999999999</v>
      </c>
      <c r="EH10" s="10"/>
      <c r="EI10" s="10">
        <v>14.9</v>
      </c>
      <c r="EJ10" s="10">
        <v>0.26536885199999999</v>
      </c>
      <c r="EK10" s="10">
        <v>0.96129032299999995</v>
      </c>
      <c r="EL10" s="10">
        <v>8.6912751999999996E-2</v>
      </c>
      <c r="EM10" s="10" t="s">
        <v>4</v>
      </c>
      <c r="EN10" s="10">
        <v>26.129975999999999</v>
      </c>
      <c r="EO10" s="10">
        <v>26.129975999999999</v>
      </c>
      <c r="EP10" s="10" t="s">
        <v>4</v>
      </c>
      <c r="EQ10" s="10">
        <v>1.5233019999999999</v>
      </c>
      <c r="ER10" s="10">
        <v>1.5233019999999999</v>
      </c>
      <c r="ES10" s="10">
        <v>3.0426280000000001</v>
      </c>
      <c r="ET10" s="10">
        <v>40.023567999999997</v>
      </c>
      <c r="EU10" s="10">
        <v>43.066195999999998</v>
      </c>
      <c r="EV10" s="10">
        <v>0.56599999999999995</v>
      </c>
      <c r="EW10" s="10">
        <v>2.9319999999999999</v>
      </c>
      <c r="EX10" s="10">
        <v>1.458</v>
      </c>
      <c r="EY10" s="10">
        <v>4.9569999999999999</v>
      </c>
      <c r="EZ10" s="10">
        <v>0.20799999999999999</v>
      </c>
      <c r="FA10" s="10">
        <v>0.29499999999999998</v>
      </c>
      <c r="FB10" s="10">
        <v>0.186</v>
      </c>
      <c r="FC10" s="10">
        <v>0.68899999999999995</v>
      </c>
      <c r="FD10" s="10">
        <v>0.314</v>
      </c>
      <c r="FE10" s="10">
        <v>1.2929999999999999</v>
      </c>
      <c r="FF10" s="10">
        <v>1.5880000000000001</v>
      </c>
      <c r="FG10" s="10">
        <v>3.1949999999999998</v>
      </c>
      <c r="FH10" s="10">
        <v>244</v>
      </c>
      <c r="FI10" s="10">
        <v>163</v>
      </c>
      <c r="FJ10" s="10">
        <v>33</v>
      </c>
      <c r="FK10" s="10">
        <v>56833</v>
      </c>
      <c r="FL10" s="11">
        <v>1351</v>
      </c>
      <c r="FM10" s="11">
        <v>3824</v>
      </c>
      <c r="FN10" s="11">
        <v>395</v>
      </c>
      <c r="FO10" s="11">
        <v>0.29199999999999998</v>
      </c>
      <c r="FP10" s="11">
        <v>0.10299999999999999</v>
      </c>
      <c r="FQ10" s="10"/>
      <c r="FR10" s="10"/>
      <c r="FS10" s="10"/>
      <c r="FT10" s="10">
        <v>369</v>
      </c>
      <c r="FU10" s="10">
        <v>219</v>
      </c>
      <c r="FV10" s="10">
        <v>25</v>
      </c>
      <c r="FW10" s="10">
        <v>14</v>
      </c>
      <c r="FX10" s="10">
        <v>1.05</v>
      </c>
      <c r="FY10" s="10">
        <v>0.52</v>
      </c>
      <c r="FZ10" s="10">
        <v>458</v>
      </c>
      <c r="GA10" s="11">
        <v>358</v>
      </c>
      <c r="GB10" s="10"/>
      <c r="GC10" s="10">
        <v>0.69</v>
      </c>
      <c r="GD10" s="10">
        <v>33.200000000000003</v>
      </c>
      <c r="GE10" s="10"/>
      <c r="GF10" s="11">
        <v>252</v>
      </c>
      <c r="GG10" s="11">
        <v>136</v>
      </c>
      <c r="GH10" s="10"/>
      <c r="GI10" s="11">
        <v>41</v>
      </c>
      <c r="GJ10" s="11">
        <v>4</v>
      </c>
      <c r="GK10" s="11">
        <v>80</v>
      </c>
      <c r="GL10" s="11">
        <v>0.76100000000000001</v>
      </c>
      <c r="GM10" s="11">
        <v>100</v>
      </c>
      <c r="GN10" s="11">
        <v>100</v>
      </c>
      <c r="GO10" s="11">
        <v>84</v>
      </c>
      <c r="GP10" s="11">
        <v>82</v>
      </c>
      <c r="GQ10" s="11">
        <v>80</v>
      </c>
      <c r="GR10" s="11">
        <v>100</v>
      </c>
      <c r="GS10" s="11">
        <v>100</v>
      </c>
      <c r="GT10" s="11">
        <v>96</v>
      </c>
      <c r="GU10" s="11"/>
      <c r="GV10" s="11"/>
      <c r="GW10" s="11">
        <v>7</v>
      </c>
      <c r="GX10" s="10"/>
      <c r="GY10" s="10"/>
      <c r="GZ10" s="10"/>
    </row>
    <row r="11" spans="1:208" x14ac:dyDescent="0.4">
      <c r="A11" s="1" t="s">
        <v>86</v>
      </c>
      <c r="B11" s="10" t="s">
        <v>57</v>
      </c>
      <c r="C11" s="10">
        <v>27</v>
      </c>
      <c r="D11" s="10" t="s">
        <v>87</v>
      </c>
      <c r="E11" s="12">
        <v>41488</v>
      </c>
      <c r="F11" s="10">
        <v>0</v>
      </c>
      <c r="G11" s="10">
        <v>64</v>
      </c>
      <c r="H11" s="10">
        <v>66.2</v>
      </c>
      <c r="I11" s="10">
        <v>1.65</v>
      </c>
      <c r="J11" s="10">
        <f t="shared" si="0"/>
        <v>1.7294452932371154</v>
      </c>
      <c r="K11" s="10">
        <v>91</v>
      </c>
      <c r="L11" s="10"/>
      <c r="M11" s="10">
        <v>36.9</v>
      </c>
      <c r="N11" s="10">
        <v>8.4</v>
      </c>
      <c r="O11" s="10">
        <v>133</v>
      </c>
      <c r="P11" s="10">
        <v>6.52</v>
      </c>
      <c r="Q11" s="10"/>
      <c r="R11" s="10"/>
      <c r="S11" s="10"/>
      <c r="T11" s="10"/>
      <c r="U11" s="10"/>
      <c r="V11" s="10">
        <v>5.72</v>
      </c>
      <c r="W11" s="10">
        <v>4.17</v>
      </c>
      <c r="X11" s="10">
        <v>1.88</v>
      </c>
      <c r="Y11" s="10">
        <v>6.43</v>
      </c>
      <c r="Z11" s="10">
        <v>88.2</v>
      </c>
      <c r="AA11" s="10">
        <v>11.7</v>
      </c>
      <c r="AB11" s="10">
        <v>0.55000000000000004</v>
      </c>
      <c r="AC11" s="10">
        <v>10.1</v>
      </c>
      <c r="AD11" s="10">
        <v>2.5999999999999999E-2</v>
      </c>
      <c r="AE11" s="10">
        <v>4.0149999999999997</v>
      </c>
      <c r="AF11" s="10">
        <v>0.88500000000000001</v>
      </c>
      <c r="AG11" s="10">
        <v>9.5399999999999991</v>
      </c>
      <c r="AH11" s="10">
        <v>0.624</v>
      </c>
      <c r="AI11" s="10">
        <v>0.81499999999999995</v>
      </c>
      <c r="AJ11" s="10">
        <v>0.42099999999999999</v>
      </c>
      <c r="AK11" s="10">
        <v>2.071052618</v>
      </c>
      <c r="AL11" s="10">
        <v>112.51616509999999</v>
      </c>
      <c r="AM11" s="10">
        <v>114.5872177</v>
      </c>
      <c r="AN11" s="10" t="s">
        <v>4</v>
      </c>
      <c r="AO11" s="10">
        <v>2.0717180000000002</v>
      </c>
      <c r="AP11" s="10">
        <v>2.0717180000000002</v>
      </c>
      <c r="AQ11" s="10">
        <v>0.36996800000000002</v>
      </c>
      <c r="AR11" s="10">
        <v>66.181251000000003</v>
      </c>
      <c r="AS11" s="10">
        <v>66.551219000000003</v>
      </c>
      <c r="AT11" s="10">
        <v>0.75800000000000001</v>
      </c>
      <c r="AU11" s="10">
        <v>4.3869999999999996</v>
      </c>
      <c r="AV11" s="10">
        <v>2.3740000000000001</v>
      </c>
      <c r="AW11" s="10">
        <v>7.5190000000000001</v>
      </c>
      <c r="AX11" s="10">
        <v>0.25800000000000001</v>
      </c>
      <c r="AY11" s="10">
        <v>0.47199999999999998</v>
      </c>
      <c r="AZ11" s="10">
        <v>0.20699999999999999</v>
      </c>
      <c r="BA11" s="10">
        <v>0.93700000000000006</v>
      </c>
      <c r="BB11" s="10">
        <v>0.35</v>
      </c>
      <c r="BC11" s="10">
        <v>1.5620000000000001</v>
      </c>
      <c r="BD11" s="10">
        <v>1.966</v>
      </c>
      <c r="BE11" s="10">
        <v>3.8780000000000001</v>
      </c>
      <c r="BF11" s="10">
        <v>520.64200000000005</v>
      </c>
      <c r="BG11" s="10">
        <v>250.68199999999999</v>
      </c>
      <c r="BH11" s="10">
        <v>41.881</v>
      </c>
      <c r="BI11" s="10">
        <v>234319.788</v>
      </c>
      <c r="BJ11" s="10">
        <v>2576.3409999999999</v>
      </c>
      <c r="BK11" s="10">
        <v>6724.0820000000003</v>
      </c>
      <c r="BL11" s="10">
        <v>822.38400000000001</v>
      </c>
      <c r="BM11" s="10">
        <v>0.31900000000000001</v>
      </c>
      <c r="BN11" s="10">
        <v>0.122</v>
      </c>
      <c r="BO11" s="10">
        <v>19.635999999999999</v>
      </c>
      <c r="BP11" s="10">
        <v>284.928</v>
      </c>
      <c r="BQ11" s="10"/>
      <c r="BR11" s="10">
        <v>716.41499999999996</v>
      </c>
      <c r="BS11" s="10">
        <v>490.74900000000002</v>
      </c>
      <c r="BT11" s="10">
        <v>66</v>
      </c>
      <c r="BU11" s="10">
        <v>28</v>
      </c>
      <c r="BV11" s="10">
        <v>2.36</v>
      </c>
      <c r="BW11" s="10">
        <v>0.94</v>
      </c>
      <c r="BX11" s="10">
        <v>677</v>
      </c>
      <c r="BY11" s="10">
        <v>112</v>
      </c>
      <c r="BZ11" s="10"/>
      <c r="CA11" s="10"/>
      <c r="CB11" s="10"/>
      <c r="CC11" s="10"/>
      <c r="CD11" s="10">
        <v>299</v>
      </c>
      <c r="CE11" s="10">
        <v>114</v>
      </c>
      <c r="CF11" s="10">
        <v>2.6230000000000002</v>
      </c>
      <c r="CG11" s="10">
        <v>49</v>
      </c>
      <c r="CH11" s="10">
        <v>6</v>
      </c>
      <c r="CI11" s="10">
        <v>80</v>
      </c>
      <c r="CJ11" s="10">
        <v>1</v>
      </c>
      <c r="CK11" s="11">
        <v>85</v>
      </c>
      <c r="CL11" s="11">
        <v>75</v>
      </c>
      <c r="CM11" s="11">
        <v>62</v>
      </c>
      <c r="CN11" s="11">
        <v>72</v>
      </c>
      <c r="CO11" s="11">
        <v>70</v>
      </c>
      <c r="CP11" s="11">
        <v>100</v>
      </c>
      <c r="CQ11" s="11">
        <v>100</v>
      </c>
      <c r="CR11" s="11">
        <v>88</v>
      </c>
      <c r="CS11" s="11">
        <v>89.37</v>
      </c>
      <c r="CT11" s="11">
        <v>95.33</v>
      </c>
      <c r="CU11" s="10">
        <v>7</v>
      </c>
      <c r="CV11" s="10">
        <v>48</v>
      </c>
      <c r="CW11" s="10">
        <v>32</v>
      </c>
      <c r="CX11" s="10">
        <v>23</v>
      </c>
      <c r="DA11" s="1" t="s">
        <v>86</v>
      </c>
      <c r="DB11" s="10" t="s">
        <v>57</v>
      </c>
      <c r="DC11" s="10">
        <v>27</v>
      </c>
      <c r="DD11" s="10" t="s">
        <v>87</v>
      </c>
      <c r="DE11" s="12">
        <v>41488</v>
      </c>
      <c r="DF11" s="10">
        <v>0</v>
      </c>
      <c r="DG11" s="10">
        <v>64</v>
      </c>
      <c r="DH11" s="12">
        <v>41641</v>
      </c>
      <c r="DI11" s="10">
        <v>153</v>
      </c>
      <c r="DJ11" s="10">
        <v>66.5</v>
      </c>
      <c r="DK11" s="11">
        <v>0.3</v>
      </c>
      <c r="DL11" s="10">
        <v>1.65</v>
      </c>
      <c r="DM11" s="10">
        <v>91</v>
      </c>
      <c r="DN11" s="10"/>
      <c r="DO11" s="10">
        <v>36.299999999999997</v>
      </c>
      <c r="DP11" s="10">
        <v>1</v>
      </c>
      <c r="DQ11" s="10"/>
      <c r="DR11" s="10"/>
      <c r="DS11" s="10"/>
      <c r="DT11" s="10"/>
      <c r="DU11" s="10"/>
      <c r="DV11" s="10"/>
      <c r="DW11" s="10">
        <v>125</v>
      </c>
      <c r="DX11" s="10">
        <v>6.95</v>
      </c>
      <c r="DY11" s="10">
        <v>0.25700000000000001</v>
      </c>
      <c r="DZ11" s="10">
        <v>1.81</v>
      </c>
      <c r="EA11" s="10">
        <v>6.2</v>
      </c>
      <c r="EB11" s="10">
        <v>109</v>
      </c>
      <c r="EC11" s="10">
        <v>14.7</v>
      </c>
      <c r="ED11" s="10">
        <v>0.42199999999999999</v>
      </c>
      <c r="EE11" s="11">
        <v>-3.9129999999999998</v>
      </c>
      <c r="EF11" s="10">
        <v>1E-3</v>
      </c>
      <c r="EG11" s="10">
        <v>1.345</v>
      </c>
      <c r="EH11" s="10"/>
      <c r="EI11" s="10">
        <v>14.8</v>
      </c>
      <c r="EJ11" s="10">
        <v>0.21693548400000001</v>
      </c>
      <c r="EK11" s="10">
        <v>1.0068027209999999</v>
      </c>
      <c r="EL11" s="10">
        <v>9.0878377999999996E-2</v>
      </c>
      <c r="EM11" s="10">
        <v>1.5851690000000001</v>
      </c>
      <c r="EN11" s="10">
        <v>82.467684000000006</v>
      </c>
      <c r="EO11" s="10">
        <v>84.052852999999999</v>
      </c>
      <c r="EP11" s="10">
        <v>0.41493600000000003</v>
      </c>
      <c r="EQ11" s="10">
        <v>3.5014660000000002</v>
      </c>
      <c r="ER11" s="10">
        <v>3.9164020000000002</v>
      </c>
      <c r="ES11" s="10">
        <v>0.48578900000000003</v>
      </c>
      <c r="ET11" s="10">
        <v>60.52431</v>
      </c>
      <c r="EU11" s="10">
        <v>61.010098999999997</v>
      </c>
      <c r="EV11" s="10">
        <v>0.91200000000000003</v>
      </c>
      <c r="EW11" s="10">
        <v>3.7770000000000001</v>
      </c>
      <c r="EX11" s="10">
        <v>2.1760000000000002</v>
      </c>
      <c r="EY11" s="10">
        <v>6.8650000000000002</v>
      </c>
      <c r="EZ11" s="10">
        <v>0.66600000000000004</v>
      </c>
      <c r="FA11" s="10">
        <v>0.46100000000000002</v>
      </c>
      <c r="FB11" s="10">
        <v>0.22</v>
      </c>
      <c r="FC11" s="10">
        <v>1.347</v>
      </c>
      <c r="FD11" s="10">
        <v>0.59699999999999998</v>
      </c>
      <c r="FE11" s="10">
        <v>1.6539999999999999</v>
      </c>
      <c r="FF11" s="10">
        <v>2.1930000000000001</v>
      </c>
      <c r="FG11" s="10">
        <v>4.444</v>
      </c>
      <c r="FH11" s="10">
        <v>543</v>
      </c>
      <c r="FI11" s="10">
        <v>254</v>
      </c>
      <c r="FJ11" s="10">
        <v>42</v>
      </c>
      <c r="FK11" s="10">
        <v>236214</v>
      </c>
      <c r="FL11" s="11">
        <v>2516</v>
      </c>
      <c r="FM11" s="11">
        <v>6285</v>
      </c>
      <c r="FN11" s="11">
        <v>682</v>
      </c>
      <c r="FO11" s="11">
        <v>0.27100000000000002</v>
      </c>
      <c r="FP11" s="11">
        <v>0.109</v>
      </c>
      <c r="FQ11" s="10"/>
      <c r="FR11" s="10"/>
      <c r="FS11" s="10"/>
      <c r="FT11" s="10">
        <v>737</v>
      </c>
      <c r="FU11" s="10">
        <v>525</v>
      </c>
      <c r="FV11" s="10">
        <v>65</v>
      </c>
      <c r="FW11" s="10">
        <v>28</v>
      </c>
      <c r="FX11" s="10">
        <v>2.13</v>
      </c>
      <c r="FY11" s="10">
        <v>0.79</v>
      </c>
      <c r="FZ11" s="10">
        <v>726</v>
      </c>
      <c r="GA11" s="11">
        <v>84</v>
      </c>
      <c r="GB11" s="10"/>
      <c r="GC11" s="10">
        <v>0.64</v>
      </c>
      <c r="GD11" s="10">
        <v>38</v>
      </c>
      <c r="GE11" s="10"/>
      <c r="GF11" s="11">
        <v>268</v>
      </c>
      <c r="GG11" s="11">
        <v>98</v>
      </c>
      <c r="GH11" s="10"/>
      <c r="GI11" s="11">
        <v>48</v>
      </c>
      <c r="GJ11" s="11">
        <v>6</v>
      </c>
      <c r="GK11" s="11">
        <v>88</v>
      </c>
      <c r="GL11" s="11">
        <v>0.76100000000000001</v>
      </c>
      <c r="GM11" s="11">
        <v>90</v>
      </c>
      <c r="GN11" s="11">
        <v>100</v>
      </c>
      <c r="GO11" s="11">
        <v>72</v>
      </c>
      <c r="GP11" s="11">
        <v>87</v>
      </c>
      <c r="GQ11" s="11">
        <v>60</v>
      </c>
      <c r="GR11" s="11">
        <v>100</v>
      </c>
      <c r="GS11" s="11">
        <v>100</v>
      </c>
      <c r="GT11" s="11">
        <v>100</v>
      </c>
      <c r="GU11" s="11"/>
      <c r="GV11" s="11"/>
      <c r="GW11" s="11">
        <v>4</v>
      </c>
      <c r="GX11" s="10"/>
      <c r="GY11" s="10"/>
      <c r="GZ11" s="10"/>
    </row>
    <row r="12" spans="1:208" x14ac:dyDescent="0.4">
      <c r="A12" s="1" t="s">
        <v>88</v>
      </c>
      <c r="B12" s="10" t="s">
        <v>57</v>
      </c>
      <c r="C12" s="10">
        <v>31</v>
      </c>
      <c r="D12" s="10" t="s">
        <v>89</v>
      </c>
      <c r="E12" s="12">
        <v>41585</v>
      </c>
      <c r="F12" s="10">
        <v>0</v>
      </c>
      <c r="G12" s="10">
        <v>70</v>
      </c>
      <c r="H12" s="10">
        <v>59</v>
      </c>
      <c r="I12" s="10">
        <v>1.62</v>
      </c>
      <c r="J12" s="10">
        <f t="shared" si="0"/>
        <v>1.6250877408953108</v>
      </c>
      <c r="K12" s="10">
        <v>77</v>
      </c>
      <c r="L12" s="10"/>
      <c r="M12" s="10">
        <v>36</v>
      </c>
      <c r="N12" s="10">
        <v>1</v>
      </c>
      <c r="O12" s="10">
        <v>154</v>
      </c>
      <c r="P12" s="10">
        <v>4.54</v>
      </c>
      <c r="Q12" s="10"/>
      <c r="R12" s="10" t="s">
        <v>90</v>
      </c>
      <c r="S12" s="10" t="s">
        <v>7</v>
      </c>
      <c r="T12" s="10"/>
      <c r="U12" s="10"/>
      <c r="V12" s="10">
        <v>20.5</v>
      </c>
      <c r="W12" s="10">
        <v>2.56</v>
      </c>
      <c r="X12" s="10">
        <v>1.76</v>
      </c>
      <c r="Y12" s="10">
        <v>5.88</v>
      </c>
      <c r="Z12" s="10">
        <v>100</v>
      </c>
      <c r="AA12" s="10">
        <v>12.9</v>
      </c>
      <c r="AB12" s="10">
        <v>0.45600000000000002</v>
      </c>
      <c r="AC12" s="10">
        <v>4.96</v>
      </c>
      <c r="AD12" s="10">
        <v>2.4E-2</v>
      </c>
      <c r="AE12" s="10">
        <v>4.24</v>
      </c>
      <c r="AF12" s="10">
        <v>1.2350000000000001</v>
      </c>
      <c r="AG12" s="10">
        <v>9.99</v>
      </c>
      <c r="AH12" s="10">
        <v>0.72099999999999997</v>
      </c>
      <c r="AI12" s="10">
        <v>0.77400000000000002</v>
      </c>
      <c r="AJ12" s="10">
        <v>0.42399999999999999</v>
      </c>
      <c r="AK12" s="10">
        <v>2.0555257650000001</v>
      </c>
      <c r="AL12" s="10">
        <v>113.4406072</v>
      </c>
      <c r="AM12" s="10">
        <v>115.496133</v>
      </c>
      <c r="AN12" s="10">
        <v>0.43710900000000003</v>
      </c>
      <c r="AO12" s="10">
        <v>2.198912</v>
      </c>
      <c r="AP12" s="10">
        <v>2.6360209999999999</v>
      </c>
      <c r="AQ12" s="10">
        <v>0.28054299999999999</v>
      </c>
      <c r="AR12" s="10">
        <v>70.013450000000006</v>
      </c>
      <c r="AS12" s="10">
        <v>70.293993</v>
      </c>
      <c r="AT12" s="10">
        <v>1.387</v>
      </c>
      <c r="AU12" s="10">
        <v>5.2030000000000003</v>
      </c>
      <c r="AV12" s="10">
        <v>1.0760000000000001</v>
      </c>
      <c r="AW12" s="10">
        <v>7.6660000000000004</v>
      </c>
      <c r="AX12" s="10">
        <v>1.19</v>
      </c>
      <c r="AY12" s="10">
        <v>0.38200000000000001</v>
      </c>
      <c r="AZ12" s="10">
        <v>0.123</v>
      </c>
      <c r="BA12" s="10">
        <v>1.6950000000000001</v>
      </c>
      <c r="BB12" s="10">
        <v>0.69699999999999995</v>
      </c>
      <c r="BC12" s="10">
        <v>1.833</v>
      </c>
      <c r="BD12" s="10">
        <v>1.115</v>
      </c>
      <c r="BE12" s="10">
        <v>3.645</v>
      </c>
      <c r="BF12" s="10">
        <v>683.00699999999995</v>
      </c>
      <c r="BG12" s="10">
        <v>420.93200000000002</v>
      </c>
      <c r="BH12" s="10">
        <v>61.201000000000001</v>
      </c>
      <c r="BI12" s="10">
        <v>247041.19899999999</v>
      </c>
      <c r="BJ12" s="10">
        <v>2478.527</v>
      </c>
      <c r="BK12" s="10">
        <v>5634.9369999999999</v>
      </c>
      <c r="BL12" s="10">
        <v>246.08799999999999</v>
      </c>
      <c r="BM12" s="10">
        <v>9.9000000000000005E-2</v>
      </c>
      <c r="BN12" s="10">
        <v>4.3999999999999997E-2</v>
      </c>
      <c r="BO12" s="10">
        <v>4.0209999999999999</v>
      </c>
      <c r="BP12" s="10">
        <v>1003.874</v>
      </c>
      <c r="BQ12" s="10"/>
      <c r="BR12" s="10">
        <v>1017.734</v>
      </c>
      <c r="BS12" s="10">
        <v>667.23</v>
      </c>
      <c r="BT12" s="10">
        <v>78</v>
      </c>
      <c r="BU12" s="10">
        <v>25</v>
      </c>
      <c r="BV12" s="10">
        <v>2.65</v>
      </c>
      <c r="BW12" s="10">
        <v>1.27</v>
      </c>
      <c r="BX12" s="10">
        <v>720</v>
      </c>
      <c r="BY12" s="10">
        <v>161</v>
      </c>
      <c r="BZ12" s="10"/>
      <c r="CA12" s="10"/>
      <c r="CB12" s="10"/>
      <c r="CC12" s="10"/>
      <c r="CD12" s="10">
        <v>301</v>
      </c>
      <c r="CE12" s="10">
        <v>163</v>
      </c>
      <c r="CF12" s="10">
        <v>1.847</v>
      </c>
      <c r="CG12" s="10">
        <v>28</v>
      </c>
      <c r="CH12" s="10">
        <v>10</v>
      </c>
      <c r="CI12" s="10">
        <v>78</v>
      </c>
      <c r="CJ12" s="10">
        <v>0.76100000000000001</v>
      </c>
      <c r="CK12" s="11">
        <v>90</v>
      </c>
      <c r="CL12" s="11">
        <v>75</v>
      </c>
      <c r="CM12" s="11">
        <v>42</v>
      </c>
      <c r="CN12" s="11">
        <v>62</v>
      </c>
      <c r="CO12" s="11">
        <v>75</v>
      </c>
      <c r="CP12" s="11">
        <v>87.5</v>
      </c>
      <c r="CQ12" s="11">
        <v>66.67</v>
      </c>
      <c r="CR12" s="11">
        <v>80</v>
      </c>
      <c r="CS12" s="11">
        <v>82.284999999999997</v>
      </c>
      <c r="CT12" s="11">
        <v>83.664000000000001</v>
      </c>
      <c r="CU12" s="10">
        <v>5</v>
      </c>
      <c r="CV12" s="10">
        <v>41</v>
      </c>
      <c r="CW12" s="10">
        <v>37</v>
      </c>
      <c r="CX12" s="10">
        <v>33</v>
      </c>
      <c r="DA12" s="1" t="s">
        <v>88</v>
      </c>
      <c r="DB12" s="10" t="s">
        <v>57</v>
      </c>
      <c r="DC12" s="10">
        <v>31</v>
      </c>
      <c r="DD12" s="10" t="s">
        <v>89</v>
      </c>
      <c r="DE12" s="12">
        <v>41585</v>
      </c>
      <c r="DF12" s="10">
        <v>0</v>
      </c>
      <c r="DG12" s="10">
        <v>70</v>
      </c>
      <c r="DH12" s="12">
        <v>41704</v>
      </c>
      <c r="DI12" s="10">
        <v>119</v>
      </c>
      <c r="DJ12" s="10">
        <v>58.8</v>
      </c>
      <c r="DK12" s="11">
        <v>-0.2</v>
      </c>
      <c r="DL12" s="10">
        <v>1.62</v>
      </c>
      <c r="DM12" s="10">
        <v>77</v>
      </c>
      <c r="DN12" s="10"/>
      <c r="DO12" s="10">
        <v>36.6</v>
      </c>
      <c r="DP12" s="10">
        <v>2</v>
      </c>
      <c r="DQ12" s="10">
        <v>142</v>
      </c>
      <c r="DR12" s="10">
        <v>3.86</v>
      </c>
      <c r="DS12" s="10"/>
      <c r="DT12" s="10"/>
      <c r="DU12" s="10"/>
      <c r="DV12" s="10"/>
      <c r="DW12" s="10" t="s">
        <v>103</v>
      </c>
      <c r="DX12" s="10">
        <v>77.099999999999994</v>
      </c>
      <c r="DY12" s="10">
        <v>3.0000000000000001E-3</v>
      </c>
      <c r="DZ12" s="10">
        <v>1.97</v>
      </c>
      <c r="EA12" s="10">
        <v>7.95</v>
      </c>
      <c r="EB12" s="10">
        <v>146</v>
      </c>
      <c r="EC12" s="10">
        <v>23</v>
      </c>
      <c r="ED12" s="10">
        <v>0.34599999999999997</v>
      </c>
      <c r="EE12" s="11">
        <v>-2.5569999999999999</v>
      </c>
      <c r="EF12" s="10"/>
      <c r="EG12" s="10">
        <v>1.19</v>
      </c>
      <c r="EH12" s="10"/>
      <c r="EI12" s="10">
        <v>15.65</v>
      </c>
      <c r="EJ12" s="10">
        <v>0.14968553500000001</v>
      </c>
      <c r="EK12" s="10">
        <v>0.68043478300000004</v>
      </c>
      <c r="EL12" s="10">
        <v>7.6038338999999996E-2</v>
      </c>
      <c r="EM12" s="10">
        <v>0.65748799999999996</v>
      </c>
      <c r="EN12" s="10">
        <v>82.309683000000007</v>
      </c>
      <c r="EO12" s="10">
        <v>82.967170999999993</v>
      </c>
      <c r="EP12" s="2" t="s">
        <v>2</v>
      </c>
      <c r="EQ12" s="2" t="s">
        <v>2</v>
      </c>
      <c r="ER12" s="2" t="s">
        <v>2</v>
      </c>
      <c r="ES12" s="10">
        <v>0.46834900000000002</v>
      </c>
      <c r="ET12" s="10">
        <v>78.312441000000007</v>
      </c>
      <c r="EU12" s="10">
        <v>78.780789999999996</v>
      </c>
      <c r="EV12" s="10">
        <v>0.85699999999999998</v>
      </c>
      <c r="EW12" s="10">
        <v>4.5590000000000002</v>
      </c>
      <c r="EX12" s="10">
        <v>0.89700000000000002</v>
      </c>
      <c r="EY12" s="10">
        <v>6.1340000000000003</v>
      </c>
      <c r="EZ12" s="10">
        <v>0.71099999999999997</v>
      </c>
      <c r="FA12" s="10">
        <v>0.379</v>
      </c>
      <c r="FB12" s="10">
        <v>0.10199999999999999</v>
      </c>
      <c r="FC12" s="10">
        <v>1.1919999999999999</v>
      </c>
      <c r="FD12" s="10">
        <v>0.48</v>
      </c>
      <c r="FE12" s="10">
        <v>1.732</v>
      </c>
      <c r="FF12" s="10">
        <v>0.92700000000000005</v>
      </c>
      <c r="FG12" s="10">
        <v>3.1389999999999998</v>
      </c>
      <c r="FH12" s="10">
        <v>672</v>
      </c>
      <c r="FI12" s="10">
        <v>483</v>
      </c>
      <c r="FJ12" s="10">
        <v>62</v>
      </c>
      <c r="FK12" s="10">
        <v>219196</v>
      </c>
      <c r="FL12" s="11">
        <v>2515</v>
      </c>
      <c r="FM12" s="11">
        <v>5723</v>
      </c>
      <c r="FN12" s="11">
        <v>197</v>
      </c>
      <c r="FO12" s="11">
        <v>7.8E-2</v>
      </c>
      <c r="FP12" s="11">
        <v>3.4000000000000002E-2</v>
      </c>
      <c r="FQ12" s="10"/>
      <c r="FR12" s="10"/>
      <c r="FS12" s="10"/>
      <c r="FT12" s="10">
        <v>987</v>
      </c>
      <c r="FU12" s="10">
        <v>655</v>
      </c>
      <c r="FV12" s="10">
        <v>71</v>
      </c>
      <c r="FW12" s="10">
        <v>25</v>
      </c>
      <c r="FX12" s="10">
        <v>2.11</v>
      </c>
      <c r="FY12" s="10">
        <v>0.93</v>
      </c>
      <c r="FZ12" s="10">
        <v>702</v>
      </c>
      <c r="GA12" s="11">
        <v>196</v>
      </c>
      <c r="GB12" s="10"/>
      <c r="GC12" s="10">
        <v>0.67</v>
      </c>
      <c r="GD12" s="10">
        <v>35</v>
      </c>
      <c r="GE12" s="10"/>
      <c r="GF12" s="11">
        <v>271</v>
      </c>
      <c r="GG12" s="11">
        <v>136</v>
      </c>
      <c r="GH12" s="10"/>
      <c r="GI12" s="11">
        <v>27</v>
      </c>
      <c r="GJ12" s="11">
        <v>10</v>
      </c>
      <c r="GK12" s="11">
        <v>81</v>
      </c>
      <c r="GL12" s="11">
        <v>0.69</v>
      </c>
      <c r="GM12" s="11">
        <v>75</v>
      </c>
      <c r="GN12" s="11">
        <v>50</v>
      </c>
      <c r="GO12" s="11">
        <v>42</v>
      </c>
      <c r="GP12" s="11">
        <v>57</v>
      </c>
      <c r="GQ12" s="11">
        <v>70</v>
      </c>
      <c r="GR12" s="11">
        <v>100</v>
      </c>
      <c r="GS12" s="11">
        <v>33.33</v>
      </c>
      <c r="GT12" s="11">
        <v>84</v>
      </c>
      <c r="GU12" s="11"/>
      <c r="GV12" s="11"/>
      <c r="GW12" s="11">
        <v>5</v>
      </c>
      <c r="GX12" s="10"/>
      <c r="GY12" s="10"/>
      <c r="GZ12" s="10"/>
    </row>
    <row r="13" spans="1:208" x14ac:dyDescent="0.4">
      <c r="A13" s="1" t="s">
        <v>92</v>
      </c>
      <c r="B13" s="10" t="s">
        <v>57</v>
      </c>
      <c r="C13" s="10">
        <v>35</v>
      </c>
      <c r="D13" s="10" t="s">
        <v>93</v>
      </c>
      <c r="E13" s="12">
        <v>41669</v>
      </c>
      <c r="F13" s="10">
        <v>0</v>
      </c>
      <c r="G13" s="10">
        <v>70</v>
      </c>
      <c r="H13" s="10">
        <v>80.3</v>
      </c>
      <c r="I13" s="10">
        <v>1.62</v>
      </c>
      <c r="J13" s="10">
        <f t="shared" si="0"/>
        <v>1.8525452122555346</v>
      </c>
      <c r="K13" s="10">
        <v>110</v>
      </c>
      <c r="L13" s="10"/>
      <c r="M13" s="10">
        <v>37.1</v>
      </c>
      <c r="N13" s="10">
        <v>9.6999999999999993</v>
      </c>
      <c r="O13" s="10">
        <v>139</v>
      </c>
      <c r="P13" s="10">
        <v>6.09</v>
      </c>
      <c r="Q13" s="10"/>
      <c r="R13" s="10" t="s">
        <v>90</v>
      </c>
      <c r="S13" s="10" t="s">
        <v>7</v>
      </c>
      <c r="T13" s="10"/>
      <c r="U13" s="10"/>
      <c r="V13" s="10">
        <v>0.66</v>
      </c>
      <c r="W13" s="10">
        <v>3.49</v>
      </c>
      <c r="X13" s="10">
        <v>1.31</v>
      </c>
      <c r="Y13" s="10">
        <v>4.53</v>
      </c>
      <c r="Z13" s="10">
        <v>94.3</v>
      </c>
      <c r="AA13" s="10">
        <v>12.3</v>
      </c>
      <c r="AB13" s="10">
        <v>0.36799999999999999</v>
      </c>
      <c r="AC13" s="10">
        <v>5.54</v>
      </c>
      <c r="AD13" s="10">
        <v>0.02</v>
      </c>
      <c r="AE13" s="10">
        <v>1.47</v>
      </c>
      <c r="AF13" s="10">
        <v>0.12</v>
      </c>
      <c r="AG13" s="10">
        <v>12.05</v>
      </c>
      <c r="AH13" s="10">
        <v>0.32500000000000001</v>
      </c>
      <c r="AI13" s="10">
        <v>0.98</v>
      </c>
      <c r="AJ13" s="10">
        <v>0.122</v>
      </c>
      <c r="AK13" s="10">
        <v>2.0244720589999998</v>
      </c>
      <c r="AL13" s="10">
        <v>115.2894915</v>
      </c>
      <c r="AM13" s="10">
        <v>117.31396359999999</v>
      </c>
      <c r="AN13" s="10" t="s">
        <v>4</v>
      </c>
      <c r="AO13" s="10">
        <v>2.2016260000000001</v>
      </c>
      <c r="AP13" s="10">
        <v>2.2016260000000001</v>
      </c>
      <c r="AQ13" s="10">
        <v>0.61805600000000005</v>
      </c>
      <c r="AR13" s="10">
        <v>93.167578000000006</v>
      </c>
      <c r="AS13" s="10">
        <v>93.785634000000002</v>
      </c>
      <c r="AT13" s="10">
        <v>0.86</v>
      </c>
      <c r="AU13" s="10">
        <v>4.5149999999999997</v>
      </c>
      <c r="AV13" s="10">
        <v>1.631</v>
      </c>
      <c r="AW13" s="10">
        <v>7.0060000000000002</v>
      </c>
      <c r="AX13" s="10">
        <v>0.42799999999999999</v>
      </c>
      <c r="AY13" s="10">
        <v>0.59599999999999997</v>
      </c>
      <c r="AZ13" s="10">
        <v>0.16900000000000001</v>
      </c>
      <c r="BA13" s="10">
        <v>1.1930000000000001</v>
      </c>
      <c r="BB13" s="10">
        <v>0.44400000000000001</v>
      </c>
      <c r="BC13" s="10">
        <v>1.7549999999999999</v>
      </c>
      <c r="BD13" s="10">
        <v>1.7250000000000001</v>
      </c>
      <c r="BE13" s="10">
        <v>3.9239999999999999</v>
      </c>
      <c r="BF13" s="10">
        <v>648</v>
      </c>
      <c r="BG13" s="10">
        <v>219.624</v>
      </c>
      <c r="BH13" s="10">
        <v>41.192</v>
      </c>
      <c r="BI13" s="10">
        <v>208356.81200000001</v>
      </c>
      <c r="BJ13" s="10">
        <v>2909.6709999999998</v>
      </c>
      <c r="BK13" s="10">
        <v>6718.4359999999997</v>
      </c>
      <c r="BL13" s="10">
        <v>727.00599999999997</v>
      </c>
      <c r="BM13" s="10">
        <v>0.25</v>
      </c>
      <c r="BN13" s="10">
        <v>0.108</v>
      </c>
      <c r="BO13" s="10">
        <v>17.649000000000001</v>
      </c>
      <c r="BP13" s="10">
        <v>286.596</v>
      </c>
      <c r="BQ13" s="10"/>
      <c r="BR13" s="10">
        <v>967.75699999999995</v>
      </c>
      <c r="BS13" s="10">
        <v>567.97699999999998</v>
      </c>
      <c r="BT13" s="10">
        <v>61</v>
      </c>
      <c r="BU13" s="10">
        <v>27</v>
      </c>
      <c r="BV13" s="10">
        <v>2.5299999999999998</v>
      </c>
      <c r="BW13" s="10">
        <v>1.58</v>
      </c>
      <c r="BX13" s="10">
        <v>718</v>
      </c>
      <c r="BY13" s="10">
        <v>69</v>
      </c>
      <c r="BZ13" s="10"/>
      <c r="CA13" s="10"/>
      <c r="CB13" s="10"/>
      <c r="CC13" s="10"/>
      <c r="CD13" s="10">
        <v>169</v>
      </c>
      <c r="CE13" s="10">
        <v>96</v>
      </c>
      <c r="CF13" s="10">
        <v>1.76</v>
      </c>
      <c r="CG13" s="10">
        <v>39</v>
      </c>
      <c r="CH13" s="10">
        <v>2</v>
      </c>
      <c r="CI13" s="10">
        <v>80</v>
      </c>
      <c r="CJ13" s="10">
        <v>0.69799999999999995</v>
      </c>
      <c r="CK13" s="11">
        <v>80</v>
      </c>
      <c r="CL13" s="11">
        <v>100</v>
      </c>
      <c r="CM13" s="11">
        <v>74</v>
      </c>
      <c r="CN13" s="11">
        <v>67</v>
      </c>
      <c r="CO13" s="11">
        <v>70</v>
      </c>
      <c r="CP13" s="11">
        <v>62.5</v>
      </c>
      <c r="CQ13" s="11">
        <v>100</v>
      </c>
      <c r="CR13" s="11">
        <v>64</v>
      </c>
      <c r="CS13" s="11">
        <v>94.474999999999994</v>
      </c>
      <c r="CT13" s="11">
        <v>82.51</v>
      </c>
      <c r="CU13" s="10">
        <v>7</v>
      </c>
      <c r="CV13" s="10">
        <v>42</v>
      </c>
      <c r="CW13" s="10">
        <v>40</v>
      </c>
      <c r="CX13" s="10">
        <v>26</v>
      </c>
      <c r="DA13" s="1" t="s">
        <v>92</v>
      </c>
      <c r="DB13" s="10" t="s">
        <v>57</v>
      </c>
      <c r="DC13" s="10">
        <v>35</v>
      </c>
      <c r="DD13" s="10" t="s">
        <v>93</v>
      </c>
      <c r="DE13" s="12">
        <v>41669</v>
      </c>
      <c r="DF13" s="10">
        <v>0</v>
      </c>
      <c r="DG13" s="10">
        <v>70</v>
      </c>
      <c r="DH13" s="12">
        <v>41802</v>
      </c>
      <c r="DI13" s="10">
        <v>133</v>
      </c>
      <c r="DJ13" s="10">
        <v>81.599999999999994</v>
      </c>
      <c r="DK13" s="11">
        <v>1.3</v>
      </c>
      <c r="DL13" s="10"/>
      <c r="DM13" s="10">
        <v>104</v>
      </c>
      <c r="DN13" s="10"/>
      <c r="DO13" s="10">
        <v>36.4</v>
      </c>
      <c r="DP13" s="10">
        <v>5.6</v>
      </c>
      <c r="DQ13" s="10">
        <v>131</v>
      </c>
      <c r="DR13" s="10">
        <v>6.11</v>
      </c>
      <c r="DS13" s="10"/>
      <c r="DT13" s="10"/>
      <c r="DU13" s="10"/>
      <c r="DV13" s="10"/>
      <c r="DW13" s="10">
        <v>75</v>
      </c>
      <c r="DX13" s="10">
        <v>0.61</v>
      </c>
      <c r="DY13" s="10">
        <v>0.29699999999999999</v>
      </c>
      <c r="DZ13" s="10">
        <v>1.39</v>
      </c>
      <c r="EA13" s="10">
        <v>5.56</v>
      </c>
      <c r="EB13" s="10">
        <v>105</v>
      </c>
      <c r="EC13" s="10">
        <v>17.2</v>
      </c>
      <c r="ED13" s="10">
        <v>0.32300000000000001</v>
      </c>
      <c r="EE13" s="11">
        <v>-3.1930000000000001</v>
      </c>
      <c r="EF13" s="10">
        <v>1.5E-3</v>
      </c>
      <c r="EG13" s="10">
        <v>1.82</v>
      </c>
      <c r="EH13" s="10"/>
      <c r="EI13" s="10">
        <v>14.55</v>
      </c>
      <c r="EJ13" s="10">
        <v>0.32733812899999998</v>
      </c>
      <c r="EK13" s="10">
        <v>0.84593023300000003</v>
      </c>
      <c r="EL13" s="10">
        <v>0.12508591099999999</v>
      </c>
      <c r="EM13" s="10">
        <v>0.91791199999999995</v>
      </c>
      <c r="EN13" s="10">
        <v>80.174781999999993</v>
      </c>
      <c r="EO13" s="10">
        <v>81.092693999999995</v>
      </c>
      <c r="EP13" s="10">
        <v>1.004235</v>
      </c>
      <c r="EQ13" s="10">
        <v>8.5281199999999995</v>
      </c>
      <c r="ER13" s="10">
        <v>9.5323550000000008</v>
      </c>
      <c r="ES13" s="10" t="s">
        <v>4</v>
      </c>
      <c r="ET13" s="10">
        <v>66.046642000000006</v>
      </c>
      <c r="EU13" s="10">
        <v>66.046642000000006</v>
      </c>
      <c r="EV13" s="10">
        <v>0.54900000000000004</v>
      </c>
      <c r="EW13" s="10">
        <v>4.0129999999999999</v>
      </c>
      <c r="EX13" s="10">
        <v>1.7949999999999999</v>
      </c>
      <c r="EY13" s="10">
        <v>6.3570000000000002</v>
      </c>
      <c r="EZ13" s="10">
        <v>0.26300000000000001</v>
      </c>
      <c r="FA13" s="10">
        <v>0.38700000000000001</v>
      </c>
      <c r="FB13" s="10">
        <v>0.13700000000000001</v>
      </c>
      <c r="FC13" s="10">
        <v>0.78600000000000003</v>
      </c>
      <c r="FD13" s="10">
        <v>0.318</v>
      </c>
      <c r="FE13" s="10">
        <v>1.5349999999999999</v>
      </c>
      <c r="FF13" s="10">
        <v>1.5409999999999999</v>
      </c>
      <c r="FG13" s="10">
        <v>3.3940000000000001</v>
      </c>
      <c r="FH13" s="10">
        <v>536</v>
      </c>
      <c r="FI13" s="10">
        <v>281</v>
      </c>
      <c r="FJ13" s="10">
        <v>42</v>
      </c>
      <c r="FK13" s="10">
        <v>194139</v>
      </c>
      <c r="FL13" s="11">
        <v>3071</v>
      </c>
      <c r="FM13" s="11">
        <v>7308</v>
      </c>
      <c r="FN13" s="11">
        <v>764</v>
      </c>
      <c r="FO13" s="11">
        <v>0.249</v>
      </c>
      <c r="FP13" s="11">
        <v>0.105</v>
      </c>
      <c r="FQ13" s="10"/>
      <c r="FR13" s="10"/>
      <c r="FS13" s="10"/>
      <c r="FT13" s="10">
        <v>879</v>
      </c>
      <c r="FU13" s="10">
        <v>523</v>
      </c>
      <c r="FV13" s="10">
        <v>66</v>
      </c>
      <c r="FW13" s="10">
        <v>26</v>
      </c>
      <c r="FX13" s="10">
        <v>1.36</v>
      </c>
      <c r="FY13" s="10">
        <v>0.72</v>
      </c>
      <c r="FZ13" s="10">
        <v>762</v>
      </c>
      <c r="GA13" s="11">
        <v>132</v>
      </c>
      <c r="GB13" s="10"/>
      <c r="GC13" s="10">
        <v>0.64</v>
      </c>
      <c r="GD13" s="10">
        <v>50</v>
      </c>
      <c r="GE13" s="10"/>
      <c r="GF13" s="11">
        <v>213</v>
      </c>
      <c r="GG13" s="11">
        <v>94</v>
      </c>
      <c r="GH13" s="10"/>
      <c r="GI13" s="11">
        <v>35</v>
      </c>
      <c r="GJ13" s="11">
        <v>4</v>
      </c>
      <c r="GK13" s="11">
        <v>80</v>
      </c>
      <c r="GL13" s="11">
        <v>0.76100000000000001</v>
      </c>
      <c r="GM13" s="11">
        <v>85</v>
      </c>
      <c r="GN13" s="11">
        <v>100</v>
      </c>
      <c r="GO13" s="11">
        <v>84</v>
      </c>
      <c r="GP13" s="11">
        <v>72</v>
      </c>
      <c r="GQ13" s="11">
        <v>80</v>
      </c>
      <c r="GR13" s="11">
        <v>100</v>
      </c>
      <c r="GS13" s="11">
        <v>100</v>
      </c>
      <c r="GT13" s="11">
        <v>76</v>
      </c>
      <c r="GU13" s="11"/>
      <c r="GV13" s="11"/>
      <c r="GW13" s="11">
        <v>4</v>
      </c>
      <c r="GX13" s="10"/>
      <c r="GY13" s="10"/>
      <c r="GZ13" s="10"/>
    </row>
    <row r="14" spans="1:208" x14ac:dyDescent="0.4">
      <c r="A14" s="1" t="s">
        <v>95</v>
      </c>
      <c r="B14" s="10" t="s">
        <v>57</v>
      </c>
      <c r="C14" s="10">
        <v>37</v>
      </c>
      <c r="D14" s="10" t="s">
        <v>96</v>
      </c>
      <c r="E14" s="12">
        <v>41682</v>
      </c>
      <c r="F14" s="10">
        <v>0</v>
      </c>
      <c r="G14" s="10">
        <v>48</v>
      </c>
      <c r="H14" s="10">
        <v>64.7</v>
      </c>
      <c r="I14" s="10">
        <v>1.7</v>
      </c>
      <c r="J14" s="10">
        <f t="shared" si="0"/>
        <v>1.7501533794934494</v>
      </c>
      <c r="K14" s="10">
        <v>79</v>
      </c>
      <c r="L14" s="10"/>
      <c r="M14" s="10">
        <v>37.1</v>
      </c>
      <c r="N14" s="10">
        <v>1</v>
      </c>
      <c r="O14" s="10">
        <v>144</v>
      </c>
      <c r="P14" s="10">
        <v>5.65</v>
      </c>
      <c r="Q14" s="10"/>
      <c r="R14" s="10"/>
      <c r="S14" s="10"/>
      <c r="T14" s="10"/>
      <c r="U14" s="10"/>
      <c r="V14" s="10">
        <v>81.7</v>
      </c>
      <c r="W14" s="10">
        <v>7.32</v>
      </c>
      <c r="X14" s="10">
        <v>1.7</v>
      </c>
      <c r="Y14" s="10">
        <v>4.79</v>
      </c>
      <c r="Z14" s="10">
        <v>89.7</v>
      </c>
      <c r="AA14" s="10">
        <v>10.199999999999999</v>
      </c>
      <c r="AB14" s="10">
        <v>0.47</v>
      </c>
      <c r="AC14" s="10">
        <v>5.71</v>
      </c>
      <c r="AD14" s="10">
        <v>3.4000000000000002E-2</v>
      </c>
      <c r="AE14" s="10">
        <v>1.04</v>
      </c>
      <c r="AF14" s="10"/>
      <c r="AG14" s="10">
        <v>6.9850000000000003</v>
      </c>
      <c r="AH14" s="10">
        <v>0.217</v>
      </c>
      <c r="AI14" s="10">
        <v>0.68500000000000005</v>
      </c>
      <c r="AJ14" s="10">
        <v>0.14899999999999999</v>
      </c>
      <c r="AK14" s="10">
        <v>1.993418353</v>
      </c>
      <c r="AL14" s="10">
        <v>117.13837580000001</v>
      </c>
      <c r="AM14" s="10">
        <v>119.1317942</v>
      </c>
      <c r="AN14" s="10" t="s">
        <v>4</v>
      </c>
      <c r="AO14" s="10">
        <v>2.7236199999999999</v>
      </c>
      <c r="AP14" s="10">
        <v>2.7236199999999999</v>
      </c>
      <c r="AQ14" s="10">
        <v>0.99859399999999998</v>
      </c>
      <c r="AR14" s="10">
        <v>43.101362000000002</v>
      </c>
      <c r="AS14" s="10">
        <v>44.099955999999999</v>
      </c>
      <c r="AT14" s="10">
        <v>0.23</v>
      </c>
      <c r="AU14" s="10">
        <v>2.3439999999999999</v>
      </c>
      <c r="AV14" s="10">
        <v>1.6859999999999999</v>
      </c>
      <c r="AW14" s="10">
        <v>4.26</v>
      </c>
      <c r="AX14" s="10">
        <v>0.187</v>
      </c>
      <c r="AY14" s="10">
        <v>0.26100000000000001</v>
      </c>
      <c r="AZ14" s="10">
        <v>0.192</v>
      </c>
      <c r="BA14" s="10">
        <v>0.64</v>
      </c>
      <c r="BB14" s="10">
        <v>0.16800000000000001</v>
      </c>
      <c r="BC14" s="10">
        <v>1.0580000000000001</v>
      </c>
      <c r="BD14" s="10">
        <v>1.76</v>
      </c>
      <c r="BE14" s="10">
        <v>2.9860000000000002</v>
      </c>
      <c r="BF14" s="10">
        <v>268</v>
      </c>
      <c r="BG14" s="10">
        <v>184.91499999999999</v>
      </c>
      <c r="BH14" s="10">
        <v>28.273</v>
      </c>
      <c r="BI14" s="10">
        <v>84143.966</v>
      </c>
      <c r="BJ14" s="10">
        <v>1927.4929999999999</v>
      </c>
      <c r="BK14" s="10">
        <v>5122.9399999999996</v>
      </c>
      <c r="BL14" s="10">
        <v>607.60299999999995</v>
      </c>
      <c r="BM14" s="10">
        <v>0.315</v>
      </c>
      <c r="BN14" s="10">
        <v>0.11899999999999999</v>
      </c>
      <c r="BO14" s="10">
        <v>21.491</v>
      </c>
      <c r="BP14" s="10">
        <v>138.48500000000001</v>
      </c>
      <c r="BQ14" s="10"/>
      <c r="BR14" s="10">
        <v>879.404</v>
      </c>
      <c r="BS14" s="10">
        <v>545.80700000000002</v>
      </c>
      <c r="BT14" s="10">
        <v>44</v>
      </c>
      <c r="BU14" s="10">
        <v>23</v>
      </c>
      <c r="BV14" s="10">
        <v>1.1100000000000001</v>
      </c>
      <c r="BW14" s="10">
        <v>0.65</v>
      </c>
      <c r="BX14" s="10">
        <v>501</v>
      </c>
      <c r="BY14" s="10">
        <v>137</v>
      </c>
      <c r="BZ14" s="10"/>
      <c r="CA14" s="10"/>
      <c r="CB14" s="10"/>
      <c r="CC14" s="10"/>
      <c r="CD14" s="10">
        <v>230</v>
      </c>
      <c r="CE14" s="10">
        <v>123</v>
      </c>
      <c r="CF14" s="10">
        <v>1.87</v>
      </c>
      <c r="CG14" s="10">
        <v>43</v>
      </c>
      <c r="CH14" s="10">
        <v>10</v>
      </c>
      <c r="CI14" s="10">
        <v>65</v>
      </c>
      <c r="CJ14" s="10">
        <v>0.78200000000000003</v>
      </c>
      <c r="CK14" s="11">
        <v>95</v>
      </c>
      <c r="CL14" s="11">
        <v>75</v>
      </c>
      <c r="CM14" s="11">
        <v>100</v>
      </c>
      <c r="CN14" s="11">
        <v>92</v>
      </c>
      <c r="CO14" s="11">
        <v>35</v>
      </c>
      <c r="CP14" s="11">
        <v>75</v>
      </c>
      <c r="CQ14" s="11">
        <v>100</v>
      </c>
      <c r="CR14" s="11">
        <v>48</v>
      </c>
      <c r="CS14" s="11">
        <v>98.01</v>
      </c>
      <c r="CT14" s="11">
        <v>71</v>
      </c>
      <c r="CU14" s="10">
        <v>5</v>
      </c>
      <c r="CV14" s="10">
        <v>44</v>
      </c>
      <c r="CW14" s="10">
        <v>47</v>
      </c>
      <c r="CX14" s="10">
        <v>41</v>
      </c>
      <c r="DA14" s="1" t="s">
        <v>95</v>
      </c>
      <c r="DB14" s="10" t="s">
        <v>57</v>
      </c>
      <c r="DC14" s="10">
        <v>37</v>
      </c>
      <c r="DD14" s="10" t="s">
        <v>96</v>
      </c>
      <c r="DE14" s="12">
        <v>41682</v>
      </c>
      <c r="DF14" s="10">
        <v>0</v>
      </c>
      <c r="DG14" s="10">
        <v>48</v>
      </c>
      <c r="DH14" s="12">
        <v>41814</v>
      </c>
      <c r="DI14" s="10">
        <v>132</v>
      </c>
      <c r="DJ14" s="10">
        <v>63.2</v>
      </c>
      <c r="DK14" s="11">
        <v>-1.5</v>
      </c>
      <c r="DL14" s="10"/>
      <c r="DM14" s="10">
        <v>79</v>
      </c>
      <c r="DN14" s="10"/>
      <c r="DO14" s="10">
        <v>36.5</v>
      </c>
      <c r="DP14" s="10">
        <v>1</v>
      </c>
      <c r="DQ14" s="10">
        <v>144</v>
      </c>
      <c r="DR14" s="10">
        <v>5.17</v>
      </c>
      <c r="DS14" s="10"/>
      <c r="DT14" s="10"/>
      <c r="DU14" s="10"/>
      <c r="DV14" s="10"/>
      <c r="DW14" s="10">
        <v>75</v>
      </c>
      <c r="DX14" s="10">
        <v>172.6</v>
      </c>
      <c r="DY14" s="10">
        <v>0.21099999999999999</v>
      </c>
      <c r="DZ14" s="10">
        <v>1.94</v>
      </c>
      <c r="EA14" s="10">
        <v>6.06</v>
      </c>
      <c r="EB14" s="10">
        <v>115</v>
      </c>
      <c r="EC14" s="10">
        <v>14.9</v>
      </c>
      <c r="ED14" s="10">
        <v>0.40699999999999997</v>
      </c>
      <c r="EE14" s="11">
        <v>-7.109</v>
      </c>
      <c r="EF14" s="10">
        <v>1E-3</v>
      </c>
      <c r="EG14" s="10">
        <v>1.7649999999999999</v>
      </c>
      <c r="EH14" s="10"/>
      <c r="EI14" s="10">
        <v>11</v>
      </c>
      <c r="EJ14" s="10">
        <v>0.29125412499999997</v>
      </c>
      <c r="EK14" s="10">
        <v>0.73825503400000003</v>
      </c>
      <c r="EL14" s="10">
        <v>0.160454545</v>
      </c>
      <c r="EM14" s="10">
        <v>1.0914705</v>
      </c>
      <c r="EN14" s="10">
        <v>53.093951500000003</v>
      </c>
      <c r="EO14" s="10">
        <v>54.185422000000003</v>
      </c>
      <c r="EP14" s="10" t="s">
        <v>4</v>
      </c>
      <c r="EQ14" s="10">
        <v>2.7237960000000001</v>
      </c>
      <c r="ER14" s="10">
        <v>2.7237960000000001</v>
      </c>
      <c r="ES14" s="10">
        <v>0.55577699999999997</v>
      </c>
      <c r="ET14" s="10">
        <v>46.874777999999999</v>
      </c>
      <c r="EU14" s="10">
        <v>47.430554999999998</v>
      </c>
      <c r="EV14" s="10">
        <v>0.40400000000000003</v>
      </c>
      <c r="EW14" s="10">
        <v>2.234</v>
      </c>
      <c r="EX14" s="10">
        <v>1.7989999999999999</v>
      </c>
      <c r="EY14" s="10">
        <v>4.4370000000000003</v>
      </c>
      <c r="EZ14" s="10">
        <v>0.48199999999999998</v>
      </c>
      <c r="FA14" s="10">
        <v>0.26400000000000001</v>
      </c>
      <c r="FB14" s="10">
        <v>0.21199999999999999</v>
      </c>
      <c r="FC14" s="10">
        <v>0.95799999999999996</v>
      </c>
      <c r="FD14" s="10">
        <v>0.28499999999999998</v>
      </c>
      <c r="FE14" s="10">
        <v>0.97499999999999998</v>
      </c>
      <c r="FF14" s="10">
        <v>1.5880000000000001</v>
      </c>
      <c r="FG14" s="10">
        <v>2.8479999999999999</v>
      </c>
      <c r="FH14" s="10">
        <v>280</v>
      </c>
      <c r="FI14" s="10">
        <v>163</v>
      </c>
      <c r="FJ14" s="10">
        <v>27</v>
      </c>
      <c r="FK14" s="10">
        <v>79161</v>
      </c>
      <c r="FL14" s="11">
        <v>1712</v>
      </c>
      <c r="FM14" s="11">
        <v>4256</v>
      </c>
      <c r="FN14" s="11">
        <v>518</v>
      </c>
      <c r="FO14" s="11">
        <v>0.30299999999999999</v>
      </c>
      <c r="FP14" s="11">
        <v>0.122</v>
      </c>
      <c r="FQ14" s="10"/>
      <c r="FR14" s="10"/>
      <c r="FS14" s="10"/>
      <c r="FT14" s="10">
        <v>688</v>
      </c>
      <c r="FU14" s="10">
        <v>429</v>
      </c>
      <c r="FV14" s="10">
        <v>39</v>
      </c>
      <c r="FW14" s="10">
        <v>23</v>
      </c>
      <c r="FX14" s="10">
        <v>0.92</v>
      </c>
      <c r="FY14" s="10">
        <v>0.61</v>
      </c>
      <c r="FZ14" s="10">
        <v>482</v>
      </c>
      <c r="GA14" s="11">
        <v>114</v>
      </c>
      <c r="GB14" s="10"/>
      <c r="GC14" s="10">
        <v>0.81</v>
      </c>
      <c r="GD14" s="10">
        <v>32.1</v>
      </c>
      <c r="GE14" s="10"/>
      <c r="GF14" s="11">
        <v>195</v>
      </c>
      <c r="GG14" s="11">
        <v>98</v>
      </c>
      <c r="GH14" s="10"/>
      <c r="GI14" s="11">
        <v>35</v>
      </c>
      <c r="GJ14" s="11">
        <v>6</v>
      </c>
      <c r="GK14" s="11">
        <v>71</v>
      </c>
      <c r="GL14" s="11">
        <v>1</v>
      </c>
      <c r="GM14" s="11">
        <v>95</v>
      </c>
      <c r="GN14" s="11">
        <v>100</v>
      </c>
      <c r="GO14" s="11">
        <v>100</v>
      </c>
      <c r="GP14" s="11">
        <v>87</v>
      </c>
      <c r="GQ14" s="11">
        <v>60</v>
      </c>
      <c r="GR14" s="11">
        <v>87.5</v>
      </c>
      <c r="GS14" s="11">
        <v>100</v>
      </c>
      <c r="GT14" s="11">
        <v>68</v>
      </c>
      <c r="GU14" s="11"/>
      <c r="GV14" s="11"/>
      <c r="GW14" s="11">
        <v>6</v>
      </c>
      <c r="GX14" s="10"/>
      <c r="GY14" s="10"/>
      <c r="GZ14" s="10"/>
    </row>
    <row r="15" spans="1:208" x14ac:dyDescent="0.4">
      <c r="A15" s="1" t="s">
        <v>97</v>
      </c>
      <c r="B15" s="10" t="s">
        <v>57</v>
      </c>
      <c r="C15" s="10">
        <v>40</v>
      </c>
      <c r="D15" s="10" t="s">
        <v>98</v>
      </c>
      <c r="E15" s="12">
        <v>41711</v>
      </c>
      <c r="F15" s="10">
        <v>0</v>
      </c>
      <c r="G15" s="10">
        <v>52</v>
      </c>
      <c r="H15" s="10">
        <v>104</v>
      </c>
      <c r="I15" s="10">
        <v>1.7</v>
      </c>
      <c r="J15" s="10">
        <f t="shared" si="0"/>
        <v>2.1413169801143406</v>
      </c>
      <c r="K15" s="10">
        <v>96</v>
      </c>
      <c r="L15" s="10"/>
      <c r="M15" s="10">
        <v>37</v>
      </c>
      <c r="N15" s="10">
        <v>6</v>
      </c>
      <c r="O15" s="10">
        <v>149</v>
      </c>
      <c r="P15" s="10">
        <v>6.56</v>
      </c>
      <c r="Q15" s="10"/>
      <c r="R15" s="10"/>
      <c r="S15" s="10"/>
      <c r="T15" s="10"/>
      <c r="U15" s="10"/>
      <c r="V15" s="10">
        <v>782</v>
      </c>
      <c r="W15" s="10">
        <v>2.71</v>
      </c>
      <c r="X15" s="10">
        <v>2.68</v>
      </c>
      <c r="Y15" s="10">
        <v>4.55</v>
      </c>
      <c r="Z15" s="10">
        <v>152</v>
      </c>
      <c r="AA15" s="10">
        <v>11.7</v>
      </c>
      <c r="AB15" s="10">
        <v>0.38900000000000001</v>
      </c>
      <c r="AC15" s="10">
        <v>4.0650000000000004</v>
      </c>
      <c r="AD15" s="10">
        <v>8.3000000000000004E-2</v>
      </c>
      <c r="AE15" s="10">
        <v>1.18</v>
      </c>
      <c r="AF15" s="10">
        <v>0.43</v>
      </c>
      <c r="AG15" s="10">
        <v>8.14</v>
      </c>
      <c r="AH15" s="10">
        <v>0.25900000000000001</v>
      </c>
      <c r="AI15" s="10">
        <v>0.69599999999999995</v>
      </c>
      <c r="AJ15" s="10">
        <v>0.14499999999999999</v>
      </c>
      <c r="AK15" s="10">
        <v>1.9778914999999999</v>
      </c>
      <c r="AL15" s="10">
        <v>118.06281799999999</v>
      </c>
      <c r="AM15" s="10">
        <v>120.04070950000001</v>
      </c>
      <c r="AN15" s="10" t="s">
        <v>4</v>
      </c>
      <c r="AO15" s="10">
        <v>1.2051160000000001</v>
      </c>
      <c r="AP15" s="10">
        <v>1.2051160000000001</v>
      </c>
      <c r="AQ15" s="10">
        <v>0.621008</v>
      </c>
      <c r="AR15" s="10">
        <v>82.971926999999994</v>
      </c>
      <c r="AS15" s="10">
        <v>83.592934999999997</v>
      </c>
      <c r="AT15" s="10">
        <v>0.91800000000000004</v>
      </c>
      <c r="AU15" s="10">
        <v>4.0199999999999996</v>
      </c>
      <c r="AV15" s="10">
        <v>1.671</v>
      </c>
      <c r="AW15" s="10">
        <v>6.61</v>
      </c>
      <c r="AX15" s="10">
        <v>0.6</v>
      </c>
      <c r="AY15" s="10">
        <v>0.60299999999999998</v>
      </c>
      <c r="AZ15" s="10">
        <v>0.28199999999999997</v>
      </c>
      <c r="BA15" s="10">
        <v>1.486</v>
      </c>
      <c r="BB15" s="10">
        <v>0.48699999999999999</v>
      </c>
      <c r="BC15" s="10">
        <v>1.5489999999999999</v>
      </c>
      <c r="BD15" s="10">
        <v>1.591</v>
      </c>
      <c r="BE15" s="10">
        <v>3.6269999999999998</v>
      </c>
      <c r="BF15" s="10">
        <v>428</v>
      </c>
      <c r="BG15" s="10">
        <v>279.44200000000001</v>
      </c>
      <c r="BH15" s="10">
        <v>46.987000000000002</v>
      </c>
      <c r="BI15" s="10">
        <v>184808.90100000001</v>
      </c>
      <c r="BJ15" s="10">
        <v>2418.6979999999999</v>
      </c>
      <c r="BK15" s="10">
        <v>6589.808</v>
      </c>
      <c r="BL15" s="10">
        <v>692.28599999999994</v>
      </c>
      <c r="BM15" s="10">
        <v>0.28599999999999998</v>
      </c>
      <c r="BN15" s="10">
        <v>0.105</v>
      </c>
      <c r="BO15" s="10">
        <v>14.734</v>
      </c>
      <c r="BP15" s="10">
        <v>266.95400000000001</v>
      </c>
      <c r="BQ15" s="10"/>
      <c r="BR15" s="10">
        <v>803.77700000000004</v>
      </c>
      <c r="BS15" s="10">
        <v>501.98700000000002</v>
      </c>
      <c r="BT15" s="10">
        <v>65</v>
      </c>
      <c r="BU15" s="10">
        <v>35</v>
      </c>
      <c r="BV15" s="10">
        <v>2.66</v>
      </c>
      <c r="BW15" s="10">
        <v>1.23</v>
      </c>
      <c r="BX15" s="10">
        <v>872</v>
      </c>
      <c r="BY15" s="10">
        <v>129</v>
      </c>
      <c r="BZ15" s="10"/>
      <c r="CA15" s="10"/>
      <c r="CB15" s="10"/>
      <c r="CC15" s="10"/>
      <c r="CD15" s="10">
        <v>243</v>
      </c>
      <c r="CE15" s="10">
        <v>113</v>
      </c>
      <c r="CF15" s="10">
        <v>2.15</v>
      </c>
      <c r="CG15" s="10">
        <v>31</v>
      </c>
      <c r="CH15" s="10">
        <v>16</v>
      </c>
      <c r="CI15" s="10">
        <v>65</v>
      </c>
      <c r="CJ15" s="10">
        <v>0.59599999999999997</v>
      </c>
      <c r="CK15" s="11">
        <v>50</v>
      </c>
      <c r="CL15" s="11">
        <v>0</v>
      </c>
      <c r="CM15" s="11">
        <v>22</v>
      </c>
      <c r="CN15" s="11">
        <v>15</v>
      </c>
      <c r="CO15" s="11">
        <v>15</v>
      </c>
      <c r="CP15" s="11">
        <v>50</v>
      </c>
      <c r="CQ15" s="11">
        <v>33.33</v>
      </c>
      <c r="CR15" s="11">
        <v>64</v>
      </c>
      <c r="CS15" s="11">
        <v>24.59</v>
      </c>
      <c r="CT15" s="11">
        <v>41.795999999999999</v>
      </c>
      <c r="CU15" s="10">
        <v>8</v>
      </c>
      <c r="CV15" s="10">
        <v>71</v>
      </c>
      <c r="CW15" s="10">
        <v>78</v>
      </c>
      <c r="CX15" s="10">
        <v>53</v>
      </c>
      <c r="DA15" s="1" t="s">
        <v>97</v>
      </c>
      <c r="DB15" s="10" t="s">
        <v>57</v>
      </c>
      <c r="DC15" s="10">
        <v>40</v>
      </c>
      <c r="DD15" s="10" t="s">
        <v>98</v>
      </c>
      <c r="DE15" s="12">
        <v>41711</v>
      </c>
      <c r="DF15" s="10">
        <v>0</v>
      </c>
      <c r="DG15" s="10">
        <v>52</v>
      </c>
      <c r="DH15" s="12">
        <v>42061</v>
      </c>
      <c r="DI15" s="10">
        <v>350</v>
      </c>
      <c r="DJ15" s="10">
        <v>110.1</v>
      </c>
      <c r="DK15" s="11">
        <v>6.1</v>
      </c>
      <c r="DL15" s="10">
        <v>1.6919999999999999</v>
      </c>
      <c r="DM15" s="10">
        <v>109</v>
      </c>
      <c r="DN15" s="10"/>
      <c r="DO15" s="10"/>
      <c r="DP15" s="10">
        <v>7</v>
      </c>
      <c r="DQ15" s="10">
        <v>163</v>
      </c>
      <c r="DR15" s="10">
        <v>7.55</v>
      </c>
      <c r="DS15" s="10"/>
      <c r="DT15" s="10"/>
      <c r="DU15" s="10"/>
      <c r="DV15" s="10"/>
      <c r="DW15" s="10">
        <v>100</v>
      </c>
      <c r="DX15" s="10">
        <v>1000</v>
      </c>
      <c r="DY15" s="10">
        <v>0.34</v>
      </c>
      <c r="DZ15" s="10">
        <v>2.94</v>
      </c>
      <c r="EA15" s="10">
        <v>5.0199999999999996</v>
      </c>
      <c r="EB15" s="10">
        <v>193</v>
      </c>
      <c r="EC15" s="10">
        <v>14.3</v>
      </c>
      <c r="ED15" s="10">
        <v>0.35099999999999998</v>
      </c>
      <c r="EE15" s="11">
        <v>-2.37</v>
      </c>
      <c r="EF15" s="10">
        <v>1.2E-2</v>
      </c>
      <c r="EG15" s="10">
        <v>1.7350000000000001</v>
      </c>
      <c r="EH15" s="10"/>
      <c r="EI15" s="10">
        <v>9.8650000000000002</v>
      </c>
      <c r="EJ15" s="10">
        <v>0.34561753000000001</v>
      </c>
      <c r="EK15" s="10">
        <v>0.68986013999999996</v>
      </c>
      <c r="EL15" s="10">
        <v>0.17587430300000001</v>
      </c>
      <c r="EM15" s="10">
        <v>1.475066</v>
      </c>
      <c r="EN15" s="10">
        <v>56.180166499999999</v>
      </c>
      <c r="EO15" s="10">
        <v>57.655232499999997</v>
      </c>
      <c r="EP15" s="10" t="s">
        <v>4</v>
      </c>
      <c r="EQ15" s="10">
        <v>13.324681999999999</v>
      </c>
      <c r="ER15" s="10">
        <v>13.324681999999999</v>
      </c>
      <c r="ES15" s="10">
        <v>0.69776499999999997</v>
      </c>
      <c r="ET15" s="10">
        <v>88.418672000000001</v>
      </c>
      <c r="EU15" s="10">
        <v>89.116437000000005</v>
      </c>
      <c r="EV15" s="10">
        <v>1.851</v>
      </c>
      <c r="EW15" s="10">
        <v>5.8959999999999999</v>
      </c>
      <c r="EX15" s="10">
        <v>2.016</v>
      </c>
      <c r="EY15" s="10">
        <v>9.7629999999999999</v>
      </c>
      <c r="EZ15" s="10">
        <v>1.3160000000000001</v>
      </c>
      <c r="FA15" s="10">
        <v>0.95299999999999996</v>
      </c>
      <c r="FB15" s="10">
        <v>0.38900000000000001</v>
      </c>
      <c r="FC15" s="10">
        <v>2.6579999999999999</v>
      </c>
      <c r="FD15" s="10">
        <v>1.115</v>
      </c>
      <c r="FE15" s="10">
        <v>2.4319999999999999</v>
      </c>
      <c r="FF15" s="10">
        <v>2.1349999999999998</v>
      </c>
      <c r="FG15" s="10">
        <v>5.6820000000000004</v>
      </c>
      <c r="FH15" s="10">
        <v>369</v>
      </c>
      <c r="FI15" s="10">
        <v>288</v>
      </c>
      <c r="FJ15" s="10">
        <v>46</v>
      </c>
      <c r="FK15" s="10">
        <v>176553</v>
      </c>
      <c r="FL15" s="11">
        <v>2636</v>
      </c>
      <c r="FM15" s="11">
        <v>7559</v>
      </c>
      <c r="FN15" s="11">
        <v>807</v>
      </c>
      <c r="FO15" s="11">
        <v>0.30599999999999999</v>
      </c>
      <c r="FP15" s="11">
        <v>0.107</v>
      </c>
      <c r="FQ15" s="10"/>
      <c r="FR15" s="10"/>
      <c r="FS15" s="10"/>
      <c r="FT15" s="10">
        <v>594</v>
      </c>
      <c r="FU15" s="10">
        <v>346</v>
      </c>
      <c r="FV15" s="10">
        <v>57</v>
      </c>
      <c r="FW15" s="10">
        <v>36</v>
      </c>
      <c r="FX15" s="10">
        <v>1.98</v>
      </c>
      <c r="FY15" s="10">
        <v>0.95</v>
      </c>
      <c r="FZ15" s="10">
        <v>882</v>
      </c>
      <c r="GA15" s="11">
        <v>160</v>
      </c>
      <c r="GB15" s="10"/>
      <c r="GC15" s="10">
        <v>1.03</v>
      </c>
      <c r="GD15" s="10">
        <v>54.8</v>
      </c>
      <c r="GE15" s="10"/>
      <c r="GF15" s="11">
        <v>316</v>
      </c>
      <c r="GG15" s="11">
        <v>146</v>
      </c>
      <c r="GH15" s="10"/>
      <c r="GI15" s="11">
        <v>33</v>
      </c>
      <c r="GJ15" s="11">
        <v>6</v>
      </c>
      <c r="GK15" s="11">
        <v>80</v>
      </c>
      <c r="GL15" s="11">
        <v>0.76100000000000001</v>
      </c>
      <c r="GM15" s="11">
        <v>75</v>
      </c>
      <c r="GN15" s="11">
        <v>75</v>
      </c>
      <c r="GO15" s="11">
        <v>84</v>
      </c>
      <c r="GP15" s="11">
        <v>52</v>
      </c>
      <c r="GQ15" s="11">
        <v>65</v>
      </c>
      <c r="GR15" s="11">
        <v>100</v>
      </c>
      <c r="GS15" s="11">
        <v>100</v>
      </c>
      <c r="GT15" s="11">
        <v>88</v>
      </c>
      <c r="GU15" s="11"/>
      <c r="GV15" s="11"/>
      <c r="GW15" s="11">
        <v>3</v>
      </c>
      <c r="GX15" s="10"/>
      <c r="GY15" s="10"/>
      <c r="GZ15" s="10"/>
    </row>
    <row r="16" spans="1:208" x14ac:dyDescent="0.4">
      <c r="A16" s="1" t="s">
        <v>99</v>
      </c>
      <c r="B16" s="10" t="s">
        <v>57</v>
      </c>
      <c r="C16" s="10">
        <v>42</v>
      </c>
      <c r="D16" s="10" t="s">
        <v>100</v>
      </c>
      <c r="E16" s="12">
        <v>41753</v>
      </c>
      <c r="F16" s="10">
        <v>1</v>
      </c>
      <c r="G16" s="10">
        <v>55</v>
      </c>
      <c r="H16" s="10">
        <v>95</v>
      </c>
      <c r="I16" s="10">
        <v>1.88</v>
      </c>
      <c r="J16" s="10">
        <f t="shared" si="0"/>
        <v>2.2164773448187409</v>
      </c>
      <c r="K16" s="10">
        <v>108</v>
      </c>
      <c r="L16" s="10"/>
      <c r="M16" s="10">
        <v>36.5</v>
      </c>
      <c r="N16" s="10">
        <v>2.2999999999999998</v>
      </c>
      <c r="O16" s="10">
        <v>155</v>
      </c>
      <c r="P16" s="10">
        <v>7.39</v>
      </c>
      <c r="Q16" s="10"/>
      <c r="R16" s="10"/>
      <c r="S16" s="10"/>
      <c r="T16" s="10"/>
      <c r="U16" s="10"/>
      <c r="V16" s="10">
        <v>0.2</v>
      </c>
      <c r="W16" s="10">
        <v>6.78</v>
      </c>
      <c r="X16" s="10">
        <v>1.86</v>
      </c>
      <c r="Y16" s="10">
        <v>5.87</v>
      </c>
      <c r="Z16" s="10">
        <v>86.6</v>
      </c>
      <c r="AA16" s="10">
        <v>11</v>
      </c>
      <c r="AB16" s="10">
        <v>0.53400000000000003</v>
      </c>
      <c r="AC16" s="10">
        <v>5.97</v>
      </c>
      <c r="AD16" s="10">
        <v>5.0999999999999997E-2</v>
      </c>
      <c r="AE16" s="10">
        <v>1.865</v>
      </c>
      <c r="AF16" s="10">
        <v>0.11</v>
      </c>
      <c r="AG16" s="10">
        <v>7.7</v>
      </c>
      <c r="AH16" s="10">
        <v>0.318</v>
      </c>
      <c r="AI16" s="10">
        <v>0.7</v>
      </c>
      <c r="AJ16" s="10">
        <v>0.24199999999999999</v>
      </c>
      <c r="AK16" s="10">
        <v>1.962364647</v>
      </c>
      <c r="AL16" s="10">
        <v>118.9872601</v>
      </c>
      <c r="AM16" s="10">
        <v>120.9496247</v>
      </c>
      <c r="AN16" s="10" t="s">
        <v>4</v>
      </c>
      <c r="AO16" s="10">
        <v>4.5132399999999997</v>
      </c>
      <c r="AP16" s="10">
        <v>4.5132399999999997</v>
      </c>
      <c r="AQ16" s="10" t="s">
        <v>4</v>
      </c>
      <c r="AR16" s="10">
        <v>60.556606000000002</v>
      </c>
      <c r="AS16" s="10">
        <v>60.556606000000002</v>
      </c>
      <c r="AT16" s="10">
        <v>2.375</v>
      </c>
      <c r="AU16" s="10">
        <v>2.5659999999999998</v>
      </c>
      <c r="AV16" s="10">
        <v>0.99399999999999999</v>
      </c>
      <c r="AW16" s="10">
        <v>5.9359999999999999</v>
      </c>
      <c r="AX16" s="10">
        <v>4.8029999999999999</v>
      </c>
      <c r="AY16" s="10">
        <v>0.55500000000000005</v>
      </c>
      <c r="AZ16" s="10">
        <v>0.311</v>
      </c>
      <c r="BA16" s="10">
        <v>5.6689999999999996</v>
      </c>
      <c r="BB16" s="10">
        <v>1.661</v>
      </c>
      <c r="BC16" s="10">
        <v>1.113</v>
      </c>
      <c r="BD16" s="10">
        <v>1.2729999999999999</v>
      </c>
      <c r="BE16" s="10">
        <v>4.0469999999999997</v>
      </c>
      <c r="BF16" s="10">
        <v>482</v>
      </c>
      <c r="BG16" s="10">
        <v>194.09</v>
      </c>
      <c r="BH16" s="10">
        <v>30.331</v>
      </c>
      <c r="BI16" s="10">
        <v>96111.551999999996</v>
      </c>
      <c r="BJ16" s="10">
        <v>2164.1089999999999</v>
      </c>
      <c r="BK16" s="10">
        <v>5192.9059999999999</v>
      </c>
      <c r="BL16" s="10">
        <v>713.78</v>
      </c>
      <c r="BM16" s="10">
        <v>0.33</v>
      </c>
      <c r="BN16" s="10">
        <v>0.13700000000000001</v>
      </c>
      <c r="BO16" s="10">
        <v>23.533000000000001</v>
      </c>
      <c r="BP16" s="10">
        <v>134.65199999999999</v>
      </c>
      <c r="BQ16" s="10"/>
      <c r="BR16" s="10">
        <v>455.19900000000001</v>
      </c>
      <c r="BS16" s="10">
        <v>326.87099999999998</v>
      </c>
      <c r="BT16" s="10">
        <v>45</v>
      </c>
      <c r="BU16" s="10">
        <v>33</v>
      </c>
      <c r="BV16" s="10">
        <v>1.52</v>
      </c>
      <c r="BW16" s="10">
        <v>1.1000000000000001</v>
      </c>
      <c r="BX16" s="10">
        <v>725</v>
      </c>
      <c r="BY16" s="10">
        <v>256</v>
      </c>
      <c r="BZ16" s="10"/>
      <c r="CA16" s="10"/>
      <c r="CB16" s="10"/>
      <c r="CC16" s="10"/>
      <c r="CD16" s="10">
        <v>211</v>
      </c>
      <c r="CE16" s="10">
        <v>130</v>
      </c>
      <c r="CF16" s="10">
        <v>1.623</v>
      </c>
      <c r="CG16" s="10">
        <v>41</v>
      </c>
      <c r="CH16" s="10">
        <v>17</v>
      </c>
      <c r="CI16" s="10">
        <v>40</v>
      </c>
      <c r="CJ16" s="10">
        <v>0.69799999999999995</v>
      </c>
      <c r="CK16" s="11">
        <v>80</v>
      </c>
      <c r="CL16" s="11">
        <v>75</v>
      </c>
      <c r="CM16" s="11">
        <v>84</v>
      </c>
      <c r="CN16" s="11">
        <v>67</v>
      </c>
      <c r="CO16" s="11">
        <v>45</v>
      </c>
      <c r="CP16" s="11">
        <v>50</v>
      </c>
      <c r="CQ16" s="11">
        <v>0</v>
      </c>
      <c r="CR16" s="11">
        <v>44</v>
      </c>
      <c r="CS16" s="11">
        <v>82</v>
      </c>
      <c r="CT16" s="11">
        <v>46.16</v>
      </c>
      <c r="CU16" s="10">
        <v>7</v>
      </c>
      <c r="CV16" s="10">
        <v>53</v>
      </c>
      <c r="CW16" s="10">
        <v>63</v>
      </c>
      <c r="CX16" s="10">
        <v>52</v>
      </c>
      <c r="DA16" s="1" t="s">
        <v>99</v>
      </c>
      <c r="DB16" s="10" t="s">
        <v>57</v>
      </c>
      <c r="DC16" s="10">
        <v>42</v>
      </c>
      <c r="DD16" s="10" t="s">
        <v>100</v>
      </c>
      <c r="DE16" s="12">
        <v>41753</v>
      </c>
      <c r="DF16" s="10">
        <v>1</v>
      </c>
      <c r="DG16" s="10">
        <v>55</v>
      </c>
      <c r="DH16" s="12">
        <v>41893</v>
      </c>
      <c r="DI16" s="10">
        <v>140</v>
      </c>
      <c r="DJ16" s="10">
        <v>98.6</v>
      </c>
      <c r="DK16" s="11">
        <v>3.6</v>
      </c>
      <c r="DL16" s="10"/>
      <c r="DM16" s="10">
        <v>107</v>
      </c>
      <c r="DN16" s="10"/>
      <c r="DO16" s="10"/>
      <c r="DP16" s="10">
        <v>3.5</v>
      </c>
      <c r="DQ16" s="10">
        <v>154</v>
      </c>
      <c r="DR16" s="10">
        <v>7.08</v>
      </c>
      <c r="DS16" s="10"/>
      <c r="DT16" s="10"/>
      <c r="DU16" s="10"/>
      <c r="DV16" s="10"/>
      <c r="DW16" s="10">
        <v>100</v>
      </c>
      <c r="DX16" s="10">
        <v>0.28000000000000003</v>
      </c>
      <c r="DY16" s="10">
        <v>1.6</v>
      </c>
      <c r="DZ16" s="10">
        <v>1.92</v>
      </c>
      <c r="EA16" s="10">
        <v>6.35</v>
      </c>
      <c r="EB16" s="10">
        <v>115</v>
      </c>
      <c r="EC16" s="10">
        <v>15.7</v>
      </c>
      <c r="ED16" s="10">
        <v>0.40400000000000003</v>
      </c>
      <c r="EE16" s="11">
        <v>-5.18</v>
      </c>
      <c r="EF16" s="10">
        <v>9.4999999999999998E-3</v>
      </c>
      <c r="EG16" s="10">
        <v>1.65</v>
      </c>
      <c r="EH16" s="10"/>
      <c r="EI16" s="10">
        <v>10.7</v>
      </c>
      <c r="EJ16" s="10">
        <v>0.25984252000000002</v>
      </c>
      <c r="EK16" s="10">
        <v>0.68152866199999995</v>
      </c>
      <c r="EL16" s="10">
        <v>0.15420560699999999</v>
      </c>
      <c r="EM16" s="10">
        <v>0.78645350000000003</v>
      </c>
      <c r="EN16" s="10">
        <v>26.674073</v>
      </c>
      <c r="EO16" s="10">
        <v>27.4605265</v>
      </c>
      <c r="EP16" s="10" t="s">
        <v>4</v>
      </c>
      <c r="EQ16" s="10">
        <v>8.1920359999999999</v>
      </c>
      <c r="ER16" s="10">
        <v>8.1920359999999999</v>
      </c>
      <c r="ES16" s="10">
        <v>0.64920699999999998</v>
      </c>
      <c r="ET16" s="10">
        <v>66.107631999999995</v>
      </c>
      <c r="EU16" s="10">
        <v>66.756838999999999</v>
      </c>
      <c r="EV16" s="10">
        <v>1.7390000000000001</v>
      </c>
      <c r="EW16" s="10">
        <v>2.7469999999999999</v>
      </c>
      <c r="EX16" s="10">
        <v>0.97099999999999997</v>
      </c>
      <c r="EY16" s="10">
        <v>5.4580000000000002</v>
      </c>
      <c r="EZ16" s="10">
        <v>3.8719999999999999</v>
      </c>
      <c r="FA16" s="10">
        <v>0.51700000000000002</v>
      </c>
      <c r="FB16" s="10">
        <v>0.26800000000000002</v>
      </c>
      <c r="FC16" s="10">
        <v>4.6580000000000004</v>
      </c>
      <c r="FD16" s="10">
        <v>1.212</v>
      </c>
      <c r="FE16" s="10">
        <v>1.077</v>
      </c>
      <c r="FF16" s="10">
        <v>1.0289999999999999</v>
      </c>
      <c r="FG16" s="10">
        <v>3.3180000000000001</v>
      </c>
      <c r="FH16" s="10">
        <v>470</v>
      </c>
      <c r="FI16" s="10">
        <v>191</v>
      </c>
      <c r="FJ16" s="10">
        <v>32</v>
      </c>
      <c r="FK16" s="10">
        <v>86089</v>
      </c>
      <c r="FL16" s="11">
        <v>2045</v>
      </c>
      <c r="FM16" s="11">
        <v>5286</v>
      </c>
      <c r="FN16" s="11">
        <v>663</v>
      </c>
      <c r="FO16" s="11">
        <v>0.32400000000000001</v>
      </c>
      <c r="FP16" s="11">
        <v>0.125</v>
      </c>
      <c r="FQ16" s="10"/>
      <c r="FR16" s="10"/>
      <c r="FS16" s="10"/>
      <c r="FT16" s="10">
        <v>630</v>
      </c>
      <c r="FU16" s="10">
        <v>484</v>
      </c>
      <c r="FV16" s="10">
        <v>44</v>
      </c>
      <c r="FW16" s="10">
        <v>39</v>
      </c>
      <c r="FX16" s="10">
        <v>1.62</v>
      </c>
      <c r="FY16" s="10">
        <v>1.1100000000000001</v>
      </c>
      <c r="FZ16" s="10">
        <v>657</v>
      </c>
      <c r="GA16" s="11">
        <v>267</v>
      </c>
      <c r="GB16" s="10"/>
      <c r="GC16" s="10">
        <v>0.83</v>
      </c>
      <c r="GD16" s="10">
        <v>96.9</v>
      </c>
      <c r="GE16" s="10"/>
      <c r="GF16" s="11">
        <v>159</v>
      </c>
      <c r="GG16" s="11">
        <v>88</v>
      </c>
      <c r="GH16" s="10"/>
      <c r="GI16" s="11">
        <v>42</v>
      </c>
      <c r="GJ16" s="11">
        <v>13</v>
      </c>
      <c r="GK16" s="11">
        <v>31</v>
      </c>
      <c r="GL16" s="11">
        <v>0.69799999999999995</v>
      </c>
      <c r="GM16" s="11">
        <v>80</v>
      </c>
      <c r="GN16" s="11">
        <v>100</v>
      </c>
      <c r="GO16" s="11">
        <v>84</v>
      </c>
      <c r="GP16" s="11">
        <v>57</v>
      </c>
      <c r="GQ16" s="11">
        <v>35</v>
      </c>
      <c r="GR16" s="11">
        <v>62.5</v>
      </c>
      <c r="GS16" s="11">
        <v>33.33</v>
      </c>
      <c r="GT16" s="11">
        <v>48</v>
      </c>
      <c r="GU16" s="11"/>
      <c r="GV16" s="11"/>
      <c r="GW16" s="11">
        <v>1</v>
      </c>
      <c r="GX16" s="10"/>
      <c r="GY16" s="10"/>
      <c r="GZ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4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Landstinget Halland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Funkquist Anders HS MED</dc:creator>
  <cp:lastModifiedBy>Anders Funkquist</cp:lastModifiedBy>
  <dcterms:created xsi:type="dcterms:W3CDTF">2021-03-01T06:55:51Z</dcterms:created>
  <dcterms:modified xsi:type="dcterms:W3CDTF">2022-03-29T09:33:28Z</dcterms:modified>
</cp:coreProperties>
</file>