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benne\Documents\PROJECT ascr variation_Daehan\"/>
    </mc:Choice>
  </mc:AlternateContent>
  <xr:revisionPtr revIDLastSave="0" documentId="13_ncr:1_{E5134604-95FE-4686-B95D-B310EB0D6E54}" xr6:coauthVersionLast="47" xr6:coauthVersionMax="47" xr10:uidLastSave="{00000000-0000-0000-0000-000000000000}"/>
  <bookViews>
    <workbookView xWindow="-21720" yWindow="1695" windowWidth="21840" windowHeight="13740" xr2:uid="{00000000-000D-0000-FFFF-FFFF00000000}"/>
  </bookViews>
  <sheets>
    <sheet name="PMNM_exo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4" i="1" l="1"/>
  <c r="O35" i="1"/>
  <c r="I34" i="1"/>
  <c r="I35" i="1"/>
  <c r="O33" i="1"/>
  <c r="I33" i="1"/>
  <c r="C33" i="1"/>
  <c r="C35" i="1"/>
  <c r="C34" i="1"/>
  <c r="C32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C31" i="1"/>
  <c r="O32" i="1"/>
  <c r="I32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C30" i="1"/>
  <c r="C29" i="1"/>
  <c r="C28" i="1"/>
</calcChain>
</file>

<file path=xl/sharedStrings.xml><?xml version="1.0" encoding="utf-8"?>
<sst xmlns="http://schemas.openxmlformats.org/spreadsheetml/2006/main" count="116" uniqueCount="42">
  <si>
    <t>ascr#5</t>
  </si>
  <si>
    <t>ascr#3</t>
  </si>
  <si>
    <t>ascr#10</t>
  </si>
  <si>
    <t>ascr#18</t>
  </si>
  <si>
    <t>oscr#18</t>
  </si>
  <si>
    <t>Compound</t>
  </si>
  <si>
    <t>m/z</t>
  </si>
  <si>
    <t>20190211_02</t>
  </si>
  <si>
    <t>20190211_03</t>
  </si>
  <si>
    <t>20190211_04</t>
  </si>
  <si>
    <t>20190211_05</t>
  </si>
  <si>
    <t>20190211_06</t>
  </si>
  <si>
    <t>20190211_07</t>
  </si>
  <si>
    <t>20190211_08</t>
  </si>
  <si>
    <t>20190211_09</t>
  </si>
  <si>
    <t>20190211_10</t>
  </si>
  <si>
    <t>20190211_11</t>
  </si>
  <si>
    <t>20190211_12</t>
  </si>
  <si>
    <t>20190211_13</t>
  </si>
  <si>
    <t>20190211_14</t>
  </si>
  <si>
    <t>20190211_15</t>
  </si>
  <si>
    <t>20190211_16</t>
  </si>
  <si>
    <t>20190211_17</t>
  </si>
  <si>
    <t>20190211_18</t>
  </si>
  <si>
    <t>20190211_19</t>
  </si>
  <si>
    <t>20190211_20</t>
  </si>
  <si>
    <t>20190211_21</t>
  </si>
  <si>
    <t>20190211_23</t>
  </si>
  <si>
    <t>20190211_24</t>
  </si>
  <si>
    <t>20190211_25</t>
  </si>
  <si>
    <t>20190211_26</t>
  </si>
  <si>
    <t>BRC20067</t>
  </si>
  <si>
    <t>CB4856</t>
  </si>
  <si>
    <t>DL238</t>
  </si>
  <si>
    <t>N2</t>
  </si>
  <si>
    <t>oscr#10</t>
  </si>
  <si>
    <t>sorted by group</t>
  </si>
  <si>
    <t>Ratios</t>
  </si>
  <si>
    <t>ascr#3 / ascr#10</t>
  </si>
  <si>
    <t>ascr#3 / ascr#5</t>
  </si>
  <si>
    <t>ascr#18 / oscr#18</t>
  </si>
  <si>
    <t>ascr#18/ascr#3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</si>
</sst>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Z35"/>
  <sheetViews>
    <sheetView tabSelected="1" workbookViewId="0">
      <selection activeCell="K8" sqref="K8"/>
    </sheetView>
  </sheetViews>
  <sheetFormatPr defaultRowHeight="15" x14ac:dyDescent="0.25"/>
  <cols>
    <col min="3" max="8" width="10" bestFit="1" customWidth="1"/>
    <col min="10" max="11" width="10" bestFit="1" customWidth="1"/>
    <col min="13" max="21" width="10" bestFit="1" customWidth="1"/>
    <col min="23" max="26" width="10" bestFit="1" customWidth="1"/>
  </cols>
  <sheetData>
    <row r="5" spans="1:26" x14ac:dyDescent="0.25">
      <c r="C5" t="s">
        <v>31</v>
      </c>
      <c r="D5" t="s">
        <v>32</v>
      </c>
      <c r="E5" t="s">
        <v>33</v>
      </c>
      <c r="F5" t="s">
        <v>34</v>
      </c>
      <c r="G5" t="s">
        <v>31</v>
      </c>
      <c r="H5" t="s">
        <v>32</v>
      </c>
      <c r="I5" t="s">
        <v>33</v>
      </c>
      <c r="J5" t="s">
        <v>34</v>
      </c>
      <c r="K5" t="s">
        <v>31</v>
      </c>
      <c r="L5" t="s">
        <v>32</v>
      </c>
      <c r="M5" t="s">
        <v>33</v>
      </c>
      <c r="N5" t="s">
        <v>34</v>
      </c>
      <c r="O5" t="s">
        <v>31</v>
      </c>
      <c r="P5" t="s">
        <v>32</v>
      </c>
      <c r="Q5" t="s">
        <v>33</v>
      </c>
      <c r="R5" t="s">
        <v>34</v>
      </c>
      <c r="S5" t="s">
        <v>31</v>
      </c>
      <c r="T5" t="s">
        <v>32</v>
      </c>
      <c r="U5" t="s">
        <v>33</v>
      </c>
      <c r="V5" t="s">
        <v>34</v>
      </c>
      <c r="W5" t="s">
        <v>31</v>
      </c>
      <c r="X5" t="s">
        <v>32</v>
      </c>
      <c r="Y5" t="s">
        <v>33</v>
      </c>
      <c r="Z5" t="s">
        <v>34</v>
      </c>
    </row>
    <row r="6" spans="1:26" x14ac:dyDescent="0.25">
      <c r="A6" t="s">
        <v>5</v>
      </c>
      <c r="B6" t="s">
        <v>6</v>
      </c>
      <c r="C6" t="s">
        <v>7</v>
      </c>
      <c r="D6" t="s">
        <v>8</v>
      </c>
      <c r="E6" t="s">
        <v>9</v>
      </c>
      <c r="F6" t="s">
        <v>10</v>
      </c>
      <c r="G6" t="s">
        <v>11</v>
      </c>
      <c r="H6" t="s">
        <v>12</v>
      </c>
      <c r="I6" t="s">
        <v>13</v>
      </c>
      <c r="J6" t="s">
        <v>14</v>
      </c>
      <c r="K6" t="s">
        <v>15</v>
      </c>
      <c r="L6" t="s">
        <v>16</v>
      </c>
      <c r="M6" t="s">
        <v>17</v>
      </c>
      <c r="N6" t="s">
        <v>18</v>
      </c>
      <c r="O6" t="s">
        <v>19</v>
      </c>
      <c r="P6" t="s">
        <v>20</v>
      </c>
      <c r="Q6" t="s">
        <v>21</v>
      </c>
      <c r="R6" t="s">
        <v>22</v>
      </c>
      <c r="S6" t="s">
        <v>23</v>
      </c>
      <c r="T6" t="s">
        <v>24</v>
      </c>
      <c r="U6" t="s">
        <v>25</v>
      </c>
      <c r="V6" t="s">
        <v>26</v>
      </c>
      <c r="W6" t="s">
        <v>27</v>
      </c>
      <c r="X6" t="s">
        <v>28</v>
      </c>
      <c r="Y6" t="s">
        <v>29</v>
      </c>
      <c r="Z6" t="s">
        <v>30</v>
      </c>
    </row>
    <row r="7" spans="1:26" x14ac:dyDescent="0.25">
      <c r="A7" t="s">
        <v>0</v>
      </c>
      <c r="B7">
        <v>219.0874</v>
      </c>
      <c r="C7">
        <v>239741714</v>
      </c>
      <c r="D7">
        <v>336798874</v>
      </c>
      <c r="E7">
        <v>390893044</v>
      </c>
      <c r="F7">
        <v>195269008</v>
      </c>
      <c r="G7">
        <v>179857245</v>
      </c>
      <c r="H7">
        <v>424177907</v>
      </c>
      <c r="I7">
        <v>89266781</v>
      </c>
      <c r="J7">
        <v>136915046</v>
      </c>
      <c r="K7">
        <v>381163880</v>
      </c>
      <c r="L7">
        <v>94105852</v>
      </c>
      <c r="M7">
        <v>492811483</v>
      </c>
      <c r="N7">
        <v>325667785</v>
      </c>
      <c r="O7">
        <v>326646211</v>
      </c>
      <c r="P7">
        <v>310005539</v>
      </c>
      <c r="Q7">
        <v>274605336</v>
      </c>
      <c r="R7">
        <v>322826647</v>
      </c>
      <c r="S7">
        <v>330023747</v>
      </c>
      <c r="T7">
        <v>243096927</v>
      </c>
      <c r="U7">
        <v>432981540</v>
      </c>
      <c r="V7">
        <v>47995906</v>
      </c>
      <c r="W7">
        <v>387160658</v>
      </c>
      <c r="X7">
        <v>250597684</v>
      </c>
      <c r="Y7">
        <v>138707480</v>
      </c>
      <c r="Z7">
        <v>102610572</v>
      </c>
    </row>
    <row r="8" spans="1:26" x14ac:dyDescent="0.25">
      <c r="A8" t="s">
        <v>1</v>
      </c>
      <c r="B8">
        <v>301.16559999999998</v>
      </c>
      <c r="C8" s="1">
        <v>44713558</v>
      </c>
      <c r="D8" s="1">
        <v>83023145</v>
      </c>
      <c r="E8" s="1">
        <v>108722545</v>
      </c>
      <c r="F8" s="1">
        <v>64775422</v>
      </c>
      <c r="G8" s="1">
        <v>33153776</v>
      </c>
      <c r="H8" s="1">
        <v>85222332</v>
      </c>
      <c r="I8" s="1">
        <v>13701389</v>
      </c>
      <c r="J8" s="1">
        <v>33081585</v>
      </c>
      <c r="K8" s="1">
        <v>71001162</v>
      </c>
      <c r="L8" s="1">
        <v>16969119</v>
      </c>
      <c r="M8" s="1">
        <v>81416953</v>
      </c>
      <c r="N8" s="1">
        <v>77582650</v>
      </c>
      <c r="O8" s="1">
        <v>44268051</v>
      </c>
      <c r="P8" s="1">
        <v>41373449</v>
      </c>
      <c r="Q8" s="1">
        <v>34185963</v>
      </c>
      <c r="R8" s="1">
        <v>85532812</v>
      </c>
      <c r="S8" s="1">
        <v>45808891</v>
      </c>
      <c r="T8" s="1">
        <v>37735715</v>
      </c>
      <c r="U8" s="1">
        <v>74275899</v>
      </c>
      <c r="V8" s="1">
        <v>14580804</v>
      </c>
      <c r="W8" s="1">
        <v>84723788</v>
      </c>
      <c r="X8" s="1">
        <v>57104509</v>
      </c>
      <c r="Y8" s="1">
        <v>23661324</v>
      </c>
      <c r="Z8" s="1">
        <v>26241620</v>
      </c>
    </row>
    <row r="9" spans="1:26" x14ac:dyDescent="0.25">
      <c r="A9" t="s">
        <v>2</v>
      </c>
      <c r="B9">
        <v>303.18130000000002</v>
      </c>
      <c r="C9">
        <v>14219995</v>
      </c>
      <c r="D9">
        <v>15038415</v>
      </c>
      <c r="E9">
        <v>9896720</v>
      </c>
      <c r="F9">
        <v>13235018</v>
      </c>
      <c r="G9">
        <v>6987875</v>
      </c>
      <c r="H9">
        <v>16848108</v>
      </c>
      <c r="I9">
        <v>1317889</v>
      </c>
      <c r="J9">
        <v>8625159</v>
      </c>
      <c r="K9">
        <v>28937231</v>
      </c>
      <c r="L9">
        <v>3364951</v>
      </c>
      <c r="M9">
        <v>9918313</v>
      </c>
      <c r="N9">
        <v>25459310</v>
      </c>
      <c r="O9">
        <v>14642054</v>
      </c>
      <c r="P9">
        <v>8589439</v>
      </c>
      <c r="Q9">
        <v>3501326</v>
      </c>
      <c r="R9">
        <v>26489874</v>
      </c>
      <c r="S9">
        <v>9538702</v>
      </c>
      <c r="T9">
        <v>7386552</v>
      </c>
      <c r="U9">
        <v>6853707</v>
      </c>
      <c r="V9">
        <v>3094142</v>
      </c>
      <c r="W9">
        <v>17990229</v>
      </c>
      <c r="X9">
        <v>8272697</v>
      </c>
      <c r="Y9">
        <v>1862893</v>
      </c>
      <c r="Z9">
        <v>6101039</v>
      </c>
    </row>
    <row r="10" spans="1:26" x14ac:dyDescent="0.25">
      <c r="A10" t="s">
        <v>35</v>
      </c>
      <c r="B10">
        <v>303.18130000000002</v>
      </c>
      <c r="C10">
        <v>1278488</v>
      </c>
      <c r="D10">
        <v>1217229</v>
      </c>
      <c r="E10">
        <v>1398660</v>
      </c>
      <c r="F10">
        <v>870522</v>
      </c>
      <c r="G10">
        <v>737397</v>
      </c>
      <c r="H10">
        <v>1557969</v>
      </c>
      <c r="I10">
        <v>151278</v>
      </c>
      <c r="J10">
        <v>766197</v>
      </c>
      <c r="K10">
        <v>4087600</v>
      </c>
      <c r="L10">
        <v>290894</v>
      </c>
      <c r="M10">
        <v>1073606</v>
      </c>
      <c r="N10">
        <v>1797421</v>
      </c>
      <c r="O10">
        <v>2172514</v>
      </c>
      <c r="P10">
        <v>854192</v>
      </c>
      <c r="Q10">
        <v>517099</v>
      </c>
      <c r="R10">
        <v>2605414</v>
      </c>
      <c r="S10">
        <v>1702833</v>
      </c>
      <c r="T10">
        <v>908170</v>
      </c>
      <c r="U10">
        <v>1453010</v>
      </c>
      <c r="V10">
        <v>296571</v>
      </c>
      <c r="W10">
        <v>3006583</v>
      </c>
      <c r="X10">
        <v>792227</v>
      </c>
      <c r="Y10">
        <v>233214</v>
      </c>
      <c r="Z10">
        <v>518802</v>
      </c>
    </row>
    <row r="11" spans="1:26" x14ac:dyDescent="0.25">
      <c r="A11" t="s">
        <v>3</v>
      </c>
      <c r="B11">
        <v>331.21260000000001</v>
      </c>
      <c r="C11">
        <v>33366645</v>
      </c>
      <c r="D11">
        <v>33246270</v>
      </c>
      <c r="E11">
        <v>43940473</v>
      </c>
      <c r="F11">
        <v>16543007</v>
      </c>
      <c r="G11">
        <v>18096062</v>
      </c>
      <c r="H11">
        <v>50448986</v>
      </c>
      <c r="I11">
        <v>3976211</v>
      </c>
      <c r="J11">
        <v>7405763</v>
      </c>
      <c r="K11">
        <v>70384247</v>
      </c>
      <c r="L11">
        <v>4731061</v>
      </c>
      <c r="M11">
        <v>31022666</v>
      </c>
      <c r="N11">
        <v>21688776</v>
      </c>
      <c r="O11">
        <v>34203929</v>
      </c>
      <c r="P11">
        <v>19806064</v>
      </c>
      <c r="Q11">
        <v>9698266</v>
      </c>
      <c r="R11">
        <v>27095954</v>
      </c>
      <c r="S11">
        <v>24822544</v>
      </c>
      <c r="T11">
        <v>22242899</v>
      </c>
      <c r="U11">
        <v>28175316</v>
      </c>
      <c r="V11">
        <v>2766411</v>
      </c>
      <c r="W11">
        <v>52893809</v>
      </c>
      <c r="X11">
        <v>14750527</v>
      </c>
      <c r="Y11">
        <v>4603645</v>
      </c>
      <c r="Z11">
        <v>4701386</v>
      </c>
    </row>
    <row r="12" spans="1:26" x14ac:dyDescent="0.25">
      <c r="A12" t="s">
        <v>4</v>
      </c>
      <c r="B12">
        <v>331.21260000000001</v>
      </c>
      <c r="C12">
        <v>20361818</v>
      </c>
      <c r="D12">
        <v>14321865</v>
      </c>
      <c r="E12">
        <v>26556899</v>
      </c>
      <c r="F12">
        <v>9911693</v>
      </c>
      <c r="G12">
        <v>11558717</v>
      </c>
      <c r="H12">
        <v>26623489</v>
      </c>
      <c r="I12">
        <v>2056721</v>
      </c>
      <c r="J12">
        <v>6171070</v>
      </c>
      <c r="K12">
        <v>41782687</v>
      </c>
      <c r="L12">
        <v>2408752</v>
      </c>
      <c r="M12">
        <v>22799654</v>
      </c>
      <c r="N12">
        <v>17963432</v>
      </c>
      <c r="O12">
        <v>26983519</v>
      </c>
      <c r="P12">
        <v>11098112</v>
      </c>
      <c r="Q12">
        <v>7505096</v>
      </c>
      <c r="R12">
        <v>21780344</v>
      </c>
      <c r="S12">
        <v>21008001</v>
      </c>
      <c r="T12">
        <v>14026059</v>
      </c>
      <c r="U12">
        <v>24633208</v>
      </c>
      <c r="V12">
        <v>2442361</v>
      </c>
      <c r="W12">
        <v>54922909</v>
      </c>
      <c r="X12">
        <v>9814086</v>
      </c>
      <c r="Y12">
        <v>4292781</v>
      </c>
      <c r="Z12">
        <v>4915440</v>
      </c>
    </row>
    <row r="17" spans="1:26" x14ac:dyDescent="0.25">
      <c r="A17" t="s">
        <v>36</v>
      </c>
      <c r="C17" t="s">
        <v>31</v>
      </c>
      <c r="D17" t="s">
        <v>31</v>
      </c>
      <c r="E17" t="s">
        <v>31</v>
      </c>
      <c r="F17" t="s">
        <v>31</v>
      </c>
      <c r="G17" t="s">
        <v>31</v>
      </c>
      <c r="H17" t="s">
        <v>31</v>
      </c>
      <c r="I17" t="s">
        <v>32</v>
      </c>
      <c r="J17" t="s">
        <v>32</v>
      </c>
      <c r="K17" t="s">
        <v>32</v>
      </c>
      <c r="L17" t="s">
        <v>32</v>
      </c>
      <c r="M17" t="s">
        <v>32</v>
      </c>
      <c r="N17" t="s">
        <v>32</v>
      </c>
      <c r="O17" t="s">
        <v>33</v>
      </c>
      <c r="P17" t="s">
        <v>33</v>
      </c>
      <c r="Q17" t="s">
        <v>33</v>
      </c>
      <c r="R17" t="s">
        <v>33</v>
      </c>
      <c r="S17" t="s">
        <v>33</v>
      </c>
      <c r="T17" t="s">
        <v>33</v>
      </c>
      <c r="U17" t="s">
        <v>34</v>
      </c>
      <c r="V17" t="s">
        <v>34</v>
      </c>
      <c r="W17" t="s">
        <v>34</v>
      </c>
      <c r="X17" t="s">
        <v>34</v>
      </c>
      <c r="Y17" t="s">
        <v>34</v>
      </c>
      <c r="Z17" t="s">
        <v>34</v>
      </c>
    </row>
    <row r="18" spans="1:26" x14ac:dyDescent="0.25">
      <c r="C18" t="s">
        <v>7</v>
      </c>
      <c r="D18" t="s">
        <v>11</v>
      </c>
      <c r="E18" t="s">
        <v>15</v>
      </c>
      <c r="F18" t="s">
        <v>19</v>
      </c>
      <c r="G18" t="s">
        <v>23</v>
      </c>
      <c r="H18" t="s">
        <v>27</v>
      </c>
      <c r="I18" t="s">
        <v>8</v>
      </c>
      <c r="J18" t="s">
        <v>12</v>
      </c>
      <c r="K18" t="s">
        <v>16</v>
      </c>
      <c r="L18" t="s">
        <v>20</v>
      </c>
      <c r="M18" t="s">
        <v>24</v>
      </c>
      <c r="N18" t="s">
        <v>28</v>
      </c>
      <c r="O18" t="s">
        <v>9</v>
      </c>
      <c r="P18" t="s">
        <v>13</v>
      </c>
      <c r="Q18" t="s">
        <v>17</v>
      </c>
      <c r="R18" t="s">
        <v>21</v>
      </c>
      <c r="S18" t="s">
        <v>25</v>
      </c>
      <c r="T18" t="s">
        <v>29</v>
      </c>
      <c r="U18" t="s">
        <v>10</v>
      </c>
      <c r="V18" t="s">
        <v>14</v>
      </c>
      <c r="W18" t="s">
        <v>18</v>
      </c>
      <c r="X18" t="s">
        <v>22</v>
      </c>
      <c r="Y18" t="s">
        <v>26</v>
      </c>
      <c r="Z18" t="s">
        <v>30</v>
      </c>
    </row>
    <row r="19" spans="1:26" x14ac:dyDescent="0.25">
      <c r="A19" t="s">
        <v>0</v>
      </c>
      <c r="C19">
        <v>239741714</v>
      </c>
      <c r="D19">
        <v>179857245</v>
      </c>
      <c r="E19">
        <v>381163880</v>
      </c>
      <c r="F19">
        <v>326646211</v>
      </c>
      <c r="G19">
        <v>330023747</v>
      </c>
      <c r="H19">
        <v>387160658</v>
      </c>
      <c r="I19">
        <v>336798874</v>
      </c>
      <c r="J19">
        <v>424177907</v>
      </c>
      <c r="K19">
        <v>94105852</v>
      </c>
      <c r="L19">
        <v>310005539</v>
      </c>
      <c r="M19">
        <v>243096927</v>
      </c>
      <c r="N19">
        <v>250597684</v>
      </c>
      <c r="O19">
        <v>390893044</v>
      </c>
      <c r="P19">
        <v>89266781</v>
      </c>
      <c r="Q19">
        <v>492811483</v>
      </c>
      <c r="R19">
        <v>274605336</v>
      </c>
      <c r="S19">
        <v>432981540</v>
      </c>
      <c r="T19">
        <v>138707480</v>
      </c>
      <c r="U19">
        <v>195269008</v>
      </c>
      <c r="V19">
        <v>136915046</v>
      </c>
      <c r="W19">
        <v>325667785</v>
      </c>
      <c r="X19">
        <v>322826647</v>
      </c>
      <c r="Y19">
        <v>47995906</v>
      </c>
      <c r="Z19">
        <v>102610572</v>
      </c>
    </row>
    <row r="20" spans="1:26" x14ac:dyDescent="0.25">
      <c r="A20" t="s">
        <v>1</v>
      </c>
      <c r="C20" s="1">
        <v>44713558</v>
      </c>
      <c r="D20" s="1">
        <v>33153776</v>
      </c>
      <c r="E20" s="1">
        <v>71001162</v>
      </c>
      <c r="F20" s="1">
        <v>44268051</v>
      </c>
      <c r="G20" s="1">
        <v>45808891</v>
      </c>
      <c r="H20" s="1">
        <v>84723788</v>
      </c>
      <c r="I20" s="1">
        <v>83023145</v>
      </c>
      <c r="J20" s="1">
        <v>85222332</v>
      </c>
      <c r="K20" s="1">
        <v>16969119</v>
      </c>
      <c r="L20" s="1">
        <v>41373449</v>
      </c>
      <c r="M20" s="1">
        <v>37735715</v>
      </c>
      <c r="N20" s="1">
        <v>57104509</v>
      </c>
      <c r="O20" s="1">
        <v>108722545</v>
      </c>
      <c r="P20" s="1">
        <v>13701389</v>
      </c>
      <c r="Q20" s="1">
        <v>81416953</v>
      </c>
      <c r="R20" s="1">
        <v>34185963</v>
      </c>
      <c r="S20" s="1">
        <v>74275899</v>
      </c>
      <c r="T20" s="1">
        <v>23661324</v>
      </c>
      <c r="U20" s="1">
        <v>64775422</v>
      </c>
      <c r="V20" s="1">
        <v>33081585</v>
      </c>
      <c r="W20" s="1">
        <v>77582650</v>
      </c>
      <c r="X20" s="1">
        <v>85532812</v>
      </c>
      <c r="Y20" s="1">
        <v>14580804</v>
      </c>
      <c r="Z20" s="1">
        <v>26241620</v>
      </c>
    </row>
    <row r="21" spans="1:26" x14ac:dyDescent="0.25">
      <c r="A21" t="s">
        <v>2</v>
      </c>
      <c r="C21">
        <v>14219995</v>
      </c>
      <c r="D21">
        <v>6987875</v>
      </c>
      <c r="E21">
        <v>28937231</v>
      </c>
      <c r="F21">
        <v>14642054</v>
      </c>
      <c r="G21">
        <v>9538702</v>
      </c>
      <c r="H21">
        <v>17990229</v>
      </c>
      <c r="I21">
        <v>15038415</v>
      </c>
      <c r="J21">
        <v>16848108</v>
      </c>
      <c r="K21">
        <v>3364951</v>
      </c>
      <c r="L21">
        <v>8589439</v>
      </c>
      <c r="M21">
        <v>7386552</v>
      </c>
      <c r="N21">
        <v>8272697</v>
      </c>
      <c r="O21">
        <v>9896720</v>
      </c>
      <c r="P21">
        <v>1317889</v>
      </c>
      <c r="Q21">
        <v>9918313</v>
      </c>
      <c r="R21">
        <v>3501326</v>
      </c>
      <c r="S21">
        <v>6853707</v>
      </c>
      <c r="T21">
        <v>1862893</v>
      </c>
      <c r="U21">
        <v>13235018</v>
      </c>
      <c r="V21">
        <v>8625159</v>
      </c>
      <c r="W21">
        <v>25459310</v>
      </c>
      <c r="X21">
        <v>26489874</v>
      </c>
      <c r="Y21">
        <v>3094142</v>
      </c>
      <c r="Z21">
        <v>6101039</v>
      </c>
    </row>
    <row r="22" spans="1:26" x14ac:dyDescent="0.25">
      <c r="A22" t="s">
        <v>35</v>
      </c>
      <c r="C22">
        <v>1278488</v>
      </c>
      <c r="D22">
        <v>737397</v>
      </c>
      <c r="E22">
        <v>4087600</v>
      </c>
      <c r="F22">
        <v>2172514</v>
      </c>
      <c r="G22">
        <v>1702833</v>
      </c>
      <c r="H22">
        <v>3006583</v>
      </c>
      <c r="I22">
        <v>1217229</v>
      </c>
      <c r="J22">
        <v>1557969</v>
      </c>
      <c r="K22">
        <v>290894</v>
      </c>
      <c r="L22">
        <v>854192</v>
      </c>
      <c r="M22">
        <v>908170</v>
      </c>
      <c r="N22">
        <v>792227</v>
      </c>
      <c r="O22">
        <v>1398660</v>
      </c>
      <c r="P22">
        <v>151278</v>
      </c>
      <c r="Q22">
        <v>1073606</v>
      </c>
      <c r="R22">
        <v>517099</v>
      </c>
      <c r="S22">
        <v>1453010</v>
      </c>
      <c r="T22">
        <v>233214</v>
      </c>
      <c r="U22">
        <v>870522</v>
      </c>
      <c r="V22">
        <v>766197</v>
      </c>
      <c r="W22">
        <v>1797421</v>
      </c>
      <c r="X22">
        <v>2605414</v>
      </c>
      <c r="Y22">
        <v>296571</v>
      </c>
      <c r="Z22">
        <v>518802</v>
      </c>
    </row>
    <row r="23" spans="1:26" x14ac:dyDescent="0.25">
      <c r="A23" t="s">
        <v>3</v>
      </c>
      <c r="C23">
        <v>33366645</v>
      </c>
      <c r="D23">
        <v>18096062</v>
      </c>
      <c r="E23">
        <v>70384247</v>
      </c>
      <c r="F23">
        <v>34203929</v>
      </c>
      <c r="G23">
        <v>24822544</v>
      </c>
      <c r="H23">
        <v>52893809</v>
      </c>
      <c r="I23">
        <v>33246270</v>
      </c>
      <c r="J23">
        <v>50448986</v>
      </c>
      <c r="K23">
        <v>4731061</v>
      </c>
      <c r="L23">
        <v>19806064</v>
      </c>
      <c r="M23">
        <v>22242899</v>
      </c>
      <c r="N23">
        <v>14750527</v>
      </c>
      <c r="O23">
        <v>43940473</v>
      </c>
      <c r="P23">
        <v>3976211</v>
      </c>
      <c r="Q23">
        <v>31022666</v>
      </c>
      <c r="R23">
        <v>9698266</v>
      </c>
      <c r="S23">
        <v>28175316</v>
      </c>
      <c r="T23">
        <v>4603645</v>
      </c>
      <c r="U23">
        <v>16543007</v>
      </c>
      <c r="V23">
        <v>7405763</v>
      </c>
      <c r="W23">
        <v>21688776</v>
      </c>
      <c r="X23">
        <v>27095954</v>
      </c>
      <c r="Y23">
        <v>2766411</v>
      </c>
      <c r="Z23">
        <v>4701386</v>
      </c>
    </row>
    <row r="24" spans="1:26" x14ac:dyDescent="0.25">
      <c r="A24" t="s">
        <v>4</v>
      </c>
      <c r="C24">
        <v>20361818</v>
      </c>
      <c r="D24">
        <v>11558717</v>
      </c>
      <c r="E24">
        <v>41782687</v>
      </c>
      <c r="F24">
        <v>26983519</v>
      </c>
      <c r="G24">
        <v>21008001</v>
      </c>
      <c r="H24">
        <v>54922909</v>
      </c>
      <c r="I24">
        <v>14321865</v>
      </c>
      <c r="J24">
        <v>26623489</v>
      </c>
      <c r="K24">
        <v>2408752</v>
      </c>
      <c r="L24">
        <v>11098112</v>
      </c>
      <c r="M24">
        <v>14026059</v>
      </c>
      <c r="N24">
        <v>9814086</v>
      </c>
      <c r="O24">
        <v>26556899</v>
      </c>
      <c r="P24">
        <v>2056721</v>
      </c>
      <c r="Q24">
        <v>22799654</v>
      </c>
      <c r="R24">
        <v>7505096</v>
      </c>
      <c r="S24">
        <v>24633208</v>
      </c>
      <c r="T24">
        <v>4292781</v>
      </c>
      <c r="U24">
        <v>9911693</v>
      </c>
      <c r="V24">
        <v>6171070</v>
      </c>
      <c r="W24">
        <v>17963432</v>
      </c>
      <c r="X24">
        <v>21780344</v>
      </c>
      <c r="Y24">
        <v>2442361</v>
      </c>
      <c r="Z24">
        <v>4915440</v>
      </c>
    </row>
    <row r="27" spans="1:26" x14ac:dyDescent="0.25">
      <c r="A27" t="s">
        <v>37</v>
      </c>
    </row>
    <row r="28" spans="1:26" x14ac:dyDescent="0.25">
      <c r="A28" t="s">
        <v>38</v>
      </c>
      <c r="C28">
        <f>C20/C21</f>
        <v>3.1444144670936947</v>
      </c>
      <c r="D28">
        <f t="shared" ref="D28:Z28" si="0">D20/D21</f>
        <v>4.7444718172548876</v>
      </c>
      <c r="E28">
        <f t="shared" si="0"/>
        <v>2.453626679069604</v>
      </c>
      <c r="F28">
        <f t="shared" si="0"/>
        <v>3.0233497977811035</v>
      </c>
      <c r="G28">
        <f t="shared" si="0"/>
        <v>4.8024239566347706</v>
      </c>
      <c r="H28">
        <f t="shared" si="0"/>
        <v>4.7094335486224219</v>
      </c>
      <c r="I28">
        <f t="shared" si="0"/>
        <v>5.5207377240221129</v>
      </c>
      <c r="J28">
        <f t="shared" si="0"/>
        <v>5.0582731307277946</v>
      </c>
      <c r="K28">
        <f t="shared" si="0"/>
        <v>5.0429022592008028</v>
      </c>
      <c r="L28">
        <f t="shared" si="0"/>
        <v>4.8167812822234373</v>
      </c>
      <c r="M28">
        <f t="shared" si="0"/>
        <v>5.1087049817018819</v>
      </c>
      <c r="N28">
        <f t="shared" si="0"/>
        <v>6.9027681057338377</v>
      </c>
      <c r="O28">
        <f t="shared" si="0"/>
        <v>10.985714964149739</v>
      </c>
      <c r="P28">
        <f t="shared" si="0"/>
        <v>10.396466621999274</v>
      </c>
      <c r="Q28">
        <f t="shared" si="0"/>
        <v>8.2087501170814026</v>
      </c>
      <c r="R28">
        <f t="shared" si="0"/>
        <v>9.7637189453367093</v>
      </c>
      <c r="S28">
        <f t="shared" si="0"/>
        <v>10.837332118224488</v>
      </c>
      <c r="T28">
        <f t="shared" si="0"/>
        <v>12.701386499385633</v>
      </c>
      <c r="U28">
        <f t="shared" si="0"/>
        <v>4.8942451003844498</v>
      </c>
      <c r="V28">
        <f t="shared" si="0"/>
        <v>3.8354753808016757</v>
      </c>
      <c r="W28">
        <f t="shared" si="0"/>
        <v>3.0473194285312526</v>
      </c>
      <c r="X28">
        <f t="shared" si="0"/>
        <v>3.2288870834191208</v>
      </c>
      <c r="Y28">
        <f t="shared" si="0"/>
        <v>4.7123900583748259</v>
      </c>
      <c r="Z28">
        <f t="shared" si="0"/>
        <v>4.3011723085199094</v>
      </c>
    </row>
    <row r="29" spans="1:26" x14ac:dyDescent="0.25">
      <c r="A29" t="s">
        <v>39</v>
      </c>
      <c r="C29">
        <f>C20/C19</f>
        <v>0.18650720917094971</v>
      </c>
      <c r="D29">
        <f t="shared" ref="D29:Z29" si="1">D20/D19</f>
        <v>0.18433383653797211</v>
      </c>
      <c r="E29">
        <f t="shared" si="1"/>
        <v>0.18627463336767378</v>
      </c>
      <c r="F29">
        <f t="shared" si="1"/>
        <v>0.13552292819952533</v>
      </c>
      <c r="G29">
        <f t="shared" si="1"/>
        <v>0.13880483273223365</v>
      </c>
      <c r="H29">
        <f t="shared" si="1"/>
        <v>0.21883367085299252</v>
      </c>
      <c r="I29">
        <f t="shared" si="1"/>
        <v>0.24650659906897432</v>
      </c>
      <c r="J29">
        <f t="shared" si="1"/>
        <v>0.20091176507219646</v>
      </c>
      <c r="K29">
        <f t="shared" si="1"/>
        <v>0.1803194874639677</v>
      </c>
      <c r="L29">
        <f t="shared" si="1"/>
        <v>0.13346035407451221</v>
      </c>
      <c r="M29">
        <f t="shared" si="1"/>
        <v>0.15522909098723409</v>
      </c>
      <c r="N29">
        <f t="shared" si="1"/>
        <v>0.22787325121488353</v>
      </c>
      <c r="O29">
        <f t="shared" si="1"/>
        <v>0.27813885836249364</v>
      </c>
      <c r="P29">
        <f t="shared" si="1"/>
        <v>0.15348810438230095</v>
      </c>
      <c r="Q29">
        <f t="shared" si="1"/>
        <v>0.16520912318108463</v>
      </c>
      <c r="R29">
        <f t="shared" si="1"/>
        <v>0.12449125533380022</v>
      </c>
      <c r="S29">
        <f t="shared" si="1"/>
        <v>0.17154518642988797</v>
      </c>
      <c r="T29">
        <f t="shared" si="1"/>
        <v>0.17058434051285482</v>
      </c>
      <c r="U29">
        <f t="shared" si="1"/>
        <v>0.33172402862823985</v>
      </c>
      <c r="V29">
        <f t="shared" si="1"/>
        <v>0.24162125322588723</v>
      </c>
      <c r="W29">
        <f t="shared" si="1"/>
        <v>0.23822635696066777</v>
      </c>
      <c r="X29">
        <f t="shared" si="1"/>
        <v>0.26494966507520057</v>
      </c>
      <c r="Y29">
        <f t="shared" si="1"/>
        <v>0.30379266098237628</v>
      </c>
      <c r="Z29">
        <f t="shared" si="1"/>
        <v>0.25573992512194554</v>
      </c>
    </row>
    <row r="30" spans="1:26" x14ac:dyDescent="0.25">
      <c r="A30" t="s">
        <v>40</v>
      </c>
      <c r="C30">
        <f>C23/C24</f>
        <v>1.6386869286426193</v>
      </c>
      <c r="D30">
        <f t="shared" ref="D30:Z30" si="2">D23/D24</f>
        <v>1.5655770445802939</v>
      </c>
      <c r="E30">
        <f t="shared" si="2"/>
        <v>1.6845313706129048</v>
      </c>
      <c r="F30">
        <f t="shared" si="2"/>
        <v>1.2675859290257878</v>
      </c>
      <c r="G30">
        <f t="shared" si="2"/>
        <v>1.1815757244109042</v>
      </c>
      <c r="H30">
        <f t="shared" si="2"/>
        <v>0.96305548928590068</v>
      </c>
      <c r="I30">
        <f t="shared" si="2"/>
        <v>2.3213645708851467</v>
      </c>
      <c r="J30">
        <f t="shared" si="2"/>
        <v>1.894905134334572</v>
      </c>
      <c r="K30">
        <f t="shared" si="2"/>
        <v>1.9641129514370927</v>
      </c>
      <c r="L30">
        <f t="shared" si="2"/>
        <v>1.784633638586455</v>
      </c>
      <c r="M30">
        <f t="shared" si="2"/>
        <v>1.5858267101257737</v>
      </c>
      <c r="N30">
        <f t="shared" si="2"/>
        <v>1.5029954903594691</v>
      </c>
      <c r="O30">
        <f t="shared" si="2"/>
        <v>1.654578458124949</v>
      </c>
      <c r="P30">
        <f t="shared" si="2"/>
        <v>1.9332768032222163</v>
      </c>
      <c r="Q30">
        <f t="shared" si="2"/>
        <v>1.3606638942854132</v>
      </c>
      <c r="R30">
        <f t="shared" si="2"/>
        <v>1.2922241101246406</v>
      </c>
      <c r="S30">
        <f t="shared" si="2"/>
        <v>1.1437940198450807</v>
      </c>
      <c r="T30">
        <f t="shared" si="2"/>
        <v>1.0724155273702525</v>
      </c>
      <c r="U30">
        <f t="shared" si="2"/>
        <v>1.6690394869978318</v>
      </c>
      <c r="V30">
        <f t="shared" si="2"/>
        <v>1.2000776202506211</v>
      </c>
      <c r="W30">
        <f t="shared" si="2"/>
        <v>1.2073848694392029</v>
      </c>
      <c r="X30">
        <f t="shared" si="2"/>
        <v>1.2440553739647087</v>
      </c>
      <c r="Y30">
        <f t="shared" si="2"/>
        <v>1.1326789938096784</v>
      </c>
      <c r="Z30">
        <f t="shared" si="2"/>
        <v>0.95645272854515573</v>
      </c>
    </row>
    <row r="31" spans="1:26" x14ac:dyDescent="0.25">
      <c r="A31" t="s">
        <v>41</v>
      </c>
      <c r="C31">
        <f>C23/C20</f>
        <v>0.74623104249498551</v>
      </c>
      <c r="D31">
        <f t="shared" ref="D31:Z31" si="3">D23/D20</f>
        <v>0.54582205055617194</v>
      </c>
      <c r="E31">
        <f t="shared" si="3"/>
        <v>0.99131119854066618</v>
      </c>
      <c r="F31">
        <f t="shared" si="3"/>
        <v>0.77265495605397216</v>
      </c>
      <c r="G31">
        <f t="shared" si="3"/>
        <v>0.54187175149033839</v>
      </c>
      <c r="H31">
        <f t="shared" si="3"/>
        <v>0.62430883047863728</v>
      </c>
      <c r="I31">
        <f t="shared" si="3"/>
        <v>0.40044580339614932</v>
      </c>
      <c r="J31">
        <f t="shared" si="3"/>
        <v>0.59196908622495803</v>
      </c>
      <c r="K31">
        <f t="shared" si="3"/>
        <v>0.27880416184246221</v>
      </c>
      <c r="L31">
        <f t="shared" si="3"/>
        <v>0.4787143561562876</v>
      </c>
      <c r="M31">
        <f t="shared" si="3"/>
        <v>0.58943891748175437</v>
      </c>
      <c r="N31">
        <f t="shared" si="3"/>
        <v>0.2583075707734393</v>
      </c>
      <c r="O31">
        <f t="shared" si="3"/>
        <v>0.40415235864833737</v>
      </c>
      <c r="P31">
        <f t="shared" si="3"/>
        <v>0.29020495659235718</v>
      </c>
      <c r="Q31">
        <f t="shared" si="3"/>
        <v>0.38103447570679783</v>
      </c>
      <c r="R31">
        <f t="shared" si="3"/>
        <v>0.2836914671673868</v>
      </c>
      <c r="S31">
        <f t="shared" si="3"/>
        <v>0.37933322086078014</v>
      </c>
      <c r="T31">
        <f t="shared" si="3"/>
        <v>0.19456413343564374</v>
      </c>
      <c r="U31">
        <f t="shared" si="3"/>
        <v>0.25539018487598586</v>
      </c>
      <c r="V31">
        <f t="shared" si="3"/>
        <v>0.22386360871161404</v>
      </c>
      <c r="W31">
        <f t="shared" si="3"/>
        <v>0.27955704013719562</v>
      </c>
      <c r="X31">
        <f t="shared" si="3"/>
        <v>0.31679016936798476</v>
      </c>
      <c r="Y31">
        <f t="shared" si="3"/>
        <v>0.18972966099811781</v>
      </c>
      <c r="Z31">
        <f t="shared" si="3"/>
        <v>0.17915761298273505</v>
      </c>
    </row>
    <row r="32" spans="1:26" x14ac:dyDescent="0.25">
      <c r="C32">
        <f>_xlfn.T.TEST(C28:H28,$U28:$Z28,2,3)</f>
        <v>0.7287864319584102</v>
      </c>
      <c r="I32">
        <f>_xlfn.T.TEST(I28:N28,$U28:$Z28,2,3)</f>
        <v>9.8724107324112687E-3</v>
      </c>
      <c r="O32">
        <f>_xlfn.T.TEST(O28:T28,$U28:$Z28,2,3)</f>
        <v>1.9245273510401925E-5</v>
      </c>
    </row>
    <row r="33" spans="3:15" x14ac:dyDescent="0.25">
      <c r="C33">
        <f>_xlfn.T.TEST(C29:H29,$U29:$Z29,2,3)</f>
        <v>7.0178149200699912E-4</v>
      </c>
      <c r="I33">
        <f>_xlfn.T.TEST(I29:N29,$U29:$Z29,2,3)</f>
        <v>5.6387361335192409E-3</v>
      </c>
      <c r="O33">
        <f>_xlfn.T.TEST(O29:T29,$U29:$Z29,2,3)</f>
        <v>5.433158951473613E-3</v>
      </c>
    </row>
    <row r="34" spans="3:15" x14ac:dyDescent="0.25">
      <c r="C34">
        <f t="shared" ref="C34" si="4">_xlfn.T.TEST(C30:H30,$U30:$Z30,2,3)</f>
        <v>0.35411563769428622</v>
      </c>
      <c r="I34">
        <f>_xlfn.T.TEST(I30:N30,$U30:$Z30,2,3)</f>
        <v>2.989558316024685E-3</v>
      </c>
      <c r="O34">
        <f>_xlfn.T.TEST(O30:T30,$U30:$Z30,2,3)</f>
        <v>0.31643569222470974</v>
      </c>
    </row>
    <row r="35" spans="3:15" x14ac:dyDescent="0.25">
      <c r="C35">
        <f>_xlfn.T.TEST(C31:H31,$U31:$Z31,2,3)</f>
        <v>7.5235732206166981E-4</v>
      </c>
      <c r="I35">
        <f>_xlfn.T.TEST(I31:N31,$U31:$Z31,2,3)</f>
        <v>2.197932950484778E-2</v>
      </c>
      <c r="O35">
        <f>_xlfn.T.TEST(O31:T31,$U31:$Z31,2,3)</f>
        <v>6.9518398998778874E-2</v>
      </c>
    </row>
  </sheetData>
  <sortState xmlns:xlrd2="http://schemas.microsoft.com/office/spreadsheetml/2017/richdata2" columnSort="1" ref="C17:Z24">
    <sortCondition ref="C17:Z17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PMNM_exo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bennett fox</dc:creator>
  <cp:lastModifiedBy>bennett fox</cp:lastModifiedBy>
  <dcterms:created xsi:type="dcterms:W3CDTF">2015-06-05T18:17:20Z</dcterms:created>
  <dcterms:modified xsi:type="dcterms:W3CDTF">2022-05-12T05:43:03Z</dcterms:modified>
</cp:coreProperties>
</file>