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0889CC1C-AF24-4266-9B14-52CEFD4F5F39}" xr6:coauthVersionLast="45" xr6:coauthVersionMax="45" xr10:uidLastSave="{00000000-0000-0000-0000-000000000000}"/>
  <bookViews>
    <workbookView xWindow="28680" yWindow="-120" windowWidth="29040" windowHeight="15840" activeTab="1" xr2:uid="{568E917C-5659-4E4A-8E9F-48F69C277514}"/>
  </bookViews>
  <sheets>
    <sheet name="Data" sheetId="1" r:id="rId1"/>
    <sheet name="Up &amp; Down" sheetId="2" r:id="rId2"/>
    <sheet name="Descriptive Statistics" sheetId="5" r:id="rId3"/>
    <sheet name="Covariance" sheetId="3" r:id="rId4"/>
    <sheet name="Correlation" sheetId="4" r:id="rId5"/>
    <sheet name="Rank" sheetId="7" r:id="rId6"/>
  </sheets>
  <definedNames>
    <definedName name="data">Data!$B$1:$G$61</definedName>
  </definedNames>
  <calcPr calcId="18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F6" i="3"/>
  <c r="E5" i="3"/>
  <c r="D4" i="3"/>
  <c r="C3" i="3"/>
  <c r="B2" i="3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</calcChain>
</file>

<file path=xl/sharedStrings.xml><?xml version="1.0" encoding="utf-8"?>
<sst xmlns="http://schemas.openxmlformats.org/spreadsheetml/2006/main" count="147" uniqueCount="31">
  <si>
    <t>Date</t>
  </si>
  <si>
    <t>Open</t>
  </si>
  <si>
    <t>High</t>
  </si>
  <si>
    <t>Low</t>
  </si>
  <si>
    <t>Close</t>
  </si>
  <si>
    <t>Adj Close</t>
  </si>
  <si>
    <t>Volume</t>
  </si>
  <si>
    <t>Up/Down</t>
  </si>
  <si>
    <t>Count of Up/Down</t>
  </si>
  <si>
    <t>Row Labels</t>
  </si>
  <si>
    <t>Down</t>
  </si>
  <si>
    <t>Up</t>
  </si>
  <si>
    <t>Grand Total</t>
  </si>
  <si>
    <t>N/A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</si>
  <si>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</si>
  <si>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</si>
  <si>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</si>
  <si>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</si>
  <si>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</si>
  <si>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</si>
  <si>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</si>
  <si>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</si>
  <si>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</si>
  <si>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</si>
  <si>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</si>
  <si>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</si>
  <si>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</si>
  <si>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Point</t>
  </si>
  <si>
    <t>Rank</t>
  </si>
  <si>
    <t>Percent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</si>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</sst>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[Stock_Data_Analysis_Part2.xlsx]Up &amp; Down!PivotTable1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 &amp; Down'!$B$3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'Up &amp; Down'!$A$4:$A$6</c:f>
              <c:strCache>
                <c:ptCount val="2"/>
                <c:pt idx="0">
                  <c:v>Down</c:v>
                </c:pt>
                <c:pt idx="1">
                  <c:v>Up</c:v>
                </c:pt>
              </c:strCache>
            </c:strRef>
          </c:cat>
          <c:val>
            <c:numRef>
              <c:f>'Up &amp; Down'!$B$4:$B$6</c:f>
              <c:numCache>
                <c:formatCode>General</c:formatCode>
                <c:ptCount val="2"/>
                <c:pt idx="0">
                  <c:v>23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6-48CC-8D84-F18FC150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077304"/>
        <c:axId val="597074680"/>
      </c:barChart>
      <c:catAx>
        <c:axId val="597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74680"/>
        <c:crosses val="autoZero"/>
        <c:auto val="1"/>
        <c:lblAlgn val="ctr"/>
        <c:lblOffset val="100"/>
        <c:noMultiLvlLbl val="0"/>
      </c:catAx>
      <c:valAx>
        <c:axId val="5970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185737</xdr:rowOff>
    </xdr:from>
    <xdr:to>
      <xdr:col>14</xdr:col>
      <xdr:colOff>152400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9165B-F15D-4391-A6DE-B7BEE70D7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 Hang" refreshedDate="43848.569590856481" createdVersion="6" refreshedVersion="6" minRefreshableVersion="3" recordCount="61" xr:uid="{8E431686-51E7-4600-9777-27A4CDC167EE}">
  <cacheSource type="worksheet">
    <worksheetSource ref="A1:H1048576" sheet="Data"/>
  </cacheSource>
  <cacheFields count="8">
    <cacheField name="Date" numFmtId="0">
      <sharedItems containsNonDate="0" containsDate="1" containsString="0" containsBlank="1" minDate="2015-01-01T00:00:00" maxDate="2019-12-02T00:00:00"/>
    </cacheField>
    <cacheField name="Open" numFmtId="0">
      <sharedItems containsString="0" containsBlank="1" containsNumber="1" minValue="1.77" maxValue="39.32"/>
    </cacheField>
    <cacheField name="High" numFmtId="0">
      <sharedItems containsString="0" containsBlank="1" containsNumber="1" minValue="2.14" maxValue="47.310001"/>
    </cacheField>
    <cacheField name="Low" numFmtId="0">
      <sharedItems containsString="0" containsBlank="1" containsNumber="1" minValue="1.61" maxValue="37.150002000000001"/>
    </cacheField>
    <cacheField name="Close" numFmtId="0">
      <sharedItems containsString="0" containsBlank="1" containsNumber="1" minValue="1.72" maxValue="45.860000999999997"/>
    </cacheField>
    <cacheField name="Adj Close" numFmtId="0">
      <sharedItems containsString="0" containsBlank="1" containsNumber="1" minValue="1.72" maxValue="45.860000999999997"/>
    </cacheField>
    <cacheField name="Volume" numFmtId="0">
      <sharedItems containsString="0" containsBlank="1" containsNumber="1" containsInteger="1" minValue="136451200" maxValue="3063055900"/>
    </cacheField>
    <cacheField name="Up/Down" numFmtId="0">
      <sharedItems containsBlank="1" count="3">
        <m/>
        <s v="Up"/>
        <s v="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15-01-01T00:00:00"/>
    <n v="2.67"/>
    <n v="2.84"/>
    <n v="2.14"/>
    <n v="2.57"/>
    <n v="2.57"/>
    <n v="435408400"/>
    <x v="0"/>
  </r>
  <r>
    <d v="2015-02-01T00:00:00"/>
    <n v="2.69"/>
    <n v="3.37"/>
    <n v="2.65"/>
    <n v="3.11"/>
    <n v="3.11"/>
    <n v="339665200"/>
    <x v="1"/>
  </r>
  <r>
    <d v="2015-03-01T00:00:00"/>
    <n v="3.13"/>
    <n v="3.23"/>
    <n v="2.5299999999999998"/>
    <n v="2.68"/>
    <n v="2.68"/>
    <n v="269815500"/>
    <x v="2"/>
  </r>
  <r>
    <d v="2015-04-01T00:00:00"/>
    <n v="2.66"/>
    <n v="2.94"/>
    <n v="2.25"/>
    <n v="2.2599999999999998"/>
    <n v="2.2599999999999998"/>
    <n v="335187000"/>
    <x v="2"/>
  </r>
  <r>
    <d v="2015-05-01T00:00:00"/>
    <n v="2.2599999999999998"/>
    <n v="2.39"/>
    <n v="2.2000000000000002"/>
    <n v="2.2799999999999998"/>
    <n v="2.2799999999999998"/>
    <n v="210397100"/>
    <x v="1"/>
  </r>
  <r>
    <d v="2015-06-01T00:00:00"/>
    <n v="2.29"/>
    <n v="2.67"/>
    <n v="2.25"/>
    <n v="2.4"/>
    <n v="2.4"/>
    <n v="389269100"/>
    <x v="1"/>
  </r>
  <r>
    <d v="2015-07-01T00:00:00"/>
    <n v="2.4700000000000002"/>
    <n v="2.63"/>
    <n v="1.61"/>
    <n v="1.93"/>
    <n v="1.93"/>
    <n v="406747300"/>
    <x v="2"/>
  </r>
  <r>
    <d v="2015-08-01T00:00:00"/>
    <n v="1.93"/>
    <n v="2.21"/>
    <n v="1.65"/>
    <n v="1.78"/>
    <n v="1.78"/>
    <n v="275270100"/>
    <x v="2"/>
  </r>
  <r>
    <d v="2015-09-01T00:00:00"/>
    <n v="1.77"/>
    <n v="2.14"/>
    <n v="1.65"/>
    <n v="1.72"/>
    <n v="1.72"/>
    <n v="188468000"/>
    <x v="2"/>
  </r>
  <r>
    <d v="2015-10-01T00:00:00"/>
    <n v="1.77"/>
    <n v="2.21"/>
    <n v="1.72"/>
    <n v="2.12"/>
    <n v="2.12"/>
    <n v="205349000"/>
    <x v="1"/>
  </r>
  <r>
    <d v="2015-11-01T00:00:00"/>
    <n v="2.13"/>
    <n v="2.4"/>
    <n v="1.94"/>
    <n v="2.36"/>
    <n v="2.36"/>
    <n v="136451200"/>
    <x v="1"/>
  </r>
  <r>
    <d v="2015-12-01T00:00:00"/>
    <n v="2.36"/>
    <n v="3.06"/>
    <n v="2.2000000000000002"/>
    <n v="2.87"/>
    <n v="2.87"/>
    <n v="266450600"/>
    <x v="1"/>
  </r>
  <r>
    <d v="2016-01-01T00:00:00"/>
    <n v="2.77"/>
    <n v="2.82"/>
    <n v="1.75"/>
    <n v="2.2000000000000002"/>
    <n v="2.2000000000000002"/>
    <n v="355489300"/>
    <x v="2"/>
  </r>
  <r>
    <d v="2016-02-01T00:00:00"/>
    <n v="2.17"/>
    <n v="2.19"/>
    <n v="1.81"/>
    <n v="2.14"/>
    <n v="2.14"/>
    <n v="192749800"/>
    <x v="2"/>
  </r>
  <r>
    <d v="2016-03-01T00:00:00"/>
    <n v="2.16"/>
    <n v="2.98"/>
    <n v="2.12"/>
    <n v="2.85"/>
    <n v="2.85"/>
    <n v="333321700"/>
    <x v="1"/>
  </r>
  <r>
    <d v="2016-04-01T00:00:00"/>
    <n v="2.79"/>
    <n v="3.99"/>
    <n v="2.6"/>
    <n v="3.55"/>
    <n v="3.55"/>
    <n v="472576300"/>
    <x v="1"/>
  </r>
  <r>
    <d v="2016-05-01T00:00:00"/>
    <n v="3.58"/>
    <n v="4.71"/>
    <n v="3.45"/>
    <n v="4.57"/>
    <n v="4.57"/>
    <n v="394438600"/>
    <x v="1"/>
  </r>
  <r>
    <d v="2016-06-01T00:00:00"/>
    <n v="4.5999999999999996"/>
    <n v="5.52"/>
    <n v="4.07"/>
    <n v="5.14"/>
    <n v="5.14"/>
    <n v="625642500"/>
    <x v="1"/>
  </r>
  <r>
    <d v="2016-07-01T00:00:00"/>
    <n v="5.09"/>
    <n v="7.16"/>
    <n v="4.82"/>
    <n v="6.86"/>
    <n v="6.86"/>
    <n v="700562400"/>
    <x v="1"/>
  </r>
  <r>
    <d v="2016-08-01T00:00:00"/>
    <n v="6.89"/>
    <n v="8"/>
    <n v="6.15"/>
    <n v="7.4"/>
    <n v="7.4"/>
    <n v="606398900"/>
    <x v="1"/>
  </r>
  <r>
    <d v="2016-09-01T00:00:00"/>
    <n v="7.18"/>
    <n v="7.64"/>
    <n v="5.66"/>
    <n v="6.91"/>
    <n v="6.91"/>
    <n v="1041904000"/>
    <x v="2"/>
  </r>
  <r>
    <d v="2016-10-01T00:00:00"/>
    <n v="6.95"/>
    <n v="7.53"/>
    <n v="6.24"/>
    <n v="7.23"/>
    <n v="7.23"/>
    <n v="869559700"/>
    <x v="1"/>
  </r>
  <r>
    <d v="2016-11-01T00:00:00"/>
    <n v="7.32"/>
    <n v="9.23"/>
    <n v="6.22"/>
    <n v="8.91"/>
    <n v="8.91"/>
    <n v="990277900"/>
    <x v="1"/>
  </r>
  <r>
    <d v="2016-12-01T00:00:00"/>
    <n v="8.92"/>
    <n v="12.42"/>
    <n v="8.26"/>
    <n v="11.34"/>
    <n v="11.34"/>
    <n v="1155647500"/>
    <x v="1"/>
  </r>
  <r>
    <d v="2017-01-01T00:00:00"/>
    <n v="11.42"/>
    <n v="11.69"/>
    <n v="9.42"/>
    <n v="10.37"/>
    <n v="10.37"/>
    <n v="878890400"/>
    <x v="2"/>
  </r>
  <r>
    <d v="2017-02-01T00:00:00"/>
    <n v="10.9"/>
    <n v="15.55"/>
    <n v="10.81"/>
    <n v="14.46"/>
    <n v="14.46"/>
    <n v="1571999700"/>
    <x v="1"/>
  </r>
  <r>
    <d v="2017-03-01T00:00:00"/>
    <n v="15.08"/>
    <n v="15.09"/>
    <n v="12.38"/>
    <n v="14.55"/>
    <n v="14.55"/>
    <n v="1733593200"/>
    <x v="1"/>
  </r>
  <r>
    <d v="2017-04-01T00:00:00"/>
    <n v="14.6"/>
    <n v="14.74"/>
    <n v="12.22"/>
    <n v="13.3"/>
    <n v="13.3"/>
    <n v="943383500"/>
    <x v="2"/>
  </r>
  <r>
    <d v="2017-05-01T00:00:00"/>
    <n v="13.43"/>
    <n v="13.63"/>
    <n v="9.85"/>
    <n v="11.19"/>
    <n v="11.19"/>
    <n v="1716437000"/>
    <x v="2"/>
  </r>
  <r>
    <d v="2017-06-01T00:00:00"/>
    <n v="11.25"/>
    <n v="14.67"/>
    <n v="10.57"/>
    <n v="12.48"/>
    <n v="12.48"/>
    <n v="2208152100"/>
    <x v="1"/>
  </r>
  <r>
    <d v="2017-07-01T00:00:00"/>
    <n v="12.57"/>
    <n v="15.65"/>
    <n v="12.13"/>
    <n v="13.61"/>
    <n v="13.61"/>
    <n v="1710461400"/>
    <x v="1"/>
  </r>
  <r>
    <d v="2017-08-01T00:00:00"/>
    <n v="13.72"/>
    <n v="13.93"/>
    <n v="11.86"/>
    <n v="13.02"/>
    <n v="13.02"/>
    <n v="1321868100"/>
    <x v="2"/>
  </r>
  <r>
    <d v="2017-09-01T00:00:00"/>
    <n v="13.12"/>
    <n v="14.24"/>
    <n v="12.04"/>
    <n v="12.75"/>
    <n v="12.75"/>
    <n v="1209201600"/>
    <x v="2"/>
  </r>
  <r>
    <d v="2017-10-01T00:00:00"/>
    <n v="12.8"/>
    <n v="14.41"/>
    <n v="10.65"/>
    <n v="10.99"/>
    <n v="10.99"/>
    <n v="1358068500"/>
    <x v="2"/>
  </r>
  <r>
    <d v="2017-11-01T00:00:00"/>
    <n v="11.25"/>
    <n v="12.27"/>
    <n v="10.66"/>
    <n v="10.89"/>
    <n v="10.89"/>
    <n v="1039199400"/>
    <x v="2"/>
  </r>
  <r>
    <d v="2017-12-01T00:00:00"/>
    <n v="10.81"/>
    <n v="11.19"/>
    <n v="9.6999999999999993"/>
    <n v="10.28"/>
    <n v="10.28"/>
    <n v="795755000"/>
    <x v="2"/>
  </r>
  <r>
    <d v="2018-01-01T00:00:00"/>
    <n v="10.42"/>
    <n v="13.85"/>
    <n v="10.34"/>
    <n v="13.74"/>
    <n v="13.74"/>
    <n v="1335288900"/>
    <x v="1"/>
  </r>
  <r>
    <d v="2018-02-01T00:00:00"/>
    <n v="13.62"/>
    <n v="13.84"/>
    <n v="10.63"/>
    <n v="12.11"/>
    <n v="12.11"/>
    <n v="1103985800"/>
    <x v="2"/>
  </r>
  <r>
    <d v="2018-03-01T00:00:00"/>
    <n v="12.26"/>
    <n v="12.82"/>
    <n v="9.7899999999999991"/>
    <n v="10.050000000000001"/>
    <n v="10.050000000000001"/>
    <n v="1483511900"/>
    <x v="2"/>
  </r>
  <r>
    <d v="2018-04-01T00:00:00"/>
    <n v="9.99"/>
    <n v="11.36"/>
    <n v="9.0399999999999991"/>
    <n v="10.88"/>
    <n v="10.88"/>
    <n v="1163360900"/>
    <x v="1"/>
  </r>
  <r>
    <d v="2018-05-01T00:00:00"/>
    <n v="10.83"/>
    <n v="13.95"/>
    <n v="10.77"/>
    <n v="13.73"/>
    <n v="13.73"/>
    <n v="1020602700"/>
    <x v="1"/>
  </r>
  <r>
    <d v="2018-06-01T00:00:00"/>
    <n v="13.98"/>
    <n v="17.34"/>
    <n v="13.92"/>
    <n v="14.99"/>
    <n v="14.99"/>
    <n v="1632781900"/>
    <x v="1"/>
  </r>
  <r>
    <d v="2018-07-01T00:00:00"/>
    <n v="14.8"/>
    <n v="20.18"/>
    <n v="14.74"/>
    <n v="18.329999999999998"/>
    <n v="18.329999999999998"/>
    <n v="1456419400"/>
    <x v="1"/>
  </r>
  <r>
    <d v="2018-08-01T00:00:00"/>
    <n v="18.34"/>
    <n v="27.299999"/>
    <n v="18"/>
    <n v="25.17"/>
    <n v="25.17"/>
    <n v="2201119100"/>
    <x v="1"/>
  </r>
  <r>
    <d v="2018-09-01T00:00:00"/>
    <n v="25.620000999999998"/>
    <n v="34.139999000000003"/>
    <n v="25.57"/>
    <n v="30.889999"/>
    <n v="30.889999"/>
    <n v="3063055900"/>
    <x v="1"/>
  </r>
  <r>
    <d v="2018-10-01T00:00:00"/>
    <n v="30.690000999999999"/>
    <n v="31.91"/>
    <n v="16.170000000000002"/>
    <n v="18.209999"/>
    <n v="18.209999"/>
    <n v="2655213100"/>
    <x v="2"/>
  </r>
  <r>
    <d v="2018-11-01T00:00:00"/>
    <n v="18.41"/>
    <n v="22.219999000000001"/>
    <n v="17.18"/>
    <n v="21.299999"/>
    <n v="21.299999"/>
    <n v="2140346900"/>
    <x v="1"/>
  </r>
  <r>
    <d v="2018-12-01T00:00:00"/>
    <n v="22.48"/>
    <n v="23.75"/>
    <n v="16.030000999999999"/>
    <n v="18.459999"/>
    <n v="18.459999"/>
    <n v="1981674300"/>
    <x v="2"/>
  </r>
  <r>
    <d v="2019-01-01T00:00:00"/>
    <n v="18.010000000000002"/>
    <n v="25.139999"/>
    <n v="16.940000999999999"/>
    <n v="24.41"/>
    <n v="24.41"/>
    <n v="2311913200"/>
    <x v="1"/>
  </r>
  <r>
    <d v="2019-02-01T00:00:00"/>
    <n v="24.610001"/>
    <n v="25.52"/>
    <n v="22.27"/>
    <n v="23.530000999999999"/>
    <n v="23.530000999999999"/>
    <n v="1301360800"/>
    <x v="2"/>
  </r>
  <r>
    <d v="2019-03-01T00:00:00"/>
    <n v="23.969999000000001"/>
    <n v="28.110001"/>
    <n v="21.040001"/>
    <n v="25.52"/>
    <n v="25.52"/>
    <n v="1499160400"/>
    <x v="1"/>
  </r>
  <r>
    <d v="2019-04-01T00:00:00"/>
    <n v="26.42"/>
    <n v="29.950001"/>
    <n v="25.83"/>
    <n v="27.629999000000002"/>
    <n v="27.629999000000002"/>
    <n v="1275793800"/>
    <x v="1"/>
  </r>
  <r>
    <d v="2019-05-01T00:00:00"/>
    <n v="28.950001"/>
    <n v="29.67"/>
    <n v="26.030000999999999"/>
    <n v="27.41"/>
    <n v="27.41"/>
    <n v="1675142900"/>
    <x v="2"/>
  </r>
  <r>
    <d v="2019-06-01T00:00:00"/>
    <n v="28.75"/>
    <n v="34.299999"/>
    <n v="27.290001"/>
    <n v="30.370000999999998"/>
    <n v="30.370000999999998"/>
    <n v="1578306600"/>
    <x v="1"/>
  </r>
  <r>
    <d v="2019-07-01T00:00:00"/>
    <n v="31.790001"/>
    <n v="34.860000999999997"/>
    <n v="30.1"/>
    <n v="30.450001"/>
    <n v="30.450001"/>
    <n v="1155719000"/>
    <x v="1"/>
  </r>
  <r>
    <d v="2019-08-01T00:00:00"/>
    <n v="30.5"/>
    <n v="35.549999"/>
    <n v="27.65"/>
    <n v="31.450001"/>
    <n v="31.450001"/>
    <n v="1645672800"/>
    <x v="1"/>
  </r>
  <r>
    <d v="2019-09-01T00:00:00"/>
    <n v="30.83"/>
    <n v="32.049999"/>
    <n v="28.35"/>
    <n v="28.99"/>
    <n v="28.99"/>
    <n v="1012749700"/>
    <x v="2"/>
  </r>
  <r>
    <d v="2019-10-01T00:00:00"/>
    <n v="29.049999"/>
    <n v="34.340000000000003"/>
    <n v="27.43"/>
    <n v="33.93"/>
    <n v="33.93"/>
    <n v="1067281800"/>
    <x v="1"/>
  </r>
  <r>
    <d v="2019-11-01T00:00:00"/>
    <n v="34.369999"/>
    <n v="41.790000999999997"/>
    <n v="34.099997999999999"/>
    <n v="39.150002000000001"/>
    <n v="39.150002000000001"/>
    <n v="1202279900"/>
    <x v="1"/>
  </r>
  <r>
    <d v="2019-12-01T00:00:00"/>
    <n v="39.32"/>
    <n v="47.310001"/>
    <n v="37.150002000000001"/>
    <n v="45.860000999999997"/>
    <n v="45.860000999999997"/>
    <n v="982440800"/>
    <x v="1"/>
  </r>
  <r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E64FF-E804-43C0-B19E-7EE87426140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h="1"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Up/Down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76CE-C01A-4631-AF44-845C0680F4CE}">
  <dimension ref="A1:H61"/>
  <sheetViews>
    <sheetView topLeftCell="A42" workbookViewId="0">
      <selection activeCell="G66" sqref="G66"/>
    </sheetView>
  </sheetViews>
  <sheetFormatPr defaultRowHeight="15" x14ac:dyDescent="0.25"/>
  <cols>
    <col min="1" max="1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  <c r="H2" t="s">
        <v>13</v>
      </c>
    </row>
    <row r="3" spans="1:8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  <c r="H3" t="str">
        <f>IF(F3&gt;F2, "Up","Down")</f>
        <v>Up</v>
      </c>
    </row>
    <row r="4" spans="1:8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  <c r="H4" t="str">
        <f t="shared" ref="H4:H61" si="0">IF(F4&gt;F3, "Up","Down")</f>
        <v>Down</v>
      </c>
    </row>
    <row r="5" spans="1:8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  <c r="H5" t="str">
        <f t="shared" si="0"/>
        <v>Down</v>
      </c>
    </row>
    <row r="6" spans="1:8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  <c r="H6" t="str">
        <f t="shared" si="0"/>
        <v>Up</v>
      </c>
    </row>
    <row r="7" spans="1:8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  <c r="H7" t="str">
        <f t="shared" si="0"/>
        <v>Up</v>
      </c>
    </row>
    <row r="8" spans="1:8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  <c r="H8" t="str">
        <f t="shared" si="0"/>
        <v>Down</v>
      </c>
    </row>
    <row r="9" spans="1:8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  <c r="H9" t="str">
        <f t="shared" si="0"/>
        <v>Down</v>
      </c>
    </row>
    <row r="10" spans="1:8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  <c r="H10" t="str">
        <f t="shared" si="0"/>
        <v>Down</v>
      </c>
    </row>
    <row r="11" spans="1:8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  <c r="H11" t="str">
        <f t="shared" si="0"/>
        <v>Up</v>
      </c>
    </row>
    <row r="12" spans="1:8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  <c r="H12" t="str">
        <f t="shared" si="0"/>
        <v>Up</v>
      </c>
    </row>
    <row r="13" spans="1:8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  <c r="H13" t="str">
        <f t="shared" si="0"/>
        <v>Up</v>
      </c>
    </row>
    <row r="14" spans="1:8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  <c r="H14" t="str">
        <f t="shared" si="0"/>
        <v>Down</v>
      </c>
    </row>
    <row r="15" spans="1:8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  <c r="H15" t="str">
        <f t="shared" si="0"/>
        <v>Down</v>
      </c>
    </row>
    <row r="16" spans="1:8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  <c r="H16" t="str">
        <f t="shared" si="0"/>
        <v>Up</v>
      </c>
    </row>
    <row r="17" spans="1:8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  <c r="H17" t="str">
        <f t="shared" si="0"/>
        <v>Up</v>
      </c>
    </row>
    <row r="18" spans="1:8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  <c r="H18" t="str">
        <f t="shared" si="0"/>
        <v>Up</v>
      </c>
    </row>
    <row r="19" spans="1:8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  <c r="H19" t="str">
        <f t="shared" si="0"/>
        <v>Up</v>
      </c>
    </row>
    <row r="20" spans="1:8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  <c r="H20" t="str">
        <f t="shared" si="0"/>
        <v>Up</v>
      </c>
    </row>
    <row r="21" spans="1:8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  <c r="H21" t="str">
        <f t="shared" si="0"/>
        <v>Up</v>
      </c>
    </row>
    <row r="22" spans="1:8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  <c r="H22" t="str">
        <f t="shared" si="0"/>
        <v>Down</v>
      </c>
    </row>
    <row r="23" spans="1:8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  <c r="H23" t="str">
        <f t="shared" si="0"/>
        <v>Up</v>
      </c>
    </row>
    <row r="24" spans="1:8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  <c r="H24" t="str">
        <f t="shared" si="0"/>
        <v>Up</v>
      </c>
    </row>
    <row r="25" spans="1:8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  <c r="H25" t="str">
        <f t="shared" si="0"/>
        <v>Up</v>
      </c>
    </row>
    <row r="26" spans="1:8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  <c r="H26" t="str">
        <f t="shared" si="0"/>
        <v>Down</v>
      </c>
    </row>
    <row r="27" spans="1:8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  <c r="H27" t="str">
        <f t="shared" si="0"/>
        <v>Up</v>
      </c>
    </row>
    <row r="28" spans="1:8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  <c r="H28" t="str">
        <f t="shared" si="0"/>
        <v>Up</v>
      </c>
    </row>
    <row r="29" spans="1:8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  <c r="H29" t="str">
        <f t="shared" si="0"/>
        <v>Down</v>
      </c>
    </row>
    <row r="30" spans="1:8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  <c r="H30" t="str">
        <f t="shared" si="0"/>
        <v>Down</v>
      </c>
    </row>
    <row r="31" spans="1:8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  <c r="H31" t="str">
        <f t="shared" si="0"/>
        <v>Up</v>
      </c>
    </row>
    <row r="32" spans="1:8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  <c r="H32" t="str">
        <f t="shared" si="0"/>
        <v>Up</v>
      </c>
    </row>
    <row r="33" spans="1:8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  <c r="H33" t="str">
        <f t="shared" si="0"/>
        <v>Down</v>
      </c>
    </row>
    <row r="34" spans="1:8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  <c r="H34" t="str">
        <f t="shared" si="0"/>
        <v>Down</v>
      </c>
    </row>
    <row r="35" spans="1:8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  <c r="H35" t="str">
        <f t="shared" si="0"/>
        <v>Down</v>
      </c>
    </row>
    <row r="36" spans="1:8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  <c r="H36" t="str">
        <f t="shared" si="0"/>
        <v>Down</v>
      </c>
    </row>
    <row r="37" spans="1:8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  <c r="H37" t="str">
        <f t="shared" si="0"/>
        <v>Down</v>
      </c>
    </row>
    <row r="38" spans="1:8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  <c r="H38" t="str">
        <f t="shared" si="0"/>
        <v>Up</v>
      </c>
    </row>
    <row r="39" spans="1:8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  <c r="H39" t="str">
        <f t="shared" si="0"/>
        <v>Down</v>
      </c>
    </row>
    <row r="40" spans="1:8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  <c r="H40" t="str">
        <f t="shared" si="0"/>
        <v>Down</v>
      </c>
    </row>
    <row r="41" spans="1:8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  <c r="H41" t="str">
        <f t="shared" si="0"/>
        <v>Up</v>
      </c>
    </row>
    <row r="42" spans="1:8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  <c r="H42" t="str">
        <f t="shared" si="0"/>
        <v>Up</v>
      </c>
    </row>
    <row r="43" spans="1:8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  <c r="H43" t="str">
        <f t="shared" si="0"/>
        <v>Up</v>
      </c>
    </row>
    <row r="44" spans="1:8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  <c r="H44" t="str">
        <f t="shared" si="0"/>
        <v>Up</v>
      </c>
    </row>
    <row r="45" spans="1:8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  <c r="H45" t="str">
        <f t="shared" si="0"/>
        <v>Up</v>
      </c>
    </row>
    <row r="46" spans="1:8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  <c r="H46" t="str">
        <f t="shared" si="0"/>
        <v>Up</v>
      </c>
    </row>
    <row r="47" spans="1:8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  <c r="H47" t="str">
        <f t="shared" si="0"/>
        <v>Down</v>
      </c>
    </row>
    <row r="48" spans="1:8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  <c r="H48" t="str">
        <f t="shared" si="0"/>
        <v>Up</v>
      </c>
    </row>
    <row r="49" spans="1:8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  <c r="H49" t="str">
        <f t="shared" si="0"/>
        <v>Down</v>
      </c>
    </row>
    <row r="50" spans="1:8" x14ac:dyDescent="0.25">
      <c r="A50" s="1">
        <v>43466</v>
      </c>
      <c r="B50">
        <v>18.010000000000002</v>
      </c>
      <c r="C50">
        <v>25.139999</v>
      </c>
      <c r="D50">
        <v>16.940000999999999</v>
      </c>
      <c r="E50">
        <v>24.41</v>
      </c>
      <c r="F50">
        <v>24.41</v>
      </c>
      <c r="G50">
        <v>2311913200</v>
      </c>
      <c r="H50" t="str">
        <f t="shared" si="0"/>
        <v>Up</v>
      </c>
    </row>
    <row r="51" spans="1:8" x14ac:dyDescent="0.25">
      <c r="A51" s="1">
        <v>43497</v>
      </c>
      <c r="B51">
        <v>24.610001</v>
      </c>
      <c r="C51">
        <v>25.52</v>
      </c>
      <c r="D51">
        <v>22.27</v>
      </c>
      <c r="E51">
        <v>23.530000999999999</v>
      </c>
      <c r="F51">
        <v>23.530000999999999</v>
      </c>
      <c r="G51">
        <v>1301360800</v>
      </c>
      <c r="H51" t="str">
        <f t="shared" si="0"/>
        <v>Down</v>
      </c>
    </row>
    <row r="52" spans="1:8" x14ac:dyDescent="0.25">
      <c r="A52" s="1">
        <v>43525</v>
      </c>
      <c r="B52">
        <v>23.969999000000001</v>
      </c>
      <c r="C52">
        <v>28.110001</v>
      </c>
      <c r="D52">
        <v>21.040001</v>
      </c>
      <c r="E52">
        <v>25.52</v>
      </c>
      <c r="F52">
        <v>25.52</v>
      </c>
      <c r="G52">
        <v>1499160400</v>
      </c>
      <c r="H52" t="str">
        <f t="shared" si="0"/>
        <v>Up</v>
      </c>
    </row>
    <row r="53" spans="1:8" x14ac:dyDescent="0.25">
      <c r="A53" s="1">
        <v>43556</v>
      </c>
      <c r="B53">
        <v>26.42</v>
      </c>
      <c r="C53">
        <v>29.950001</v>
      </c>
      <c r="D53">
        <v>25.83</v>
      </c>
      <c r="E53">
        <v>27.629999000000002</v>
      </c>
      <c r="F53">
        <v>27.629999000000002</v>
      </c>
      <c r="G53">
        <v>1275793800</v>
      </c>
      <c r="H53" t="str">
        <f t="shared" si="0"/>
        <v>Up</v>
      </c>
    </row>
    <row r="54" spans="1:8" x14ac:dyDescent="0.25">
      <c r="A54" s="1">
        <v>43586</v>
      </c>
      <c r="B54">
        <v>28.950001</v>
      </c>
      <c r="C54">
        <v>29.67</v>
      </c>
      <c r="D54">
        <v>26.030000999999999</v>
      </c>
      <c r="E54">
        <v>27.41</v>
      </c>
      <c r="F54">
        <v>27.41</v>
      </c>
      <c r="G54">
        <v>1675142900</v>
      </c>
      <c r="H54" t="str">
        <f t="shared" si="0"/>
        <v>Down</v>
      </c>
    </row>
    <row r="55" spans="1:8" x14ac:dyDescent="0.25">
      <c r="A55" s="1">
        <v>43617</v>
      </c>
      <c r="B55">
        <v>28.75</v>
      </c>
      <c r="C55">
        <v>34.299999</v>
      </c>
      <c r="D55">
        <v>27.290001</v>
      </c>
      <c r="E55">
        <v>30.370000999999998</v>
      </c>
      <c r="F55">
        <v>30.370000999999998</v>
      </c>
      <c r="G55">
        <v>1578306600</v>
      </c>
      <c r="H55" t="str">
        <f t="shared" si="0"/>
        <v>Up</v>
      </c>
    </row>
    <row r="56" spans="1:8" x14ac:dyDescent="0.25">
      <c r="A56" s="1">
        <v>43647</v>
      </c>
      <c r="B56">
        <v>31.790001</v>
      </c>
      <c r="C56">
        <v>34.860000999999997</v>
      </c>
      <c r="D56">
        <v>30.1</v>
      </c>
      <c r="E56">
        <v>30.450001</v>
      </c>
      <c r="F56">
        <v>30.450001</v>
      </c>
      <c r="G56">
        <v>1155719000</v>
      </c>
      <c r="H56" t="str">
        <f t="shared" si="0"/>
        <v>Up</v>
      </c>
    </row>
    <row r="57" spans="1:8" x14ac:dyDescent="0.25">
      <c r="A57" s="1">
        <v>43678</v>
      </c>
      <c r="B57">
        <v>30.5</v>
      </c>
      <c r="C57">
        <v>35.549999</v>
      </c>
      <c r="D57">
        <v>27.65</v>
      </c>
      <c r="E57">
        <v>31.450001</v>
      </c>
      <c r="F57">
        <v>31.450001</v>
      </c>
      <c r="G57">
        <v>1645672800</v>
      </c>
      <c r="H57" t="str">
        <f t="shared" si="0"/>
        <v>Up</v>
      </c>
    </row>
    <row r="58" spans="1:8" x14ac:dyDescent="0.25">
      <c r="A58" s="1">
        <v>43709</v>
      </c>
      <c r="B58">
        <v>30.83</v>
      </c>
      <c r="C58">
        <v>32.049999</v>
      </c>
      <c r="D58">
        <v>28.35</v>
      </c>
      <c r="E58">
        <v>28.99</v>
      </c>
      <c r="F58">
        <v>28.99</v>
      </c>
      <c r="G58">
        <v>1012749700</v>
      </c>
      <c r="H58" t="str">
        <f t="shared" si="0"/>
        <v>Down</v>
      </c>
    </row>
    <row r="59" spans="1:8" x14ac:dyDescent="0.25">
      <c r="A59" s="1">
        <v>43739</v>
      </c>
      <c r="B59">
        <v>29.049999</v>
      </c>
      <c r="C59">
        <v>34.340000000000003</v>
      </c>
      <c r="D59">
        <v>27.43</v>
      </c>
      <c r="E59">
        <v>33.93</v>
      </c>
      <c r="F59">
        <v>33.93</v>
      </c>
      <c r="G59">
        <v>1067281800</v>
      </c>
      <c r="H59" t="str">
        <f t="shared" si="0"/>
        <v>Up</v>
      </c>
    </row>
    <row r="60" spans="1:8" x14ac:dyDescent="0.25">
      <c r="A60" s="1">
        <v>43770</v>
      </c>
      <c r="B60">
        <v>34.369999</v>
      </c>
      <c r="C60">
        <v>41.790000999999997</v>
      </c>
      <c r="D60">
        <v>34.099997999999999</v>
      </c>
      <c r="E60">
        <v>39.150002000000001</v>
      </c>
      <c r="F60">
        <v>39.150002000000001</v>
      </c>
      <c r="G60">
        <v>1202279900</v>
      </c>
      <c r="H60" t="str">
        <f t="shared" si="0"/>
        <v>Up</v>
      </c>
    </row>
    <row r="61" spans="1:8" x14ac:dyDescent="0.25">
      <c r="A61" s="1">
        <v>43800</v>
      </c>
      <c r="B61">
        <v>39.32</v>
      </c>
      <c r="C61">
        <v>47.310001</v>
      </c>
      <c r="D61">
        <v>37.150002000000001</v>
      </c>
      <c r="E61">
        <v>45.860000999999997</v>
      </c>
      <c r="F61">
        <v>45.860000999999997</v>
      </c>
      <c r="G61">
        <v>982440800</v>
      </c>
      <c r="H61" t="str">
        <f t="shared" si="0"/>
        <v>Up</v>
      </c>
    </row>
  </sheetData>
  <conditionalFormatting sqref="H3:H61">
    <cfRule type="containsText" dxfId="0" priority="2" operator="containsText" text="Down">
      <formula>NOT(ISERROR(SEARCH("Down",H3)))</formula>
    </cfRule>
    <cfRule type="containsText" dxfId="1" priority="1" operator="containsText" text="Up">
      <formula>NOT(ISERROR(SEARCH("Up",H3)))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D0C3-E0FB-4679-849B-C0672A9D20AC}">
  <dimension ref="A3:D32"/>
  <sheetViews>
    <sheetView tabSelected="1" workbookViewId="0">
      <selection activeCell="D32" sqref="D32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3" t="s">
        <v>9</v>
      </c>
      <c r="B3" t="s">
        <v>8</v>
      </c>
    </row>
    <row r="4" spans="1:2" x14ac:dyDescent="0.25">
      <c r="A4" s="4" t="s">
        <v>10</v>
      </c>
      <c r="B4" s="2">
        <v>23</v>
      </c>
    </row>
    <row r="5" spans="1:2" x14ac:dyDescent="0.25">
      <c r="A5" s="4" t="s">
        <v>11</v>
      </c>
      <c r="B5" s="2">
        <v>36</v>
      </c>
    </row>
    <row r="6" spans="1:2" x14ac:dyDescent="0.25">
      <c r="A6" s="4" t="s">
        <v>12</v>
      </c>
      <c r="B6" s="2">
        <v>59</v>
      </c>
    </row>
    <row r="32" spans="4:4" x14ac:dyDescent="0.25">
      <c r="D32" t="s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3608-9ABD-470A-BB57-DCDF5C240612}">
  <dimension ref="A1:L15"/>
  <sheetViews>
    <sheetView workbookViewId="0">
      <selection activeCell="E22" sqref="E22"/>
    </sheetView>
  </sheetViews>
  <sheetFormatPr defaultRowHeight="15" x14ac:dyDescent="0.25"/>
  <cols>
    <col min="1" max="1" width="18.140625" bestFit="1" customWidth="1"/>
  </cols>
  <sheetData>
    <row r="1" spans="1:12" x14ac:dyDescent="0.25">
      <c r="A1" s="7" t="s">
        <v>1</v>
      </c>
      <c r="B1" s="7"/>
      <c r="C1" s="7" t="s">
        <v>2</v>
      </c>
      <c r="D1" s="7"/>
      <c r="E1" s="7" t="s">
        <v>3</v>
      </c>
      <c r="F1" s="7"/>
      <c r="G1" s="7" t="s">
        <v>4</v>
      </c>
      <c r="H1" s="7"/>
      <c r="I1" s="7" t="s">
        <v>5</v>
      </c>
      <c r="J1" s="7"/>
      <c r="K1" s="7" t="s">
        <v>6</v>
      </c>
      <c r="L1" s="7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 t="s">
        <v>14</v>
      </c>
      <c r="B3" s="5">
        <v>13.125166700000001</v>
      </c>
      <c r="C3" s="5" t="s">
        <v>14</v>
      </c>
      <c r="D3" s="5">
        <v>15.243166633333333</v>
      </c>
      <c r="E3" s="5" t="s">
        <v>14</v>
      </c>
      <c r="F3" s="5">
        <v>11.776500083333332</v>
      </c>
      <c r="G3" s="5" t="s">
        <v>14</v>
      </c>
      <c r="H3" s="5">
        <v>13.693833366666668</v>
      </c>
      <c r="I3" s="5" t="s">
        <v>14</v>
      </c>
      <c r="J3" s="5">
        <v>13.693833366666668</v>
      </c>
      <c r="K3" s="5" t="s">
        <v>14</v>
      </c>
      <c r="L3" s="5">
        <v>1093820658.3333333</v>
      </c>
    </row>
    <row r="4" spans="1:12" x14ac:dyDescent="0.25">
      <c r="A4" s="5" t="s">
        <v>15</v>
      </c>
      <c r="B4" s="5">
        <v>1.3238199472162548</v>
      </c>
      <c r="C4" s="5" t="s">
        <v>15</v>
      </c>
      <c r="D4" s="5">
        <v>1.5330230005853571</v>
      </c>
      <c r="E4" s="5" t="s">
        <v>15</v>
      </c>
      <c r="F4" s="5">
        <v>1.2221877755827468</v>
      </c>
      <c r="G4" s="5" t="s">
        <v>15</v>
      </c>
      <c r="H4" s="5">
        <v>1.4013430815985326</v>
      </c>
      <c r="I4" s="5" t="s">
        <v>15</v>
      </c>
      <c r="J4" s="5">
        <v>1.4013430815985326</v>
      </c>
      <c r="K4" s="5" t="s">
        <v>15</v>
      </c>
      <c r="L4" s="5">
        <v>87371000.235846058</v>
      </c>
    </row>
    <row r="5" spans="1:12" x14ac:dyDescent="0.25">
      <c r="A5" s="5" t="s">
        <v>16</v>
      </c>
      <c r="B5" s="5">
        <v>11.25</v>
      </c>
      <c r="C5" s="5" t="s">
        <v>16</v>
      </c>
      <c r="D5" s="5">
        <v>13.734999999999999</v>
      </c>
      <c r="E5" s="5" t="s">
        <v>16</v>
      </c>
      <c r="F5" s="5">
        <v>10.455</v>
      </c>
      <c r="G5" s="5" t="s">
        <v>16</v>
      </c>
      <c r="H5" s="5">
        <v>11.265000000000001</v>
      </c>
      <c r="I5" s="5" t="s">
        <v>16</v>
      </c>
      <c r="J5" s="5">
        <v>11.265000000000001</v>
      </c>
      <c r="K5" s="5" t="s">
        <v>16</v>
      </c>
      <c r="L5" s="5">
        <v>1054592900</v>
      </c>
    </row>
    <row r="6" spans="1:12" x14ac:dyDescent="0.25">
      <c r="A6" s="5" t="s">
        <v>17</v>
      </c>
      <c r="B6" s="5">
        <v>1.77</v>
      </c>
      <c r="C6" s="5" t="s">
        <v>17</v>
      </c>
      <c r="D6" s="5">
        <v>2.21</v>
      </c>
      <c r="E6" s="5" t="s">
        <v>17</v>
      </c>
      <c r="F6" s="5">
        <v>2.25</v>
      </c>
      <c r="G6" s="5" t="s">
        <v>17</v>
      </c>
      <c r="H6" s="5" t="e">
        <v>#N/A</v>
      </c>
      <c r="I6" s="5" t="s">
        <v>17</v>
      </c>
      <c r="J6" s="5" t="e">
        <v>#N/A</v>
      </c>
      <c r="K6" s="5" t="s">
        <v>17</v>
      </c>
      <c r="L6" s="5" t="e">
        <v>#N/A</v>
      </c>
    </row>
    <row r="7" spans="1:12" x14ac:dyDescent="0.25">
      <c r="A7" s="5" t="s">
        <v>18</v>
      </c>
      <c r="B7" s="5">
        <v>10.254265217891474</v>
      </c>
      <c r="C7" s="5" t="s">
        <v>18</v>
      </c>
      <c r="D7" s="5">
        <v>11.874745101240023</v>
      </c>
      <c r="E7" s="5" t="s">
        <v>18</v>
      </c>
      <c r="F7" s="5">
        <v>9.4670258015405331</v>
      </c>
      <c r="G7" s="5" t="s">
        <v>18</v>
      </c>
      <c r="H7" s="5">
        <v>10.854756834708196</v>
      </c>
      <c r="I7" s="5" t="s">
        <v>18</v>
      </c>
      <c r="J7" s="5">
        <v>10.854756834708196</v>
      </c>
      <c r="K7" s="5" t="s">
        <v>18</v>
      </c>
      <c r="L7" s="5">
        <v>676772857.70983219</v>
      </c>
    </row>
    <row r="8" spans="1:12" x14ac:dyDescent="0.25">
      <c r="A8" s="5" t="s">
        <v>19</v>
      </c>
      <c r="B8" s="5">
        <v>105.14995515885889</v>
      </c>
      <c r="C8" s="5" t="s">
        <v>19</v>
      </c>
      <c r="D8" s="5">
        <v>141.00957121942395</v>
      </c>
      <c r="E8" s="5" t="s">
        <v>19</v>
      </c>
      <c r="F8" s="5">
        <v>89.624577527034177</v>
      </c>
      <c r="G8" s="5" t="s">
        <v>19</v>
      </c>
      <c r="H8" s="5">
        <v>117.82574594064428</v>
      </c>
      <c r="I8" s="5" t="s">
        <v>19</v>
      </c>
      <c r="J8" s="5">
        <v>117.82574594064428</v>
      </c>
      <c r="K8" s="5" t="s">
        <v>19</v>
      </c>
      <c r="L8" s="5">
        <v>4.5802150093273274E+17</v>
      </c>
    </row>
    <row r="9" spans="1:12" x14ac:dyDescent="0.25">
      <c r="A9" s="5" t="s">
        <v>20</v>
      </c>
      <c r="B9" s="5">
        <v>-0.43906773552355105</v>
      </c>
      <c r="C9" s="5" t="s">
        <v>20</v>
      </c>
      <c r="D9" s="5">
        <v>-0.30959755696945379</v>
      </c>
      <c r="E9" s="5" t="s">
        <v>20</v>
      </c>
      <c r="F9" s="5">
        <v>-5.0065520936040997E-2</v>
      </c>
      <c r="G9" s="5" t="s">
        <v>20</v>
      </c>
      <c r="H9" s="5">
        <v>0.18631231597871389</v>
      </c>
      <c r="I9" s="5" t="s">
        <v>20</v>
      </c>
      <c r="J9" s="5">
        <v>0.18631231597871389</v>
      </c>
      <c r="K9" s="5" t="s">
        <v>20</v>
      </c>
      <c r="L9" s="5">
        <v>8.3343148986080973E-2</v>
      </c>
    </row>
    <row r="10" spans="1:12" x14ac:dyDescent="0.25">
      <c r="A10" s="5" t="s">
        <v>21</v>
      </c>
      <c r="B10" s="5">
        <v>0.77098715389681749</v>
      </c>
      <c r="C10" s="5" t="s">
        <v>21</v>
      </c>
      <c r="D10" s="5">
        <v>0.78691539433190683</v>
      </c>
      <c r="E10" s="5" t="s">
        <v>21</v>
      </c>
      <c r="F10" s="5">
        <v>0.90478319343879976</v>
      </c>
      <c r="G10" s="5" t="s">
        <v>21</v>
      </c>
      <c r="H10" s="5">
        <v>0.92078991522686959</v>
      </c>
      <c r="I10" s="5" t="s">
        <v>21</v>
      </c>
      <c r="J10" s="5">
        <v>0.92078991522686959</v>
      </c>
      <c r="K10" s="5" t="s">
        <v>21</v>
      </c>
      <c r="L10" s="5">
        <v>0.59712133917264132</v>
      </c>
    </row>
    <row r="11" spans="1:12" x14ac:dyDescent="0.25">
      <c r="A11" s="5" t="s">
        <v>22</v>
      </c>
      <c r="B11" s="5">
        <v>37.549999999999997</v>
      </c>
      <c r="C11" s="5" t="s">
        <v>22</v>
      </c>
      <c r="D11" s="5">
        <v>45.170000999999999</v>
      </c>
      <c r="E11" s="5" t="s">
        <v>22</v>
      </c>
      <c r="F11" s="5">
        <v>35.540002000000001</v>
      </c>
      <c r="G11" s="5" t="s">
        <v>22</v>
      </c>
      <c r="H11" s="5">
        <v>44.140000999999998</v>
      </c>
      <c r="I11" s="5" t="s">
        <v>22</v>
      </c>
      <c r="J11" s="5">
        <v>44.140000999999998</v>
      </c>
      <c r="K11" s="5" t="s">
        <v>22</v>
      </c>
      <c r="L11" s="5">
        <v>2926604700</v>
      </c>
    </row>
    <row r="12" spans="1:12" x14ac:dyDescent="0.25">
      <c r="A12" s="5" t="s">
        <v>23</v>
      </c>
      <c r="B12" s="5">
        <v>1.77</v>
      </c>
      <c r="C12" s="5" t="s">
        <v>23</v>
      </c>
      <c r="D12" s="5">
        <v>2.14</v>
      </c>
      <c r="E12" s="5" t="s">
        <v>23</v>
      </c>
      <c r="F12" s="5">
        <v>1.61</v>
      </c>
      <c r="G12" s="5" t="s">
        <v>23</v>
      </c>
      <c r="H12" s="5">
        <v>1.72</v>
      </c>
      <c r="I12" s="5" t="s">
        <v>23</v>
      </c>
      <c r="J12" s="5">
        <v>1.72</v>
      </c>
      <c r="K12" s="5" t="s">
        <v>23</v>
      </c>
      <c r="L12" s="5">
        <v>136451200</v>
      </c>
    </row>
    <row r="13" spans="1:12" x14ac:dyDescent="0.25">
      <c r="A13" s="5" t="s">
        <v>24</v>
      </c>
      <c r="B13" s="5">
        <v>39.32</v>
      </c>
      <c r="C13" s="5" t="s">
        <v>24</v>
      </c>
      <c r="D13" s="5">
        <v>47.310001</v>
      </c>
      <c r="E13" s="5" t="s">
        <v>24</v>
      </c>
      <c r="F13" s="5">
        <v>37.150002000000001</v>
      </c>
      <c r="G13" s="5" t="s">
        <v>24</v>
      </c>
      <c r="H13" s="5">
        <v>45.860000999999997</v>
      </c>
      <c r="I13" s="5" t="s">
        <v>24</v>
      </c>
      <c r="J13" s="5">
        <v>45.860000999999997</v>
      </c>
      <c r="K13" s="5" t="s">
        <v>24</v>
      </c>
      <c r="L13" s="5">
        <v>3063055900</v>
      </c>
    </row>
    <row r="14" spans="1:12" x14ac:dyDescent="0.25">
      <c r="A14" s="5" t="s">
        <v>25</v>
      </c>
      <c r="B14" s="5">
        <v>787.5100020000001</v>
      </c>
      <c r="C14" s="5" t="s">
        <v>25</v>
      </c>
      <c r="D14" s="5">
        <v>914.58999799999992</v>
      </c>
      <c r="E14" s="5" t="s">
        <v>25</v>
      </c>
      <c r="F14" s="5">
        <v>706.59000499999991</v>
      </c>
      <c r="G14" s="5" t="s">
        <v>25</v>
      </c>
      <c r="H14" s="5">
        <v>821.6300020000001</v>
      </c>
      <c r="I14" s="5" t="s">
        <v>25</v>
      </c>
      <c r="J14" s="5">
        <v>821.6300020000001</v>
      </c>
      <c r="K14" s="5" t="s">
        <v>25</v>
      </c>
      <c r="L14" s="5">
        <v>65629239500</v>
      </c>
    </row>
    <row r="15" spans="1:12" ht="15.75" thickBot="1" x14ac:dyDescent="0.3">
      <c r="A15" s="6" t="s">
        <v>26</v>
      </c>
      <c r="B15" s="6">
        <v>60</v>
      </c>
      <c r="C15" s="6" t="s">
        <v>26</v>
      </c>
      <c r="D15" s="6">
        <v>60</v>
      </c>
      <c r="E15" s="6" t="s">
        <v>26</v>
      </c>
      <c r="F15" s="6">
        <v>60</v>
      </c>
      <c r="G15" s="6" t="s">
        <v>26</v>
      </c>
      <c r="H15" s="6">
        <v>60</v>
      </c>
      <c r="I15" s="6" t="s">
        <v>26</v>
      </c>
      <c r="J15" s="6">
        <v>60</v>
      </c>
      <c r="K15" s="6" t="s">
        <v>26</v>
      </c>
      <c r="L15" s="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7AD7-F0B2-4EBA-A5C7-FF57FC2D6053}">
  <dimension ref="A1:G7"/>
  <sheetViews>
    <sheetView workbookViewId="0">
      <selection sqref="A1:G7"/>
    </sheetView>
  </sheetViews>
  <sheetFormatPr defaultRowHeight="15" x14ac:dyDescent="0.25"/>
  <sheetData>
    <row r="1" spans="1:7" x14ac:dyDescent="0.25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1</v>
      </c>
      <c r="B2" s="5">
        <f>VARP(Data!$B$2:$B$61)</f>
        <v>103.39745590621123</v>
      </c>
      <c r="C2" s="5"/>
      <c r="D2" s="5"/>
      <c r="E2" s="5"/>
      <c r="F2" s="5"/>
      <c r="G2" s="5"/>
    </row>
    <row r="3" spans="1:7" x14ac:dyDescent="0.25">
      <c r="A3" s="5" t="s">
        <v>2</v>
      </c>
      <c r="B3" s="5">
        <v>118.21891418945552</v>
      </c>
      <c r="C3" s="5">
        <f>VARP(Data!$C$2:$C$61)</f>
        <v>138.65941169910019</v>
      </c>
      <c r="D3" s="5"/>
      <c r="E3" s="5"/>
      <c r="F3" s="5"/>
      <c r="G3" s="5"/>
    </row>
    <row r="4" spans="1:7" x14ac:dyDescent="0.25">
      <c r="A4" s="5" t="s">
        <v>3</v>
      </c>
      <c r="B4" s="5">
        <v>93.587484424186144</v>
      </c>
      <c r="C4" s="5">
        <v>108.87366585978613</v>
      </c>
      <c r="D4" s="5">
        <f>VARP(Data!$D$2:$D$61)</f>
        <v>88.130834568250265</v>
      </c>
      <c r="E4" s="5"/>
      <c r="F4" s="5"/>
      <c r="G4" s="5"/>
    </row>
    <row r="5" spans="1:7" x14ac:dyDescent="0.25">
      <c r="A5" s="5" t="s">
        <v>4</v>
      </c>
      <c r="B5" s="5">
        <v>105.74451316681107</v>
      </c>
      <c r="C5" s="5">
        <v>125.24262939580008</v>
      </c>
      <c r="D5" s="5">
        <v>100.01773774079716</v>
      </c>
      <c r="E5" s="5">
        <f>VARP(Data!$E$2:$E$61)</f>
        <v>115.8619835083002</v>
      </c>
      <c r="F5" s="5"/>
      <c r="G5" s="5"/>
    </row>
    <row r="6" spans="1:7" x14ac:dyDescent="0.25">
      <c r="A6" s="5" t="s">
        <v>5</v>
      </c>
      <c r="B6" s="5">
        <v>105.74451316681107</v>
      </c>
      <c r="C6" s="5">
        <v>125.24262939580008</v>
      </c>
      <c r="D6" s="5">
        <v>100.01773774079716</v>
      </c>
      <c r="E6" s="5">
        <v>115.86198350830023</v>
      </c>
      <c r="F6" s="5">
        <f>VARP(Data!$F$2:$F$61)</f>
        <v>115.8619835083002</v>
      </c>
      <c r="G6" s="5"/>
    </row>
    <row r="7" spans="1:7" ht="15.75" thickBot="1" x14ac:dyDescent="0.3">
      <c r="A7" s="6" t="s">
        <v>6</v>
      </c>
      <c r="B7" s="6">
        <v>4440355767.5340853</v>
      </c>
      <c r="C7" s="6">
        <v>5380844692.7631273</v>
      </c>
      <c r="D7" s="6">
        <v>3805420384.7110982</v>
      </c>
      <c r="E7" s="6">
        <v>4563352539.0152979</v>
      </c>
      <c r="F7" s="6">
        <v>4563352539.0152979</v>
      </c>
      <c r="G7" s="6">
        <f>VARP(Data!$G$2:$G$61)</f>
        <v>4.5038780925052058E+17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068D-5E94-4DC8-86E0-8F2520012B23}">
  <dimension ref="A1:G7"/>
  <sheetViews>
    <sheetView workbookViewId="0">
      <selection activeCell="H26" sqref="H25:H26"/>
    </sheetView>
  </sheetViews>
  <sheetFormatPr defaultRowHeight="15" x14ac:dyDescent="0.25"/>
  <sheetData>
    <row r="1" spans="1:7" x14ac:dyDescent="0.25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5" t="s">
        <v>1</v>
      </c>
      <c r="B2" s="5">
        <v>1</v>
      </c>
      <c r="C2" s="5"/>
      <c r="D2" s="5"/>
      <c r="E2" s="5"/>
      <c r="F2" s="5"/>
      <c r="G2" s="5"/>
    </row>
    <row r="3" spans="1:7" x14ac:dyDescent="0.25">
      <c r="A3" s="5" t="s">
        <v>2</v>
      </c>
      <c r="B3" s="5">
        <v>0.98731870062004912</v>
      </c>
      <c r="C3" s="5">
        <v>1</v>
      </c>
      <c r="D3" s="5"/>
      <c r="E3" s="5"/>
      <c r="F3" s="5"/>
      <c r="G3" s="5"/>
    </row>
    <row r="4" spans="1:7" x14ac:dyDescent="0.25">
      <c r="A4" s="5" t="s">
        <v>3</v>
      </c>
      <c r="B4" s="5">
        <v>0.98039007483286278</v>
      </c>
      <c r="C4" s="5">
        <v>0.9848820634165244</v>
      </c>
      <c r="D4" s="5">
        <v>1</v>
      </c>
      <c r="E4" s="5"/>
      <c r="F4" s="5"/>
      <c r="G4" s="5"/>
    </row>
    <row r="5" spans="1:7" x14ac:dyDescent="0.25">
      <c r="A5" s="5" t="s">
        <v>4</v>
      </c>
      <c r="B5" s="5">
        <v>0.96612303277814038</v>
      </c>
      <c r="C5" s="5">
        <v>0.98811392717521407</v>
      </c>
      <c r="D5" s="5">
        <v>0.98978896184214404</v>
      </c>
      <c r="E5" s="5">
        <v>1</v>
      </c>
      <c r="F5" s="5"/>
      <c r="G5" s="5"/>
    </row>
    <row r="6" spans="1:7" x14ac:dyDescent="0.25">
      <c r="A6" s="5" t="s">
        <v>5</v>
      </c>
      <c r="B6" s="5">
        <v>0.96612303277814038</v>
      </c>
      <c r="C6" s="5">
        <v>0.98811392717521407</v>
      </c>
      <c r="D6" s="5">
        <v>0.98978896184214404</v>
      </c>
      <c r="E6" s="5">
        <v>1.0000000000000002</v>
      </c>
      <c r="F6" s="5">
        <v>1</v>
      </c>
      <c r="G6" s="5"/>
    </row>
    <row r="7" spans="1:7" ht="15.75" thickBot="1" x14ac:dyDescent="0.3">
      <c r="A7" s="6" t="s">
        <v>6</v>
      </c>
      <c r="B7" s="6">
        <v>0.65068310112132688</v>
      </c>
      <c r="C7" s="6">
        <v>0.68089864063099248</v>
      </c>
      <c r="D7" s="6">
        <v>0.60401174764118593</v>
      </c>
      <c r="E7" s="6">
        <v>0.63171360204296834</v>
      </c>
      <c r="F7" s="6">
        <v>0.63171360204296834</v>
      </c>
      <c r="G7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7832-A9FC-418B-951A-653631EABFE7}">
  <dimension ref="A1:X61"/>
  <sheetViews>
    <sheetView workbookViewId="0">
      <selection activeCell="AA22" sqref="AA22"/>
    </sheetView>
  </sheetViews>
  <sheetFormatPr defaultRowHeight="15" x14ac:dyDescent="0.25"/>
  <cols>
    <col min="22" max="22" width="11" bestFit="1" customWidth="1"/>
  </cols>
  <sheetData>
    <row r="1" spans="1:24" x14ac:dyDescent="0.25">
      <c r="A1" s="7" t="s">
        <v>27</v>
      </c>
      <c r="B1" s="7" t="s">
        <v>1</v>
      </c>
      <c r="C1" s="7" t="s">
        <v>28</v>
      </c>
      <c r="D1" s="7" t="s">
        <v>29</v>
      </c>
      <c r="E1" s="7" t="s">
        <v>27</v>
      </c>
      <c r="F1" s="7" t="s">
        <v>2</v>
      </c>
      <c r="G1" s="7" t="s">
        <v>28</v>
      </c>
      <c r="H1" s="7" t="s">
        <v>29</v>
      </c>
      <c r="I1" s="7" t="s">
        <v>27</v>
      </c>
      <c r="J1" s="7" t="s">
        <v>3</v>
      </c>
      <c r="K1" s="7" t="s">
        <v>28</v>
      </c>
      <c r="L1" s="7" t="s">
        <v>29</v>
      </c>
      <c r="M1" s="7" t="s">
        <v>27</v>
      </c>
      <c r="N1" s="7" t="s">
        <v>4</v>
      </c>
      <c r="O1" s="7" t="s">
        <v>28</v>
      </c>
      <c r="P1" s="7" t="s">
        <v>29</v>
      </c>
      <c r="Q1" s="7" t="s">
        <v>27</v>
      </c>
      <c r="R1" s="7" t="s">
        <v>5</v>
      </c>
      <c r="S1" s="7" t="s">
        <v>28</v>
      </c>
      <c r="T1" s="7" t="s">
        <v>29</v>
      </c>
      <c r="U1" s="7" t="s">
        <v>27</v>
      </c>
      <c r="V1" s="7" t="s">
        <v>6</v>
      </c>
      <c r="W1" s="7" t="s">
        <v>28</v>
      </c>
      <c r="X1" s="7" t="s">
        <v>29</v>
      </c>
    </row>
    <row r="2" spans="1:24" x14ac:dyDescent="0.25">
      <c r="A2" s="5">
        <v>60</v>
      </c>
      <c r="B2" s="8">
        <v>39.32</v>
      </c>
      <c r="C2" s="5">
        <v>1</v>
      </c>
      <c r="D2" s="9">
        <v>1</v>
      </c>
      <c r="E2" s="5">
        <v>60</v>
      </c>
      <c r="F2" s="8">
        <v>47.310001</v>
      </c>
      <c r="G2" s="5">
        <v>1</v>
      </c>
      <c r="H2" s="9">
        <v>1</v>
      </c>
      <c r="I2" s="5">
        <v>60</v>
      </c>
      <c r="J2" s="8">
        <v>37.150002000000001</v>
      </c>
      <c r="K2" s="5">
        <v>1</v>
      </c>
      <c r="L2" s="9">
        <v>1</v>
      </c>
      <c r="M2" s="5">
        <v>60</v>
      </c>
      <c r="N2" s="8">
        <v>45.860000999999997</v>
      </c>
      <c r="O2" s="5">
        <v>1</v>
      </c>
      <c r="P2" s="9">
        <v>1</v>
      </c>
      <c r="Q2" s="5">
        <v>60</v>
      </c>
      <c r="R2" s="8">
        <v>45.860000999999997</v>
      </c>
      <c r="S2" s="5">
        <v>1</v>
      </c>
      <c r="T2" s="9">
        <v>1</v>
      </c>
      <c r="U2" s="5">
        <v>45</v>
      </c>
      <c r="V2" s="8">
        <v>3063055900</v>
      </c>
      <c r="W2" s="5">
        <v>1</v>
      </c>
      <c r="X2" s="9">
        <v>1</v>
      </c>
    </row>
    <row r="3" spans="1:24" x14ac:dyDescent="0.25">
      <c r="A3" s="5">
        <v>59</v>
      </c>
      <c r="B3" s="8">
        <v>34.369999</v>
      </c>
      <c r="C3" s="5">
        <v>2</v>
      </c>
      <c r="D3" s="9">
        <v>0.98299999999999998</v>
      </c>
      <c r="E3" s="5">
        <v>59</v>
      </c>
      <c r="F3" s="8">
        <v>41.790000999999997</v>
      </c>
      <c r="G3" s="5">
        <v>2</v>
      </c>
      <c r="H3" s="9">
        <v>0.98299999999999998</v>
      </c>
      <c r="I3" s="5">
        <v>59</v>
      </c>
      <c r="J3" s="8">
        <v>34.099997999999999</v>
      </c>
      <c r="K3" s="5">
        <v>2</v>
      </c>
      <c r="L3" s="9">
        <v>0.98299999999999998</v>
      </c>
      <c r="M3" s="5">
        <v>59</v>
      </c>
      <c r="N3" s="8">
        <v>39.150002000000001</v>
      </c>
      <c r="O3" s="5">
        <v>2</v>
      </c>
      <c r="P3" s="9">
        <v>0.98299999999999998</v>
      </c>
      <c r="Q3" s="5">
        <v>59</v>
      </c>
      <c r="R3" s="8">
        <v>39.150002000000001</v>
      </c>
      <c r="S3" s="5">
        <v>2</v>
      </c>
      <c r="T3" s="9">
        <v>0.98299999999999998</v>
      </c>
      <c r="U3" s="5">
        <v>46</v>
      </c>
      <c r="V3" s="8">
        <v>2655213100</v>
      </c>
      <c r="W3" s="5">
        <v>2</v>
      </c>
      <c r="X3" s="9">
        <v>0.98299999999999998</v>
      </c>
    </row>
    <row r="4" spans="1:24" x14ac:dyDescent="0.25">
      <c r="A4" s="5">
        <v>55</v>
      </c>
      <c r="B4" s="8">
        <v>31.790001</v>
      </c>
      <c r="C4" s="5">
        <v>3</v>
      </c>
      <c r="D4" s="9">
        <v>0.96599999999999997</v>
      </c>
      <c r="E4" s="5">
        <v>56</v>
      </c>
      <c r="F4" s="8">
        <v>35.549999</v>
      </c>
      <c r="G4" s="5">
        <v>3</v>
      </c>
      <c r="H4" s="9">
        <v>0.96599999999999997</v>
      </c>
      <c r="I4" s="5">
        <v>55</v>
      </c>
      <c r="J4" s="8">
        <v>30.1</v>
      </c>
      <c r="K4" s="5">
        <v>3</v>
      </c>
      <c r="L4" s="9">
        <v>0.96599999999999997</v>
      </c>
      <c r="M4" s="5">
        <v>58</v>
      </c>
      <c r="N4" s="8">
        <v>33.93</v>
      </c>
      <c r="O4" s="5">
        <v>3</v>
      </c>
      <c r="P4" s="9">
        <v>0.96599999999999997</v>
      </c>
      <c r="Q4" s="5">
        <v>58</v>
      </c>
      <c r="R4" s="8">
        <v>33.93</v>
      </c>
      <c r="S4" s="5">
        <v>3</v>
      </c>
      <c r="T4" s="9">
        <v>0.96599999999999997</v>
      </c>
      <c r="U4" s="5">
        <v>49</v>
      </c>
      <c r="V4" s="8">
        <v>2311913200</v>
      </c>
      <c r="W4" s="5">
        <v>3</v>
      </c>
      <c r="X4" s="9">
        <v>0.96599999999999997</v>
      </c>
    </row>
    <row r="5" spans="1:24" x14ac:dyDescent="0.25">
      <c r="A5" s="5">
        <v>57</v>
      </c>
      <c r="B5" s="8">
        <v>30.83</v>
      </c>
      <c r="C5" s="5">
        <v>4</v>
      </c>
      <c r="D5" s="9">
        <v>0.94899999999999995</v>
      </c>
      <c r="E5" s="5">
        <v>55</v>
      </c>
      <c r="F5" s="8">
        <v>34.860000999999997</v>
      </c>
      <c r="G5" s="5">
        <v>4</v>
      </c>
      <c r="H5" s="9">
        <v>0.94899999999999995</v>
      </c>
      <c r="I5" s="5">
        <v>57</v>
      </c>
      <c r="J5" s="8">
        <v>28.35</v>
      </c>
      <c r="K5" s="5">
        <v>4</v>
      </c>
      <c r="L5" s="9">
        <v>0.94899999999999995</v>
      </c>
      <c r="M5" s="5">
        <v>56</v>
      </c>
      <c r="N5" s="8">
        <v>31.450001</v>
      </c>
      <c r="O5" s="5">
        <v>4</v>
      </c>
      <c r="P5" s="9">
        <v>0.94899999999999995</v>
      </c>
      <c r="Q5" s="5">
        <v>56</v>
      </c>
      <c r="R5" s="8">
        <v>31.450001</v>
      </c>
      <c r="S5" s="5">
        <v>4</v>
      </c>
      <c r="T5" s="9">
        <v>0.94899999999999995</v>
      </c>
      <c r="U5" s="5">
        <v>30</v>
      </c>
      <c r="V5" s="8">
        <v>2208152100</v>
      </c>
      <c r="W5" s="5">
        <v>4</v>
      </c>
      <c r="X5" s="9">
        <v>0.94899999999999995</v>
      </c>
    </row>
    <row r="6" spans="1:24" x14ac:dyDescent="0.25">
      <c r="A6" s="5">
        <v>46</v>
      </c>
      <c r="B6" s="8">
        <v>30.690000999999999</v>
      </c>
      <c r="C6" s="5">
        <v>5</v>
      </c>
      <c r="D6" s="9">
        <v>0.93200000000000005</v>
      </c>
      <c r="E6" s="5">
        <v>58</v>
      </c>
      <c r="F6" s="8">
        <v>34.340000000000003</v>
      </c>
      <c r="G6" s="5">
        <v>5</v>
      </c>
      <c r="H6" s="9">
        <v>0.93200000000000005</v>
      </c>
      <c r="I6" s="5">
        <v>56</v>
      </c>
      <c r="J6" s="8">
        <v>27.65</v>
      </c>
      <c r="K6" s="5">
        <v>5</v>
      </c>
      <c r="L6" s="9">
        <v>0.93200000000000005</v>
      </c>
      <c r="M6" s="5">
        <v>45</v>
      </c>
      <c r="N6" s="8">
        <v>30.889999</v>
      </c>
      <c r="O6" s="5">
        <v>5</v>
      </c>
      <c r="P6" s="9">
        <v>0.93200000000000005</v>
      </c>
      <c r="Q6" s="5">
        <v>45</v>
      </c>
      <c r="R6" s="8">
        <v>30.889999</v>
      </c>
      <c r="S6" s="5">
        <v>5</v>
      </c>
      <c r="T6" s="9">
        <v>0.93200000000000005</v>
      </c>
      <c r="U6" s="5">
        <v>44</v>
      </c>
      <c r="V6" s="8">
        <v>2201119100</v>
      </c>
      <c r="W6" s="5">
        <v>5</v>
      </c>
      <c r="X6" s="9">
        <v>0.93200000000000005</v>
      </c>
    </row>
    <row r="7" spans="1:24" x14ac:dyDescent="0.25">
      <c r="A7" s="5">
        <v>56</v>
      </c>
      <c r="B7" s="8">
        <v>30.5</v>
      </c>
      <c r="C7" s="5">
        <v>6</v>
      </c>
      <c r="D7" s="9">
        <v>0.91500000000000004</v>
      </c>
      <c r="E7" s="5">
        <v>54</v>
      </c>
      <c r="F7" s="8">
        <v>34.299999</v>
      </c>
      <c r="G7" s="5">
        <v>6</v>
      </c>
      <c r="H7" s="9">
        <v>0.91500000000000004</v>
      </c>
      <c r="I7" s="5">
        <v>58</v>
      </c>
      <c r="J7" s="8">
        <v>27.43</v>
      </c>
      <c r="K7" s="5">
        <v>6</v>
      </c>
      <c r="L7" s="9">
        <v>0.91500000000000004</v>
      </c>
      <c r="M7" s="5">
        <v>55</v>
      </c>
      <c r="N7" s="8">
        <v>30.450001</v>
      </c>
      <c r="O7" s="5">
        <v>6</v>
      </c>
      <c r="P7" s="9">
        <v>0.91500000000000004</v>
      </c>
      <c r="Q7" s="5">
        <v>55</v>
      </c>
      <c r="R7" s="8">
        <v>30.450001</v>
      </c>
      <c r="S7" s="5">
        <v>6</v>
      </c>
      <c r="T7" s="9">
        <v>0.91500000000000004</v>
      </c>
      <c r="U7" s="5">
        <v>47</v>
      </c>
      <c r="V7" s="8">
        <v>2140346900</v>
      </c>
      <c r="W7" s="5">
        <v>6</v>
      </c>
      <c r="X7" s="9">
        <v>0.91500000000000004</v>
      </c>
    </row>
    <row r="8" spans="1:24" x14ac:dyDescent="0.25">
      <c r="A8" s="5">
        <v>58</v>
      </c>
      <c r="B8" s="8">
        <v>29.049999</v>
      </c>
      <c r="C8" s="5">
        <v>7</v>
      </c>
      <c r="D8" s="9">
        <v>0.89800000000000002</v>
      </c>
      <c r="E8" s="5">
        <v>45</v>
      </c>
      <c r="F8" s="8">
        <v>34.139999000000003</v>
      </c>
      <c r="G8" s="5">
        <v>7</v>
      </c>
      <c r="H8" s="9">
        <v>0.89800000000000002</v>
      </c>
      <c r="I8" s="5">
        <v>54</v>
      </c>
      <c r="J8" s="8">
        <v>27.290001</v>
      </c>
      <c r="K8" s="5">
        <v>7</v>
      </c>
      <c r="L8" s="9">
        <v>0.89800000000000002</v>
      </c>
      <c r="M8" s="5">
        <v>54</v>
      </c>
      <c r="N8" s="8">
        <v>30.370000999999998</v>
      </c>
      <c r="O8" s="5">
        <v>7</v>
      </c>
      <c r="P8" s="9">
        <v>0.89800000000000002</v>
      </c>
      <c r="Q8" s="5">
        <v>54</v>
      </c>
      <c r="R8" s="8">
        <v>30.370000999999998</v>
      </c>
      <c r="S8" s="5">
        <v>7</v>
      </c>
      <c r="T8" s="9">
        <v>0.89800000000000002</v>
      </c>
      <c r="U8" s="5">
        <v>48</v>
      </c>
      <c r="V8" s="8">
        <v>1981674300</v>
      </c>
      <c r="W8" s="5">
        <v>7</v>
      </c>
      <c r="X8" s="9">
        <v>0.89800000000000002</v>
      </c>
    </row>
    <row r="9" spans="1:24" x14ac:dyDescent="0.25">
      <c r="A9" s="5">
        <v>53</v>
      </c>
      <c r="B9" s="8">
        <v>28.950001</v>
      </c>
      <c r="C9" s="5">
        <v>8</v>
      </c>
      <c r="D9" s="9">
        <v>0.88100000000000001</v>
      </c>
      <c r="E9" s="5">
        <v>57</v>
      </c>
      <c r="F9" s="8">
        <v>32.049999</v>
      </c>
      <c r="G9" s="5">
        <v>8</v>
      </c>
      <c r="H9" s="9">
        <v>0.88100000000000001</v>
      </c>
      <c r="I9" s="5">
        <v>53</v>
      </c>
      <c r="J9" s="8">
        <v>26.030000999999999</v>
      </c>
      <c r="K9" s="5">
        <v>8</v>
      </c>
      <c r="L9" s="9">
        <v>0.88100000000000001</v>
      </c>
      <c r="M9" s="5">
        <v>57</v>
      </c>
      <c r="N9" s="8">
        <v>28.99</v>
      </c>
      <c r="O9" s="5">
        <v>8</v>
      </c>
      <c r="P9" s="9">
        <v>0.88100000000000001</v>
      </c>
      <c r="Q9" s="5">
        <v>57</v>
      </c>
      <c r="R9" s="8">
        <v>28.99</v>
      </c>
      <c r="S9" s="5">
        <v>8</v>
      </c>
      <c r="T9" s="9">
        <v>0.88100000000000001</v>
      </c>
      <c r="U9" s="5">
        <v>27</v>
      </c>
      <c r="V9" s="8">
        <v>1733593200</v>
      </c>
      <c r="W9" s="5">
        <v>8</v>
      </c>
      <c r="X9" s="9">
        <v>0.88100000000000001</v>
      </c>
    </row>
    <row r="10" spans="1:24" x14ac:dyDescent="0.25">
      <c r="A10" s="5">
        <v>54</v>
      </c>
      <c r="B10" s="8">
        <v>28.75</v>
      </c>
      <c r="C10" s="5">
        <v>9</v>
      </c>
      <c r="D10" s="9">
        <v>0.86399999999999999</v>
      </c>
      <c r="E10" s="5">
        <v>46</v>
      </c>
      <c r="F10" s="8">
        <v>31.91</v>
      </c>
      <c r="G10" s="5">
        <v>9</v>
      </c>
      <c r="H10" s="9">
        <v>0.86399999999999999</v>
      </c>
      <c r="I10" s="5">
        <v>52</v>
      </c>
      <c r="J10" s="8">
        <v>25.83</v>
      </c>
      <c r="K10" s="5">
        <v>9</v>
      </c>
      <c r="L10" s="9">
        <v>0.86399999999999999</v>
      </c>
      <c r="M10" s="5">
        <v>52</v>
      </c>
      <c r="N10" s="8">
        <v>27.629999000000002</v>
      </c>
      <c r="O10" s="5">
        <v>9</v>
      </c>
      <c r="P10" s="9">
        <v>0.86399999999999999</v>
      </c>
      <c r="Q10" s="5">
        <v>52</v>
      </c>
      <c r="R10" s="8">
        <v>27.629999000000002</v>
      </c>
      <c r="S10" s="5">
        <v>9</v>
      </c>
      <c r="T10" s="9">
        <v>0.86399999999999999</v>
      </c>
      <c r="U10" s="5">
        <v>29</v>
      </c>
      <c r="V10" s="8">
        <v>1716437000</v>
      </c>
      <c r="W10" s="5">
        <v>9</v>
      </c>
      <c r="X10" s="9">
        <v>0.86399999999999999</v>
      </c>
    </row>
    <row r="11" spans="1:24" x14ac:dyDescent="0.25">
      <c r="A11" s="5">
        <v>52</v>
      </c>
      <c r="B11" s="8">
        <v>26.42</v>
      </c>
      <c r="C11" s="5">
        <v>10</v>
      </c>
      <c r="D11" s="9">
        <v>0.84699999999999998</v>
      </c>
      <c r="E11" s="5">
        <v>52</v>
      </c>
      <c r="F11" s="8">
        <v>29.950001</v>
      </c>
      <c r="G11" s="5">
        <v>10</v>
      </c>
      <c r="H11" s="9">
        <v>0.84699999999999998</v>
      </c>
      <c r="I11" s="5">
        <v>45</v>
      </c>
      <c r="J11" s="8">
        <v>25.57</v>
      </c>
      <c r="K11" s="5">
        <v>10</v>
      </c>
      <c r="L11" s="9">
        <v>0.84699999999999998</v>
      </c>
      <c r="M11" s="5">
        <v>53</v>
      </c>
      <c r="N11" s="8">
        <v>27.41</v>
      </c>
      <c r="O11" s="5">
        <v>10</v>
      </c>
      <c r="P11" s="9">
        <v>0.84699999999999998</v>
      </c>
      <c r="Q11" s="5">
        <v>53</v>
      </c>
      <c r="R11" s="8">
        <v>27.41</v>
      </c>
      <c r="S11" s="5">
        <v>10</v>
      </c>
      <c r="T11" s="9">
        <v>0.84699999999999998</v>
      </c>
      <c r="U11" s="5">
        <v>31</v>
      </c>
      <c r="V11" s="8">
        <v>1710461400</v>
      </c>
      <c r="W11" s="5">
        <v>10</v>
      </c>
      <c r="X11" s="9">
        <v>0.84699999999999998</v>
      </c>
    </row>
    <row r="12" spans="1:24" x14ac:dyDescent="0.25">
      <c r="A12" s="5">
        <v>45</v>
      </c>
      <c r="B12" s="8">
        <v>25.620000999999998</v>
      </c>
      <c r="C12" s="5">
        <v>11</v>
      </c>
      <c r="D12" s="9">
        <v>0.83</v>
      </c>
      <c r="E12" s="5">
        <v>53</v>
      </c>
      <c r="F12" s="8">
        <v>29.67</v>
      </c>
      <c r="G12" s="5">
        <v>11</v>
      </c>
      <c r="H12" s="9">
        <v>0.83</v>
      </c>
      <c r="I12" s="5">
        <v>50</v>
      </c>
      <c r="J12" s="8">
        <v>22.27</v>
      </c>
      <c r="K12" s="5">
        <v>11</v>
      </c>
      <c r="L12" s="9">
        <v>0.83</v>
      </c>
      <c r="M12" s="5">
        <v>51</v>
      </c>
      <c r="N12" s="8">
        <v>25.52</v>
      </c>
      <c r="O12" s="5">
        <v>11</v>
      </c>
      <c r="P12" s="9">
        <v>0.83</v>
      </c>
      <c r="Q12" s="5">
        <v>51</v>
      </c>
      <c r="R12" s="8">
        <v>25.52</v>
      </c>
      <c r="S12" s="5">
        <v>11</v>
      </c>
      <c r="T12" s="9">
        <v>0.83</v>
      </c>
      <c r="U12" s="5">
        <v>53</v>
      </c>
      <c r="V12" s="8">
        <v>1675142900</v>
      </c>
      <c r="W12" s="5">
        <v>11</v>
      </c>
      <c r="X12" s="9">
        <v>0.83</v>
      </c>
    </row>
    <row r="13" spans="1:24" x14ac:dyDescent="0.25">
      <c r="A13" s="5">
        <v>50</v>
      </c>
      <c r="B13" s="8">
        <v>24.610001</v>
      </c>
      <c r="C13" s="5">
        <v>12</v>
      </c>
      <c r="D13" s="9">
        <v>0.81299999999999994</v>
      </c>
      <c r="E13" s="5">
        <v>51</v>
      </c>
      <c r="F13" s="8">
        <v>28.110001</v>
      </c>
      <c r="G13" s="5">
        <v>12</v>
      </c>
      <c r="H13" s="9">
        <v>0.81299999999999994</v>
      </c>
      <c r="I13" s="5">
        <v>51</v>
      </c>
      <c r="J13" s="8">
        <v>21.040001</v>
      </c>
      <c r="K13" s="5">
        <v>12</v>
      </c>
      <c r="L13" s="9">
        <v>0.81299999999999994</v>
      </c>
      <c r="M13" s="5">
        <v>44</v>
      </c>
      <c r="N13" s="8">
        <v>25.17</v>
      </c>
      <c r="O13" s="5">
        <v>12</v>
      </c>
      <c r="P13" s="9">
        <v>0.81299999999999994</v>
      </c>
      <c r="Q13" s="5">
        <v>44</v>
      </c>
      <c r="R13" s="8">
        <v>25.17</v>
      </c>
      <c r="S13" s="5">
        <v>12</v>
      </c>
      <c r="T13" s="9">
        <v>0.81299999999999994</v>
      </c>
      <c r="U13" s="5">
        <v>56</v>
      </c>
      <c r="V13" s="8">
        <v>1645672800</v>
      </c>
      <c r="W13" s="5">
        <v>12</v>
      </c>
      <c r="X13" s="9">
        <v>0.81299999999999994</v>
      </c>
    </row>
    <row r="14" spans="1:24" x14ac:dyDescent="0.25">
      <c r="A14" s="5">
        <v>51</v>
      </c>
      <c r="B14" s="8">
        <v>23.969999000000001</v>
      </c>
      <c r="C14" s="5">
        <v>13</v>
      </c>
      <c r="D14" s="9">
        <v>0.79600000000000004</v>
      </c>
      <c r="E14" s="5">
        <v>44</v>
      </c>
      <c r="F14" s="8">
        <v>27.299999</v>
      </c>
      <c r="G14" s="5">
        <v>13</v>
      </c>
      <c r="H14" s="9">
        <v>0.79600000000000004</v>
      </c>
      <c r="I14" s="5">
        <v>44</v>
      </c>
      <c r="J14" s="8">
        <v>18</v>
      </c>
      <c r="K14" s="5">
        <v>13</v>
      </c>
      <c r="L14" s="9">
        <v>0.79600000000000004</v>
      </c>
      <c r="M14" s="5">
        <v>49</v>
      </c>
      <c r="N14" s="8">
        <v>24.41</v>
      </c>
      <c r="O14" s="5">
        <v>13</v>
      </c>
      <c r="P14" s="9">
        <v>0.79600000000000004</v>
      </c>
      <c r="Q14" s="5">
        <v>49</v>
      </c>
      <c r="R14" s="8">
        <v>24.41</v>
      </c>
      <c r="S14" s="5">
        <v>13</v>
      </c>
      <c r="T14" s="9">
        <v>0.79600000000000004</v>
      </c>
      <c r="U14" s="5">
        <v>42</v>
      </c>
      <c r="V14" s="8">
        <v>1632781900</v>
      </c>
      <c r="W14" s="5">
        <v>13</v>
      </c>
      <c r="X14" s="9">
        <v>0.79600000000000004</v>
      </c>
    </row>
    <row r="15" spans="1:24" x14ac:dyDescent="0.25">
      <c r="A15" s="5">
        <v>48</v>
      </c>
      <c r="B15" s="8">
        <v>22.48</v>
      </c>
      <c r="C15" s="5">
        <v>14</v>
      </c>
      <c r="D15" s="9">
        <v>0.77900000000000003</v>
      </c>
      <c r="E15" s="5">
        <v>50</v>
      </c>
      <c r="F15" s="8">
        <v>25.52</v>
      </c>
      <c r="G15" s="5">
        <v>14</v>
      </c>
      <c r="H15" s="9">
        <v>0.77900000000000003</v>
      </c>
      <c r="I15" s="5">
        <v>47</v>
      </c>
      <c r="J15" s="8">
        <v>17.18</v>
      </c>
      <c r="K15" s="5">
        <v>14</v>
      </c>
      <c r="L15" s="9">
        <v>0.77900000000000003</v>
      </c>
      <c r="M15" s="5">
        <v>50</v>
      </c>
      <c r="N15" s="8">
        <v>23.530000999999999</v>
      </c>
      <c r="O15" s="5">
        <v>14</v>
      </c>
      <c r="P15" s="9">
        <v>0.77900000000000003</v>
      </c>
      <c r="Q15" s="5">
        <v>50</v>
      </c>
      <c r="R15" s="8">
        <v>23.530000999999999</v>
      </c>
      <c r="S15" s="5">
        <v>14</v>
      </c>
      <c r="T15" s="9">
        <v>0.77900000000000003</v>
      </c>
      <c r="U15" s="5">
        <v>54</v>
      </c>
      <c r="V15" s="8">
        <v>1578306600</v>
      </c>
      <c r="W15" s="5">
        <v>14</v>
      </c>
      <c r="X15" s="9">
        <v>0.77900000000000003</v>
      </c>
    </row>
    <row r="16" spans="1:24" x14ac:dyDescent="0.25">
      <c r="A16" s="5">
        <v>47</v>
      </c>
      <c r="B16" s="8">
        <v>18.41</v>
      </c>
      <c r="C16" s="5">
        <v>15</v>
      </c>
      <c r="D16" s="9">
        <v>0.76200000000000001</v>
      </c>
      <c r="E16" s="5">
        <v>49</v>
      </c>
      <c r="F16" s="8">
        <v>25.139999</v>
      </c>
      <c r="G16" s="5">
        <v>15</v>
      </c>
      <c r="H16" s="9">
        <v>0.76200000000000001</v>
      </c>
      <c r="I16" s="5">
        <v>49</v>
      </c>
      <c r="J16" s="8">
        <v>16.940000999999999</v>
      </c>
      <c r="K16" s="5">
        <v>15</v>
      </c>
      <c r="L16" s="9">
        <v>0.76200000000000001</v>
      </c>
      <c r="M16" s="5">
        <v>47</v>
      </c>
      <c r="N16" s="8">
        <v>21.299999</v>
      </c>
      <c r="O16" s="5">
        <v>15</v>
      </c>
      <c r="P16" s="9">
        <v>0.76200000000000001</v>
      </c>
      <c r="Q16" s="5">
        <v>47</v>
      </c>
      <c r="R16" s="8">
        <v>21.299999</v>
      </c>
      <c r="S16" s="5">
        <v>15</v>
      </c>
      <c r="T16" s="9">
        <v>0.76200000000000001</v>
      </c>
      <c r="U16" s="5">
        <v>26</v>
      </c>
      <c r="V16" s="8">
        <v>1571999700</v>
      </c>
      <c r="W16" s="5">
        <v>15</v>
      </c>
      <c r="X16" s="9">
        <v>0.76200000000000001</v>
      </c>
    </row>
    <row r="17" spans="1:24" x14ac:dyDescent="0.25">
      <c r="A17" s="5">
        <v>44</v>
      </c>
      <c r="B17" s="8">
        <v>18.34</v>
      </c>
      <c r="C17" s="5">
        <v>16</v>
      </c>
      <c r="D17" s="9">
        <v>0.745</v>
      </c>
      <c r="E17" s="5">
        <v>48</v>
      </c>
      <c r="F17" s="8">
        <v>23.75</v>
      </c>
      <c r="G17" s="5">
        <v>16</v>
      </c>
      <c r="H17" s="9">
        <v>0.745</v>
      </c>
      <c r="I17" s="5">
        <v>46</v>
      </c>
      <c r="J17" s="8">
        <v>16.170000000000002</v>
      </c>
      <c r="K17" s="5">
        <v>16</v>
      </c>
      <c r="L17" s="9">
        <v>0.745</v>
      </c>
      <c r="M17" s="5">
        <v>48</v>
      </c>
      <c r="N17" s="8">
        <v>18.459999</v>
      </c>
      <c r="O17" s="5">
        <v>16</v>
      </c>
      <c r="P17" s="9">
        <v>0.745</v>
      </c>
      <c r="Q17" s="5">
        <v>48</v>
      </c>
      <c r="R17" s="8">
        <v>18.459999</v>
      </c>
      <c r="S17" s="5">
        <v>16</v>
      </c>
      <c r="T17" s="9">
        <v>0.745</v>
      </c>
      <c r="U17" s="5">
        <v>51</v>
      </c>
      <c r="V17" s="8">
        <v>1499160400</v>
      </c>
      <c r="W17" s="5">
        <v>16</v>
      </c>
      <c r="X17" s="9">
        <v>0.745</v>
      </c>
    </row>
    <row r="18" spans="1:24" x14ac:dyDescent="0.25">
      <c r="A18" s="5">
        <v>49</v>
      </c>
      <c r="B18" s="8">
        <v>18.010000000000002</v>
      </c>
      <c r="C18" s="5">
        <v>17</v>
      </c>
      <c r="D18" s="9">
        <v>0.72799999999999998</v>
      </c>
      <c r="E18" s="5">
        <v>47</v>
      </c>
      <c r="F18" s="8">
        <v>22.219999000000001</v>
      </c>
      <c r="G18" s="5">
        <v>17</v>
      </c>
      <c r="H18" s="9">
        <v>0.72799999999999998</v>
      </c>
      <c r="I18" s="5">
        <v>48</v>
      </c>
      <c r="J18" s="8">
        <v>16.030000999999999</v>
      </c>
      <c r="K18" s="5">
        <v>17</v>
      </c>
      <c r="L18" s="9">
        <v>0.72799999999999998</v>
      </c>
      <c r="M18" s="5">
        <v>43</v>
      </c>
      <c r="N18" s="8">
        <v>18.329999999999998</v>
      </c>
      <c r="O18" s="5">
        <v>17</v>
      </c>
      <c r="P18" s="9">
        <v>0.72799999999999998</v>
      </c>
      <c r="Q18" s="5">
        <v>43</v>
      </c>
      <c r="R18" s="8">
        <v>18.329999999999998</v>
      </c>
      <c r="S18" s="5">
        <v>17</v>
      </c>
      <c r="T18" s="9">
        <v>0.72799999999999998</v>
      </c>
      <c r="U18" s="5">
        <v>39</v>
      </c>
      <c r="V18" s="8">
        <v>1483511900</v>
      </c>
      <c r="W18" s="5">
        <v>17</v>
      </c>
      <c r="X18" s="9">
        <v>0.72799999999999998</v>
      </c>
    </row>
    <row r="19" spans="1:24" x14ac:dyDescent="0.25">
      <c r="A19" s="5">
        <v>27</v>
      </c>
      <c r="B19" s="8">
        <v>15.08</v>
      </c>
      <c r="C19" s="5">
        <v>18</v>
      </c>
      <c r="D19" s="9">
        <v>0.71099999999999997</v>
      </c>
      <c r="E19" s="5">
        <v>43</v>
      </c>
      <c r="F19" s="8">
        <v>20.18</v>
      </c>
      <c r="G19" s="5">
        <v>18</v>
      </c>
      <c r="H19" s="9">
        <v>0.71099999999999997</v>
      </c>
      <c r="I19" s="5">
        <v>43</v>
      </c>
      <c r="J19" s="8">
        <v>14.74</v>
      </c>
      <c r="K19" s="5">
        <v>18</v>
      </c>
      <c r="L19" s="9">
        <v>0.71099999999999997</v>
      </c>
      <c r="M19" s="5">
        <v>46</v>
      </c>
      <c r="N19" s="8">
        <v>18.209999</v>
      </c>
      <c r="O19" s="5">
        <v>18</v>
      </c>
      <c r="P19" s="9">
        <v>0.71099999999999997</v>
      </c>
      <c r="Q19" s="5">
        <v>46</v>
      </c>
      <c r="R19" s="8">
        <v>18.209999</v>
      </c>
      <c r="S19" s="5">
        <v>18</v>
      </c>
      <c r="T19" s="9">
        <v>0.71099999999999997</v>
      </c>
      <c r="U19" s="5">
        <v>43</v>
      </c>
      <c r="V19" s="8">
        <v>1456419400</v>
      </c>
      <c r="W19" s="5">
        <v>18</v>
      </c>
      <c r="X19" s="9">
        <v>0.71099999999999997</v>
      </c>
    </row>
    <row r="20" spans="1:24" x14ac:dyDescent="0.25">
      <c r="A20" s="5">
        <v>43</v>
      </c>
      <c r="B20" s="8">
        <v>14.8</v>
      </c>
      <c r="C20" s="5">
        <v>19</v>
      </c>
      <c r="D20" s="9">
        <v>0.69399999999999995</v>
      </c>
      <c r="E20" s="5">
        <v>42</v>
      </c>
      <c r="F20" s="8">
        <v>17.34</v>
      </c>
      <c r="G20" s="5">
        <v>19</v>
      </c>
      <c r="H20" s="9">
        <v>0.69399999999999995</v>
      </c>
      <c r="I20" s="5">
        <v>42</v>
      </c>
      <c r="J20" s="8">
        <v>13.92</v>
      </c>
      <c r="K20" s="5">
        <v>19</v>
      </c>
      <c r="L20" s="9">
        <v>0.69399999999999995</v>
      </c>
      <c r="M20" s="5">
        <v>42</v>
      </c>
      <c r="N20" s="8">
        <v>14.99</v>
      </c>
      <c r="O20" s="5">
        <v>19</v>
      </c>
      <c r="P20" s="9">
        <v>0.69399999999999995</v>
      </c>
      <c r="Q20" s="5">
        <v>42</v>
      </c>
      <c r="R20" s="8">
        <v>14.99</v>
      </c>
      <c r="S20" s="5">
        <v>19</v>
      </c>
      <c r="T20" s="9">
        <v>0.69399999999999995</v>
      </c>
      <c r="U20" s="5">
        <v>34</v>
      </c>
      <c r="V20" s="8">
        <v>1358068500</v>
      </c>
      <c r="W20" s="5">
        <v>19</v>
      </c>
      <c r="X20" s="9">
        <v>0.69399999999999995</v>
      </c>
    </row>
    <row r="21" spans="1:24" x14ac:dyDescent="0.25">
      <c r="A21" s="5">
        <v>28</v>
      </c>
      <c r="B21" s="8">
        <v>14.6</v>
      </c>
      <c r="C21" s="5">
        <v>20</v>
      </c>
      <c r="D21" s="9">
        <v>0.67700000000000005</v>
      </c>
      <c r="E21" s="5">
        <v>31</v>
      </c>
      <c r="F21" s="8">
        <v>15.65</v>
      </c>
      <c r="G21" s="5">
        <v>20</v>
      </c>
      <c r="H21" s="9">
        <v>0.67700000000000005</v>
      </c>
      <c r="I21" s="5">
        <v>27</v>
      </c>
      <c r="J21" s="8">
        <v>12.38</v>
      </c>
      <c r="K21" s="5">
        <v>20</v>
      </c>
      <c r="L21" s="9">
        <v>0.67700000000000005</v>
      </c>
      <c r="M21" s="5">
        <v>27</v>
      </c>
      <c r="N21" s="8">
        <v>14.55</v>
      </c>
      <c r="O21" s="5">
        <v>20</v>
      </c>
      <c r="P21" s="9">
        <v>0.67700000000000005</v>
      </c>
      <c r="Q21" s="5">
        <v>27</v>
      </c>
      <c r="R21" s="8">
        <v>14.55</v>
      </c>
      <c r="S21" s="5">
        <v>20</v>
      </c>
      <c r="T21" s="9">
        <v>0.67700000000000005</v>
      </c>
      <c r="U21" s="5">
        <v>37</v>
      </c>
      <c r="V21" s="8">
        <v>1335288900</v>
      </c>
      <c r="W21" s="5">
        <v>20</v>
      </c>
      <c r="X21" s="9">
        <v>0.67700000000000005</v>
      </c>
    </row>
    <row r="22" spans="1:24" x14ac:dyDescent="0.25">
      <c r="A22" s="5">
        <v>42</v>
      </c>
      <c r="B22" s="8">
        <v>13.98</v>
      </c>
      <c r="C22" s="5">
        <v>21</v>
      </c>
      <c r="D22" s="9">
        <v>0.66100000000000003</v>
      </c>
      <c r="E22" s="5">
        <v>26</v>
      </c>
      <c r="F22" s="8">
        <v>15.55</v>
      </c>
      <c r="G22" s="5">
        <v>21</v>
      </c>
      <c r="H22" s="9">
        <v>0.66100000000000003</v>
      </c>
      <c r="I22" s="5">
        <v>28</v>
      </c>
      <c r="J22" s="8">
        <v>12.22</v>
      </c>
      <c r="K22" s="5">
        <v>21</v>
      </c>
      <c r="L22" s="9">
        <v>0.66100000000000003</v>
      </c>
      <c r="M22" s="5">
        <v>26</v>
      </c>
      <c r="N22" s="8">
        <v>14.46</v>
      </c>
      <c r="O22" s="5">
        <v>21</v>
      </c>
      <c r="P22" s="9">
        <v>0.66100000000000003</v>
      </c>
      <c r="Q22" s="5">
        <v>26</v>
      </c>
      <c r="R22" s="8">
        <v>14.46</v>
      </c>
      <c r="S22" s="5">
        <v>21</v>
      </c>
      <c r="T22" s="9">
        <v>0.66100000000000003</v>
      </c>
      <c r="U22" s="5">
        <v>32</v>
      </c>
      <c r="V22" s="8">
        <v>1321868100</v>
      </c>
      <c r="W22" s="5">
        <v>21</v>
      </c>
      <c r="X22" s="9">
        <v>0.66100000000000003</v>
      </c>
    </row>
    <row r="23" spans="1:24" x14ac:dyDescent="0.25">
      <c r="A23" s="5">
        <v>32</v>
      </c>
      <c r="B23" s="8">
        <v>13.72</v>
      </c>
      <c r="C23" s="5">
        <v>22</v>
      </c>
      <c r="D23" s="9">
        <v>0.64400000000000002</v>
      </c>
      <c r="E23" s="5">
        <v>27</v>
      </c>
      <c r="F23" s="8">
        <v>15.09</v>
      </c>
      <c r="G23" s="5">
        <v>22</v>
      </c>
      <c r="H23" s="9">
        <v>0.64400000000000002</v>
      </c>
      <c r="I23" s="5">
        <v>31</v>
      </c>
      <c r="J23" s="8">
        <v>12.13</v>
      </c>
      <c r="K23" s="5">
        <v>22</v>
      </c>
      <c r="L23" s="9">
        <v>0.64400000000000002</v>
      </c>
      <c r="M23" s="5">
        <v>37</v>
      </c>
      <c r="N23" s="8">
        <v>13.74</v>
      </c>
      <c r="O23" s="5">
        <v>22</v>
      </c>
      <c r="P23" s="9">
        <v>0.64400000000000002</v>
      </c>
      <c r="Q23" s="5">
        <v>37</v>
      </c>
      <c r="R23" s="8">
        <v>13.74</v>
      </c>
      <c r="S23" s="5">
        <v>22</v>
      </c>
      <c r="T23" s="9">
        <v>0.64400000000000002</v>
      </c>
      <c r="U23" s="5">
        <v>50</v>
      </c>
      <c r="V23" s="8">
        <v>1301360800</v>
      </c>
      <c r="W23" s="5">
        <v>22</v>
      </c>
      <c r="X23" s="9">
        <v>0.64400000000000002</v>
      </c>
    </row>
    <row r="24" spans="1:24" x14ac:dyDescent="0.25">
      <c r="A24" s="5">
        <v>38</v>
      </c>
      <c r="B24" s="8">
        <v>13.62</v>
      </c>
      <c r="C24" s="5">
        <v>23</v>
      </c>
      <c r="D24" s="9">
        <v>0.627</v>
      </c>
      <c r="E24" s="5">
        <v>28</v>
      </c>
      <c r="F24" s="8">
        <v>14.74</v>
      </c>
      <c r="G24" s="5">
        <v>23</v>
      </c>
      <c r="H24" s="9">
        <v>0.627</v>
      </c>
      <c r="I24" s="5">
        <v>33</v>
      </c>
      <c r="J24" s="8">
        <v>12.04</v>
      </c>
      <c r="K24" s="5">
        <v>23</v>
      </c>
      <c r="L24" s="9">
        <v>0.627</v>
      </c>
      <c r="M24" s="5">
        <v>41</v>
      </c>
      <c r="N24" s="8">
        <v>13.73</v>
      </c>
      <c r="O24" s="5">
        <v>23</v>
      </c>
      <c r="P24" s="9">
        <v>0.627</v>
      </c>
      <c r="Q24" s="5">
        <v>41</v>
      </c>
      <c r="R24" s="8">
        <v>13.73</v>
      </c>
      <c r="S24" s="5">
        <v>23</v>
      </c>
      <c r="T24" s="9">
        <v>0.627</v>
      </c>
      <c r="U24" s="5">
        <v>52</v>
      </c>
      <c r="V24" s="8">
        <v>1275793800</v>
      </c>
      <c r="W24" s="5">
        <v>23</v>
      </c>
      <c r="X24" s="9">
        <v>0.627</v>
      </c>
    </row>
    <row r="25" spans="1:24" x14ac:dyDescent="0.25">
      <c r="A25" s="5">
        <v>29</v>
      </c>
      <c r="B25" s="8">
        <v>13.43</v>
      </c>
      <c r="C25" s="5">
        <v>24</v>
      </c>
      <c r="D25" s="9">
        <v>0.61</v>
      </c>
      <c r="E25" s="5">
        <v>30</v>
      </c>
      <c r="F25" s="8">
        <v>14.67</v>
      </c>
      <c r="G25" s="5">
        <v>24</v>
      </c>
      <c r="H25" s="9">
        <v>0.61</v>
      </c>
      <c r="I25" s="5">
        <v>32</v>
      </c>
      <c r="J25" s="8">
        <v>11.86</v>
      </c>
      <c r="K25" s="5">
        <v>24</v>
      </c>
      <c r="L25" s="9">
        <v>0.61</v>
      </c>
      <c r="M25" s="5">
        <v>31</v>
      </c>
      <c r="N25" s="8">
        <v>13.61</v>
      </c>
      <c r="O25" s="5">
        <v>24</v>
      </c>
      <c r="P25" s="9">
        <v>0.61</v>
      </c>
      <c r="Q25" s="5">
        <v>31</v>
      </c>
      <c r="R25" s="8">
        <v>13.61</v>
      </c>
      <c r="S25" s="5">
        <v>24</v>
      </c>
      <c r="T25" s="9">
        <v>0.61</v>
      </c>
      <c r="U25" s="5">
        <v>33</v>
      </c>
      <c r="V25" s="8">
        <v>1209201600</v>
      </c>
      <c r="W25" s="5">
        <v>24</v>
      </c>
      <c r="X25" s="9">
        <v>0.61</v>
      </c>
    </row>
    <row r="26" spans="1:24" x14ac:dyDescent="0.25">
      <c r="A26" s="5">
        <v>33</v>
      </c>
      <c r="B26" s="8">
        <v>13.12</v>
      </c>
      <c r="C26" s="5">
        <v>25</v>
      </c>
      <c r="D26" s="9">
        <v>0.59299999999999997</v>
      </c>
      <c r="E26" s="5">
        <v>34</v>
      </c>
      <c r="F26" s="8">
        <v>14.41</v>
      </c>
      <c r="G26" s="5">
        <v>25</v>
      </c>
      <c r="H26" s="9">
        <v>0.59299999999999997</v>
      </c>
      <c r="I26" s="5">
        <v>26</v>
      </c>
      <c r="J26" s="8">
        <v>10.81</v>
      </c>
      <c r="K26" s="5">
        <v>25</v>
      </c>
      <c r="L26" s="9">
        <v>0.59299999999999997</v>
      </c>
      <c r="M26" s="5">
        <v>28</v>
      </c>
      <c r="N26" s="8">
        <v>13.3</v>
      </c>
      <c r="O26" s="5">
        <v>25</v>
      </c>
      <c r="P26" s="9">
        <v>0.59299999999999997</v>
      </c>
      <c r="Q26" s="5">
        <v>28</v>
      </c>
      <c r="R26" s="8">
        <v>13.3</v>
      </c>
      <c r="S26" s="5">
        <v>25</v>
      </c>
      <c r="T26" s="9">
        <v>0.59299999999999997</v>
      </c>
      <c r="U26" s="5">
        <v>59</v>
      </c>
      <c r="V26" s="8">
        <v>1202279900</v>
      </c>
      <c r="W26" s="5">
        <v>25</v>
      </c>
      <c r="X26" s="9">
        <v>0.59299999999999997</v>
      </c>
    </row>
    <row r="27" spans="1:24" x14ac:dyDescent="0.25">
      <c r="A27" s="5">
        <v>34</v>
      </c>
      <c r="B27" s="8">
        <v>12.8</v>
      </c>
      <c r="C27" s="5">
        <v>26</v>
      </c>
      <c r="D27" s="9">
        <v>0.57599999999999996</v>
      </c>
      <c r="E27" s="5">
        <v>33</v>
      </c>
      <c r="F27" s="8">
        <v>14.24</v>
      </c>
      <c r="G27" s="5">
        <v>26</v>
      </c>
      <c r="H27" s="9">
        <v>0.57599999999999996</v>
      </c>
      <c r="I27" s="5">
        <v>41</v>
      </c>
      <c r="J27" s="8">
        <v>10.77</v>
      </c>
      <c r="K27" s="5">
        <v>26</v>
      </c>
      <c r="L27" s="9">
        <v>0.57599999999999996</v>
      </c>
      <c r="M27" s="5">
        <v>32</v>
      </c>
      <c r="N27" s="8">
        <v>13.02</v>
      </c>
      <c r="O27" s="5">
        <v>26</v>
      </c>
      <c r="P27" s="9">
        <v>0.57599999999999996</v>
      </c>
      <c r="Q27" s="5">
        <v>32</v>
      </c>
      <c r="R27" s="8">
        <v>13.02</v>
      </c>
      <c r="S27" s="5">
        <v>26</v>
      </c>
      <c r="T27" s="9">
        <v>0.57599999999999996</v>
      </c>
      <c r="U27" s="5">
        <v>40</v>
      </c>
      <c r="V27" s="8">
        <v>1163360900</v>
      </c>
      <c r="W27" s="5">
        <v>26</v>
      </c>
      <c r="X27" s="9">
        <v>0.57599999999999996</v>
      </c>
    </row>
    <row r="28" spans="1:24" x14ac:dyDescent="0.25">
      <c r="A28" s="5">
        <v>31</v>
      </c>
      <c r="B28" s="8">
        <v>12.57</v>
      </c>
      <c r="C28" s="5">
        <v>27</v>
      </c>
      <c r="D28" s="9">
        <v>0.55900000000000005</v>
      </c>
      <c r="E28" s="5">
        <v>41</v>
      </c>
      <c r="F28" s="8">
        <v>13.95</v>
      </c>
      <c r="G28" s="5">
        <v>27</v>
      </c>
      <c r="H28" s="9">
        <v>0.55900000000000005</v>
      </c>
      <c r="I28" s="5">
        <v>35</v>
      </c>
      <c r="J28" s="8">
        <v>10.66</v>
      </c>
      <c r="K28" s="5">
        <v>27</v>
      </c>
      <c r="L28" s="9">
        <v>0.55900000000000005</v>
      </c>
      <c r="M28" s="5">
        <v>33</v>
      </c>
      <c r="N28" s="8">
        <v>12.75</v>
      </c>
      <c r="O28" s="5">
        <v>27</v>
      </c>
      <c r="P28" s="9">
        <v>0.55900000000000005</v>
      </c>
      <c r="Q28" s="5">
        <v>33</v>
      </c>
      <c r="R28" s="8">
        <v>12.75</v>
      </c>
      <c r="S28" s="5">
        <v>27</v>
      </c>
      <c r="T28" s="9">
        <v>0.55900000000000005</v>
      </c>
      <c r="U28" s="5">
        <v>55</v>
      </c>
      <c r="V28" s="8">
        <v>1155719000</v>
      </c>
      <c r="W28" s="5">
        <v>27</v>
      </c>
      <c r="X28" s="9">
        <v>0.55900000000000005</v>
      </c>
    </row>
    <row r="29" spans="1:24" x14ac:dyDescent="0.25">
      <c r="A29" s="5">
        <v>39</v>
      </c>
      <c r="B29" s="8">
        <v>12.26</v>
      </c>
      <c r="C29" s="5">
        <v>28</v>
      </c>
      <c r="D29" s="9">
        <v>0.54200000000000004</v>
      </c>
      <c r="E29" s="5">
        <v>32</v>
      </c>
      <c r="F29" s="8">
        <v>13.93</v>
      </c>
      <c r="G29" s="5">
        <v>28</v>
      </c>
      <c r="H29" s="9">
        <v>0.54200000000000004</v>
      </c>
      <c r="I29" s="5">
        <v>34</v>
      </c>
      <c r="J29" s="8">
        <v>10.65</v>
      </c>
      <c r="K29" s="5">
        <v>28</v>
      </c>
      <c r="L29" s="9">
        <v>0.54200000000000004</v>
      </c>
      <c r="M29" s="5">
        <v>30</v>
      </c>
      <c r="N29" s="8">
        <v>12.48</v>
      </c>
      <c r="O29" s="5">
        <v>28</v>
      </c>
      <c r="P29" s="9">
        <v>0.54200000000000004</v>
      </c>
      <c r="Q29" s="5">
        <v>30</v>
      </c>
      <c r="R29" s="8">
        <v>12.48</v>
      </c>
      <c r="S29" s="5">
        <v>28</v>
      </c>
      <c r="T29" s="9">
        <v>0.54200000000000004</v>
      </c>
      <c r="U29" s="5">
        <v>24</v>
      </c>
      <c r="V29" s="8">
        <v>1155647500</v>
      </c>
      <c r="W29" s="5">
        <v>28</v>
      </c>
      <c r="X29" s="9">
        <v>0.54200000000000004</v>
      </c>
    </row>
    <row r="30" spans="1:24" x14ac:dyDescent="0.25">
      <c r="A30" s="5">
        <v>25</v>
      </c>
      <c r="B30" s="8">
        <v>11.42</v>
      </c>
      <c r="C30" s="5">
        <v>29</v>
      </c>
      <c r="D30" s="9">
        <v>0.52500000000000002</v>
      </c>
      <c r="E30" s="5">
        <v>37</v>
      </c>
      <c r="F30" s="8">
        <v>13.85</v>
      </c>
      <c r="G30" s="5">
        <v>29</v>
      </c>
      <c r="H30" s="9">
        <v>0.52500000000000002</v>
      </c>
      <c r="I30" s="5">
        <v>38</v>
      </c>
      <c r="J30" s="8">
        <v>10.63</v>
      </c>
      <c r="K30" s="5">
        <v>29</v>
      </c>
      <c r="L30" s="9">
        <v>0.52500000000000002</v>
      </c>
      <c r="M30" s="5">
        <v>38</v>
      </c>
      <c r="N30" s="8">
        <v>12.11</v>
      </c>
      <c r="O30" s="5">
        <v>29</v>
      </c>
      <c r="P30" s="9">
        <v>0.52500000000000002</v>
      </c>
      <c r="Q30" s="5">
        <v>38</v>
      </c>
      <c r="R30" s="8">
        <v>12.11</v>
      </c>
      <c r="S30" s="5">
        <v>29</v>
      </c>
      <c r="T30" s="9">
        <v>0.52500000000000002</v>
      </c>
      <c r="U30" s="5">
        <v>38</v>
      </c>
      <c r="V30" s="8">
        <v>1103985800</v>
      </c>
      <c r="W30" s="5">
        <v>29</v>
      </c>
      <c r="X30" s="9">
        <v>0.52500000000000002</v>
      </c>
    </row>
    <row r="31" spans="1:24" x14ac:dyDescent="0.25">
      <c r="A31" s="5">
        <v>30</v>
      </c>
      <c r="B31" s="8">
        <v>11.25</v>
      </c>
      <c r="C31" s="5">
        <v>30</v>
      </c>
      <c r="D31" s="9">
        <v>0.49099999999999999</v>
      </c>
      <c r="E31" s="5">
        <v>38</v>
      </c>
      <c r="F31" s="8">
        <v>13.84</v>
      </c>
      <c r="G31" s="5">
        <v>30</v>
      </c>
      <c r="H31" s="9">
        <v>0.50800000000000001</v>
      </c>
      <c r="I31" s="5">
        <v>30</v>
      </c>
      <c r="J31" s="8">
        <v>10.57</v>
      </c>
      <c r="K31" s="5">
        <v>30</v>
      </c>
      <c r="L31" s="9">
        <v>0.50800000000000001</v>
      </c>
      <c r="M31" s="5">
        <v>24</v>
      </c>
      <c r="N31" s="8">
        <v>11.34</v>
      </c>
      <c r="O31" s="5">
        <v>30</v>
      </c>
      <c r="P31" s="9">
        <v>0.50800000000000001</v>
      </c>
      <c r="Q31" s="5">
        <v>24</v>
      </c>
      <c r="R31" s="8">
        <v>11.34</v>
      </c>
      <c r="S31" s="5">
        <v>30</v>
      </c>
      <c r="T31" s="9">
        <v>0.50800000000000001</v>
      </c>
      <c r="U31" s="5">
        <v>58</v>
      </c>
      <c r="V31" s="8">
        <v>1067281800</v>
      </c>
      <c r="W31" s="5">
        <v>30</v>
      </c>
      <c r="X31" s="9">
        <v>0.50800000000000001</v>
      </c>
    </row>
    <row r="32" spans="1:24" x14ac:dyDescent="0.25">
      <c r="A32" s="5">
        <v>35</v>
      </c>
      <c r="B32" s="8">
        <v>11.25</v>
      </c>
      <c r="C32" s="5">
        <v>30</v>
      </c>
      <c r="D32" s="9">
        <v>0.49099999999999999</v>
      </c>
      <c r="E32" s="5">
        <v>29</v>
      </c>
      <c r="F32" s="8">
        <v>13.63</v>
      </c>
      <c r="G32" s="5">
        <v>31</v>
      </c>
      <c r="H32" s="9">
        <v>0.49099999999999999</v>
      </c>
      <c r="I32" s="5">
        <v>37</v>
      </c>
      <c r="J32" s="8">
        <v>10.34</v>
      </c>
      <c r="K32" s="5">
        <v>31</v>
      </c>
      <c r="L32" s="9">
        <v>0.49099999999999999</v>
      </c>
      <c r="M32" s="5">
        <v>29</v>
      </c>
      <c r="N32" s="8">
        <v>11.19</v>
      </c>
      <c r="O32" s="5">
        <v>31</v>
      </c>
      <c r="P32" s="9">
        <v>0.49099999999999999</v>
      </c>
      <c r="Q32" s="5">
        <v>29</v>
      </c>
      <c r="R32" s="8">
        <v>11.19</v>
      </c>
      <c r="S32" s="5">
        <v>31</v>
      </c>
      <c r="T32" s="9">
        <v>0.49099999999999999</v>
      </c>
      <c r="U32" s="5">
        <v>21</v>
      </c>
      <c r="V32" s="8">
        <v>1041904000</v>
      </c>
      <c r="W32" s="5">
        <v>31</v>
      </c>
      <c r="X32" s="9">
        <v>0.49099999999999999</v>
      </c>
    </row>
    <row r="33" spans="1:24" x14ac:dyDescent="0.25">
      <c r="A33" s="5">
        <v>26</v>
      </c>
      <c r="B33" s="8">
        <v>10.9</v>
      </c>
      <c r="C33" s="5">
        <v>32</v>
      </c>
      <c r="D33" s="9">
        <v>0.47399999999999998</v>
      </c>
      <c r="E33" s="5">
        <v>39</v>
      </c>
      <c r="F33" s="8">
        <v>12.82</v>
      </c>
      <c r="G33" s="5">
        <v>32</v>
      </c>
      <c r="H33" s="9">
        <v>0.47399999999999998</v>
      </c>
      <c r="I33" s="5">
        <v>29</v>
      </c>
      <c r="J33" s="8">
        <v>9.85</v>
      </c>
      <c r="K33" s="5">
        <v>32</v>
      </c>
      <c r="L33" s="9">
        <v>0.47399999999999998</v>
      </c>
      <c r="M33" s="5">
        <v>34</v>
      </c>
      <c r="N33" s="8">
        <v>10.99</v>
      </c>
      <c r="O33" s="5">
        <v>32</v>
      </c>
      <c r="P33" s="9">
        <v>0.47399999999999998</v>
      </c>
      <c r="Q33" s="5">
        <v>34</v>
      </c>
      <c r="R33" s="8">
        <v>10.99</v>
      </c>
      <c r="S33" s="5">
        <v>32</v>
      </c>
      <c r="T33" s="9">
        <v>0.47399999999999998</v>
      </c>
      <c r="U33" s="5">
        <v>35</v>
      </c>
      <c r="V33" s="8">
        <v>1039199400</v>
      </c>
      <c r="W33" s="5">
        <v>32</v>
      </c>
      <c r="X33" s="9">
        <v>0.47399999999999998</v>
      </c>
    </row>
    <row r="34" spans="1:24" x14ac:dyDescent="0.25">
      <c r="A34" s="5">
        <v>41</v>
      </c>
      <c r="B34" s="8">
        <v>10.83</v>
      </c>
      <c r="C34" s="5">
        <v>33</v>
      </c>
      <c r="D34" s="9">
        <v>0.45700000000000002</v>
      </c>
      <c r="E34" s="5">
        <v>24</v>
      </c>
      <c r="F34" s="8">
        <v>12.42</v>
      </c>
      <c r="G34" s="5">
        <v>33</v>
      </c>
      <c r="H34" s="9">
        <v>0.45700000000000002</v>
      </c>
      <c r="I34" s="5">
        <v>39</v>
      </c>
      <c r="J34" s="8">
        <v>9.7899999999999991</v>
      </c>
      <c r="K34" s="5">
        <v>33</v>
      </c>
      <c r="L34" s="9">
        <v>0.45700000000000002</v>
      </c>
      <c r="M34" s="5">
        <v>35</v>
      </c>
      <c r="N34" s="8">
        <v>10.89</v>
      </c>
      <c r="O34" s="5">
        <v>33</v>
      </c>
      <c r="P34" s="9">
        <v>0.45700000000000002</v>
      </c>
      <c r="Q34" s="5">
        <v>35</v>
      </c>
      <c r="R34" s="8">
        <v>10.89</v>
      </c>
      <c r="S34" s="5">
        <v>33</v>
      </c>
      <c r="T34" s="9">
        <v>0.45700000000000002</v>
      </c>
      <c r="U34" s="5">
        <v>41</v>
      </c>
      <c r="V34" s="8">
        <v>1020602700</v>
      </c>
      <c r="W34" s="5">
        <v>33</v>
      </c>
      <c r="X34" s="9">
        <v>0.45700000000000002</v>
      </c>
    </row>
    <row r="35" spans="1:24" x14ac:dyDescent="0.25">
      <c r="A35" s="5">
        <v>36</v>
      </c>
      <c r="B35" s="8">
        <v>10.81</v>
      </c>
      <c r="C35" s="5">
        <v>34</v>
      </c>
      <c r="D35" s="9">
        <v>0.44</v>
      </c>
      <c r="E35" s="5">
        <v>35</v>
      </c>
      <c r="F35" s="8">
        <v>12.27</v>
      </c>
      <c r="G35" s="5">
        <v>34</v>
      </c>
      <c r="H35" s="9">
        <v>0.44</v>
      </c>
      <c r="I35" s="5">
        <v>36</v>
      </c>
      <c r="J35" s="8">
        <v>9.6999999999999993</v>
      </c>
      <c r="K35" s="5">
        <v>34</v>
      </c>
      <c r="L35" s="9">
        <v>0.44</v>
      </c>
      <c r="M35" s="5">
        <v>40</v>
      </c>
      <c r="N35" s="8">
        <v>10.88</v>
      </c>
      <c r="O35" s="5">
        <v>34</v>
      </c>
      <c r="P35" s="9">
        <v>0.44</v>
      </c>
      <c r="Q35" s="5">
        <v>40</v>
      </c>
      <c r="R35" s="8">
        <v>10.88</v>
      </c>
      <c r="S35" s="5">
        <v>34</v>
      </c>
      <c r="T35" s="9">
        <v>0.44</v>
      </c>
      <c r="U35" s="5">
        <v>57</v>
      </c>
      <c r="V35" s="8">
        <v>1012749700</v>
      </c>
      <c r="W35" s="5">
        <v>34</v>
      </c>
      <c r="X35" s="9">
        <v>0.44</v>
      </c>
    </row>
    <row r="36" spans="1:24" x14ac:dyDescent="0.25">
      <c r="A36" s="5">
        <v>37</v>
      </c>
      <c r="B36" s="8">
        <v>10.42</v>
      </c>
      <c r="C36" s="5">
        <v>35</v>
      </c>
      <c r="D36" s="9">
        <v>0.42299999999999999</v>
      </c>
      <c r="E36" s="5">
        <v>25</v>
      </c>
      <c r="F36" s="8">
        <v>11.69</v>
      </c>
      <c r="G36" s="5">
        <v>35</v>
      </c>
      <c r="H36" s="9">
        <v>0.42299999999999999</v>
      </c>
      <c r="I36" s="5">
        <v>25</v>
      </c>
      <c r="J36" s="8">
        <v>9.42</v>
      </c>
      <c r="K36" s="5">
        <v>35</v>
      </c>
      <c r="L36" s="9">
        <v>0.42299999999999999</v>
      </c>
      <c r="M36" s="5">
        <v>25</v>
      </c>
      <c r="N36" s="8">
        <v>10.37</v>
      </c>
      <c r="O36" s="5">
        <v>35</v>
      </c>
      <c r="P36" s="9">
        <v>0.42299999999999999</v>
      </c>
      <c r="Q36" s="5">
        <v>25</v>
      </c>
      <c r="R36" s="8">
        <v>10.37</v>
      </c>
      <c r="S36" s="5">
        <v>35</v>
      </c>
      <c r="T36" s="9">
        <v>0.42299999999999999</v>
      </c>
      <c r="U36" s="5">
        <v>23</v>
      </c>
      <c r="V36" s="8">
        <v>990277900</v>
      </c>
      <c r="W36" s="5">
        <v>35</v>
      </c>
      <c r="X36" s="9">
        <v>0.42299999999999999</v>
      </c>
    </row>
    <row r="37" spans="1:24" x14ac:dyDescent="0.25">
      <c r="A37" s="5">
        <v>40</v>
      </c>
      <c r="B37" s="8">
        <v>9.99</v>
      </c>
      <c r="C37" s="5">
        <v>36</v>
      </c>
      <c r="D37" s="9">
        <v>0.40600000000000003</v>
      </c>
      <c r="E37" s="5">
        <v>40</v>
      </c>
      <c r="F37" s="8">
        <v>11.36</v>
      </c>
      <c r="G37" s="5">
        <v>36</v>
      </c>
      <c r="H37" s="9">
        <v>0.40600000000000003</v>
      </c>
      <c r="I37" s="5">
        <v>40</v>
      </c>
      <c r="J37" s="8">
        <v>9.0399999999999991</v>
      </c>
      <c r="K37" s="5">
        <v>36</v>
      </c>
      <c r="L37" s="9">
        <v>0.40600000000000003</v>
      </c>
      <c r="M37" s="5">
        <v>36</v>
      </c>
      <c r="N37" s="8">
        <v>10.28</v>
      </c>
      <c r="O37" s="5">
        <v>36</v>
      </c>
      <c r="P37" s="9">
        <v>0.40600000000000003</v>
      </c>
      <c r="Q37" s="5">
        <v>36</v>
      </c>
      <c r="R37" s="8">
        <v>10.28</v>
      </c>
      <c r="S37" s="5">
        <v>36</v>
      </c>
      <c r="T37" s="9">
        <v>0.40600000000000003</v>
      </c>
      <c r="U37" s="5">
        <v>60</v>
      </c>
      <c r="V37" s="8">
        <v>982440800</v>
      </c>
      <c r="W37" s="5">
        <v>36</v>
      </c>
      <c r="X37" s="9">
        <v>0.40600000000000003</v>
      </c>
    </row>
    <row r="38" spans="1:24" x14ac:dyDescent="0.25">
      <c r="A38" s="5">
        <v>24</v>
      </c>
      <c r="B38" s="8">
        <v>8.92</v>
      </c>
      <c r="C38" s="5">
        <v>37</v>
      </c>
      <c r="D38" s="9">
        <v>0.38900000000000001</v>
      </c>
      <c r="E38" s="5">
        <v>36</v>
      </c>
      <c r="F38" s="8">
        <v>11.19</v>
      </c>
      <c r="G38" s="5">
        <v>37</v>
      </c>
      <c r="H38" s="9">
        <v>0.38900000000000001</v>
      </c>
      <c r="I38" s="5">
        <v>24</v>
      </c>
      <c r="J38" s="8">
        <v>8.26</v>
      </c>
      <c r="K38" s="5">
        <v>37</v>
      </c>
      <c r="L38" s="9">
        <v>0.38900000000000001</v>
      </c>
      <c r="M38" s="5">
        <v>39</v>
      </c>
      <c r="N38" s="8">
        <v>10.050000000000001</v>
      </c>
      <c r="O38" s="5">
        <v>37</v>
      </c>
      <c r="P38" s="9">
        <v>0.38900000000000001</v>
      </c>
      <c r="Q38" s="5">
        <v>39</v>
      </c>
      <c r="R38" s="8">
        <v>10.050000000000001</v>
      </c>
      <c r="S38" s="5">
        <v>37</v>
      </c>
      <c r="T38" s="9">
        <v>0.38900000000000001</v>
      </c>
      <c r="U38" s="5">
        <v>28</v>
      </c>
      <c r="V38" s="8">
        <v>943383500</v>
      </c>
      <c r="W38" s="5">
        <v>37</v>
      </c>
      <c r="X38" s="9">
        <v>0.38900000000000001</v>
      </c>
    </row>
    <row r="39" spans="1:24" x14ac:dyDescent="0.25">
      <c r="A39" s="5">
        <v>23</v>
      </c>
      <c r="B39" s="8">
        <v>7.32</v>
      </c>
      <c r="C39" s="5">
        <v>38</v>
      </c>
      <c r="D39" s="9">
        <v>0.372</v>
      </c>
      <c r="E39" s="5">
        <v>23</v>
      </c>
      <c r="F39" s="8">
        <v>9.23</v>
      </c>
      <c r="G39" s="5">
        <v>38</v>
      </c>
      <c r="H39" s="9">
        <v>0.372</v>
      </c>
      <c r="I39" s="5">
        <v>22</v>
      </c>
      <c r="J39" s="8">
        <v>6.24</v>
      </c>
      <c r="K39" s="5">
        <v>38</v>
      </c>
      <c r="L39" s="9">
        <v>0.372</v>
      </c>
      <c r="M39" s="5">
        <v>23</v>
      </c>
      <c r="N39" s="8">
        <v>8.91</v>
      </c>
      <c r="O39" s="5">
        <v>38</v>
      </c>
      <c r="P39" s="9">
        <v>0.372</v>
      </c>
      <c r="Q39" s="5">
        <v>23</v>
      </c>
      <c r="R39" s="8">
        <v>8.91</v>
      </c>
      <c r="S39" s="5">
        <v>38</v>
      </c>
      <c r="T39" s="9">
        <v>0.372</v>
      </c>
      <c r="U39" s="5">
        <v>25</v>
      </c>
      <c r="V39" s="8">
        <v>878890400</v>
      </c>
      <c r="W39" s="5">
        <v>38</v>
      </c>
      <c r="X39" s="9">
        <v>0.372</v>
      </c>
    </row>
    <row r="40" spans="1:24" x14ac:dyDescent="0.25">
      <c r="A40" s="5">
        <v>21</v>
      </c>
      <c r="B40" s="8">
        <v>7.18</v>
      </c>
      <c r="C40" s="5">
        <v>39</v>
      </c>
      <c r="D40" s="9">
        <v>0.35499999999999998</v>
      </c>
      <c r="E40" s="5">
        <v>20</v>
      </c>
      <c r="F40" s="8">
        <v>8</v>
      </c>
      <c r="G40" s="5">
        <v>39</v>
      </c>
      <c r="H40" s="9">
        <v>0.35499999999999998</v>
      </c>
      <c r="I40" s="5">
        <v>23</v>
      </c>
      <c r="J40" s="8">
        <v>6.22</v>
      </c>
      <c r="K40" s="5">
        <v>39</v>
      </c>
      <c r="L40" s="9">
        <v>0.35499999999999998</v>
      </c>
      <c r="M40" s="5">
        <v>20</v>
      </c>
      <c r="N40" s="8">
        <v>7.4</v>
      </c>
      <c r="O40" s="5">
        <v>39</v>
      </c>
      <c r="P40" s="9">
        <v>0.35499999999999998</v>
      </c>
      <c r="Q40" s="5">
        <v>20</v>
      </c>
      <c r="R40" s="8">
        <v>7.4</v>
      </c>
      <c r="S40" s="5">
        <v>39</v>
      </c>
      <c r="T40" s="9">
        <v>0.35499999999999998</v>
      </c>
      <c r="U40" s="5">
        <v>22</v>
      </c>
      <c r="V40" s="8">
        <v>869559700</v>
      </c>
      <c r="W40" s="5">
        <v>39</v>
      </c>
      <c r="X40" s="9">
        <v>0.35499999999999998</v>
      </c>
    </row>
    <row r="41" spans="1:24" x14ac:dyDescent="0.25">
      <c r="A41" s="5">
        <v>22</v>
      </c>
      <c r="B41" s="8">
        <v>6.95</v>
      </c>
      <c r="C41" s="5">
        <v>40</v>
      </c>
      <c r="D41" s="9">
        <v>0.33800000000000002</v>
      </c>
      <c r="E41" s="5">
        <v>21</v>
      </c>
      <c r="F41" s="8">
        <v>7.64</v>
      </c>
      <c r="G41" s="5">
        <v>40</v>
      </c>
      <c r="H41" s="9">
        <v>0.33800000000000002</v>
      </c>
      <c r="I41" s="5">
        <v>20</v>
      </c>
      <c r="J41" s="8">
        <v>6.15</v>
      </c>
      <c r="K41" s="5">
        <v>40</v>
      </c>
      <c r="L41" s="9">
        <v>0.33800000000000002</v>
      </c>
      <c r="M41" s="5">
        <v>22</v>
      </c>
      <c r="N41" s="8">
        <v>7.23</v>
      </c>
      <c r="O41" s="5">
        <v>40</v>
      </c>
      <c r="P41" s="9">
        <v>0.33800000000000002</v>
      </c>
      <c r="Q41" s="5">
        <v>22</v>
      </c>
      <c r="R41" s="8">
        <v>7.23</v>
      </c>
      <c r="S41" s="5">
        <v>40</v>
      </c>
      <c r="T41" s="9">
        <v>0.33800000000000002</v>
      </c>
      <c r="U41" s="5">
        <v>36</v>
      </c>
      <c r="V41" s="8">
        <v>795755000</v>
      </c>
      <c r="W41" s="5">
        <v>40</v>
      </c>
      <c r="X41" s="9">
        <v>0.33800000000000002</v>
      </c>
    </row>
    <row r="42" spans="1:24" x14ac:dyDescent="0.25">
      <c r="A42" s="5">
        <v>20</v>
      </c>
      <c r="B42" s="8">
        <v>6.89</v>
      </c>
      <c r="C42" s="5">
        <v>41</v>
      </c>
      <c r="D42" s="9">
        <v>0.32200000000000001</v>
      </c>
      <c r="E42" s="5">
        <v>22</v>
      </c>
      <c r="F42" s="8">
        <v>7.53</v>
      </c>
      <c r="G42" s="5">
        <v>41</v>
      </c>
      <c r="H42" s="9">
        <v>0.32200000000000001</v>
      </c>
      <c r="I42" s="5">
        <v>21</v>
      </c>
      <c r="J42" s="8">
        <v>5.66</v>
      </c>
      <c r="K42" s="5">
        <v>41</v>
      </c>
      <c r="L42" s="9">
        <v>0.32200000000000001</v>
      </c>
      <c r="M42" s="5">
        <v>21</v>
      </c>
      <c r="N42" s="8">
        <v>6.91</v>
      </c>
      <c r="O42" s="5">
        <v>41</v>
      </c>
      <c r="P42" s="9">
        <v>0.32200000000000001</v>
      </c>
      <c r="Q42" s="5">
        <v>21</v>
      </c>
      <c r="R42" s="8">
        <v>6.91</v>
      </c>
      <c r="S42" s="5">
        <v>41</v>
      </c>
      <c r="T42" s="9">
        <v>0.32200000000000001</v>
      </c>
      <c r="U42" s="5">
        <v>19</v>
      </c>
      <c r="V42" s="8">
        <v>700562400</v>
      </c>
      <c r="W42" s="5">
        <v>41</v>
      </c>
      <c r="X42" s="9">
        <v>0.32200000000000001</v>
      </c>
    </row>
    <row r="43" spans="1:24" x14ac:dyDescent="0.25">
      <c r="A43" s="5">
        <v>19</v>
      </c>
      <c r="B43" s="8">
        <v>5.09</v>
      </c>
      <c r="C43" s="5">
        <v>42</v>
      </c>
      <c r="D43" s="9">
        <v>0.30499999999999999</v>
      </c>
      <c r="E43" s="5">
        <v>19</v>
      </c>
      <c r="F43" s="8">
        <v>7.16</v>
      </c>
      <c r="G43" s="5">
        <v>42</v>
      </c>
      <c r="H43" s="9">
        <v>0.30499999999999999</v>
      </c>
      <c r="I43" s="5">
        <v>19</v>
      </c>
      <c r="J43" s="8">
        <v>4.82</v>
      </c>
      <c r="K43" s="5">
        <v>42</v>
      </c>
      <c r="L43" s="9">
        <v>0.30499999999999999</v>
      </c>
      <c r="M43" s="5">
        <v>19</v>
      </c>
      <c r="N43" s="8">
        <v>6.86</v>
      </c>
      <c r="O43" s="5">
        <v>42</v>
      </c>
      <c r="P43" s="9">
        <v>0.30499999999999999</v>
      </c>
      <c r="Q43" s="5">
        <v>19</v>
      </c>
      <c r="R43" s="8">
        <v>6.86</v>
      </c>
      <c r="S43" s="5">
        <v>42</v>
      </c>
      <c r="T43" s="9">
        <v>0.30499999999999999</v>
      </c>
      <c r="U43" s="5">
        <v>18</v>
      </c>
      <c r="V43" s="8">
        <v>625642500</v>
      </c>
      <c r="W43" s="5">
        <v>42</v>
      </c>
      <c r="X43" s="9">
        <v>0.30499999999999999</v>
      </c>
    </row>
    <row r="44" spans="1:24" x14ac:dyDescent="0.25">
      <c r="A44" s="5">
        <v>18</v>
      </c>
      <c r="B44" s="8">
        <v>4.5999999999999996</v>
      </c>
      <c r="C44" s="5">
        <v>43</v>
      </c>
      <c r="D44" s="9">
        <v>0.28799999999999998</v>
      </c>
      <c r="E44" s="5">
        <v>18</v>
      </c>
      <c r="F44" s="8">
        <v>5.52</v>
      </c>
      <c r="G44" s="5">
        <v>43</v>
      </c>
      <c r="H44" s="9">
        <v>0.28799999999999998</v>
      </c>
      <c r="I44" s="5">
        <v>18</v>
      </c>
      <c r="J44" s="8">
        <v>4.07</v>
      </c>
      <c r="K44" s="5">
        <v>43</v>
      </c>
      <c r="L44" s="9">
        <v>0.28799999999999998</v>
      </c>
      <c r="M44" s="5">
        <v>18</v>
      </c>
      <c r="N44" s="8">
        <v>5.14</v>
      </c>
      <c r="O44" s="5">
        <v>43</v>
      </c>
      <c r="P44" s="9">
        <v>0.28799999999999998</v>
      </c>
      <c r="Q44" s="5">
        <v>18</v>
      </c>
      <c r="R44" s="8">
        <v>5.14</v>
      </c>
      <c r="S44" s="5">
        <v>43</v>
      </c>
      <c r="T44" s="9">
        <v>0.28799999999999998</v>
      </c>
      <c r="U44" s="5">
        <v>20</v>
      </c>
      <c r="V44" s="8">
        <v>606398900</v>
      </c>
      <c r="W44" s="5">
        <v>43</v>
      </c>
      <c r="X44" s="9">
        <v>0.28799999999999998</v>
      </c>
    </row>
    <row r="45" spans="1:24" x14ac:dyDescent="0.25">
      <c r="A45" s="5">
        <v>17</v>
      </c>
      <c r="B45" s="8">
        <v>3.58</v>
      </c>
      <c r="C45" s="5">
        <v>44</v>
      </c>
      <c r="D45" s="9">
        <v>0.27100000000000002</v>
      </c>
      <c r="E45" s="5">
        <v>17</v>
      </c>
      <c r="F45" s="8">
        <v>4.71</v>
      </c>
      <c r="G45" s="5">
        <v>44</v>
      </c>
      <c r="H45" s="9">
        <v>0.27100000000000002</v>
      </c>
      <c r="I45" s="5">
        <v>17</v>
      </c>
      <c r="J45" s="8">
        <v>3.45</v>
      </c>
      <c r="K45" s="5">
        <v>44</v>
      </c>
      <c r="L45" s="9">
        <v>0.27100000000000002</v>
      </c>
      <c r="M45" s="5">
        <v>17</v>
      </c>
      <c r="N45" s="8">
        <v>4.57</v>
      </c>
      <c r="O45" s="5">
        <v>44</v>
      </c>
      <c r="P45" s="9">
        <v>0.27100000000000002</v>
      </c>
      <c r="Q45" s="5">
        <v>17</v>
      </c>
      <c r="R45" s="8">
        <v>4.57</v>
      </c>
      <c r="S45" s="5">
        <v>44</v>
      </c>
      <c r="T45" s="9">
        <v>0.27100000000000002</v>
      </c>
      <c r="U45" s="5">
        <v>16</v>
      </c>
      <c r="V45" s="8">
        <v>472576300</v>
      </c>
      <c r="W45" s="5">
        <v>44</v>
      </c>
      <c r="X45" s="9">
        <v>0.27100000000000002</v>
      </c>
    </row>
    <row r="46" spans="1:24" x14ac:dyDescent="0.25">
      <c r="A46" s="5">
        <v>3</v>
      </c>
      <c r="B46" s="8">
        <v>3.13</v>
      </c>
      <c r="C46" s="5">
        <v>45</v>
      </c>
      <c r="D46" s="9">
        <v>0.254</v>
      </c>
      <c r="E46" s="5">
        <v>16</v>
      </c>
      <c r="F46" s="8">
        <v>3.99</v>
      </c>
      <c r="G46" s="5">
        <v>45</v>
      </c>
      <c r="H46" s="9">
        <v>0.254</v>
      </c>
      <c r="I46" s="5">
        <v>2</v>
      </c>
      <c r="J46" s="8">
        <v>2.65</v>
      </c>
      <c r="K46" s="5">
        <v>45</v>
      </c>
      <c r="L46" s="9">
        <v>0.254</v>
      </c>
      <c r="M46" s="5">
        <v>16</v>
      </c>
      <c r="N46" s="8">
        <v>3.55</v>
      </c>
      <c r="O46" s="5">
        <v>45</v>
      </c>
      <c r="P46" s="9">
        <v>0.254</v>
      </c>
      <c r="Q46" s="5">
        <v>16</v>
      </c>
      <c r="R46" s="8">
        <v>3.55</v>
      </c>
      <c r="S46" s="5">
        <v>45</v>
      </c>
      <c r="T46" s="9">
        <v>0.254</v>
      </c>
      <c r="U46" s="5">
        <v>1</v>
      </c>
      <c r="V46" s="8">
        <v>435408400</v>
      </c>
      <c r="W46" s="5">
        <v>45</v>
      </c>
      <c r="X46" s="9">
        <v>0.254</v>
      </c>
    </row>
    <row r="47" spans="1:24" x14ac:dyDescent="0.25">
      <c r="A47" s="5">
        <v>16</v>
      </c>
      <c r="B47" s="8">
        <v>2.79</v>
      </c>
      <c r="C47" s="5">
        <v>46</v>
      </c>
      <c r="D47" s="9">
        <v>0.23699999999999999</v>
      </c>
      <c r="E47" s="5">
        <v>2</v>
      </c>
      <c r="F47" s="8">
        <v>3.37</v>
      </c>
      <c r="G47" s="5">
        <v>46</v>
      </c>
      <c r="H47" s="9">
        <v>0.23699999999999999</v>
      </c>
      <c r="I47" s="5">
        <v>16</v>
      </c>
      <c r="J47" s="8">
        <v>2.6</v>
      </c>
      <c r="K47" s="5">
        <v>46</v>
      </c>
      <c r="L47" s="9">
        <v>0.23699999999999999</v>
      </c>
      <c r="M47" s="5">
        <v>2</v>
      </c>
      <c r="N47" s="8">
        <v>3.11</v>
      </c>
      <c r="O47" s="5">
        <v>46</v>
      </c>
      <c r="P47" s="9">
        <v>0.23699999999999999</v>
      </c>
      <c r="Q47" s="5">
        <v>2</v>
      </c>
      <c r="R47" s="8">
        <v>3.11</v>
      </c>
      <c r="S47" s="5">
        <v>46</v>
      </c>
      <c r="T47" s="9">
        <v>0.23699999999999999</v>
      </c>
      <c r="U47" s="5">
        <v>7</v>
      </c>
      <c r="V47" s="8">
        <v>406747300</v>
      </c>
      <c r="W47" s="5">
        <v>46</v>
      </c>
      <c r="X47" s="9">
        <v>0.23699999999999999</v>
      </c>
    </row>
    <row r="48" spans="1:24" x14ac:dyDescent="0.25">
      <c r="A48" s="5">
        <v>13</v>
      </c>
      <c r="B48" s="8">
        <v>2.77</v>
      </c>
      <c r="C48" s="5">
        <v>47</v>
      </c>
      <c r="D48" s="9">
        <v>0.22</v>
      </c>
      <c r="E48" s="5">
        <v>3</v>
      </c>
      <c r="F48" s="8">
        <v>3.23</v>
      </c>
      <c r="G48" s="5">
        <v>47</v>
      </c>
      <c r="H48" s="9">
        <v>0.22</v>
      </c>
      <c r="I48" s="5">
        <v>3</v>
      </c>
      <c r="J48" s="8">
        <v>2.5299999999999998</v>
      </c>
      <c r="K48" s="5">
        <v>47</v>
      </c>
      <c r="L48" s="9">
        <v>0.22</v>
      </c>
      <c r="M48" s="5">
        <v>12</v>
      </c>
      <c r="N48" s="8">
        <v>2.87</v>
      </c>
      <c r="O48" s="5">
        <v>47</v>
      </c>
      <c r="P48" s="9">
        <v>0.22</v>
      </c>
      <c r="Q48" s="5">
        <v>12</v>
      </c>
      <c r="R48" s="8">
        <v>2.87</v>
      </c>
      <c r="S48" s="5">
        <v>47</v>
      </c>
      <c r="T48" s="9">
        <v>0.22</v>
      </c>
      <c r="U48" s="5">
        <v>17</v>
      </c>
      <c r="V48" s="8">
        <v>394438600</v>
      </c>
      <c r="W48" s="5">
        <v>47</v>
      </c>
      <c r="X48" s="9">
        <v>0.22</v>
      </c>
    </row>
    <row r="49" spans="1:24" x14ac:dyDescent="0.25">
      <c r="A49" s="5">
        <v>2</v>
      </c>
      <c r="B49" s="8">
        <v>2.69</v>
      </c>
      <c r="C49" s="5">
        <v>48</v>
      </c>
      <c r="D49" s="9">
        <v>0.20300000000000001</v>
      </c>
      <c r="E49" s="5">
        <v>12</v>
      </c>
      <c r="F49" s="8">
        <v>3.06</v>
      </c>
      <c r="G49" s="5">
        <v>48</v>
      </c>
      <c r="H49" s="9">
        <v>0.20300000000000001</v>
      </c>
      <c r="I49" s="5">
        <v>4</v>
      </c>
      <c r="J49" s="8">
        <v>2.25</v>
      </c>
      <c r="K49" s="5">
        <v>48</v>
      </c>
      <c r="L49" s="9">
        <v>0.186</v>
      </c>
      <c r="M49" s="5">
        <v>15</v>
      </c>
      <c r="N49" s="8">
        <v>2.85</v>
      </c>
      <c r="O49" s="5">
        <v>48</v>
      </c>
      <c r="P49" s="9">
        <v>0.20300000000000001</v>
      </c>
      <c r="Q49" s="5">
        <v>15</v>
      </c>
      <c r="R49" s="8">
        <v>2.85</v>
      </c>
      <c r="S49" s="5">
        <v>48</v>
      </c>
      <c r="T49" s="9">
        <v>0.20300000000000001</v>
      </c>
      <c r="U49" s="5">
        <v>6</v>
      </c>
      <c r="V49" s="8">
        <v>389269100</v>
      </c>
      <c r="W49" s="5">
        <v>48</v>
      </c>
      <c r="X49" s="9">
        <v>0.20300000000000001</v>
      </c>
    </row>
    <row r="50" spans="1:24" x14ac:dyDescent="0.25">
      <c r="A50" s="5">
        <v>1</v>
      </c>
      <c r="B50" s="8">
        <v>2.67</v>
      </c>
      <c r="C50" s="5">
        <v>49</v>
      </c>
      <c r="D50" s="9">
        <v>0.186</v>
      </c>
      <c r="E50" s="5">
        <v>15</v>
      </c>
      <c r="F50" s="8">
        <v>2.98</v>
      </c>
      <c r="G50" s="5">
        <v>49</v>
      </c>
      <c r="H50" s="9">
        <v>0.186</v>
      </c>
      <c r="I50" s="5">
        <v>6</v>
      </c>
      <c r="J50" s="8">
        <v>2.25</v>
      </c>
      <c r="K50" s="5">
        <v>48</v>
      </c>
      <c r="L50" s="9">
        <v>0.186</v>
      </c>
      <c r="M50" s="5">
        <v>3</v>
      </c>
      <c r="N50" s="8">
        <v>2.68</v>
      </c>
      <c r="O50" s="5">
        <v>49</v>
      </c>
      <c r="P50" s="9">
        <v>0.186</v>
      </c>
      <c r="Q50" s="5">
        <v>3</v>
      </c>
      <c r="R50" s="8">
        <v>2.68</v>
      </c>
      <c r="S50" s="5">
        <v>49</v>
      </c>
      <c r="T50" s="9">
        <v>0.186</v>
      </c>
      <c r="U50" s="5">
        <v>13</v>
      </c>
      <c r="V50" s="8">
        <v>355489300</v>
      </c>
      <c r="W50" s="5">
        <v>49</v>
      </c>
      <c r="X50" s="9">
        <v>0.186</v>
      </c>
    </row>
    <row r="51" spans="1:24" x14ac:dyDescent="0.25">
      <c r="A51" s="5">
        <v>4</v>
      </c>
      <c r="B51" s="8">
        <v>2.66</v>
      </c>
      <c r="C51" s="5">
        <v>50</v>
      </c>
      <c r="D51" s="9">
        <v>0.16900000000000001</v>
      </c>
      <c r="E51" s="5">
        <v>4</v>
      </c>
      <c r="F51" s="8">
        <v>2.94</v>
      </c>
      <c r="G51" s="5">
        <v>50</v>
      </c>
      <c r="H51" s="9">
        <v>0.16900000000000001</v>
      </c>
      <c r="I51" s="5">
        <v>5</v>
      </c>
      <c r="J51" s="8">
        <v>2.2000000000000002</v>
      </c>
      <c r="K51" s="5">
        <v>50</v>
      </c>
      <c r="L51" s="9">
        <v>0.152</v>
      </c>
      <c r="M51" s="5">
        <v>1</v>
      </c>
      <c r="N51" s="8">
        <v>2.57</v>
      </c>
      <c r="O51" s="5">
        <v>50</v>
      </c>
      <c r="P51" s="9">
        <v>0.16900000000000001</v>
      </c>
      <c r="Q51" s="5">
        <v>1</v>
      </c>
      <c r="R51" s="8">
        <v>2.57</v>
      </c>
      <c r="S51" s="5">
        <v>50</v>
      </c>
      <c r="T51" s="9">
        <v>0.16900000000000001</v>
      </c>
      <c r="U51" s="5">
        <v>2</v>
      </c>
      <c r="V51" s="8">
        <v>339665200</v>
      </c>
      <c r="W51" s="5">
        <v>50</v>
      </c>
      <c r="X51" s="9">
        <v>0.16900000000000001</v>
      </c>
    </row>
    <row r="52" spans="1:24" x14ac:dyDescent="0.25">
      <c r="A52" s="5">
        <v>7</v>
      </c>
      <c r="B52" s="8">
        <v>2.4700000000000002</v>
      </c>
      <c r="C52" s="5">
        <v>51</v>
      </c>
      <c r="D52" s="9">
        <v>0.152</v>
      </c>
      <c r="E52" s="5">
        <v>1</v>
      </c>
      <c r="F52" s="8">
        <v>2.84</v>
      </c>
      <c r="G52" s="5">
        <v>51</v>
      </c>
      <c r="H52" s="9">
        <v>0.152</v>
      </c>
      <c r="I52" s="5">
        <v>12</v>
      </c>
      <c r="J52" s="8">
        <v>2.2000000000000002</v>
      </c>
      <c r="K52" s="5">
        <v>50</v>
      </c>
      <c r="L52" s="9">
        <v>0.152</v>
      </c>
      <c r="M52" s="5">
        <v>6</v>
      </c>
      <c r="N52" s="8">
        <v>2.4</v>
      </c>
      <c r="O52" s="5">
        <v>51</v>
      </c>
      <c r="P52" s="9">
        <v>0.152</v>
      </c>
      <c r="Q52" s="5">
        <v>6</v>
      </c>
      <c r="R52" s="8">
        <v>2.4</v>
      </c>
      <c r="S52" s="5">
        <v>51</v>
      </c>
      <c r="T52" s="9">
        <v>0.152</v>
      </c>
      <c r="U52" s="5">
        <v>4</v>
      </c>
      <c r="V52" s="8">
        <v>335187000</v>
      </c>
      <c r="W52" s="5">
        <v>51</v>
      </c>
      <c r="X52" s="9">
        <v>0.152</v>
      </c>
    </row>
    <row r="53" spans="1:24" x14ac:dyDescent="0.25">
      <c r="A53" s="5">
        <v>12</v>
      </c>
      <c r="B53" s="8">
        <v>2.36</v>
      </c>
      <c r="C53" s="5">
        <v>52</v>
      </c>
      <c r="D53" s="9">
        <v>0.13500000000000001</v>
      </c>
      <c r="E53" s="5">
        <v>13</v>
      </c>
      <c r="F53" s="8">
        <v>2.82</v>
      </c>
      <c r="G53" s="5">
        <v>52</v>
      </c>
      <c r="H53" s="9">
        <v>0.13500000000000001</v>
      </c>
      <c r="I53" s="5">
        <v>1</v>
      </c>
      <c r="J53" s="8">
        <v>2.14</v>
      </c>
      <c r="K53" s="5">
        <v>52</v>
      </c>
      <c r="L53" s="9">
        <v>0.13500000000000001</v>
      </c>
      <c r="M53" s="5">
        <v>11</v>
      </c>
      <c r="N53" s="8">
        <v>2.36</v>
      </c>
      <c r="O53" s="5">
        <v>52</v>
      </c>
      <c r="P53" s="9">
        <v>0.13500000000000001</v>
      </c>
      <c r="Q53" s="5">
        <v>11</v>
      </c>
      <c r="R53" s="8">
        <v>2.36</v>
      </c>
      <c r="S53" s="5">
        <v>52</v>
      </c>
      <c r="T53" s="9">
        <v>0.13500000000000001</v>
      </c>
      <c r="U53" s="5">
        <v>15</v>
      </c>
      <c r="V53" s="8">
        <v>333321700</v>
      </c>
      <c r="W53" s="5">
        <v>52</v>
      </c>
      <c r="X53" s="9">
        <v>0.13500000000000001</v>
      </c>
    </row>
    <row r="54" spans="1:24" x14ac:dyDescent="0.25">
      <c r="A54" s="5">
        <v>6</v>
      </c>
      <c r="B54" s="8">
        <v>2.29</v>
      </c>
      <c r="C54" s="5">
        <v>53</v>
      </c>
      <c r="D54" s="9">
        <v>0.11799999999999999</v>
      </c>
      <c r="E54" s="5">
        <v>6</v>
      </c>
      <c r="F54" s="8">
        <v>2.67</v>
      </c>
      <c r="G54" s="5">
        <v>53</v>
      </c>
      <c r="H54" s="9">
        <v>0.11799999999999999</v>
      </c>
      <c r="I54" s="5">
        <v>15</v>
      </c>
      <c r="J54" s="8">
        <v>2.12</v>
      </c>
      <c r="K54" s="5">
        <v>53</v>
      </c>
      <c r="L54" s="9">
        <v>0.11799999999999999</v>
      </c>
      <c r="M54" s="5">
        <v>5</v>
      </c>
      <c r="N54" s="8">
        <v>2.2799999999999998</v>
      </c>
      <c r="O54" s="5">
        <v>53</v>
      </c>
      <c r="P54" s="9">
        <v>0.11799999999999999</v>
      </c>
      <c r="Q54" s="5">
        <v>5</v>
      </c>
      <c r="R54" s="8">
        <v>2.2799999999999998</v>
      </c>
      <c r="S54" s="5">
        <v>53</v>
      </c>
      <c r="T54" s="9">
        <v>0.11799999999999999</v>
      </c>
      <c r="U54" s="5">
        <v>8</v>
      </c>
      <c r="V54" s="8">
        <v>275270100</v>
      </c>
      <c r="W54" s="5">
        <v>53</v>
      </c>
      <c r="X54" s="9">
        <v>0.11799999999999999</v>
      </c>
    </row>
    <row r="55" spans="1:24" x14ac:dyDescent="0.25">
      <c r="A55" s="5">
        <v>5</v>
      </c>
      <c r="B55" s="8">
        <v>2.2599999999999998</v>
      </c>
      <c r="C55" s="5">
        <v>54</v>
      </c>
      <c r="D55" s="9">
        <v>0.10100000000000001</v>
      </c>
      <c r="E55" s="5">
        <v>7</v>
      </c>
      <c r="F55" s="8">
        <v>2.63</v>
      </c>
      <c r="G55" s="5">
        <v>54</v>
      </c>
      <c r="H55" s="9">
        <v>0.10100000000000001</v>
      </c>
      <c r="I55" s="5">
        <v>11</v>
      </c>
      <c r="J55" s="8">
        <v>1.94</v>
      </c>
      <c r="K55" s="5">
        <v>54</v>
      </c>
      <c r="L55" s="9">
        <v>0.10100000000000001</v>
      </c>
      <c r="M55" s="5">
        <v>4</v>
      </c>
      <c r="N55" s="8">
        <v>2.2599999999999998</v>
      </c>
      <c r="O55" s="5">
        <v>54</v>
      </c>
      <c r="P55" s="9">
        <v>0.10100000000000001</v>
      </c>
      <c r="Q55" s="5">
        <v>4</v>
      </c>
      <c r="R55" s="8">
        <v>2.2599999999999998</v>
      </c>
      <c r="S55" s="5">
        <v>54</v>
      </c>
      <c r="T55" s="9">
        <v>0.10100000000000001</v>
      </c>
      <c r="U55" s="5">
        <v>3</v>
      </c>
      <c r="V55" s="8">
        <v>269815500</v>
      </c>
      <c r="W55" s="5">
        <v>54</v>
      </c>
      <c r="X55" s="9">
        <v>0.10100000000000001</v>
      </c>
    </row>
    <row r="56" spans="1:24" x14ac:dyDescent="0.25">
      <c r="A56" s="5">
        <v>14</v>
      </c>
      <c r="B56" s="8">
        <v>2.17</v>
      </c>
      <c r="C56" s="5">
        <v>55</v>
      </c>
      <c r="D56" s="9">
        <v>8.4000000000000005E-2</v>
      </c>
      <c r="E56" s="5">
        <v>11</v>
      </c>
      <c r="F56" s="8">
        <v>2.4</v>
      </c>
      <c r="G56" s="5">
        <v>55</v>
      </c>
      <c r="H56" s="9">
        <v>8.4000000000000005E-2</v>
      </c>
      <c r="I56" s="5">
        <v>14</v>
      </c>
      <c r="J56" s="8">
        <v>1.81</v>
      </c>
      <c r="K56" s="5">
        <v>55</v>
      </c>
      <c r="L56" s="9">
        <v>8.4000000000000005E-2</v>
      </c>
      <c r="M56" s="5">
        <v>13</v>
      </c>
      <c r="N56" s="8">
        <v>2.2000000000000002</v>
      </c>
      <c r="O56" s="5">
        <v>55</v>
      </c>
      <c r="P56" s="9">
        <v>8.4000000000000005E-2</v>
      </c>
      <c r="Q56" s="5">
        <v>13</v>
      </c>
      <c r="R56" s="8">
        <v>2.2000000000000002</v>
      </c>
      <c r="S56" s="5">
        <v>55</v>
      </c>
      <c r="T56" s="9">
        <v>8.4000000000000005E-2</v>
      </c>
      <c r="U56" s="5">
        <v>12</v>
      </c>
      <c r="V56" s="8">
        <v>266450600</v>
      </c>
      <c r="W56" s="5">
        <v>55</v>
      </c>
      <c r="X56" s="9">
        <v>8.4000000000000005E-2</v>
      </c>
    </row>
    <row r="57" spans="1:24" x14ac:dyDescent="0.25">
      <c r="A57" s="5">
        <v>15</v>
      </c>
      <c r="B57" s="8">
        <v>2.16</v>
      </c>
      <c r="C57" s="5">
        <v>56</v>
      </c>
      <c r="D57" s="9">
        <v>6.7000000000000004E-2</v>
      </c>
      <c r="E57" s="5">
        <v>5</v>
      </c>
      <c r="F57" s="8">
        <v>2.39</v>
      </c>
      <c r="G57" s="5">
        <v>56</v>
      </c>
      <c r="H57" s="9">
        <v>6.7000000000000004E-2</v>
      </c>
      <c r="I57" s="5">
        <v>13</v>
      </c>
      <c r="J57" s="8">
        <v>1.75</v>
      </c>
      <c r="K57" s="5">
        <v>56</v>
      </c>
      <c r="L57" s="9">
        <v>6.7000000000000004E-2</v>
      </c>
      <c r="M57" s="5">
        <v>14</v>
      </c>
      <c r="N57" s="8">
        <v>2.14</v>
      </c>
      <c r="O57" s="5">
        <v>56</v>
      </c>
      <c r="P57" s="9">
        <v>6.7000000000000004E-2</v>
      </c>
      <c r="Q57" s="5">
        <v>14</v>
      </c>
      <c r="R57" s="8">
        <v>2.14</v>
      </c>
      <c r="S57" s="5">
        <v>56</v>
      </c>
      <c r="T57" s="9">
        <v>6.7000000000000004E-2</v>
      </c>
      <c r="U57" s="5">
        <v>5</v>
      </c>
      <c r="V57" s="8">
        <v>210397100</v>
      </c>
      <c r="W57" s="5">
        <v>56</v>
      </c>
      <c r="X57" s="9">
        <v>6.7000000000000004E-2</v>
      </c>
    </row>
    <row r="58" spans="1:24" x14ac:dyDescent="0.25">
      <c r="A58" s="5">
        <v>11</v>
      </c>
      <c r="B58" s="8">
        <v>2.13</v>
      </c>
      <c r="C58" s="5">
        <v>57</v>
      </c>
      <c r="D58" s="9">
        <v>0.05</v>
      </c>
      <c r="E58" s="5">
        <v>8</v>
      </c>
      <c r="F58" s="8">
        <v>2.21</v>
      </c>
      <c r="G58" s="5">
        <v>57</v>
      </c>
      <c r="H58" s="9">
        <v>3.3000000000000002E-2</v>
      </c>
      <c r="I58" s="5">
        <v>10</v>
      </c>
      <c r="J58" s="8">
        <v>1.72</v>
      </c>
      <c r="K58" s="5">
        <v>57</v>
      </c>
      <c r="L58" s="9">
        <v>0.05</v>
      </c>
      <c r="M58" s="5">
        <v>10</v>
      </c>
      <c r="N58" s="8">
        <v>2.12</v>
      </c>
      <c r="O58" s="5">
        <v>57</v>
      </c>
      <c r="P58" s="9">
        <v>0.05</v>
      </c>
      <c r="Q58" s="5">
        <v>10</v>
      </c>
      <c r="R58" s="8">
        <v>2.12</v>
      </c>
      <c r="S58" s="5">
        <v>57</v>
      </c>
      <c r="T58" s="9">
        <v>0.05</v>
      </c>
      <c r="U58" s="5">
        <v>10</v>
      </c>
      <c r="V58" s="8">
        <v>205349000</v>
      </c>
      <c r="W58" s="5">
        <v>57</v>
      </c>
      <c r="X58" s="9">
        <v>0.05</v>
      </c>
    </row>
    <row r="59" spans="1:24" x14ac:dyDescent="0.25">
      <c r="A59" s="5">
        <v>8</v>
      </c>
      <c r="B59" s="8">
        <v>1.93</v>
      </c>
      <c r="C59" s="5">
        <v>58</v>
      </c>
      <c r="D59" s="9">
        <v>3.3000000000000002E-2</v>
      </c>
      <c r="E59" s="5">
        <v>10</v>
      </c>
      <c r="F59" s="8">
        <v>2.21</v>
      </c>
      <c r="G59" s="5">
        <v>57</v>
      </c>
      <c r="H59" s="9">
        <v>3.3000000000000002E-2</v>
      </c>
      <c r="I59" s="5">
        <v>8</v>
      </c>
      <c r="J59" s="8">
        <v>1.65</v>
      </c>
      <c r="K59" s="5">
        <v>58</v>
      </c>
      <c r="L59" s="9">
        <v>1.6E-2</v>
      </c>
      <c r="M59" s="5">
        <v>7</v>
      </c>
      <c r="N59" s="8">
        <v>1.93</v>
      </c>
      <c r="O59" s="5">
        <v>58</v>
      </c>
      <c r="P59" s="9">
        <v>3.3000000000000002E-2</v>
      </c>
      <c r="Q59" s="5">
        <v>7</v>
      </c>
      <c r="R59" s="8">
        <v>1.93</v>
      </c>
      <c r="S59" s="5">
        <v>58</v>
      </c>
      <c r="T59" s="9">
        <v>3.3000000000000002E-2</v>
      </c>
      <c r="U59" s="5">
        <v>14</v>
      </c>
      <c r="V59" s="8">
        <v>192749800</v>
      </c>
      <c r="W59" s="5">
        <v>58</v>
      </c>
      <c r="X59" s="9">
        <v>3.3000000000000002E-2</v>
      </c>
    </row>
    <row r="60" spans="1:24" x14ac:dyDescent="0.25">
      <c r="A60" s="5">
        <v>9</v>
      </c>
      <c r="B60" s="8">
        <v>1.77</v>
      </c>
      <c r="C60" s="5">
        <v>59</v>
      </c>
      <c r="D60" s="9">
        <v>0</v>
      </c>
      <c r="E60" s="5">
        <v>14</v>
      </c>
      <c r="F60" s="8">
        <v>2.19</v>
      </c>
      <c r="G60" s="5">
        <v>59</v>
      </c>
      <c r="H60" s="9">
        <v>1.6E-2</v>
      </c>
      <c r="I60" s="5">
        <v>9</v>
      </c>
      <c r="J60" s="8">
        <v>1.65</v>
      </c>
      <c r="K60" s="5">
        <v>58</v>
      </c>
      <c r="L60" s="9">
        <v>1.6E-2</v>
      </c>
      <c r="M60" s="5">
        <v>8</v>
      </c>
      <c r="N60" s="8">
        <v>1.78</v>
      </c>
      <c r="O60" s="5">
        <v>59</v>
      </c>
      <c r="P60" s="9">
        <v>1.6E-2</v>
      </c>
      <c r="Q60" s="5">
        <v>8</v>
      </c>
      <c r="R60" s="8">
        <v>1.78</v>
      </c>
      <c r="S60" s="5">
        <v>59</v>
      </c>
      <c r="T60" s="9">
        <v>1.6E-2</v>
      </c>
      <c r="U60" s="5">
        <v>9</v>
      </c>
      <c r="V60" s="8">
        <v>188468000</v>
      </c>
      <c r="W60" s="5">
        <v>59</v>
      </c>
      <c r="X60" s="9">
        <v>1.6E-2</v>
      </c>
    </row>
    <row r="61" spans="1:24" ht="15.75" thickBot="1" x14ac:dyDescent="0.3">
      <c r="A61" s="6">
        <v>10</v>
      </c>
      <c r="B61" s="10">
        <v>1.77</v>
      </c>
      <c r="C61" s="6">
        <v>59</v>
      </c>
      <c r="D61" s="11">
        <v>0</v>
      </c>
      <c r="E61" s="6">
        <v>9</v>
      </c>
      <c r="F61" s="10">
        <v>2.14</v>
      </c>
      <c r="G61" s="6">
        <v>60</v>
      </c>
      <c r="H61" s="11">
        <v>0</v>
      </c>
      <c r="I61" s="6">
        <v>7</v>
      </c>
      <c r="J61" s="10">
        <v>1.61</v>
      </c>
      <c r="K61" s="6">
        <v>60</v>
      </c>
      <c r="L61" s="11">
        <v>0</v>
      </c>
      <c r="M61" s="6">
        <v>9</v>
      </c>
      <c r="N61" s="10">
        <v>1.72</v>
      </c>
      <c r="O61" s="6">
        <v>60</v>
      </c>
      <c r="P61" s="11">
        <v>0</v>
      </c>
      <c r="Q61" s="6">
        <v>9</v>
      </c>
      <c r="R61" s="10">
        <v>1.72</v>
      </c>
      <c r="S61" s="6">
        <v>60</v>
      </c>
      <c r="T61" s="11">
        <v>0</v>
      </c>
      <c r="U61" s="6">
        <v>11</v>
      </c>
      <c r="V61" s="10">
        <v>136451200</v>
      </c>
      <c r="W61" s="6">
        <v>60</v>
      </c>
      <c r="X61" s="11">
        <v>0</v>
      </c>
    </row>
  </sheetData>
  <sortState ref="U2:X61">
    <sortCondition ref="W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Up &amp; Down</vt:lpstr>
      <vt:lpstr>Descriptive Statistics</vt:lpstr>
      <vt:lpstr>Covariance</vt:lpstr>
      <vt:lpstr>Correlation</vt:lpstr>
      <vt:lpstr>Rank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2020-01-18T20:48:52Z</dcterms:created>
  <dcterms:modified xsi:type="dcterms:W3CDTF">2020-01-19T04:06:54Z</dcterms:modified>
</cp:coreProperties>
</file>