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46A9A16B-1112-4C31-A5C5-0E1E16C77738}" xr6:coauthVersionLast="45" xr6:coauthVersionMax="45" xr10:uidLastSave="{00000000-0000-0000-0000-000000000000}"/>
  <bookViews>
    <workbookView xWindow="28680" yWindow="-120" windowWidth="29040" windowHeight="15840" xr2:uid="{7A310F71-8CEC-4366-9230-8545650F81BB}"/>
  </bookViews>
  <sheets>
    <sheet name="One_Asset" sheetId="1" r:id="rId1"/>
  </sheets>
  <definedNames>
    <definedName name="solver_adj" localSheetId="0" hidden="1">One_Asset!$F$6:$H$6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One_Asset!$I$3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One_Asset!$F$3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100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H6" i="1"/>
  <c r="F6" i="1"/>
  <c r="G4" i="1"/>
  <c r="H4" i="1"/>
  <c r="F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C92771CC-36D6-4C99-9CE0-FF701EB9115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Asset weight in the portfolio. The rest of the portfolio is assumed to be in cash which earns zero return.</t>
        </r>
      </text>
    </comment>
    <comment ref="E4" authorId="0" shapeId="0" xr:uid="{9C1E44E6-7118-4124-88E6-8B146DF167E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Possible returns on the asset.</t>
        </r>
      </text>
    </comment>
    <comment ref="E6" authorId="0" shapeId="0" xr:uid="{DA0EC58E-1486-44CB-8C33-B34EBC769A7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Intermediate variables used to calculate the Kelly value.</t>
        </r>
      </text>
    </comment>
    <comment ref="E7" authorId="0" shapeId="0" xr:uid="{A8049693-2EA6-4F33-AE36-64E29F85087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Kelly value (or criterion) that must be maximized by changing the asset weights.</t>
        </r>
      </text>
    </comment>
  </commentList>
</comments>
</file>

<file path=xl/sharedStrings.xml><?xml version="1.0" encoding="utf-8"?>
<sst xmlns="http://schemas.openxmlformats.org/spreadsheetml/2006/main" count="8" uniqueCount="8">
  <si>
    <t>Date</t>
  </si>
  <si>
    <t>AMD</t>
  </si>
  <si>
    <t>Asset Weight</t>
  </si>
  <si>
    <t>Portfolio Log-Return</t>
  </si>
  <si>
    <t>Kelly Value</t>
  </si>
  <si>
    <t>Asset Returns (Yearly)</t>
  </si>
  <si>
    <t>AMD Returns</t>
  </si>
  <si>
    <t>Input how much money you want to put in this weight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</si>
</sst>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DDAE-82A5-40A7-8677-765EC7B14596}">
  <dimension ref="A1:I37"/>
  <sheetViews>
    <sheetView tabSelected="1" workbookViewId="0">
      <selection activeCell="D27" sqref="D27"/>
    </sheetView>
  </sheetViews>
  <sheetFormatPr defaultRowHeight="15" x14ac:dyDescent="0.25"/>
  <cols>
    <col min="1" max="1" width="9.7109375" bestFit="1" customWidth="1"/>
    <col min="3" max="3" width="12.5703125" bestFit="1" customWidth="1"/>
    <col min="5" max="5" width="20.85546875" bestFit="1" customWidth="1"/>
    <col min="6" max="6" width="19.85546875" bestFit="1" customWidth="1"/>
    <col min="7" max="7" width="48.28515625" bestFit="1" customWidth="1"/>
  </cols>
  <sheetData>
    <row r="1" spans="1:9" x14ac:dyDescent="0.25">
      <c r="A1" s="1" t="s">
        <v>0</v>
      </c>
      <c r="B1" s="6" t="s">
        <v>1</v>
      </c>
      <c r="C1" s="7" t="s">
        <v>6</v>
      </c>
    </row>
    <row r="2" spans="1:9" x14ac:dyDescent="0.25">
      <c r="A2" s="2">
        <v>42370</v>
      </c>
      <c r="B2" s="3">
        <v>2.2000000000000002</v>
      </c>
      <c r="E2" s="1" t="s">
        <v>7</v>
      </c>
    </row>
    <row r="3" spans="1:9" x14ac:dyDescent="0.25">
      <c r="A3" s="2">
        <v>42401</v>
      </c>
      <c r="B3" s="3">
        <v>2.14</v>
      </c>
      <c r="C3" s="5">
        <f>B3/B2-1</f>
        <v>-2.7272727272727337E-2</v>
      </c>
      <c r="E3" s="1" t="s">
        <v>2</v>
      </c>
      <c r="F3" s="3">
        <v>0.8</v>
      </c>
    </row>
    <row r="4" spans="1:9" x14ac:dyDescent="0.25">
      <c r="A4" s="2">
        <v>42430</v>
      </c>
      <c r="B4" s="3">
        <v>2.85</v>
      </c>
      <c r="C4" s="5">
        <f t="shared" ref="C4:C37" si="0">B4/B3-1</f>
        <v>0.33177570093457942</v>
      </c>
      <c r="E4" s="1" t="s">
        <v>5</v>
      </c>
      <c r="F4" s="5">
        <f>AVERAGE(C3:C13)</f>
        <v>0.16915462532983983</v>
      </c>
      <c r="G4" s="5">
        <f>AVERAGE(C14:C25)</f>
        <v>7.6010836497374579E-4</v>
      </c>
      <c r="H4" s="5">
        <f>AVERAGE(C26:C37)</f>
        <v>7.7769636686178339E-2</v>
      </c>
      <c r="I4" s="4"/>
    </row>
    <row r="5" spans="1:9" x14ac:dyDescent="0.25">
      <c r="A5" s="2">
        <v>42461</v>
      </c>
      <c r="B5" s="3">
        <v>3.55</v>
      </c>
      <c r="C5" s="5">
        <f t="shared" si="0"/>
        <v>0.24561403508771917</v>
      </c>
      <c r="E5" s="1"/>
      <c r="F5" s="4"/>
      <c r="G5" s="4"/>
    </row>
    <row r="6" spans="1:9" x14ac:dyDescent="0.25">
      <c r="A6" s="2">
        <v>42491</v>
      </c>
      <c r="B6" s="3">
        <v>4.57</v>
      </c>
      <c r="C6" s="5">
        <f t="shared" si="0"/>
        <v>0.28732394366197189</v>
      </c>
      <c r="E6" s="1" t="s">
        <v>3</v>
      </c>
      <c r="F6">
        <f>LOG(1+$F$3*F4)</f>
        <v>5.5119703992070002E-2</v>
      </c>
      <c r="G6">
        <f t="shared" ref="G6:H6" si="1">LOG(1+$F$3*G4)</f>
        <v>2.6400843297070723E-4</v>
      </c>
      <c r="H6">
        <f t="shared" si="1"/>
        <v>2.6212720010166196E-2</v>
      </c>
    </row>
    <row r="7" spans="1:9" x14ac:dyDescent="0.25">
      <c r="A7" s="2">
        <v>42522</v>
      </c>
      <c r="B7" s="3">
        <v>5.14</v>
      </c>
      <c r="C7" s="5">
        <f t="shared" si="0"/>
        <v>0.12472647702406991</v>
      </c>
      <c r="E7" s="1" t="s">
        <v>4</v>
      </c>
      <c r="F7" s="8">
        <f>AVERAGE(F6:H6)</f>
        <v>2.719881081173563E-2</v>
      </c>
    </row>
    <row r="8" spans="1:9" x14ac:dyDescent="0.25">
      <c r="A8" s="2">
        <v>42552</v>
      </c>
      <c r="B8" s="3">
        <v>6.86</v>
      </c>
      <c r="C8" s="5">
        <f t="shared" si="0"/>
        <v>0.33463035019455267</v>
      </c>
    </row>
    <row r="9" spans="1:9" x14ac:dyDescent="0.25">
      <c r="A9" s="2">
        <v>42583</v>
      </c>
      <c r="B9" s="3">
        <v>7.4</v>
      </c>
      <c r="C9" s="5">
        <f t="shared" si="0"/>
        <v>7.871720116618075E-2</v>
      </c>
    </row>
    <row r="10" spans="1:9" x14ac:dyDescent="0.25">
      <c r="A10" s="2">
        <v>42614</v>
      </c>
      <c r="B10" s="3">
        <v>6.91</v>
      </c>
      <c r="C10" s="5">
        <f t="shared" si="0"/>
        <v>-6.6216216216216206E-2</v>
      </c>
    </row>
    <row r="11" spans="1:9" x14ac:dyDescent="0.25">
      <c r="A11" s="2">
        <v>42644</v>
      </c>
      <c r="B11" s="3">
        <v>7.23</v>
      </c>
      <c r="C11" s="5">
        <f t="shared" si="0"/>
        <v>4.6309696092619479E-2</v>
      </c>
    </row>
    <row r="12" spans="1:9" x14ac:dyDescent="0.25">
      <c r="A12" s="2">
        <v>42675</v>
      </c>
      <c r="B12" s="3">
        <v>8.91</v>
      </c>
      <c r="C12" s="5">
        <f t="shared" si="0"/>
        <v>0.23236514522821561</v>
      </c>
    </row>
    <row r="13" spans="1:9" x14ac:dyDescent="0.25">
      <c r="A13" s="2">
        <v>42705</v>
      </c>
      <c r="B13" s="3">
        <v>11.34</v>
      </c>
      <c r="C13" s="5">
        <f t="shared" si="0"/>
        <v>0.27272727272727271</v>
      </c>
    </row>
    <row r="14" spans="1:9" x14ac:dyDescent="0.25">
      <c r="A14" s="2">
        <v>42736</v>
      </c>
      <c r="B14" s="3">
        <v>10.37</v>
      </c>
      <c r="C14" s="5">
        <f t="shared" si="0"/>
        <v>-8.5537918871252283E-2</v>
      </c>
    </row>
    <row r="15" spans="1:9" x14ac:dyDescent="0.25">
      <c r="A15" s="2">
        <v>42767</v>
      </c>
      <c r="B15" s="3">
        <v>14.46</v>
      </c>
      <c r="C15" s="5">
        <f t="shared" si="0"/>
        <v>0.39440694310511115</v>
      </c>
    </row>
    <row r="16" spans="1:9" x14ac:dyDescent="0.25">
      <c r="A16" s="2">
        <v>42795</v>
      </c>
      <c r="B16" s="3">
        <v>14.55</v>
      </c>
      <c r="C16" s="5">
        <f t="shared" si="0"/>
        <v>6.2240663900414717E-3</v>
      </c>
    </row>
    <row r="17" spans="1:3" x14ac:dyDescent="0.25">
      <c r="A17" s="2">
        <v>42826</v>
      </c>
      <c r="B17" s="3">
        <v>13.3</v>
      </c>
      <c r="C17" s="5">
        <f t="shared" si="0"/>
        <v>-8.5910652920962227E-2</v>
      </c>
    </row>
    <row r="18" spans="1:3" x14ac:dyDescent="0.25">
      <c r="A18" s="2">
        <v>42856</v>
      </c>
      <c r="B18" s="3">
        <v>11.19</v>
      </c>
      <c r="C18" s="5">
        <f t="shared" si="0"/>
        <v>-0.15864661654135348</v>
      </c>
    </row>
    <row r="19" spans="1:3" x14ac:dyDescent="0.25">
      <c r="A19" s="2">
        <v>42887</v>
      </c>
      <c r="B19" s="3">
        <v>12.48</v>
      </c>
      <c r="C19" s="5">
        <f t="shared" si="0"/>
        <v>0.11528150134048265</v>
      </c>
    </row>
    <row r="20" spans="1:3" x14ac:dyDescent="0.25">
      <c r="A20" s="2">
        <v>42917</v>
      </c>
      <c r="B20" s="3">
        <v>13.61</v>
      </c>
      <c r="C20" s="5">
        <f t="shared" si="0"/>
        <v>9.0544871794871806E-2</v>
      </c>
    </row>
    <row r="21" spans="1:3" x14ac:dyDescent="0.25">
      <c r="A21" s="2">
        <v>42948</v>
      </c>
      <c r="B21" s="3">
        <v>13.02</v>
      </c>
      <c r="C21" s="5">
        <f t="shared" si="0"/>
        <v>-4.3350477590007319E-2</v>
      </c>
    </row>
    <row r="22" spans="1:3" x14ac:dyDescent="0.25">
      <c r="A22" s="2">
        <v>42979</v>
      </c>
      <c r="B22" s="3">
        <v>12.75</v>
      </c>
      <c r="C22" s="5">
        <f t="shared" si="0"/>
        <v>-2.0737327188940058E-2</v>
      </c>
    </row>
    <row r="23" spans="1:3" x14ac:dyDescent="0.25">
      <c r="A23" s="2">
        <v>43009</v>
      </c>
      <c r="B23" s="3">
        <v>10.99</v>
      </c>
      <c r="C23" s="5">
        <f t="shared" si="0"/>
        <v>-0.13803921568627453</v>
      </c>
    </row>
    <row r="24" spans="1:3" x14ac:dyDescent="0.25">
      <c r="A24" s="2">
        <v>43040</v>
      </c>
      <c r="B24" s="3">
        <v>10.89</v>
      </c>
      <c r="C24" s="5">
        <f t="shared" si="0"/>
        <v>-9.099181073703333E-3</v>
      </c>
    </row>
    <row r="25" spans="1:3" x14ac:dyDescent="0.25">
      <c r="A25" s="2">
        <v>43070</v>
      </c>
      <c r="B25" s="3">
        <v>10.28</v>
      </c>
      <c r="C25" s="5">
        <f t="shared" si="0"/>
        <v>-5.6014692378328901E-2</v>
      </c>
    </row>
    <row r="26" spans="1:3" x14ac:dyDescent="0.25">
      <c r="A26" s="2">
        <v>43101</v>
      </c>
      <c r="B26" s="3">
        <v>13.74</v>
      </c>
      <c r="C26" s="5">
        <f t="shared" si="0"/>
        <v>0.33657587548638146</v>
      </c>
    </row>
    <row r="27" spans="1:3" x14ac:dyDescent="0.25">
      <c r="A27" s="2">
        <v>43132</v>
      </c>
      <c r="B27" s="3">
        <v>12.11</v>
      </c>
      <c r="C27" s="5">
        <f t="shared" si="0"/>
        <v>-0.11863173216885015</v>
      </c>
    </row>
    <row r="28" spans="1:3" x14ac:dyDescent="0.25">
      <c r="A28" s="2">
        <v>43160</v>
      </c>
      <c r="B28" s="3">
        <v>10.050000000000001</v>
      </c>
      <c r="C28" s="5">
        <f t="shared" si="0"/>
        <v>-0.17010734929810067</v>
      </c>
    </row>
    <row r="29" spans="1:3" x14ac:dyDescent="0.25">
      <c r="A29" s="2">
        <v>43191</v>
      </c>
      <c r="B29" s="3">
        <v>10.88</v>
      </c>
      <c r="C29" s="5">
        <f t="shared" si="0"/>
        <v>8.2587064676616917E-2</v>
      </c>
    </row>
    <row r="30" spans="1:3" x14ac:dyDescent="0.25">
      <c r="A30" s="2">
        <v>43221</v>
      </c>
      <c r="B30" s="3">
        <v>13.73</v>
      </c>
      <c r="C30" s="5">
        <f t="shared" si="0"/>
        <v>0.26194852941176472</v>
      </c>
    </row>
    <row r="31" spans="1:3" x14ac:dyDescent="0.25">
      <c r="A31" s="2">
        <v>43252</v>
      </c>
      <c r="B31" s="3">
        <v>14.99</v>
      </c>
      <c r="C31" s="5">
        <f t="shared" si="0"/>
        <v>9.1769847050254816E-2</v>
      </c>
    </row>
    <row r="32" spans="1:3" x14ac:dyDescent="0.25">
      <c r="A32" s="2">
        <v>43282</v>
      </c>
      <c r="B32" s="3">
        <v>18.329999999999998</v>
      </c>
      <c r="C32" s="5">
        <f t="shared" si="0"/>
        <v>0.22281521014009331</v>
      </c>
    </row>
    <row r="33" spans="1:3" x14ac:dyDescent="0.25">
      <c r="A33" s="2">
        <v>43313</v>
      </c>
      <c r="B33" s="3">
        <v>25.17</v>
      </c>
      <c r="C33" s="5">
        <f t="shared" si="0"/>
        <v>0.37315875613747984</v>
      </c>
    </row>
    <row r="34" spans="1:3" x14ac:dyDescent="0.25">
      <c r="A34" s="2">
        <v>43344</v>
      </c>
      <c r="B34" s="3">
        <v>30.889999</v>
      </c>
      <c r="C34" s="5">
        <f t="shared" si="0"/>
        <v>0.22725462852602285</v>
      </c>
    </row>
    <row r="35" spans="1:3" x14ac:dyDescent="0.25">
      <c r="A35" s="2">
        <v>43374</v>
      </c>
      <c r="B35" s="3">
        <v>18.209999</v>
      </c>
      <c r="C35" s="5">
        <f t="shared" si="0"/>
        <v>-0.41048884462573143</v>
      </c>
    </row>
    <row r="36" spans="1:3" x14ac:dyDescent="0.25">
      <c r="A36" s="2">
        <v>43405</v>
      </c>
      <c r="B36" s="3">
        <v>21.299999</v>
      </c>
      <c r="C36" s="5">
        <f t="shared" si="0"/>
        <v>0.16968699449132307</v>
      </c>
    </row>
    <row r="37" spans="1:3" x14ac:dyDescent="0.25">
      <c r="A37" s="2">
        <v>43435</v>
      </c>
      <c r="B37" s="3">
        <v>18.459999</v>
      </c>
      <c r="C37" s="5">
        <f t="shared" si="0"/>
        <v>-0.13333333959311455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One_Asset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2019-12-10T02:35:12Z</dcterms:created>
  <dcterms:modified xsi:type="dcterms:W3CDTF">2019-12-11T19:36:33Z</dcterms:modified>
</cp:coreProperties>
</file>