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DCDD9E2C-C533-4C5D-BC4D-D2B2E7934CE2}" xr6:coauthVersionLast="45" xr6:coauthVersionMax="45" xr10:uidLastSave="{00000000-0000-0000-0000-000000000000}"/>
  <bookViews>
    <workbookView xWindow="-120" yWindow="-120" windowWidth="29040" windowHeight="15840" activeTab="1" xr2:uid="{98A09A13-12DD-4CD0-955F-B79D0E143130}"/>
  </bookViews>
  <sheets>
    <sheet name="AAPL" sheetId="1" r:id="rId1"/>
    <sheet name="One-Sample" sheetId="4" r:id="rId2"/>
    <sheet name="Matched Pairs" sheetId="2" r:id="rId3"/>
    <sheet name="Two-Samp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4" l="1"/>
  <c r="B25" i="4"/>
  <c r="B22" i="4"/>
  <c r="F254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3" i="2"/>
</calcChain>
</file>

<file path=xl/sharedStrings.xml><?xml version="1.0" encoding="utf-8"?>
<sst xmlns="http://schemas.openxmlformats.org/spreadsheetml/2006/main" count="55" uniqueCount="42">
  <si>
    <t>Date</t>
  </si>
  <si>
    <t>Open</t>
  </si>
  <si>
    <t>High</t>
  </si>
  <si>
    <t>Low</t>
  </si>
  <si>
    <t>Close</t>
  </si>
  <si>
    <t>Adj Close</t>
  </si>
  <si>
    <t>Volume</t>
  </si>
  <si>
    <t>After</t>
  </si>
  <si>
    <t>Before</t>
  </si>
  <si>
    <t>Diff</t>
  </si>
  <si>
    <t>Daily Returns Low</t>
  </si>
  <si>
    <t>Daily Returns High</t>
  </si>
  <si>
    <t>Average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</si>
  <si>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</si>
  <si>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</si>
  <si>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</si>
  <si>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</si>
  <si>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</si>
  <si>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</si>
  <si>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</si>
  <si>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</si>
  <si>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</si>
  <si>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</si>
  <si>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</si>
  <si>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Dummy</t>
  </si>
  <si>
    <t>t-Test: One-Sample Assuming Unequal Variances</t>
  </si>
  <si>
    <t>Hypothesized Mean</t>
  </si>
  <si>
    <t>Test to determine (at alpha = 0.05) whether the samples mean returns is significantly greater than 0.01</t>
  </si>
  <si>
    <t>Hypotheses:</t>
  </si>
  <si>
    <t>H0: mu =&lt; 0.01</t>
  </si>
  <si>
    <t>H1: mu &gt; 0.01</t>
  </si>
  <si>
    <t>Reject H0 if t &gt; 1.651</t>
  </si>
  <si>
    <t>p-value = 1.289</t>
  </si>
  <si>
    <t>Decision/Conclusion:</t>
  </si>
  <si>
    <t>Rejection Region:</t>
  </si>
  <si>
    <t>Test Statistics:</t>
  </si>
  <si>
    <t>p-value:</t>
  </si>
  <si>
    <t>t=-9.777</t>
  </si>
  <si>
    <t>Because t = -9.777 &gt; 1.651</t>
  </si>
  <si>
    <t>p-value = 1.289 &lt; 0.05</t>
  </si>
  <si>
    <t>There low returns samples is not greater than 0.01</t>
  </si>
  <si>
    <t>Do Not Reject H0 or Failed to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</si>
</sst>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3622-F44E-4AA4-AA12-173A118AA1C4}">
  <dimension ref="A1:G8445"/>
  <sheetViews>
    <sheetView workbookViewId="0">
      <selection activeCell="K21" sqref="K2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167.70188899999999</v>
      </c>
      <c r="G2">
        <v>25555900</v>
      </c>
    </row>
    <row r="3" spans="1:7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167.67266799999999</v>
      </c>
      <c r="G3">
        <v>29517900</v>
      </c>
    </row>
    <row r="4" spans="1:7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168.45150799999999</v>
      </c>
      <c r="G4">
        <v>22434600</v>
      </c>
    </row>
    <row r="5" spans="1:7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170.36938499999999</v>
      </c>
      <c r="G5">
        <v>23660000</v>
      </c>
    </row>
    <row r="6" spans="1:7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169.73658800000001</v>
      </c>
      <c r="G6">
        <v>20567800</v>
      </c>
    </row>
    <row r="7" spans="1:7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169.717117</v>
      </c>
      <c r="G7">
        <v>21584000</v>
      </c>
    </row>
    <row r="8" spans="1:7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169.67816199999999</v>
      </c>
      <c r="G8">
        <v>23959900</v>
      </c>
    </row>
    <row r="9" spans="1:7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170.64196799999999</v>
      </c>
      <c r="G9">
        <v>18667700</v>
      </c>
    </row>
    <row r="10" spans="1:7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172.404099</v>
      </c>
      <c r="G10">
        <v>25418100</v>
      </c>
    </row>
    <row r="11" spans="1:7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171.52789300000001</v>
      </c>
      <c r="G11">
        <v>29565900</v>
      </c>
    </row>
    <row r="12" spans="1:7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174.36088599999999</v>
      </c>
      <c r="G12">
        <v>34386800</v>
      </c>
    </row>
    <row r="13" spans="1:7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174.51663199999999</v>
      </c>
      <c r="G13">
        <v>31193400</v>
      </c>
    </row>
    <row r="14" spans="1:7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173.73783900000001</v>
      </c>
      <c r="G14">
        <v>32425100</v>
      </c>
    </row>
    <row r="15" spans="1:7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172.316452</v>
      </c>
      <c r="G15">
        <v>27108600</v>
      </c>
    </row>
    <row r="16" spans="1:7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172.35539199999999</v>
      </c>
      <c r="G16">
        <v>32689100</v>
      </c>
    </row>
    <row r="17" spans="1:7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169.610016</v>
      </c>
      <c r="G17">
        <v>51105100</v>
      </c>
    </row>
    <row r="18" spans="1:7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166.58232100000001</v>
      </c>
      <c r="G18">
        <v>41529000</v>
      </c>
    </row>
    <row r="19" spans="1:7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166.97172499999999</v>
      </c>
      <c r="G19">
        <v>39143000</v>
      </c>
    </row>
    <row r="20" spans="1:7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163.515671</v>
      </c>
      <c r="G20">
        <v>50640400</v>
      </c>
    </row>
    <row r="21" spans="1:7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162.55186499999999</v>
      </c>
      <c r="G21">
        <v>46048200</v>
      </c>
    </row>
    <row r="22" spans="1:7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162.999695</v>
      </c>
      <c r="G22">
        <v>32478900</v>
      </c>
    </row>
    <row r="23" spans="1:7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163.34042400000001</v>
      </c>
      <c r="G23">
        <v>47230800</v>
      </c>
    </row>
    <row r="24" spans="1:7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156.25306699999999</v>
      </c>
      <c r="G24">
        <v>86593800</v>
      </c>
    </row>
    <row r="25" spans="1:7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152.34916699999999</v>
      </c>
      <c r="G25">
        <v>72738500</v>
      </c>
    </row>
    <row r="26" spans="1:7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158.71610999999999</v>
      </c>
      <c r="G26">
        <v>68243800</v>
      </c>
    </row>
    <row r="27" spans="1:7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155.31843599999999</v>
      </c>
      <c r="G27">
        <v>51608600</v>
      </c>
    </row>
    <row r="28" spans="1:7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151.04463200000001</v>
      </c>
      <c r="G28">
        <v>54390500</v>
      </c>
    </row>
    <row r="29" spans="1:7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152.89210499999999</v>
      </c>
      <c r="G29">
        <v>70672600</v>
      </c>
    </row>
    <row r="30" spans="1:7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159.05041499999999</v>
      </c>
      <c r="G30">
        <v>60819500</v>
      </c>
    </row>
    <row r="31" spans="1:7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160.64378400000001</v>
      </c>
      <c r="G31">
        <v>32549200</v>
      </c>
    </row>
    <row r="32" spans="1:7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163.605591</v>
      </c>
      <c r="G32">
        <v>40644900</v>
      </c>
    </row>
    <row r="33" spans="1:7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169.09921299999999</v>
      </c>
      <c r="G33">
        <v>51147200</v>
      </c>
    </row>
    <row r="34" spans="1:7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168.551804</v>
      </c>
      <c r="G34">
        <v>40176100</v>
      </c>
    </row>
    <row r="35" spans="1:7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167.984848</v>
      </c>
      <c r="G35">
        <v>33930500</v>
      </c>
    </row>
    <row r="36" spans="1:7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167.22241199999999</v>
      </c>
      <c r="G36">
        <v>37471600</v>
      </c>
    </row>
    <row r="37" spans="1:7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168.62022400000001</v>
      </c>
      <c r="G37">
        <v>30991900</v>
      </c>
    </row>
    <row r="38" spans="1:7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171.55273399999999</v>
      </c>
      <c r="G38">
        <v>33812400</v>
      </c>
    </row>
    <row r="39" spans="1:7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174.94470200000001</v>
      </c>
      <c r="G39">
        <v>38162200</v>
      </c>
    </row>
    <row r="40" spans="1:7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174.377747</v>
      </c>
      <c r="G40">
        <v>38928100</v>
      </c>
    </row>
    <row r="41" spans="1:7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174.113831</v>
      </c>
      <c r="G41">
        <v>37782100</v>
      </c>
    </row>
    <row r="42" spans="1:7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171.06399500000001</v>
      </c>
      <c r="G42">
        <v>48802000</v>
      </c>
    </row>
    <row r="43" spans="1:7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172.24678</v>
      </c>
      <c r="G43">
        <v>38454000</v>
      </c>
    </row>
    <row r="44" spans="1:7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172.84307899999999</v>
      </c>
      <c r="G44">
        <v>28401400</v>
      </c>
    </row>
    <row r="45" spans="1:7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172.69644199999999</v>
      </c>
      <c r="G45">
        <v>23788500</v>
      </c>
    </row>
    <row r="46" spans="1:7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171.09333799999999</v>
      </c>
      <c r="G46">
        <v>31703500</v>
      </c>
    </row>
    <row r="47" spans="1:7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172.960373</v>
      </c>
      <c r="G47">
        <v>23774100</v>
      </c>
    </row>
    <row r="48" spans="1:7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175.93199200000001</v>
      </c>
      <c r="G48">
        <v>32185200</v>
      </c>
    </row>
    <row r="49" spans="1:7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177.63284300000001</v>
      </c>
      <c r="G49">
        <v>32207100</v>
      </c>
    </row>
    <row r="50" spans="1:7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175.922211</v>
      </c>
      <c r="G50">
        <v>31693500</v>
      </c>
    </row>
    <row r="51" spans="1:7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174.42662000000001</v>
      </c>
      <c r="G51">
        <v>29368400</v>
      </c>
    </row>
    <row r="52" spans="1:7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174.63188199999999</v>
      </c>
      <c r="G52">
        <v>22743800</v>
      </c>
    </row>
    <row r="53" spans="1:7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174.01608300000001</v>
      </c>
      <c r="G53">
        <v>39404700</v>
      </c>
    </row>
    <row r="54" spans="1:7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171.35723899999999</v>
      </c>
      <c r="G54">
        <v>33446800</v>
      </c>
    </row>
    <row r="55" spans="1:7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171.29861500000001</v>
      </c>
      <c r="G55">
        <v>19649400</v>
      </c>
    </row>
    <row r="56" spans="1:7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167.41789199999999</v>
      </c>
      <c r="G56">
        <v>37054900</v>
      </c>
    </row>
    <row r="57" spans="1:7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165.052322</v>
      </c>
      <c r="G57">
        <v>41490800</v>
      </c>
    </row>
    <row r="58" spans="1:7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161.23026999999999</v>
      </c>
      <c r="G58">
        <v>41028800</v>
      </c>
    </row>
    <row r="59" spans="1:7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168.88415499999999</v>
      </c>
      <c r="G59">
        <v>37541200</v>
      </c>
    </row>
    <row r="60" spans="1:7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164.55380199999999</v>
      </c>
      <c r="G60">
        <v>40922600</v>
      </c>
    </row>
    <row r="61" spans="1:7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162.735626</v>
      </c>
      <c r="G61">
        <v>41668500</v>
      </c>
    </row>
    <row r="62" spans="1:7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164.00637800000001</v>
      </c>
      <c r="G62">
        <v>38398500</v>
      </c>
    </row>
    <row r="63" spans="1:7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162.93112199999999</v>
      </c>
      <c r="G63">
        <v>37586800</v>
      </c>
    </row>
    <row r="64" spans="1:7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164.602676</v>
      </c>
      <c r="G64">
        <v>30278000</v>
      </c>
    </row>
    <row r="65" spans="1:7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167.75024400000001</v>
      </c>
      <c r="G65">
        <v>34605500</v>
      </c>
    </row>
    <row r="66" spans="1:7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168.91348300000001</v>
      </c>
      <c r="G66">
        <v>26933200</v>
      </c>
    </row>
    <row r="67" spans="1:7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164.59291099999999</v>
      </c>
      <c r="G67">
        <v>35005300</v>
      </c>
    </row>
    <row r="68" spans="1:7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166.22534200000001</v>
      </c>
      <c r="G68">
        <v>29017700</v>
      </c>
    </row>
    <row r="69" spans="1:7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169.35337799999999</v>
      </c>
      <c r="G69">
        <v>28408600</v>
      </c>
    </row>
    <row r="70" spans="1:7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168.56156899999999</v>
      </c>
      <c r="G70">
        <v>22431600</v>
      </c>
    </row>
    <row r="71" spans="1:7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170.22335799999999</v>
      </c>
      <c r="G71">
        <v>22889300</v>
      </c>
    </row>
    <row r="72" spans="1:7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170.800049</v>
      </c>
      <c r="G72">
        <v>25124300</v>
      </c>
    </row>
    <row r="73" spans="1:7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171.86558500000001</v>
      </c>
      <c r="G73">
        <v>21578400</v>
      </c>
    </row>
    <row r="74" spans="1:7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174.23112499999999</v>
      </c>
      <c r="G74">
        <v>26605400</v>
      </c>
    </row>
    <row r="75" spans="1:7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173.84013400000001</v>
      </c>
      <c r="G75">
        <v>20754500</v>
      </c>
    </row>
    <row r="76" spans="1:7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168.91348300000001</v>
      </c>
      <c r="G76">
        <v>34808800</v>
      </c>
    </row>
    <row r="77" spans="1:7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161.992706</v>
      </c>
      <c r="G77">
        <v>65491100</v>
      </c>
    </row>
    <row r="78" spans="1:7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161.52351400000001</v>
      </c>
      <c r="G78">
        <v>36515500</v>
      </c>
    </row>
    <row r="79" spans="1:7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159.27525299999999</v>
      </c>
      <c r="G79">
        <v>33692000</v>
      </c>
    </row>
    <row r="80" spans="1:7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159.969269</v>
      </c>
      <c r="G80">
        <v>28382100</v>
      </c>
    </row>
    <row r="81" spans="1:7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160.52647400000001</v>
      </c>
      <c r="G81">
        <v>27963000</v>
      </c>
    </row>
    <row r="82" spans="1:7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158.66920500000001</v>
      </c>
      <c r="G82">
        <v>35655800</v>
      </c>
    </row>
    <row r="83" spans="1:7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161.54304500000001</v>
      </c>
      <c r="G83">
        <v>42427400</v>
      </c>
    </row>
    <row r="84" spans="1:7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165.29669200000001</v>
      </c>
      <c r="G84">
        <v>53569400</v>
      </c>
    </row>
    <row r="85" spans="1:7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172.598679</v>
      </c>
      <c r="G85">
        <v>66539400</v>
      </c>
    </row>
    <row r="86" spans="1:7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172.911484</v>
      </c>
      <c r="G86">
        <v>34068200</v>
      </c>
    </row>
    <row r="87" spans="1:7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179.69541899999999</v>
      </c>
      <c r="G87">
        <v>56201300</v>
      </c>
    </row>
    <row r="88" spans="1:7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180.99546799999999</v>
      </c>
      <c r="G88">
        <v>42451400</v>
      </c>
    </row>
    <row r="89" spans="1:7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181.86546300000001</v>
      </c>
      <c r="G89">
        <v>28402800</v>
      </c>
    </row>
    <row r="90" spans="1:7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183.145996</v>
      </c>
      <c r="G90">
        <v>23211200</v>
      </c>
    </row>
    <row r="91" spans="1:7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185.765717</v>
      </c>
      <c r="G91">
        <v>27989300</v>
      </c>
    </row>
    <row r="92" spans="1:7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185.05920399999999</v>
      </c>
      <c r="G92">
        <v>26212200</v>
      </c>
    </row>
    <row r="93" spans="1:7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184.627441</v>
      </c>
      <c r="G93">
        <v>20778800</v>
      </c>
    </row>
    <row r="94" spans="1:7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182.94946300000001</v>
      </c>
      <c r="G94">
        <v>23695200</v>
      </c>
    </row>
    <row r="95" spans="1:7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184.65685999999999</v>
      </c>
      <c r="G95">
        <v>19183100</v>
      </c>
    </row>
    <row r="96" spans="1:7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183.48916600000001</v>
      </c>
      <c r="G96">
        <v>17294000</v>
      </c>
    </row>
    <row r="97" spans="1:7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182.82188400000001</v>
      </c>
      <c r="G97">
        <v>18297700</v>
      </c>
    </row>
    <row r="98" spans="1:7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184.11717200000001</v>
      </c>
      <c r="G98">
        <v>18400800</v>
      </c>
    </row>
    <row r="99" spans="1:7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183.65597500000001</v>
      </c>
      <c r="G99">
        <v>15240700</v>
      </c>
    </row>
    <row r="100" spans="1:7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184.833527</v>
      </c>
      <c r="G100">
        <v>20058400</v>
      </c>
    </row>
    <row r="101" spans="1:7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184.627441</v>
      </c>
      <c r="G101">
        <v>23234000</v>
      </c>
    </row>
    <row r="102" spans="1:7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185.04939300000001</v>
      </c>
      <c r="G102">
        <v>17461000</v>
      </c>
    </row>
    <row r="103" spans="1:7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184.38211100000001</v>
      </c>
      <c r="G103">
        <v>22514100</v>
      </c>
    </row>
    <row r="104" spans="1:7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183.989609</v>
      </c>
      <c r="G104">
        <v>18690500</v>
      </c>
    </row>
    <row r="105" spans="1:7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183.371399</v>
      </c>
      <c r="G105">
        <v>27482800</v>
      </c>
    </row>
    <row r="106" spans="1:7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186.678314</v>
      </c>
      <c r="G106">
        <v>23442500</v>
      </c>
    </row>
    <row r="107" spans="1:7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188.23857100000001</v>
      </c>
      <c r="G107">
        <v>26266200</v>
      </c>
    </row>
    <row r="108" spans="1:7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189.69082599999999</v>
      </c>
      <c r="G108">
        <v>21566000</v>
      </c>
    </row>
    <row r="109" spans="1:7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190.348297</v>
      </c>
      <c r="G109">
        <v>20933600</v>
      </c>
    </row>
    <row r="110" spans="1:7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189.83802800000001</v>
      </c>
      <c r="G110">
        <v>21347200</v>
      </c>
    </row>
    <row r="111" spans="1:7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188.110962</v>
      </c>
      <c r="G111">
        <v>26656800</v>
      </c>
    </row>
    <row r="112" spans="1:7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187.64977999999999</v>
      </c>
      <c r="G112">
        <v>18308500</v>
      </c>
    </row>
    <row r="113" spans="1:7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188.68009900000001</v>
      </c>
      <c r="G113">
        <v>16911100</v>
      </c>
    </row>
    <row r="114" spans="1:7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187.129684</v>
      </c>
      <c r="G114">
        <v>21638400</v>
      </c>
    </row>
    <row r="115" spans="1:7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187.227844</v>
      </c>
      <c r="G115">
        <v>21610100</v>
      </c>
    </row>
    <row r="116" spans="1:7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185.30450400000001</v>
      </c>
      <c r="G116">
        <v>61719200</v>
      </c>
    </row>
    <row r="117" spans="1:7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185.20639</v>
      </c>
      <c r="G117">
        <v>18484900</v>
      </c>
    </row>
    <row r="118" spans="1:7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182.21348599999999</v>
      </c>
      <c r="G118">
        <v>33578500</v>
      </c>
    </row>
    <row r="119" spans="1:7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183.008331</v>
      </c>
      <c r="G119">
        <v>20628700</v>
      </c>
    </row>
    <row r="120" spans="1:7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181.987808</v>
      </c>
      <c r="G120">
        <v>25711900</v>
      </c>
    </row>
    <row r="121" spans="1:7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181.45790099999999</v>
      </c>
      <c r="G121">
        <v>27200400</v>
      </c>
    </row>
    <row r="122" spans="1:7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178.75938400000001</v>
      </c>
      <c r="G122">
        <v>31663100</v>
      </c>
    </row>
    <row r="123" spans="1:7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180.97709699999999</v>
      </c>
      <c r="G123">
        <v>24569200</v>
      </c>
    </row>
    <row r="124" spans="1:7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180.71215799999999</v>
      </c>
      <c r="G124">
        <v>25285300</v>
      </c>
    </row>
    <row r="125" spans="1:7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182.027039</v>
      </c>
      <c r="G125">
        <v>17365200</v>
      </c>
    </row>
    <row r="126" spans="1:7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181.644363</v>
      </c>
      <c r="G126">
        <v>22737700</v>
      </c>
    </row>
    <row r="127" spans="1:7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183.67558299999999</v>
      </c>
      <c r="G127">
        <v>17731300</v>
      </c>
    </row>
    <row r="128" spans="1:7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180.47663900000001</v>
      </c>
      <c r="G128">
        <v>13954800</v>
      </c>
    </row>
    <row r="129" spans="1:7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181.92892499999999</v>
      </c>
      <c r="G129">
        <v>16604200</v>
      </c>
    </row>
    <row r="130" spans="1:7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184.45079000000001</v>
      </c>
      <c r="G130">
        <v>17485200</v>
      </c>
    </row>
    <row r="131" spans="1:7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187.01194799999999</v>
      </c>
      <c r="G131">
        <v>19756600</v>
      </c>
    </row>
    <row r="132" spans="1:7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186.78625500000001</v>
      </c>
      <c r="G132">
        <v>15939100</v>
      </c>
    </row>
    <row r="133" spans="1:7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184.362503</v>
      </c>
      <c r="G133">
        <v>18831500</v>
      </c>
    </row>
    <row r="134" spans="1:7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187.453506</v>
      </c>
      <c r="G134">
        <v>18041100</v>
      </c>
    </row>
    <row r="135" spans="1:7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187.747894</v>
      </c>
      <c r="G135">
        <v>12513900</v>
      </c>
    </row>
    <row r="136" spans="1:7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187.33577</v>
      </c>
      <c r="G136">
        <v>15043100</v>
      </c>
    </row>
    <row r="137" spans="1:7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187.865646</v>
      </c>
      <c r="G137">
        <v>15534500</v>
      </c>
    </row>
    <row r="138" spans="1:7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186.83532700000001</v>
      </c>
      <c r="G138">
        <v>16393400</v>
      </c>
    </row>
    <row r="139" spans="1:7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188.28761299999999</v>
      </c>
      <c r="G139">
        <v>20286800</v>
      </c>
    </row>
    <row r="140" spans="1:7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187.85583500000001</v>
      </c>
      <c r="G140">
        <v>20676200</v>
      </c>
    </row>
    <row r="141" spans="1:7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188.022659</v>
      </c>
      <c r="G141">
        <v>15989400</v>
      </c>
    </row>
    <row r="142" spans="1:7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189.38664199999999</v>
      </c>
      <c r="G142">
        <v>18697900</v>
      </c>
    </row>
    <row r="143" spans="1:7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191.17257699999999</v>
      </c>
      <c r="G143">
        <v>16709900</v>
      </c>
    </row>
    <row r="144" spans="1:7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190.57399000000001</v>
      </c>
      <c r="G144">
        <v>19076000</v>
      </c>
    </row>
    <row r="145" spans="1:7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187.404449</v>
      </c>
      <c r="G145">
        <v>24024000</v>
      </c>
    </row>
    <row r="146" spans="1:7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186.354477</v>
      </c>
      <c r="G146">
        <v>21029500</v>
      </c>
    </row>
    <row r="147" spans="1:7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186.72737100000001</v>
      </c>
      <c r="G147">
        <v>39373000</v>
      </c>
    </row>
    <row r="148" spans="1:7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197.72749300000001</v>
      </c>
      <c r="G148">
        <v>67935700</v>
      </c>
    </row>
    <row r="149" spans="1:7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203.507217</v>
      </c>
      <c r="G149">
        <v>62404000</v>
      </c>
    </row>
    <row r="150" spans="1:7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204.09599299999999</v>
      </c>
      <c r="G150">
        <v>33447400</v>
      </c>
    </row>
    <row r="151" spans="1:7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205.15579199999999</v>
      </c>
      <c r="G151">
        <v>25425400</v>
      </c>
    </row>
    <row r="152" spans="1:7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203.232483</v>
      </c>
      <c r="G152">
        <v>25587400</v>
      </c>
    </row>
    <row r="153" spans="1:7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203.36985799999999</v>
      </c>
      <c r="G153">
        <v>22525500</v>
      </c>
    </row>
    <row r="154" spans="1:7" x14ac:dyDescent="0.25">
      <c r="A154" s="1">
        <v>43321</v>
      </c>
      <c r="B154">
        <v>209.529999</v>
      </c>
      <c r="C154">
        <v>209.779999</v>
      </c>
      <c r="D154">
        <v>207.199997</v>
      </c>
      <c r="E154">
        <v>208.88000500000001</v>
      </c>
      <c r="F154">
        <v>204.96933000000001</v>
      </c>
      <c r="G154">
        <v>23492600</v>
      </c>
    </row>
    <row r="155" spans="1:7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204.35881000000001</v>
      </c>
      <c r="G155">
        <v>24611200</v>
      </c>
    </row>
    <row r="156" spans="1:7" x14ac:dyDescent="0.25">
      <c r="A156" s="1">
        <v>43325</v>
      </c>
      <c r="B156">
        <v>209.30999800000001</v>
      </c>
      <c r="C156">
        <v>210.949997</v>
      </c>
      <c r="D156">
        <v>207.699997</v>
      </c>
      <c r="E156">
        <v>208.86999499999999</v>
      </c>
      <c r="F156">
        <v>205.67834500000001</v>
      </c>
      <c r="G156">
        <v>25890900</v>
      </c>
    </row>
    <row r="157" spans="1:7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206.54489100000001</v>
      </c>
      <c r="G157">
        <v>20748000</v>
      </c>
    </row>
    <row r="158" spans="1:7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207.02742000000001</v>
      </c>
      <c r="G158">
        <v>28807600</v>
      </c>
    </row>
    <row r="159" spans="1:7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210.06033300000001</v>
      </c>
      <c r="G159">
        <v>28500400</v>
      </c>
    </row>
    <row r="160" spans="1:7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214.255234</v>
      </c>
      <c r="G160">
        <v>35427000</v>
      </c>
    </row>
    <row r="161" spans="1:7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212.167633</v>
      </c>
      <c r="G161">
        <v>30287700</v>
      </c>
    </row>
    <row r="162" spans="1:7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211.75402800000001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211.763901</v>
      </c>
      <c r="G163">
        <v>19018100</v>
      </c>
    </row>
    <row r="164" spans="1:7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212.19718900000001</v>
      </c>
      <c r="G164">
        <v>18883200</v>
      </c>
    </row>
    <row r="165" spans="1:7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212.85694899999999</v>
      </c>
      <c r="G165">
        <v>18476400</v>
      </c>
    </row>
    <row r="166" spans="1:7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214.60974100000001</v>
      </c>
      <c r="G166">
        <v>20525100</v>
      </c>
    </row>
    <row r="167" spans="1:7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216.34285</v>
      </c>
      <c r="G167">
        <v>22776800</v>
      </c>
    </row>
    <row r="168" spans="1:7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219.572723</v>
      </c>
      <c r="G168">
        <v>27254800</v>
      </c>
    </row>
    <row r="169" spans="1:7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221.591385</v>
      </c>
      <c r="G169">
        <v>48793800</v>
      </c>
    </row>
    <row r="170" spans="1:7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224.151657</v>
      </c>
      <c r="G170">
        <v>43340100</v>
      </c>
    </row>
    <row r="171" spans="1:7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224.870499</v>
      </c>
      <c r="G171">
        <v>27390100</v>
      </c>
    </row>
    <row r="172" spans="1:7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223.40327500000001</v>
      </c>
      <c r="G172">
        <v>33333000</v>
      </c>
    </row>
    <row r="173" spans="1:7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219.69090299999999</v>
      </c>
      <c r="G173">
        <v>34290000</v>
      </c>
    </row>
    <row r="174" spans="1:7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217.91841099999999</v>
      </c>
      <c r="G174">
        <v>37619800</v>
      </c>
    </row>
    <row r="175" spans="1:7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214.99375900000001</v>
      </c>
      <c r="G175">
        <v>39516500</v>
      </c>
    </row>
    <row r="176" spans="1:7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220.42944299999999</v>
      </c>
      <c r="G176">
        <v>35749000</v>
      </c>
    </row>
    <row r="177" spans="1:7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217.691925</v>
      </c>
      <c r="G177">
        <v>49278700</v>
      </c>
    </row>
    <row r="178" spans="1:7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222.95031700000001</v>
      </c>
      <c r="G178">
        <v>41706400</v>
      </c>
    </row>
    <row r="179" spans="1:7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220.41957099999999</v>
      </c>
      <c r="G179">
        <v>31999300</v>
      </c>
    </row>
    <row r="180" spans="1:7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214.550659</v>
      </c>
      <c r="G180">
        <v>37195100</v>
      </c>
    </row>
    <row r="181" spans="1:7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214.90516700000001</v>
      </c>
      <c r="G181">
        <v>31571700</v>
      </c>
    </row>
    <row r="182" spans="1:7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215.033142</v>
      </c>
      <c r="G182">
        <v>27123800</v>
      </c>
    </row>
    <row r="183" spans="1:7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216.66781599999999</v>
      </c>
      <c r="G183">
        <v>26608800</v>
      </c>
    </row>
    <row r="184" spans="1:7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214.33403000000001</v>
      </c>
      <c r="G184">
        <v>96246700</v>
      </c>
    </row>
    <row r="185" spans="1:7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217.41618299999999</v>
      </c>
      <c r="G185">
        <v>27693400</v>
      </c>
    </row>
    <row r="186" spans="1:7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218.79480000000001</v>
      </c>
      <c r="G186">
        <v>24554400</v>
      </c>
    </row>
    <row r="187" spans="1:7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217.051849</v>
      </c>
      <c r="G187">
        <v>23984700</v>
      </c>
    </row>
    <row r="188" spans="1:7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221.51260400000001</v>
      </c>
      <c r="G188">
        <v>30181200</v>
      </c>
    </row>
    <row r="189" spans="1:7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222.29054300000001</v>
      </c>
      <c r="G189">
        <v>22929400</v>
      </c>
    </row>
    <row r="190" spans="1:7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223.78732299999999</v>
      </c>
      <c r="G190">
        <v>23600800</v>
      </c>
    </row>
    <row r="191" spans="1:7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225.77645899999999</v>
      </c>
      <c r="G191">
        <v>24788200</v>
      </c>
    </row>
    <row r="192" spans="1:7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228.523819</v>
      </c>
      <c r="G192">
        <v>28654800</v>
      </c>
    </row>
    <row r="193" spans="1:7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224.50618</v>
      </c>
      <c r="G193">
        <v>32042000</v>
      </c>
    </row>
    <row r="194" spans="1:7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220.862717</v>
      </c>
      <c r="G194">
        <v>33580500</v>
      </c>
    </row>
    <row r="195" spans="1:7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220.350662</v>
      </c>
      <c r="G195">
        <v>29663900</v>
      </c>
    </row>
    <row r="196" spans="1:7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223.40327500000001</v>
      </c>
      <c r="G196">
        <v>26891000</v>
      </c>
    </row>
    <row r="197" spans="1:7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213.05389400000001</v>
      </c>
      <c r="G197">
        <v>41990600</v>
      </c>
    </row>
    <row r="198" spans="1:7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211.17306500000001</v>
      </c>
      <c r="G198">
        <v>53124400</v>
      </c>
    </row>
    <row r="199" spans="1:7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218.71603400000001</v>
      </c>
      <c r="G199">
        <v>40337900</v>
      </c>
    </row>
    <row r="200" spans="1:7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214.03860499999999</v>
      </c>
      <c r="G200">
        <v>30791000</v>
      </c>
    </row>
    <row r="201" spans="1:7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218.75541699999999</v>
      </c>
      <c r="G201">
        <v>29184000</v>
      </c>
    </row>
    <row r="202" spans="1:7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217.810089</v>
      </c>
      <c r="G202">
        <v>22885400</v>
      </c>
    </row>
    <row r="203" spans="1:7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212.719086</v>
      </c>
      <c r="G203">
        <v>32581300</v>
      </c>
    </row>
    <row r="204" spans="1:7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215.95880099999999</v>
      </c>
      <c r="G204">
        <v>33078700</v>
      </c>
    </row>
    <row r="205" spans="1:7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217.27832000000001</v>
      </c>
      <c r="G205">
        <v>28792100</v>
      </c>
    </row>
    <row r="206" spans="1:7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219.326538</v>
      </c>
      <c r="G206">
        <v>38767800</v>
      </c>
    </row>
    <row r="207" spans="1:7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211.80328399999999</v>
      </c>
      <c r="G207">
        <v>40925500</v>
      </c>
    </row>
    <row r="208" spans="1:7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216.44132999999999</v>
      </c>
      <c r="G208">
        <v>29855800</v>
      </c>
    </row>
    <row r="209" spans="1:7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212.99479700000001</v>
      </c>
      <c r="G209">
        <v>47258400</v>
      </c>
    </row>
    <row r="210" spans="1:7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208.99685700000001</v>
      </c>
      <c r="G210">
        <v>45935500</v>
      </c>
    </row>
    <row r="211" spans="1:7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210.040649</v>
      </c>
      <c r="G211">
        <v>36660000</v>
      </c>
    </row>
    <row r="212" spans="1:7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215.51568599999999</v>
      </c>
      <c r="G212">
        <v>38358900</v>
      </c>
    </row>
    <row r="213" spans="1:7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218.824341</v>
      </c>
      <c r="G213">
        <v>58323200</v>
      </c>
    </row>
    <row r="214" spans="1:7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204.30957000000001</v>
      </c>
      <c r="G214">
        <v>91328700</v>
      </c>
    </row>
    <row r="215" spans="1:7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198.50958299999999</v>
      </c>
      <c r="G215">
        <v>66163700</v>
      </c>
    </row>
    <row r="216" spans="1:7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200.65626499999999</v>
      </c>
      <c r="G216">
        <v>31882900</v>
      </c>
    </row>
    <row r="217" spans="1:7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206.74182099999999</v>
      </c>
      <c r="G217">
        <v>33424400</v>
      </c>
    </row>
    <row r="218" spans="1:7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206.02049299999999</v>
      </c>
      <c r="G218">
        <v>25362600</v>
      </c>
    </row>
    <row r="219" spans="1:7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202.04809599999999</v>
      </c>
      <c r="G219">
        <v>34365800</v>
      </c>
    </row>
    <row r="220" spans="1:7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191.87008700000001</v>
      </c>
      <c r="G220">
        <v>51135500</v>
      </c>
    </row>
    <row r="221" spans="1:7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189.953079</v>
      </c>
      <c r="G221">
        <v>46882900</v>
      </c>
    </row>
    <row r="222" spans="1:7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184.587402</v>
      </c>
      <c r="G222">
        <v>60801000</v>
      </c>
    </row>
    <row r="223" spans="1:7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189.14279199999999</v>
      </c>
      <c r="G223">
        <v>46478800</v>
      </c>
    </row>
    <row r="224" spans="1:7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191.237686</v>
      </c>
      <c r="G224">
        <v>36928300</v>
      </c>
    </row>
    <row r="225" spans="1:7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183.65853899999999</v>
      </c>
      <c r="G225">
        <v>41925300</v>
      </c>
    </row>
    <row r="226" spans="1:7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174.883713</v>
      </c>
      <c r="G226">
        <v>67825200</v>
      </c>
    </row>
    <row r="227" spans="1:7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174.686081</v>
      </c>
      <c r="G227">
        <v>31124200</v>
      </c>
    </row>
    <row r="228" spans="1:7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170.24925200000001</v>
      </c>
      <c r="G228">
        <v>23624000</v>
      </c>
    </row>
    <row r="229" spans="1:7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172.55166600000001</v>
      </c>
      <c r="G229">
        <v>44998500</v>
      </c>
    </row>
    <row r="230" spans="1:7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172.176163</v>
      </c>
      <c r="G230">
        <v>41387400</v>
      </c>
    </row>
    <row r="231" spans="1:7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178.79679899999999</v>
      </c>
      <c r="G231">
        <v>46062500</v>
      </c>
    </row>
    <row r="232" spans="1:7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177.42326399999999</v>
      </c>
      <c r="G232">
        <v>41770000</v>
      </c>
    </row>
    <row r="233" spans="1:7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176.46476699999999</v>
      </c>
      <c r="G233">
        <v>39531500</v>
      </c>
    </row>
    <row r="234" spans="1:7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182.63085899999999</v>
      </c>
      <c r="G234">
        <v>40802500</v>
      </c>
    </row>
    <row r="235" spans="1:7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174.59715299999999</v>
      </c>
      <c r="G235">
        <v>41344300</v>
      </c>
    </row>
    <row r="236" spans="1:7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172.65048200000001</v>
      </c>
      <c r="G236">
        <v>43098400</v>
      </c>
    </row>
    <row r="237" spans="1:7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166.49427800000001</v>
      </c>
      <c r="G237">
        <v>42281600</v>
      </c>
    </row>
    <row r="238" spans="1:7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167.59112500000001</v>
      </c>
      <c r="G238">
        <v>62026000</v>
      </c>
    </row>
    <row r="239" spans="1:7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166.63261399999999</v>
      </c>
      <c r="G239">
        <v>47281700</v>
      </c>
    </row>
    <row r="240" spans="1:7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167.09704600000001</v>
      </c>
      <c r="G240">
        <v>35627700</v>
      </c>
    </row>
    <row r="241" spans="1:7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168.92512500000001</v>
      </c>
      <c r="G241">
        <v>31898600</v>
      </c>
    </row>
    <row r="242" spans="1:7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163.519913</v>
      </c>
      <c r="G242">
        <v>40703700</v>
      </c>
    </row>
    <row r="243" spans="1:7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161.99816899999999</v>
      </c>
      <c r="G243">
        <v>44287900</v>
      </c>
    </row>
    <row r="244" spans="1:7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164.102936</v>
      </c>
      <c r="G244">
        <v>33841500</v>
      </c>
    </row>
    <row r="245" spans="1:7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158.98429899999999</v>
      </c>
      <c r="G245">
        <v>49047300</v>
      </c>
    </row>
    <row r="246" spans="1:7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154.972397</v>
      </c>
      <c r="G246">
        <v>64773000</v>
      </c>
    </row>
    <row r="247" spans="1:7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148.944626</v>
      </c>
      <c r="G247">
        <v>95744600</v>
      </c>
    </row>
    <row r="248" spans="1:7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145.090836</v>
      </c>
      <c r="G248">
        <v>37169200</v>
      </c>
    </row>
    <row r="249" spans="1:7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155.30834999999999</v>
      </c>
      <c r="G249">
        <v>58582500</v>
      </c>
    </row>
    <row r="250" spans="1:7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154.30044599999999</v>
      </c>
      <c r="G250">
        <v>53117100</v>
      </c>
    </row>
    <row r="251" spans="1:7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154.37948600000001</v>
      </c>
      <c r="G251">
        <v>42291400</v>
      </c>
    </row>
    <row r="252" spans="1:7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155.871613</v>
      </c>
      <c r="G252">
        <v>35003500</v>
      </c>
    </row>
    <row r="253" spans="1:7" x14ac:dyDescent="0.25">
      <c r="A253" s="1"/>
    </row>
    <row r="254" spans="1:7" x14ac:dyDescent="0.25">
      <c r="A254" s="1"/>
    </row>
    <row r="255" spans="1:7" x14ac:dyDescent="0.25">
      <c r="A255" s="1"/>
    </row>
    <row r="256" spans="1:7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5DA9-B5DC-4CE5-8013-5EE6ECA4FB65}">
  <dimension ref="A1:C34"/>
  <sheetViews>
    <sheetView tabSelected="1" workbookViewId="0"/>
  </sheetViews>
  <sheetFormatPr defaultRowHeight="15" x14ac:dyDescent="0.25"/>
  <cols>
    <col min="1" max="1" width="45.140625" bestFit="1" customWidth="1"/>
    <col min="2" max="2" width="17.140625" bestFit="1" customWidth="1"/>
    <col min="3" max="3" width="8.42578125" bestFit="1" customWidth="1"/>
  </cols>
  <sheetData>
    <row r="1" spans="1:3" x14ac:dyDescent="0.25">
      <c r="A1" s="9" t="s">
        <v>25</v>
      </c>
    </row>
    <row r="2" spans="1:3" ht="15.75" thickBot="1" x14ac:dyDescent="0.3"/>
    <row r="3" spans="1:3" x14ac:dyDescent="0.25">
      <c r="A3" s="4"/>
      <c r="B3" s="4" t="s">
        <v>10</v>
      </c>
      <c r="C3" s="5"/>
    </row>
    <row r="4" spans="1:3" x14ac:dyDescent="0.25">
      <c r="A4" s="2" t="s">
        <v>14</v>
      </c>
      <c r="B4" s="2">
        <v>-3.1403113590989704E-4</v>
      </c>
      <c r="C4" s="2"/>
    </row>
    <row r="5" spans="1:3" x14ac:dyDescent="0.25">
      <c r="A5" s="2" t="s">
        <v>15</v>
      </c>
      <c r="B5" s="2">
        <v>2.7823957203784076E-4</v>
      </c>
      <c r="C5" s="2"/>
    </row>
    <row r="6" spans="1:3" x14ac:dyDescent="0.25">
      <c r="A6" s="2" t="s">
        <v>16</v>
      </c>
      <c r="B6" s="2">
        <v>250</v>
      </c>
      <c r="C6" s="2"/>
    </row>
    <row r="7" spans="1:3" x14ac:dyDescent="0.25">
      <c r="A7" s="2" t="s">
        <v>26</v>
      </c>
      <c r="B7" s="2">
        <v>0.01</v>
      </c>
      <c r="C7" s="2"/>
    </row>
    <row r="8" spans="1:3" x14ac:dyDescent="0.25">
      <c r="A8" s="2" t="s">
        <v>18</v>
      </c>
      <c r="B8" s="2">
        <v>249</v>
      </c>
      <c r="C8" s="2"/>
    </row>
    <row r="9" spans="1:3" x14ac:dyDescent="0.25">
      <c r="A9" s="2" t="s">
        <v>19</v>
      </c>
      <c r="B9" s="2">
        <v>-9.7766258275086404</v>
      </c>
      <c r="C9" s="2"/>
    </row>
    <row r="10" spans="1:3" x14ac:dyDescent="0.25">
      <c r="A10" s="2" t="s">
        <v>20</v>
      </c>
      <c r="B10" s="2">
        <v>1.2890260808636535E-19</v>
      </c>
      <c r="C10" s="2"/>
    </row>
    <row r="11" spans="1:3" x14ac:dyDescent="0.25">
      <c r="A11" s="2" t="s">
        <v>21</v>
      </c>
      <c r="B11" s="2">
        <v>1.650996151677472</v>
      </c>
      <c r="C11" s="2"/>
    </row>
    <row r="12" spans="1:3" x14ac:dyDescent="0.25">
      <c r="A12" s="2" t="s">
        <v>22</v>
      </c>
      <c r="B12" s="2">
        <v>2.578052161727307E-19</v>
      </c>
      <c r="C12" s="2"/>
    </row>
    <row r="13" spans="1:3" ht="15.75" thickBot="1" x14ac:dyDescent="0.3">
      <c r="A13" s="3" t="s">
        <v>23</v>
      </c>
      <c r="B13" s="3">
        <v>1.9695368676403495</v>
      </c>
      <c r="C13" s="2"/>
    </row>
    <row r="15" spans="1:3" x14ac:dyDescent="0.25">
      <c r="A15" s="7" t="s">
        <v>27</v>
      </c>
    </row>
    <row r="17" spans="1:3" x14ac:dyDescent="0.25">
      <c r="A17" s="8" t="s">
        <v>28</v>
      </c>
    </row>
    <row r="18" spans="1:3" x14ac:dyDescent="0.25">
      <c r="A18" s="6" t="s">
        <v>29</v>
      </c>
      <c r="B18" s="6"/>
      <c r="C18" s="6"/>
    </row>
    <row r="19" spans="1:3" x14ac:dyDescent="0.25">
      <c r="A19" s="6" t="s">
        <v>30</v>
      </c>
      <c r="B19" s="6"/>
      <c r="C19" s="6"/>
    </row>
    <row r="21" spans="1:3" x14ac:dyDescent="0.25">
      <c r="A21" s="8" t="s">
        <v>34</v>
      </c>
    </row>
    <row r="22" spans="1:3" x14ac:dyDescent="0.25">
      <c r="A22" t="s">
        <v>31</v>
      </c>
      <c r="B22">
        <f>B11</f>
        <v>1.650996151677472</v>
      </c>
    </row>
    <row r="24" spans="1:3" x14ac:dyDescent="0.25">
      <c r="A24" s="8" t="s">
        <v>35</v>
      </c>
    </row>
    <row r="25" spans="1:3" x14ac:dyDescent="0.25">
      <c r="A25" t="s">
        <v>37</v>
      </c>
      <c r="B25">
        <f>B9</f>
        <v>-9.7766258275086404</v>
      </c>
    </row>
    <row r="27" spans="1:3" x14ac:dyDescent="0.25">
      <c r="A27" s="8" t="s">
        <v>36</v>
      </c>
    </row>
    <row r="28" spans="1:3" x14ac:dyDescent="0.25">
      <c r="A28" t="s">
        <v>32</v>
      </c>
      <c r="B28">
        <f>B10</f>
        <v>1.2890260808636535E-19</v>
      </c>
    </row>
    <row r="30" spans="1:3" x14ac:dyDescent="0.25">
      <c r="A30" s="8" t="s">
        <v>33</v>
      </c>
    </row>
    <row r="31" spans="1:3" x14ac:dyDescent="0.25">
      <c r="A31" t="s">
        <v>38</v>
      </c>
      <c r="B31" t="s">
        <v>39</v>
      </c>
    </row>
    <row r="33" spans="1:1" x14ac:dyDescent="0.25">
      <c r="A33" s="7" t="s">
        <v>41</v>
      </c>
    </row>
    <row r="34" spans="1:1" x14ac:dyDescent="0.25">
      <c r="A34" s="7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7B2B-857B-4816-8793-BC1E3329BB1D}">
  <dimension ref="A1:G254"/>
  <sheetViews>
    <sheetView workbookViewId="0">
      <selection activeCell="K10" sqref="K10"/>
    </sheetView>
  </sheetViews>
  <sheetFormatPr defaultRowHeight="15" x14ac:dyDescent="0.25"/>
  <cols>
    <col min="4" max="4" width="16.85546875" bestFit="1" customWidth="1"/>
    <col min="5" max="5" width="17.42578125" bestFit="1" customWidth="1"/>
    <col min="6" max="6" width="12.7109375" bestFit="1" customWidth="1"/>
  </cols>
  <sheetData>
    <row r="1" spans="1:7" x14ac:dyDescent="0.25">
      <c r="A1" t="s">
        <v>0</v>
      </c>
      <c r="B1" t="s">
        <v>8</v>
      </c>
      <c r="C1" t="s">
        <v>7</v>
      </c>
      <c r="D1" t="s">
        <v>10</v>
      </c>
      <c r="E1" t="s">
        <v>11</v>
      </c>
      <c r="F1" t="s">
        <v>9</v>
      </c>
      <c r="G1" t="s">
        <v>24</v>
      </c>
    </row>
    <row r="2" spans="1:7" x14ac:dyDescent="0.25">
      <c r="A2" s="1">
        <v>43102</v>
      </c>
      <c r="B2">
        <v>169.259995</v>
      </c>
      <c r="C2">
        <v>172.300003</v>
      </c>
      <c r="G2">
        <v>0</v>
      </c>
    </row>
    <row r="3" spans="1:7" x14ac:dyDescent="0.25">
      <c r="A3" s="1">
        <v>43103</v>
      </c>
      <c r="B3">
        <v>171.96000699999999</v>
      </c>
      <c r="C3">
        <v>174.550003</v>
      </c>
      <c r="D3">
        <f>LN(B3/B2)</f>
        <v>1.5825967633613675E-2</v>
      </c>
      <c r="E3">
        <f>LN(C3/C2)</f>
        <v>1.2974089792721901E-2</v>
      </c>
      <c r="F3">
        <f>D3-E3</f>
        <v>2.8518778408917738E-3</v>
      </c>
      <c r="G3">
        <v>0</v>
      </c>
    </row>
    <row r="4" spans="1:7" x14ac:dyDescent="0.25">
      <c r="A4" s="1">
        <v>43104</v>
      </c>
      <c r="B4">
        <v>172.08000200000001</v>
      </c>
      <c r="C4">
        <v>173.470001</v>
      </c>
      <c r="D4">
        <f t="shared" ref="D4:D67" si="0">LN(B4/B3)</f>
        <v>6.9756424675455626E-4</v>
      </c>
      <c r="E4">
        <f t="shared" ref="E4:E67" si="1">LN(C4/C3)</f>
        <v>-6.2065712000943015E-3</v>
      </c>
      <c r="F4">
        <f t="shared" ref="F4:F67" si="2">D4-E4</f>
        <v>6.9041354468488579E-3</v>
      </c>
    </row>
    <row r="5" spans="1:7" x14ac:dyDescent="0.25">
      <c r="A5" s="1">
        <v>43105</v>
      </c>
      <c r="B5">
        <v>173.050003</v>
      </c>
      <c r="C5">
        <v>175.36999499999999</v>
      </c>
      <c r="D5">
        <f t="shared" si="0"/>
        <v>5.6210908354074E-3</v>
      </c>
      <c r="E5">
        <f t="shared" si="1"/>
        <v>1.0893319632049878E-2</v>
      </c>
      <c r="F5">
        <f t="shared" si="2"/>
        <v>-5.272228796642478E-3</v>
      </c>
    </row>
    <row r="6" spans="1:7" x14ac:dyDescent="0.25">
      <c r="A6" s="1">
        <v>43108</v>
      </c>
      <c r="B6">
        <v>173.929993</v>
      </c>
      <c r="C6">
        <v>175.61000100000001</v>
      </c>
      <c r="D6">
        <f t="shared" si="0"/>
        <v>5.0722917566018494E-3</v>
      </c>
      <c r="E6">
        <f t="shared" si="1"/>
        <v>1.3676337121470183E-3</v>
      </c>
      <c r="F6">
        <f t="shared" si="2"/>
        <v>3.7046580444548309E-3</v>
      </c>
    </row>
    <row r="7" spans="1:7" x14ac:dyDescent="0.25">
      <c r="A7" s="1">
        <v>43109</v>
      </c>
      <c r="B7">
        <v>173.41000399999999</v>
      </c>
      <c r="C7">
        <v>175.05999800000001</v>
      </c>
      <c r="D7">
        <f t="shared" si="0"/>
        <v>-2.9941232968070204E-3</v>
      </c>
      <c r="E7">
        <f t="shared" si="1"/>
        <v>-3.1368720025623693E-3</v>
      </c>
      <c r="F7">
        <f t="shared" si="2"/>
        <v>1.4274870575534896E-4</v>
      </c>
    </row>
    <row r="8" spans="1:7" x14ac:dyDescent="0.25">
      <c r="A8" s="1">
        <v>43110</v>
      </c>
      <c r="B8">
        <v>173</v>
      </c>
      <c r="C8">
        <v>174.300003</v>
      </c>
      <c r="D8">
        <f t="shared" si="0"/>
        <v>-2.3671613793991727E-3</v>
      </c>
      <c r="E8">
        <f t="shared" si="1"/>
        <v>-4.3507911419584612E-3</v>
      </c>
      <c r="F8">
        <f t="shared" si="2"/>
        <v>1.9836297625592885E-3</v>
      </c>
    </row>
    <row r="9" spans="1:7" x14ac:dyDescent="0.25">
      <c r="A9" s="1">
        <v>43111</v>
      </c>
      <c r="B9">
        <v>174.490005</v>
      </c>
      <c r="C9">
        <v>175.490005</v>
      </c>
      <c r="D9">
        <f t="shared" si="0"/>
        <v>8.5758675672963965E-3</v>
      </c>
      <c r="E9">
        <f t="shared" si="1"/>
        <v>6.8041199794878831E-3</v>
      </c>
      <c r="F9">
        <f t="shared" si="2"/>
        <v>1.7717475878085134E-3</v>
      </c>
    </row>
    <row r="10" spans="1:7" x14ac:dyDescent="0.25">
      <c r="A10" s="1">
        <v>43112</v>
      </c>
      <c r="B10">
        <v>175.64999399999999</v>
      </c>
      <c r="C10">
        <v>177.36000100000001</v>
      </c>
      <c r="D10">
        <f t="shared" si="0"/>
        <v>6.6258824879214936E-3</v>
      </c>
      <c r="E10">
        <f t="shared" si="1"/>
        <v>1.0599481229139193E-2</v>
      </c>
      <c r="F10">
        <f t="shared" si="2"/>
        <v>-3.9735987412176993E-3</v>
      </c>
    </row>
    <row r="11" spans="1:7" x14ac:dyDescent="0.25">
      <c r="A11" s="1">
        <v>43116</v>
      </c>
      <c r="B11">
        <v>176.13999899999999</v>
      </c>
      <c r="C11">
        <v>179.38999899999999</v>
      </c>
      <c r="D11">
        <f t="shared" si="0"/>
        <v>2.7857831470143985E-3</v>
      </c>
      <c r="E11">
        <f t="shared" si="1"/>
        <v>1.1380630190246516E-2</v>
      </c>
      <c r="F11">
        <f t="shared" si="2"/>
        <v>-8.5948470432321167E-3</v>
      </c>
    </row>
    <row r="12" spans="1:7" x14ac:dyDescent="0.25">
      <c r="A12" s="1">
        <v>43117</v>
      </c>
      <c r="B12">
        <v>175.070007</v>
      </c>
      <c r="C12">
        <v>179.25</v>
      </c>
      <c r="D12">
        <f t="shared" si="0"/>
        <v>-6.0931937711646445E-3</v>
      </c>
      <c r="E12">
        <f t="shared" si="1"/>
        <v>-7.8072165682262055E-4</v>
      </c>
      <c r="F12">
        <f t="shared" si="2"/>
        <v>-5.3124721143420241E-3</v>
      </c>
    </row>
    <row r="13" spans="1:7" x14ac:dyDescent="0.25">
      <c r="A13" s="1">
        <v>43118</v>
      </c>
      <c r="B13">
        <v>178.25</v>
      </c>
      <c r="C13">
        <v>180.10000600000001</v>
      </c>
      <c r="D13">
        <f t="shared" si="0"/>
        <v>1.8001125365558621E-2</v>
      </c>
      <c r="E13">
        <f t="shared" si="1"/>
        <v>4.7308060170051583E-3</v>
      </c>
      <c r="F13">
        <f t="shared" si="2"/>
        <v>1.3270319348553463E-2</v>
      </c>
    </row>
    <row r="14" spans="1:7" x14ac:dyDescent="0.25">
      <c r="A14" s="1">
        <v>43119</v>
      </c>
      <c r="B14">
        <v>177.41000399999999</v>
      </c>
      <c r="C14">
        <v>179.58000200000001</v>
      </c>
      <c r="D14">
        <f t="shared" si="0"/>
        <v>-4.7235986752050462E-3</v>
      </c>
      <c r="E14">
        <f t="shared" si="1"/>
        <v>-2.8914832669747182E-3</v>
      </c>
      <c r="F14">
        <f t="shared" si="2"/>
        <v>-1.8321154082303281E-3</v>
      </c>
    </row>
    <row r="15" spans="1:7" x14ac:dyDescent="0.25">
      <c r="A15" s="1">
        <v>43122</v>
      </c>
      <c r="B15">
        <v>176.60000600000001</v>
      </c>
      <c r="C15">
        <v>177.779999</v>
      </c>
      <c r="D15">
        <f t="shared" si="0"/>
        <v>-4.5761384742562415E-3</v>
      </c>
      <c r="E15">
        <f t="shared" si="1"/>
        <v>-1.0073977041161071E-2</v>
      </c>
      <c r="F15">
        <f t="shared" si="2"/>
        <v>5.4978385669048292E-3</v>
      </c>
    </row>
    <row r="16" spans="1:7" x14ac:dyDescent="0.25">
      <c r="A16" s="1">
        <v>43123</v>
      </c>
      <c r="B16">
        <v>176.820007</v>
      </c>
      <c r="C16">
        <v>179.44000199999999</v>
      </c>
      <c r="D16">
        <f t="shared" si="0"/>
        <v>1.2449834209954797E-3</v>
      </c>
      <c r="E16">
        <f t="shared" si="1"/>
        <v>9.2940761691404517E-3</v>
      </c>
      <c r="F16">
        <f t="shared" si="2"/>
        <v>-8.0490927481449721E-3</v>
      </c>
    </row>
    <row r="17" spans="1:6" x14ac:dyDescent="0.25">
      <c r="A17" s="1">
        <v>43124</v>
      </c>
      <c r="B17">
        <v>173.199997</v>
      </c>
      <c r="C17">
        <v>177.300003</v>
      </c>
      <c r="D17">
        <f t="shared" si="0"/>
        <v>-2.0685326758621055E-2</v>
      </c>
      <c r="E17">
        <f t="shared" si="1"/>
        <v>-1.1997671357103865E-2</v>
      </c>
      <c r="F17">
        <f t="shared" si="2"/>
        <v>-8.68765540151719E-3</v>
      </c>
    </row>
    <row r="18" spans="1:6" x14ac:dyDescent="0.25">
      <c r="A18" s="1">
        <v>43125</v>
      </c>
      <c r="B18">
        <v>170.529999</v>
      </c>
      <c r="C18">
        <v>174.949997</v>
      </c>
      <c r="D18">
        <f t="shared" si="0"/>
        <v>-1.5535750346566414E-2</v>
      </c>
      <c r="E18">
        <f t="shared" si="1"/>
        <v>-1.3343028334695535E-2</v>
      </c>
      <c r="F18">
        <f t="shared" si="2"/>
        <v>-2.1927220118708787E-3</v>
      </c>
    </row>
    <row r="19" spans="1:6" x14ac:dyDescent="0.25">
      <c r="A19" s="1">
        <v>43126</v>
      </c>
      <c r="B19">
        <v>170.05999800000001</v>
      </c>
      <c r="C19">
        <v>172</v>
      </c>
      <c r="D19">
        <f t="shared" si="0"/>
        <v>-2.7599242636607282E-3</v>
      </c>
      <c r="E19">
        <f t="shared" si="1"/>
        <v>-1.7005724852487327E-2</v>
      </c>
      <c r="F19">
        <f t="shared" si="2"/>
        <v>1.4245800588826598E-2</v>
      </c>
    </row>
    <row r="20" spans="1:6" x14ac:dyDescent="0.25">
      <c r="A20" s="1">
        <v>43129</v>
      </c>
      <c r="B20">
        <v>167.070007</v>
      </c>
      <c r="C20">
        <v>170.16000399999999</v>
      </c>
      <c r="D20">
        <f t="shared" si="0"/>
        <v>-1.7738376028799928E-2</v>
      </c>
      <c r="E20">
        <f t="shared" si="1"/>
        <v>-1.0755282414184367E-2</v>
      </c>
      <c r="F20">
        <f t="shared" si="2"/>
        <v>-6.9830936146155608E-3</v>
      </c>
    </row>
    <row r="21" spans="1:6" x14ac:dyDescent="0.25">
      <c r="A21" s="1">
        <v>43130</v>
      </c>
      <c r="B21">
        <v>164.699997</v>
      </c>
      <c r="C21">
        <v>167.36999499999999</v>
      </c>
      <c r="D21">
        <f t="shared" si="0"/>
        <v>-1.4287309199633239E-2</v>
      </c>
      <c r="E21">
        <f t="shared" si="1"/>
        <v>-1.6532293747654473E-2</v>
      </c>
      <c r="F21">
        <f t="shared" si="2"/>
        <v>2.2449845480212345E-3</v>
      </c>
    </row>
    <row r="22" spans="1:6" x14ac:dyDescent="0.25">
      <c r="A22" s="1">
        <v>43131</v>
      </c>
      <c r="B22">
        <v>166.5</v>
      </c>
      <c r="C22">
        <v>168.44000199999999</v>
      </c>
      <c r="D22">
        <f t="shared" si="0"/>
        <v>1.0869690451840365E-2</v>
      </c>
      <c r="E22">
        <f t="shared" si="1"/>
        <v>6.3727145157769652E-3</v>
      </c>
      <c r="F22">
        <f t="shared" si="2"/>
        <v>4.4969759360633998E-3</v>
      </c>
    </row>
    <row r="23" spans="1:6" x14ac:dyDescent="0.25">
      <c r="A23" s="1">
        <v>43132</v>
      </c>
      <c r="B23">
        <v>166.759995</v>
      </c>
      <c r="C23">
        <v>168.61999499999999</v>
      </c>
      <c r="D23">
        <f t="shared" si="0"/>
        <v>1.5603136088878425E-3</v>
      </c>
      <c r="E23">
        <f t="shared" si="1"/>
        <v>1.068017674664903E-3</v>
      </c>
      <c r="F23">
        <f t="shared" si="2"/>
        <v>4.9229593422293948E-4</v>
      </c>
    </row>
    <row r="24" spans="1:6" x14ac:dyDescent="0.25">
      <c r="A24" s="1">
        <v>43133</v>
      </c>
      <c r="B24">
        <v>160.10000600000001</v>
      </c>
      <c r="C24">
        <v>166.800003</v>
      </c>
      <c r="D24">
        <f t="shared" si="0"/>
        <v>-4.0756965550140835E-2</v>
      </c>
      <c r="E24">
        <f t="shared" si="1"/>
        <v>-1.0852124931798286E-2</v>
      </c>
      <c r="F24">
        <f t="shared" si="2"/>
        <v>-2.9904840618342549E-2</v>
      </c>
    </row>
    <row r="25" spans="1:6" x14ac:dyDescent="0.25">
      <c r="A25" s="1">
        <v>43136</v>
      </c>
      <c r="B25">
        <v>156</v>
      </c>
      <c r="C25">
        <v>163.88000500000001</v>
      </c>
      <c r="D25">
        <f t="shared" si="0"/>
        <v>-2.5942650229708472E-2</v>
      </c>
      <c r="E25">
        <f t="shared" si="1"/>
        <v>-1.7661024721458474E-2</v>
      </c>
      <c r="F25">
        <f t="shared" si="2"/>
        <v>-8.2816255082499984E-3</v>
      </c>
    </row>
    <row r="26" spans="1:6" x14ac:dyDescent="0.25">
      <c r="A26" s="1">
        <v>43137</v>
      </c>
      <c r="B26">
        <v>154</v>
      </c>
      <c r="C26">
        <v>163.720001</v>
      </c>
      <c r="D26">
        <f t="shared" si="0"/>
        <v>-1.2903404835907841E-2</v>
      </c>
      <c r="E26">
        <f t="shared" si="1"/>
        <v>-9.7682545660779906E-4</v>
      </c>
      <c r="F26">
        <f t="shared" si="2"/>
        <v>-1.1926579379300042E-2</v>
      </c>
    </row>
    <row r="27" spans="1:6" x14ac:dyDescent="0.25">
      <c r="A27" s="1">
        <v>43138</v>
      </c>
      <c r="B27">
        <v>159.070007</v>
      </c>
      <c r="C27">
        <v>163.39999399999999</v>
      </c>
      <c r="D27">
        <f t="shared" si="0"/>
        <v>3.23917985024227E-2</v>
      </c>
      <c r="E27">
        <f t="shared" si="1"/>
        <v>-1.9565120259959347E-3</v>
      </c>
      <c r="F27">
        <f t="shared" si="2"/>
        <v>3.4348310528418635E-2</v>
      </c>
    </row>
    <row r="28" spans="1:6" x14ac:dyDescent="0.25">
      <c r="A28" s="1">
        <v>43139</v>
      </c>
      <c r="B28">
        <v>155.029999</v>
      </c>
      <c r="C28">
        <v>161</v>
      </c>
      <c r="D28">
        <f t="shared" si="0"/>
        <v>-2.5725760788145386E-2</v>
      </c>
      <c r="E28">
        <f t="shared" si="1"/>
        <v>-1.4796780721732577E-2</v>
      </c>
      <c r="F28">
        <f t="shared" si="2"/>
        <v>-1.0928980066412809E-2</v>
      </c>
    </row>
    <row r="29" spans="1:6" x14ac:dyDescent="0.25">
      <c r="A29" s="1">
        <v>43140</v>
      </c>
      <c r="B29">
        <v>150.240005</v>
      </c>
      <c r="C29">
        <v>157.88999899999999</v>
      </c>
      <c r="D29">
        <f t="shared" si="0"/>
        <v>-3.1384591387868976E-2</v>
      </c>
      <c r="E29">
        <f t="shared" si="1"/>
        <v>-1.9505783284189157E-2</v>
      </c>
      <c r="F29">
        <f t="shared" si="2"/>
        <v>-1.1878808103679819E-2</v>
      </c>
    </row>
    <row r="30" spans="1:6" x14ac:dyDescent="0.25">
      <c r="A30" s="1">
        <v>43143</v>
      </c>
      <c r="B30">
        <v>157.509995</v>
      </c>
      <c r="C30">
        <v>163.88999899999999</v>
      </c>
      <c r="D30">
        <f t="shared" si="0"/>
        <v>4.7254867829589917E-2</v>
      </c>
      <c r="E30">
        <f t="shared" si="1"/>
        <v>3.7296883273808451E-2</v>
      </c>
      <c r="F30">
        <f t="shared" si="2"/>
        <v>9.9579845557814656E-3</v>
      </c>
    </row>
    <row r="31" spans="1:6" x14ac:dyDescent="0.25">
      <c r="A31" s="1">
        <v>43144</v>
      </c>
      <c r="B31">
        <v>161.64999399999999</v>
      </c>
      <c r="C31">
        <v>164.75</v>
      </c>
      <c r="D31">
        <f t="shared" si="0"/>
        <v>2.5944550484585389E-2</v>
      </c>
      <c r="E31">
        <f t="shared" si="1"/>
        <v>5.2337084085341597E-3</v>
      </c>
      <c r="F31">
        <f t="shared" si="2"/>
        <v>2.0710842076051228E-2</v>
      </c>
    </row>
    <row r="32" spans="1:6" x14ac:dyDescent="0.25">
      <c r="A32" s="1">
        <v>43145</v>
      </c>
      <c r="B32">
        <v>162.88000500000001</v>
      </c>
      <c r="C32">
        <v>167.53999300000001</v>
      </c>
      <c r="D32">
        <f t="shared" si="0"/>
        <v>7.5802970053906391E-3</v>
      </c>
      <c r="E32">
        <f t="shared" si="1"/>
        <v>1.6792913561978828E-2</v>
      </c>
      <c r="F32">
        <f t="shared" si="2"/>
        <v>-9.2126165565881886E-3</v>
      </c>
    </row>
    <row r="33" spans="1:6" x14ac:dyDescent="0.25">
      <c r="A33" s="1">
        <v>43146</v>
      </c>
      <c r="B33">
        <v>169</v>
      </c>
      <c r="C33">
        <v>173.08999600000001</v>
      </c>
      <c r="D33">
        <f t="shared" si="0"/>
        <v>3.6884950863469886E-2</v>
      </c>
      <c r="E33">
        <f t="shared" si="1"/>
        <v>3.2589580384346707E-2</v>
      </c>
      <c r="F33">
        <f t="shared" si="2"/>
        <v>4.2953704791231784E-3</v>
      </c>
    </row>
    <row r="34" spans="1:6" x14ac:dyDescent="0.25">
      <c r="A34" s="1">
        <v>43147</v>
      </c>
      <c r="B34">
        <v>171.770004</v>
      </c>
      <c r="C34">
        <v>174.820007</v>
      </c>
      <c r="D34">
        <f t="shared" si="0"/>
        <v>1.6257681012813781E-2</v>
      </c>
      <c r="E34">
        <f t="shared" si="1"/>
        <v>9.945245864584052E-3</v>
      </c>
      <c r="F34">
        <f t="shared" si="2"/>
        <v>6.3124351482297288E-3</v>
      </c>
    </row>
    <row r="35" spans="1:6" x14ac:dyDescent="0.25">
      <c r="A35" s="1">
        <v>43151</v>
      </c>
      <c r="B35">
        <v>171.41999799999999</v>
      </c>
      <c r="C35">
        <v>174.259995</v>
      </c>
      <c r="D35">
        <f t="shared" si="0"/>
        <v>-2.0397221324006854E-3</v>
      </c>
      <c r="E35">
        <f t="shared" si="1"/>
        <v>-3.2085050831438468E-3</v>
      </c>
      <c r="F35">
        <f t="shared" si="2"/>
        <v>1.1687829507431614E-3</v>
      </c>
    </row>
    <row r="36" spans="1:6" x14ac:dyDescent="0.25">
      <c r="A36" s="1">
        <v>43152</v>
      </c>
      <c r="B36">
        <v>171.009995</v>
      </c>
      <c r="C36">
        <v>174.11999499999999</v>
      </c>
      <c r="D36">
        <f t="shared" si="0"/>
        <v>-2.3946687165808285E-3</v>
      </c>
      <c r="E36">
        <f t="shared" si="1"/>
        <v>-8.0372014211423223E-4</v>
      </c>
      <c r="F36">
        <f t="shared" si="2"/>
        <v>-1.5909485744665963E-3</v>
      </c>
    </row>
    <row r="37" spans="1:6" x14ac:dyDescent="0.25">
      <c r="A37" s="1">
        <v>43153</v>
      </c>
      <c r="B37">
        <v>171.71000699999999</v>
      </c>
      <c r="C37">
        <v>173.949997</v>
      </c>
      <c r="D37">
        <f t="shared" si="0"/>
        <v>4.0850430052130366E-3</v>
      </c>
      <c r="E37">
        <f t="shared" si="1"/>
        <v>-9.7680361665239499E-4</v>
      </c>
      <c r="F37">
        <f t="shared" si="2"/>
        <v>5.0618466218654316E-3</v>
      </c>
    </row>
    <row r="38" spans="1:6" x14ac:dyDescent="0.25">
      <c r="A38" s="1">
        <v>43154</v>
      </c>
      <c r="B38">
        <v>173.53999300000001</v>
      </c>
      <c r="C38">
        <v>175.64999399999999</v>
      </c>
      <c r="D38">
        <f t="shared" si="0"/>
        <v>1.0601031936702306E-2</v>
      </c>
      <c r="E38">
        <f t="shared" si="1"/>
        <v>9.7254602013810074E-3</v>
      </c>
      <c r="F38">
        <f t="shared" si="2"/>
        <v>8.7557173532129898E-4</v>
      </c>
    </row>
    <row r="39" spans="1:6" x14ac:dyDescent="0.25">
      <c r="A39" s="1">
        <v>43157</v>
      </c>
      <c r="B39">
        <v>176.21000699999999</v>
      </c>
      <c r="C39">
        <v>179.38999899999999</v>
      </c>
      <c r="D39">
        <f t="shared" si="0"/>
        <v>1.5268425277145142E-2</v>
      </c>
      <c r="E39">
        <f t="shared" si="1"/>
        <v>2.1068856583555649E-2</v>
      </c>
      <c r="F39">
        <f t="shared" si="2"/>
        <v>-5.8004313064105063E-3</v>
      </c>
    </row>
    <row r="40" spans="1:6" x14ac:dyDescent="0.25">
      <c r="A40" s="1">
        <v>43158</v>
      </c>
      <c r="B40">
        <v>178.16000399999999</v>
      </c>
      <c r="C40">
        <v>180.479996</v>
      </c>
      <c r="D40">
        <f t="shared" si="0"/>
        <v>1.1005540094874521E-2</v>
      </c>
      <c r="E40">
        <f t="shared" si="1"/>
        <v>6.0577450100208251E-3</v>
      </c>
      <c r="F40">
        <f t="shared" si="2"/>
        <v>4.9477950848536957E-3</v>
      </c>
    </row>
    <row r="41" spans="1:6" x14ac:dyDescent="0.25">
      <c r="A41" s="1">
        <v>43159</v>
      </c>
      <c r="B41">
        <v>178.050003</v>
      </c>
      <c r="C41">
        <v>180.61999499999999</v>
      </c>
      <c r="D41">
        <f t="shared" si="0"/>
        <v>-6.1761882785439735E-4</v>
      </c>
      <c r="E41">
        <f t="shared" si="1"/>
        <v>7.7540299365172851E-4</v>
      </c>
      <c r="F41">
        <f t="shared" si="2"/>
        <v>-1.3930218215061259E-3</v>
      </c>
    </row>
    <row r="42" spans="1:6" x14ac:dyDescent="0.25">
      <c r="A42" s="1">
        <v>43160</v>
      </c>
      <c r="B42">
        <v>172.66000399999999</v>
      </c>
      <c r="C42">
        <v>179.779999</v>
      </c>
      <c r="D42">
        <f t="shared" si="0"/>
        <v>-3.0740060598692338E-2</v>
      </c>
      <c r="E42">
        <f t="shared" si="1"/>
        <v>-4.6614735573258194E-3</v>
      </c>
      <c r="F42">
        <f t="shared" si="2"/>
        <v>-2.6078587041366518E-2</v>
      </c>
    </row>
    <row r="43" spans="1:6" x14ac:dyDescent="0.25">
      <c r="A43" s="1">
        <v>43161</v>
      </c>
      <c r="B43">
        <v>172.449997</v>
      </c>
      <c r="C43">
        <v>176.300003</v>
      </c>
      <c r="D43">
        <f t="shared" si="0"/>
        <v>-1.2170439877908698E-3</v>
      </c>
      <c r="E43">
        <f t="shared" si="1"/>
        <v>-1.954676916262562E-2</v>
      </c>
      <c r="F43">
        <f t="shared" si="2"/>
        <v>1.8329725174834749E-2</v>
      </c>
    </row>
    <row r="44" spans="1:6" x14ac:dyDescent="0.25">
      <c r="A44" s="1">
        <v>43164</v>
      </c>
      <c r="B44">
        <v>174.520004</v>
      </c>
      <c r="C44">
        <v>177.740005</v>
      </c>
      <c r="D44">
        <f t="shared" si="0"/>
        <v>1.1932049188914809E-2</v>
      </c>
      <c r="E44">
        <f t="shared" si="1"/>
        <v>8.1347300210329043E-3</v>
      </c>
      <c r="F44">
        <f t="shared" si="2"/>
        <v>3.7973191678819049E-3</v>
      </c>
    </row>
    <row r="45" spans="1:6" x14ac:dyDescent="0.25">
      <c r="A45" s="1">
        <v>43165</v>
      </c>
      <c r="B45">
        <v>176.13000500000001</v>
      </c>
      <c r="C45">
        <v>178.25</v>
      </c>
      <c r="D45">
        <f t="shared" si="0"/>
        <v>9.183015956908484E-3</v>
      </c>
      <c r="E45">
        <f t="shared" si="1"/>
        <v>2.865222853098807E-3</v>
      </c>
      <c r="F45">
        <f t="shared" si="2"/>
        <v>6.3177931038096765E-3</v>
      </c>
    </row>
    <row r="46" spans="1:6" x14ac:dyDescent="0.25">
      <c r="A46" s="1">
        <v>43166</v>
      </c>
      <c r="B46">
        <v>174.270004</v>
      </c>
      <c r="C46">
        <v>175.85000600000001</v>
      </c>
      <c r="D46">
        <f t="shared" si="0"/>
        <v>-1.0616543506886523E-2</v>
      </c>
      <c r="E46">
        <f t="shared" si="1"/>
        <v>-1.3555666254425822E-2</v>
      </c>
      <c r="F46">
        <f t="shared" si="2"/>
        <v>2.9391227475392984E-3</v>
      </c>
    </row>
    <row r="47" spans="1:6" x14ac:dyDescent="0.25">
      <c r="A47" s="1">
        <v>43167</v>
      </c>
      <c r="B47">
        <v>175.070007</v>
      </c>
      <c r="C47">
        <v>177.11999499999999</v>
      </c>
      <c r="D47">
        <f t="shared" si="0"/>
        <v>4.5800903034068242E-3</v>
      </c>
      <c r="E47">
        <f t="shared" si="1"/>
        <v>7.1960476908977953E-3</v>
      </c>
      <c r="F47">
        <f t="shared" si="2"/>
        <v>-2.6159573874909711E-3</v>
      </c>
    </row>
    <row r="48" spans="1:6" x14ac:dyDescent="0.25">
      <c r="A48" s="1">
        <v>43168</v>
      </c>
      <c r="B48">
        <v>177.38999899999999</v>
      </c>
      <c r="C48">
        <v>180</v>
      </c>
      <c r="D48">
        <f t="shared" si="0"/>
        <v>1.3164758934705104E-2</v>
      </c>
      <c r="E48">
        <f t="shared" si="1"/>
        <v>1.6129410159333033E-2</v>
      </c>
      <c r="F48">
        <f t="shared" si="2"/>
        <v>-2.9646512246279295E-3</v>
      </c>
    </row>
    <row r="49" spans="1:6" x14ac:dyDescent="0.25">
      <c r="A49" s="1">
        <v>43171</v>
      </c>
      <c r="B49">
        <v>180.21000699999999</v>
      </c>
      <c r="C49">
        <v>182.38999899999999</v>
      </c>
      <c r="D49">
        <f t="shared" si="0"/>
        <v>1.5772183510198497E-2</v>
      </c>
      <c r="E49">
        <f t="shared" si="1"/>
        <v>1.3190395202939116E-2</v>
      </c>
      <c r="F49">
        <f t="shared" si="2"/>
        <v>2.5817883072593809E-3</v>
      </c>
    </row>
    <row r="50" spans="1:6" x14ac:dyDescent="0.25">
      <c r="A50" s="1">
        <v>43172</v>
      </c>
      <c r="B50">
        <v>179.240005</v>
      </c>
      <c r="C50">
        <v>183.5</v>
      </c>
      <c r="D50">
        <f t="shared" si="0"/>
        <v>-5.3971585602494805E-3</v>
      </c>
      <c r="E50">
        <f t="shared" si="1"/>
        <v>6.0674214014754743E-3</v>
      </c>
      <c r="F50">
        <f t="shared" si="2"/>
        <v>-1.1464579961724956E-2</v>
      </c>
    </row>
    <row r="51" spans="1:6" x14ac:dyDescent="0.25">
      <c r="A51" s="1">
        <v>43173</v>
      </c>
      <c r="B51">
        <v>177.80999800000001</v>
      </c>
      <c r="C51">
        <v>180.520004</v>
      </c>
      <c r="D51">
        <f t="shared" si="0"/>
        <v>-8.0101645936057932E-3</v>
      </c>
      <c r="E51">
        <f t="shared" si="1"/>
        <v>-1.6373070377615182E-2</v>
      </c>
      <c r="F51">
        <f t="shared" si="2"/>
        <v>8.362905784009389E-3</v>
      </c>
    </row>
    <row r="52" spans="1:6" x14ac:dyDescent="0.25">
      <c r="A52" s="1">
        <v>43174</v>
      </c>
      <c r="B52">
        <v>178.070007</v>
      </c>
      <c r="C52">
        <v>180.240005</v>
      </c>
      <c r="D52">
        <f t="shared" si="0"/>
        <v>1.4612175037106933E-3</v>
      </c>
      <c r="E52">
        <f t="shared" si="1"/>
        <v>-1.5522732522311234E-3</v>
      </c>
      <c r="F52">
        <f t="shared" si="2"/>
        <v>3.0134907559418167E-3</v>
      </c>
    </row>
    <row r="53" spans="1:6" x14ac:dyDescent="0.25">
      <c r="A53" s="1">
        <v>43175</v>
      </c>
      <c r="B53">
        <v>177.61999499999999</v>
      </c>
      <c r="C53">
        <v>179.11999499999999</v>
      </c>
      <c r="D53">
        <f t="shared" si="0"/>
        <v>-2.530362043231392E-3</v>
      </c>
      <c r="E53">
        <f t="shared" si="1"/>
        <v>-6.2333794885271023E-3</v>
      </c>
      <c r="F53">
        <f t="shared" si="2"/>
        <v>3.7030174452957103E-3</v>
      </c>
    </row>
    <row r="54" spans="1:6" x14ac:dyDescent="0.25">
      <c r="A54" s="1">
        <v>43178</v>
      </c>
      <c r="B54">
        <v>173.66000399999999</v>
      </c>
      <c r="C54">
        <v>177.470001</v>
      </c>
      <c r="D54">
        <f t="shared" si="0"/>
        <v>-2.2547021014361918E-2</v>
      </c>
      <c r="E54">
        <f t="shared" si="1"/>
        <v>-9.2543581950228371E-3</v>
      </c>
      <c r="F54">
        <f t="shared" si="2"/>
        <v>-1.3292662819339081E-2</v>
      </c>
    </row>
    <row r="55" spans="1:6" x14ac:dyDescent="0.25">
      <c r="A55" s="1">
        <v>43179</v>
      </c>
      <c r="B55">
        <v>174.94000199999999</v>
      </c>
      <c r="C55">
        <v>176.800003</v>
      </c>
      <c r="D55">
        <f t="shared" si="0"/>
        <v>7.3436817581873674E-3</v>
      </c>
      <c r="E55">
        <f t="shared" si="1"/>
        <v>-3.7824190093599113E-3</v>
      </c>
      <c r="F55">
        <f t="shared" si="2"/>
        <v>1.1126100767547279E-2</v>
      </c>
    </row>
    <row r="56" spans="1:6" x14ac:dyDescent="0.25">
      <c r="A56" s="1">
        <v>43180</v>
      </c>
      <c r="B56">
        <v>171.259995</v>
      </c>
      <c r="C56">
        <v>175.08999600000001</v>
      </c>
      <c r="D56">
        <f t="shared" si="0"/>
        <v>-2.1260229021529763E-2</v>
      </c>
      <c r="E56">
        <f t="shared" si="1"/>
        <v>-9.7190625790373047E-3</v>
      </c>
      <c r="F56">
        <f t="shared" si="2"/>
        <v>-1.1541166442492458E-2</v>
      </c>
    </row>
    <row r="57" spans="1:6" x14ac:dyDescent="0.25">
      <c r="A57" s="1">
        <v>43181</v>
      </c>
      <c r="B57">
        <v>168.60000600000001</v>
      </c>
      <c r="C57">
        <v>172.679993</v>
      </c>
      <c r="D57">
        <f t="shared" si="0"/>
        <v>-1.5653759247727023E-2</v>
      </c>
      <c r="E57">
        <f t="shared" si="1"/>
        <v>-1.3859974442965795E-2</v>
      </c>
      <c r="F57">
        <f t="shared" si="2"/>
        <v>-1.7937848047612278E-3</v>
      </c>
    </row>
    <row r="58" spans="1:6" x14ac:dyDescent="0.25">
      <c r="A58" s="1">
        <v>43182</v>
      </c>
      <c r="B58">
        <v>164.94000199999999</v>
      </c>
      <c r="C58">
        <v>169.91999799999999</v>
      </c>
      <c r="D58">
        <f t="shared" si="0"/>
        <v>-2.1947297624112475E-2</v>
      </c>
      <c r="E58">
        <f t="shared" si="1"/>
        <v>-1.6112403866536572E-2</v>
      </c>
      <c r="F58">
        <f t="shared" si="2"/>
        <v>-5.834893757575902E-3</v>
      </c>
    </row>
    <row r="59" spans="1:6" x14ac:dyDescent="0.25">
      <c r="A59" s="1">
        <v>43185</v>
      </c>
      <c r="B59">
        <v>166.44000199999999</v>
      </c>
      <c r="C59">
        <v>173.10000600000001</v>
      </c>
      <c r="D59">
        <f t="shared" si="0"/>
        <v>9.0531126002519249E-3</v>
      </c>
      <c r="E59">
        <f t="shared" si="1"/>
        <v>1.8541770560879099E-2</v>
      </c>
      <c r="F59">
        <f t="shared" si="2"/>
        <v>-9.4886579606271743E-3</v>
      </c>
    </row>
    <row r="60" spans="1:6" x14ac:dyDescent="0.25">
      <c r="A60" s="1">
        <v>43186</v>
      </c>
      <c r="B60">
        <v>166.91999799999999</v>
      </c>
      <c r="C60">
        <v>175.14999399999999</v>
      </c>
      <c r="D60">
        <f t="shared" si="0"/>
        <v>2.8797476104814247E-3</v>
      </c>
      <c r="E60">
        <f t="shared" si="1"/>
        <v>1.1773218542935459E-2</v>
      </c>
      <c r="F60">
        <f t="shared" si="2"/>
        <v>-8.8934709324540347E-3</v>
      </c>
    </row>
    <row r="61" spans="1:6" x14ac:dyDescent="0.25">
      <c r="A61" s="1">
        <v>43187</v>
      </c>
      <c r="B61">
        <v>165.19000199999999</v>
      </c>
      <c r="C61">
        <v>170.020004</v>
      </c>
      <c r="D61">
        <f t="shared" si="0"/>
        <v>-1.041830506724448E-2</v>
      </c>
      <c r="E61">
        <f t="shared" si="1"/>
        <v>-2.9726614671287035E-2</v>
      </c>
      <c r="F61">
        <f t="shared" si="2"/>
        <v>1.9308309604042555E-2</v>
      </c>
    </row>
    <row r="62" spans="1:6" x14ac:dyDescent="0.25">
      <c r="A62" s="1">
        <v>43188</v>
      </c>
      <c r="B62">
        <v>166.89999399999999</v>
      </c>
      <c r="C62">
        <v>171.75</v>
      </c>
      <c r="D62">
        <f t="shared" si="0"/>
        <v>1.0298456043798549E-2</v>
      </c>
      <c r="E62">
        <f t="shared" si="1"/>
        <v>1.0123830386602264E-2</v>
      </c>
      <c r="F62">
        <f t="shared" si="2"/>
        <v>1.7462565719628467E-4</v>
      </c>
    </row>
    <row r="63" spans="1:6" x14ac:dyDescent="0.25">
      <c r="A63" s="1">
        <v>43192</v>
      </c>
      <c r="B63">
        <v>164.470001</v>
      </c>
      <c r="C63">
        <v>168.94000199999999</v>
      </c>
      <c r="D63">
        <f t="shared" si="0"/>
        <v>-1.4666605884804403E-2</v>
      </c>
      <c r="E63">
        <f t="shared" si="1"/>
        <v>-1.6496296964585731E-2</v>
      </c>
      <c r="F63">
        <f t="shared" si="2"/>
        <v>1.8296910797813287E-3</v>
      </c>
    </row>
    <row r="64" spans="1:6" x14ac:dyDescent="0.25">
      <c r="A64" s="1">
        <v>43193</v>
      </c>
      <c r="B64">
        <v>164.88000500000001</v>
      </c>
      <c r="C64">
        <v>168.75</v>
      </c>
      <c r="D64">
        <f t="shared" si="0"/>
        <v>2.4897780739741877E-3</v>
      </c>
      <c r="E64">
        <f t="shared" si="1"/>
        <v>-1.1253043852338443E-3</v>
      </c>
      <c r="F64">
        <f t="shared" si="2"/>
        <v>3.6150824592080322E-3</v>
      </c>
    </row>
    <row r="65" spans="1:6" x14ac:dyDescent="0.25">
      <c r="A65" s="1">
        <v>43194</v>
      </c>
      <c r="B65">
        <v>164.770004</v>
      </c>
      <c r="C65">
        <v>172.009995</v>
      </c>
      <c r="D65">
        <f t="shared" si="0"/>
        <v>-6.6738056168448221E-4</v>
      </c>
      <c r="E65">
        <f t="shared" si="1"/>
        <v>1.913425583758243E-2</v>
      </c>
      <c r="F65">
        <f t="shared" si="2"/>
        <v>-1.9801636399266912E-2</v>
      </c>
    </row>
    <row r="66" spans="1:6" x14ac:dyDescent="0.25">
      <c r="A66" s="1">
        <v>43195</v>
      </c>
      <c r="B66">
        <v>172.08000200000001</v>
      </c>
      <c r="C66">
        <v>174.229996</v>
      </c>
      <c r="D66">
        <f t="shared" si="0"/>
        <v>4.3408910236372084E-2</v>
      </c>
      <c r="E66">
        <f t="shared" si="1"/>
        <v>1.2823656886433242E-2</v>
      </c>
      <c r="F66">
        <f t="shared" si="2"/>
        <v>3.0585253349938842E-2</v>
      </c>
    </row>
    <row r="67" spans="1:6" x14ac:dyDescent="0.25">
      <c r="A67" s="1">
        <v>43196</v>
      </c>
      <c r="B67">
        <v>168.199997</v>
      </c>
      <c r="C67">
        <v>172.479996</v>
      </c>
      <c r="D67">
        <f t="shared" si="0"/>
        <v>-2.2805766879037903E-2</v>
      </c>
      <c r="E67">
        <f t="shared" si="1"/>
        <v>-1.0094977947117481E-2</v>
      </c>
      <c r="F67">
        <f t="shared" si="2"/>
        <v>-1.2710788931920422E-2</v>
      </c>
    </row>
    <row r="68" spans="1:6" x14ac:dyDescent="0.25">
      <c r="A68" s="1">
        <v>43199</v>
      </c>
      <c r="B68">
        <v>169.85000600000001</v>
      </c>
      <c r="C68">
        <v>173.08999600000001</v>
      </c>
      <c r="D68">
        <f t="shared" ref="D68:D131" si="3">LN(B68/B67)</f>
        <v>9.7620002289416016E-3</v>
      </c>
      <c r="E68">
        <f t="shared" ref="E68:E131" si="4">LN(C68/C67)</f>
        <v>3.530402799404669E-3</v>
      </c>
      <c r="F68">
        <f t="shared" ref="F68:F131" si="5">D68-E68</f>
        <v>6.2315974295369322E-3</v>
      </c>
    </row>
    <row r="69" spans="1:6" x14ac:dyDescent="0.25">
      <c r="A69" s="1">
        <v>43200</v>
      </c>
      <c r="B69">
        <v>171.529999</v>
      </c>
      <c r="C69">
        <v>174</v>
      </c>
      <c r="D69">
        <f t="shared" si="3"/>
        <v>9.8424426599703196E-3</v>
      </c>
      <c r="E69">
        <f t="shared" si="4"/>
        <v>5.243631885586921E-3</v>
      </c>
      <c r="F69">
        <f t="shared" si="5"/>
        <v>4.5988107743833986E-3</v>
      </c>
    </row>
    <row r="70" spans="1:6" x14ac:dyDescent="0.25">
      <c r="A70" s="1">
        <v>43201</v>
      </c>
      <c r="B70">
        <v>171.699997</v>
      </c>
      <c r="C70">
        <v>173.91999799999999</v>
      </c>
      <c r="D70">
        <f t="shared" si="3"/>
        <v>9.9057783924440734E-4</v>
      </c>
      <c r="E70">
        <f t="shared" si="4"/>
        <v>-4.5988734116986175E-4</v>
      </c>
      <c r="F70">
        <f t="shared" si="5"/>
        <v>1.4504651804142692E-3</v>
      </c>
    </row>
    <row r="71" spans="1:6" x14ac:dyDescent="0.25">
      <c r="A71" s="1">
        <v>43202</v>
      </c>
      <c r="B71">
        <v>173.03999300000001</v>
      </c>
      <c r="C71">
        <v>175</v>
      </c>
      <c r="D71">
        <f t="shared" si="3"/>
        <v>7.7739907606339115E-3</v>
      </c>
      <c r="E71">
        <f t="shared" si="4"/>
        <v>6.1905620501548483E-3</v>
      </c>
      <c r="F71">
        <f t="shared" si="5"/>
        <v>1.5834287104790632E-3</v>
      </c>
    </row>
    <row r="72" spans="1:6" x14ac:dyDescent="0.25">
      <c r="A72" s="1">
        <v>43203</v>
      </c>
      <c r="B72">
        <v>173.85000600000001</v>
      </c>
      <c r="C72">
        <v>175.83999600000001</v>
      </c>
      <c r="D72">
        <f t="shared" si="3"/>
        <v>4.6701517746525435E-3</v>
      </c>
      <c r="E72">
        <f t="shared" si="4"/>
        <v>4.788493983844384E-3</v>
      </c>
      <c r="F72">
        <f t="shared" si="5"/>
        <v>-1.1834220919184051E-4</v>
      </c>
    </row>
    <row r="73" spans="1:6" x14ac:dyDescent="0.25">
      <c r="A73" s="1">
        <v>43206</v>
      </c>
      <c r="B73">
        <v>174.83000200000001</v>
      </c>
      <c r="C73">
        <v>176.19000199999999</v>
      </c>
      <c r="D73">
        <f t="shared" si="3"/>
        <v>5.6211916828610336E-3</v>
      </c>
      <c r="E73">
        <f t="shared" si="4"/>
        <v>1.9885016465614096E-3</v>
      </c>
      <c r="F73">
        <f t="shared" si="5"/>
        <v>3.6326900362996239E-3</v>
      </c>
    </row>
    <row r="74" spans="1:6" x14ac:dyDescent="0.25">
      <c r="A74" s="1">
        <v>43207</v>
      </c>
      <c r="B74">
        <v>176.41000399999999</v>
      </c>
      <c r="C74">
        <v>178.94000199999999</v>
      </c>
      <c r="D74">
        <f t="shared" si="3"/>
        <v>8.9967693335239098E-3</v>
      </c>
      <c r="E74">
        <f t="shared" si="4"/>
        <v>1.5487595742460846E-2</v>
      </c>
      <c r="F74">
        <f t="shared" si="5"/>
        <v>-6.4908264089369363E-3</v>
      </c>
    </row>
    <row r="75" spans="1:6" x14ac:dyDescent="0.25">
      <c r="A75" s="1">
        <v>43208</v>
      </c>
      <c r="B75">
        <v>176.88000500000001</v>
      </c>
      <c r="C75">
        <v>178.820007</v>
      </c>
      <c r="D75">
        <f t="shared" si="3"/>
        <v>2.6607108341768371E-3</v>
      </c>
      <c r="E75">
        <f t="shared" si="4"/>
        <v>-6.7081284369995258E-4</v>
      </c>
      <c r="F75">
        <f t="shared" si="5"/>
        <v>3.3315236778767897E-3</v>
      </c>
    </row>
    <row r="76" spans="1:6" x14ac:dyDescent="0.25">
      <c r="A76" s="1">
        <v>43209</v>
      </c>
      <c r="B76">
        <v>172.66000399999999</v>
      </c>
      <c r="C76">
        <v>175.38999899999999</v>
      </c>
      <c r="D76">
        <f t="shared" si="3"/>
        <v>-2.41471988426488E-2</v>
      </c>
      <c r="E76">
        <f t="shared" si="4"/>
        <v>-1.9367692384213653E-2</v>
      </c>
      <c r="F76">
        <f t="shared" si="5"/>
        <v>-4.7795064584351468E-3</v>
      </c>
    </row>
    <row r="77" spans="1:6" x14ac:dyDescent="0.25">
      <c r="A77" s="1">
        <v>43210</v>
      </c>
      <c r="B77">
        <v>165.429993</v>
      </c>
      <c r="C77">
        <v>171.220001</v>
      </c>
      <c r="D77">
        <f t="shared" si="3"/>
        <v>-4.2776263669339898E-2</v>
      </c>
      <c r="E77">
        <f t="shared" si="4"/>
        <v>-2.4062774913688245E-2</v>
      </c>
      <c r="F77">
        <f t="shared" si="5"/>
        <v>-1.8713488755651653E-2</v>
      </c>
    </row>
    <row r="78" spans="1:6" x14ac:dyDescent="0.25">
      <c r="A78" s="1">
        <v>43213</v>
      </c>
      <c r="B78">
        <v>164.08999600000001</v>
      </c>
      <c r="C78">
        <v>166.91999799999999</v>
      </c>
      <c r="D78">
        <f t="shared" si="3"/>
        <v>-8.1330688947616001E-3</v>
      </c>
      <c r="E78">
        <f t="shared" si="4"/>
        <v>-2.5434641413214658E-2</v>
      </c>
      <c r="F78">
        <f t="shared" si="5"/>
        <v>1.7301572518453059E-2</v>
      </c>
    </row>
    <row r="79" spans="1:6" x14ac:dyDescent="0.25">
      <c r="A79" s="1">
        <v>43214</v>
      </c>
      <c r="B79">
        <v>161.220001</v>
      </c>
      <c r="C79">
        <v>166.33000200000001</v>
      </c>
      <c r="D79">
        <f t="shared" si="3"/>
        <v>-1.7645135352033218E-2</v>
      </c>
      <c r="E79">
        <f t="shared" si="4"/>
        <v>-3.5408649148315017E-3</v>
      </c>
      <c r="F79">
        <f t="shared" si="5"/>
        <v>-1.4104270437201716E-2</v>
      </c>
    </row>
    <row r="80" spans="1:6" x14ac:dyDescent="0.25">
      <c r="A80" s="1">
        <v>43215</v>
      </c>
      <c r="B80">
        <v>162.41000399999999</v>
      </c>
      <c r="C80">
        <v>165.41999799999999</v>
      </c>
      <c r="D80">
        <f t="shared" si="3"/>
        <v>7.3541287573772726E-3</v>
      </c>
      <c r="E80">
        <f t="shared" si="4"/>
        <v>-5.4860966534088394E-3</v>
      </c>
      <c r="F80">
        <f t="shared" si="5"/>
        <v>1.2840225410786112E-2</v>
      </c>
    </row>
    <row r="81" spans="1:6" x14ac:dyDescent="0.25">
      <c r="A81" s="1">
        <v>43216</v>
      </c>
      <c r="B81">
        <v>163.36999499999999</v>
      </c>
      <c r="C81">
        <v>165.729996</v>
      </c>
      <c r="D81">
        <f t="shared" si="3"/>
        <v>5.8935096175059265E-3</v>
      </c>
      <c r="E81">
        <f t="shared" si="4"/>
        <v>1.8722518264861509E-3</v>
      </c>
      <c r="F81">
        <f t="shared" si="5"/>
        <v>4.021257791019776E-3</v>
      </c>
    </row>
    <row r="82" spans="1:6" x14ac:dyDescent="0.25">
      <c r="A82" s="1">
        <v>43217</v>
      </c>
      <c r="B82">
        <v>160.63000500000001</v>
      </c>
      <c r="C82">
        <v>164.33000200000001</v>
      </c>
      <c r="D82">
        <f t="shared" si="3"/>
        <v>-1.6913921735932296E-2</v>
      </c>
      <c r="E82">
        <f t="shared" si="4"/>
        <v>-8.4833206359792319E-3</v>
      </c>
      <c r="F82">
        <f t="shared" si="5"/>
        <v>-8.4306010999530643E-3</v>
      </c>
    </row>
    <row r="83" spans="1:6" x14ac:dyDescent="0.25">
      <c r="A83" s="1">
        <v>43220</v>
      </c>
      <c r="B83">
        <v>161.83999600000001</v>
      </c>
      <c r="C83">
        <v>167.259995</v>
      </c>
      <c r="D83">
        <f t="shared" si="3"/>
        <v>7.5045534466110925E-3</v>
      </c>
      <c r="E83">
        <f t="shared" si="4"/>
        <v>1.7672844695969549E-2</v>
      </c>
      <c r="F83">
        <f t="shared" si="5"/>
        <v>-1.0168291249358457E-2</v>
      </c>
    </row>
    <row r="84" spans="1:6" x14ac:dyDescent="0.25">
      <c r="A84" s="1">
        <v>43221</v>
      </c>
      <c r="B84">
        <v>165.270004</v>
      </c>
      <c r="C84">
        <v>169.199997</v>
      </c>
      <c r="D84">
        <f t="shared" si="3"/>
        <v>2.0972356211833142E-2</v>
      </c>
      <c r="E84">
        <f t="shared" si="4"/>
        <v>1.1531971381825799E-2</v>
      </c>
      <c r="F84">
        <f t="shared" si="5"/>
        <v>9.4403848300073437E-3</v>
      </c>
    </row>
    <row r="85" spans="1:6" x14ac:dyDescent="0.25">
      <c r="A85" s="1">
        <v>43222</v>
      </c>
      <c r="B85">
        <v>173.800003</v>
      </c>
      <c r="C85">
        <v>177.75</v>
      </c>
      <c r="D85">
        <f t="shared" si="3"/>
        <v>5.0324705736957145E-2</v>
      </c>
      <c r="E85">
        <f t="shared" si="4"/>
        <v>4.9296639241724012E-2</v>
      </c>
      <c r="F85">
        <f t="shared" si="5"/>
        <v>1.0280664952331334E-3</v>
      </c>
    </row>
    <row r="86" spans="1:6" x14ac:dyDescent="0.25">
      <c r="A86" s="1">
        <v>43223</v>
      </c>
      <c r="B86">
        <v>174.44000199999999</v>
      </c>
      <c r="C86">
        <v>177.5</v>
      </c>
      <c r="D86">
        <f t="shared" si="3"/>
        <v>3.675624347314564E-3</v>
      </c>
      <c r="E86">
        <f t="shared" si="4"/>
        <v>-1.4074597678797173E-3</v>
      </c>
      <c r="F86">
        <f t="shared" si="5"/>
        <v>5.0830841151942811E-3</v>
      </c>
    </row>
    <row r="87" spans="1:6" x14ac:dyDescent="0.25">
      <c r="A87" s="1">
        <v>43224</v>
      </c>
      <c r="B87">
        <v>178.16999799999999</v>
      </c>
      <c r="C87">
        <v>184.25</v>
      </c>
      <c r="D87">
        <f t="shared" si="3"/>
        <v>2.1157285030818259E-2</v>
      </c>
      <c r="E87">
        <f t="shared" si="4"/>
        <v>3.7322922153975452E-2</v>
      </c>
      <c r="F87">
        <f t="shared" si="5"/>
        <v>-1.6165637123157193E-2</v>
      </c>
    </row>
    <row r="88" spans="1:6" x14ac:dyDescent="0.25">
      <c r="A88" s="1">
        <v>43227</v>
      </c>
      <c r="B88">
        <v>184.75</v>
      </c>
      <c r="C88">
        <v>187.66999799999999</v>
      </c>
      <c r="D88">
        <f t="shared" si="3"/>
        <v>3.6265420357667146E-2</v>
      </c>
      <c r="E88">
        <f t="shared" si="4"/>
        <v>1.8391559576730943E-2</v>
      </c>
      <c r="F88">
        <f t="shared" si="5"/>
        <v>1.7873860780936203E-2</v>
      </c>
    </row>
    <row r="89" spans="1:6" x14ac:dyDescent="0.25">
      <c r="A89" s="1">
        <v>43228</v>
      </c>
      <c r="B89">
        <v>183.66999799999999</v>
      </c>
      <c r="C89">
        <v>186.220001</v>
      </c>
      <c r="D89">
        <f t="shared" si="3"/>
        <v>-5.8629015769621476E-3</v>
      </c>
      <c r="E89">
        <f t="shared" si="4"/>
        <v>-7.7563148158006322E-3</v>
      </c>
      <c r="F89">
        <f t="shared" si="5"/>
        <v>1.8934132388384846E-3</v>
      </c>
    </row>
    <row r="90" spans="1:6" x14ac:dyDescent="0.25">
      <c r="A90" s="1">
        <v>43229</v>
      </c>
      <c r="B90">
        <v>185.220001</v>
      </c>
      <c r="C90">
        <v>187.39999399999999</v>
      </c>
      <c r="D90">
        <f t="shared" si="3"/>
        <v>8.4036548897589176E-3</v>
      </c>
      <c r="E90">
        <f t="shared" si="4"/>
        <v>6.3165619568691968E-3</v>
      </c>
      <c r="F90">
        <f t="shared" si="5"/>
        <v>2.0870929328897208E-3</v>
      </c>
    </row>
    <row r="91" spans="1:6" x14ac:dyDescent="0.25">
      <c r="A91" s="1">
        <v>43230</v>
      </c>
      <c r="B91">
        <v>187.64999399999999</v>
      </c>
      <c r="C91">
        <v>190.36999499999999</v>
      </c>
      <c r="D91">
        <f t="shared" si="3"/>
        <v>1.3034180465501029E-2</v>
      </c>
      <c r="E91">
        <f t="shared" si="4"/>
        <v>1.5724182865808841E-2</v>
      </c>
      <c r="F91">
        <f t="shared" si="5"/>
        <v>-2.6900024003078116E-3</v>
      </c>
    </row>
    <row r="92" spans="1:6" x14ac:dyDescent="0.25">
      <c r="A92" s="1">
        <v>43231</v>
      </c>
      <c r="B92">
        <v>187.449997</v>
      </c>
      <c r="C92">
        <v>190.05999800000001</v>
      </c>
      <c r="D92">
        <f t="shared" si="3"/>
        <v>-1.0663664289557383E-3</v>
      </c>
      <c r="E92">
        <f t="shared" si="4"/>
        <v>-1.6297193928779298E-3</v>
      </c>
      <c r="F92">
        <f t="shared" si="5"/>
        <v>5.6335296392219145E-4</v>
      </c>
    </row>
    <row r="93" spans="1:6" x14ac:dyDescent="0.25">
      <c r="A93" s="1">
        <v>43234</v>
      </c>
      <c r="B93">
        <v>187.86000100000001</v>
      </c>
      <c r="C93">
        <v>189.529999</v>
      </c>
      <c r="D93">
        <f t="shared" si="3"/>
        <v>2.1848827118291806E-3</v>
      </c>
      <c r="E93">
        <f t="shared" si="4"/>
        <v>-2.7924831981771914E-3</v>
      </c>
      <c r="F93">
        <f t="shared" si="5"/>
        <v>4.9773659100063716E-3</v>
      </c>
    </row>
    <row r="94" spans="1:6" x14ac:dyDescent="0.25">
      <c r="A94" s="1">
        <v>43235</v>
      </c>
      <c r="B94">
        <v>185.10000600000001</v>
      </c>
      <c r="C94">
        <v>187.070007</v>
      </c>
      <c r="D94">
        <f t="shared" si="3"/>
        <v>-1.480075789512009E-2</v>
      </c>
      <c r="E94">
        <f t="shared" si="4"/>
        <v>-1.306440228203886E-2</v>
      </c>
      <c r="F94">
        <f t="shared" si="5"/>
        <v>-1.7363556130812301E-3</v>
      </c>
    </row>
    <row r="95" spans="1:6" x14ac:dyDescent="0.25">
      <c r="A95" s="1">
        <v>43236</v>
      </c>
      <c r="B95">
        <v>186</v>
      </c>
      <c r="C95">
        <v>188.46000699999999</v>
      </c>
      <c r="D95">
        <f t="shared" si="3"/>
        <v>4.8504217188390132E-3</v>
      </c>
      <c r="E95">
        <f t="shared" si="4"/>
        <v>7.4029041418094532E-3</v>
      </c>
      <c r="F95">
        <f t="shared" si="5"/>
        <v>-2.5524824229704399E-3</v>
      </c>
    </row>
    <row r="96" spans="1:6" x14ac:dyDescent="0.25">
      <c r="A96" s="1">
        <v>43237</v>
      </c>
      <c r="B96">
        <v>186.36000100000001</v>
      </c>
      <c r="C96">
        <v>188.91000399999999</v>
      </c>
      <c r="D96">
        <f t="shared" si="3"/>
        <v>1.9336186013530774E-3</v>
      </c>
      <c r="E96">
        <f t="shared" si="4"/>
        <v>2.3849124210949912E-3</v>
      </c>
      <c r="F96">
        <f t="shared" si="5"/>
        <v>-4.5129381974191385E-4</v>
      </c>
    </row>
    <row r="97" spans="1:6" x14ac:dyDescent="0.25">
      <c r="A97" s="1">
        <v>43238</v>
      </c>
      <c r="B97">
        <v>186.13000500000001</v>
      </c>
      <c r="C97">
        <v>187.80999800000001</v>
      </c>
      <c r="D97">
        <f t="shared" si="3"/>
        <v>-1.2349111413677484E-3</v>
      </c>
      <c r="E97">
        <f t="shared" si="4"/>
        <v>-5.8399294990789585E-3</v>
      </c>
      <c r="F97">
        <f t="shared" si="5"/>
        <v>4.6050183577112103E-3</v>
      </c>
    </row>
    <row r="98" spans="1:6" x14ac:dyDescent="0.25">
      <c r="A98" s="1">
        <v>43241</v>
      </c>
      <c r="B98">
        <v>186.91000399999999</v>
      </c>
      <c r="C98">
        <v>189.270004</v>
      </c>
      <c r="D98">
        <f t="shared" si="3"/>
        <v>4.1818578055736076E-3</v>
      </c>
      <c r="E98">
        <f t="shared" si="4"/>
        <v>7.7437853408716993E-3</v>
      </c>
      <c r="F98">
        <f t="shared" si="5"/>
        <v>-3.5619275352980918E-3</v>
      </c>
    </row>
    <row r="99" spans="1:6" x14ac:dyDescent="0.25">
      <c r="A99" s="1">
        <v>43242</v>
      </c>
      <c r="B99">
        <v>186.779999</v>
      </c>
      <c r="C99">
        <v>188.88000500000001</v>
      </c>
      <c r="D99">
        <f t="shared" si="3"/>
        <v>-6.957906510807793E-4</v>
      </c>
      <c r="E99">
        <f t="shared" si="4"/>
        <v>-2.0626689355663949E-3</v>
      </c>
      <c r="F99">
        <f t="shared" si="5"/>
        <v>1.3668782844856156E-3</v>
      </c>
    </row>
    <row r="100" spans="1:6" x14ac:dyDescent="0.25">
      <c r="A100" s="1">
        <v>43243</v>
      </c>
      <c r="B100">
        <v>185.759995</v>
      </c>
      <c r="C100">
        <v>188.5</v>
      </c>
      <c r="D100">
        <f t="shared" si="3"/>
        <v>-5.4759572945498039E-3</v>
      </c>
      <c r="E100">
        <f t="shared" si="4"/>
        <v>-2.0139123610256474E-3</v>
      </c>
      <c r="F100">
        <f t="shared" si="5"/>
        <v>-3.4620449335241565E-3</v>
      </c>
    </row>
    <row r="101" spans="1:6" x14ac:dyDescent="0.25">
      <c r="A101" s="1">
        <v>43244</v>
      </c>
      <c r="B101">
        <v>186.21000699999999</v>
      </c>
      <c r="C101">
        <v>188.83999600000001</v>
      </c>
      <c r="D101">
        <f t="shared" si="3"/>
        <v>2.4196156525066988E-3</v>
      </c>
      <c r="E101">
        <f t="shared" si="4"/>
        <v>1.8020676080673155E-3</v>
      </c>
      <c r="F101">
        <f t="shared" si="5"/>
        <v>6.1754804443938326E-4</v>
      </c>
    </row>
    <row r="102" spans="1:6" x14ac:dyDescent="0.25">
      <c r="A102" s="1">
        <v>43245</v>
      </c>
      <c r="B102">
        <v>187.64999399999999</v>
      </c>
      <c r="C102">
        <v>189.64999399999999</v>
      </c>
      <c r="D102">
        <f t="shared" si="3"/>
        <v>7.7033869209724324E-3</v>
      </c>
      <c r="E102">
        <f t="shared" si="4"/>
        <v>4.2801620015481693E-3</v>
      </c>
      <c r="F102">
        <f t="shared" si="5"/>
        <v>3.4232249194242632E-3</v>
      </c>
    </row>
    <row r="103" spans="1:6" x14ac:dyDescent="0.25">
      <c r="A103" s="1">
        <v>43249</v>
      </c>
      <c r="B103">
        <v>186.86999499999999</v>
      </c>
      <c r="C103">
        <v>188.75</v>
      </c>
      <c r="D103">
        <f t="shared" si="3"/>
        <v>-4.1653324290141722E-3</v>
      </c>
      <c r="E103">
        <f t="shared" si="4"/>
        <v>-4.7568483685468052E-3</v>
      </c>
      <c r="F103">
        <f t="shared" si="5"/>
        <v>5.9151593953263304E-4</v>
      </c>
    </row>
    <row r="104" spans="1:6" x14ac:dyDescent="0.25">
      <c r="A104" s="1">
        <v>43250</v>
      </c>
      <c r="B104">
        <v>186.779999</v>
      </c>
      <c r="C104">
        <v>188</v>
      </c>
      <c r="D104">
        <f t="shared" si="3"/>
        <v>-4.8171284991511021E-4</v>
      </c>
      <c r="E104">
        <f t="shared" si="4"/>
        <v>-3.9814252991849219E-3</v>
      </c>
      <c r="F104">
        <f t="shared" si="5"/>
        <v>3.4997124492698118E-3</v>
      </c>
    </row>
    <row r="105" spans="1:6" x14ac:dyDescent="0.25">
      <c r="A105" s="1">
        <v>43251</v>
      </c>
      <c r="B105">
        <v>186.13999899999999</v>
      </c>
      <c r="C105">
        <v>188.229996</v>
      </c>
      <c r="D105">
        <f t="shared" si="3"/>
        <v>-3.4323749424156149E-3</v>
      </c>
      <c r="E105">
        <f t="shared" si="4"/>
        <v>1.222635255539473E-3</v>
      </c>
      <c r="F105">
        <f t="shared" si="5"/>
        <v>-4.6550101979550874E-3</v>
      </c>
    </row>
    <row r="106" spans="1:6" x14ac:dyDescent="0.25">
      <c r="A106" s="1">
        <v>43252</v>
      </c>
      <c r="B106">
        <v>187.75</v>
      </c>
      <c r="C106">
        <v>190.259995</v>
      </c>
      <c r="D106">
        <f t="shared" si="3"/>
        <v>8.6122172589802749E-3</v>
      </c>
      <c r="E106">
        <f t="shared" si="4"/>
        <v>1.0726933412994407E-2</v>
      </c>
      <c r="F106">
        <f t="shared" si="5"/>
        <v>-2.1147161540141322E-3</v>
      </c>
    </row>
    <row r="107" spans="1:6" x14ac:dyDescent="0.25">
      <c r="A107" s="1">
        <v>43255</v>
      </c>
      <c r="B107">
        <v>191.35000600000001</v>
      </c>
      <c r="C107">
        <v>193.41999799999999</v>
      </c>
      <c r="D107">
        <f t="shared" si="3"/>
        <v>1.8992952583620389E-2</v>
      </c>
      <c r="E107">
        <f t="shared" si="4"/>
        <v>1.6472448450141629E-2</v>
      </c>
      <c r="F107">
        <f t="shared" si="5"/>
        <v>2.5205041334787591E-3</v>
      </c>
    </row>
    <row r="108" spans="1:6" x14ac:dyDescent="0.25">
      <c r="A108" s="1">
        <v>43256</v>
      </c>
      <c r="B108">
        <v>192.36000100000001</v>
      </c>
      <c r="C108">
        <v>193.94000199999999</v>
      </c>
      <c r="D108">
        <f t="shared" si="3"/>
        <v>5.2643783801834612E-3</v>
      </c>
      <c r="E108">
        <f t="shared" si="4"/>
        <v>2.6848632402431847E-3</v>
      </c>
      <c r="F108">
        <f t="shared" si="5"/>
        <v>2.5795151399402765E-3</v>
      </c>
    </row>
    <row r="109" spans="1:6" x14ac:dyDescent="0.25">
      <c r="A109" s="1">
        <v>43257</v>
      </c>
      <c r="B109">
        <v>191.91999799999999</v>
      </c>
      <c r="C109">
        <v>194.08000200000001</v>
      </c>
      <c r="D109">
        <f t="shared" si="3"/>
        <v>-2.2900134976175991E-3</v>
      </c>
      <c r="E109">
        <f t="shared" si="4"/>
        <v>7.2161231190105268E-4</v>
      </c>
      <c r="F109">
        <f t="shared" si="5"/>
        <v>-3.0116258095186517E-3</v>
      </c>
    </row>
    <row r="110" spans="1:6" x14ac:dyDescent="0.25">
      <c r="A110" s="1">
        <v>43258</v>
      </c>
      <c r="B110">
        <v>192.33999600000001</v>
      </c>
      <c r="C110">
        <v>194.199997</v>
      </c>
      <c r="D110">
        <f t="shared" si="3"/>
        <v>2.1860103773990599E-3</v>
      </c>
      <c r="E110">
        <f t="shared" si="4"/>
        <v>6.1808490846373444E-4</v>
      </c>
      <c r="F110">
        <f t="shared" si="5"/>
        <v>1.5679254689353254E-3</v>
      </c>
    </row>
    <row r="111" spans="1:6" x14ac:dyDescent="0.25">
      <c r="A111" s="1">
        <v>43259</v>
      </c>
      <c r="B111">
        <v>189.770004</v>
      </c>
      <c r="C111">
        <v>192</v>
      </c>
      <c r="D111">
        <f t="shared" si="3"/>
        <v>-1.3451784843794942E-2</v>
      </c>
      <c r="E111">
        <f t="shared" si="4"/>
        <v>-1.1393168381451074E-2</v>
      </c>
      <c r="F111">
        <f t="shared" si="5"/>
        <v>-2.0586164623438673E-3</v>
      </c>
    </row>
    <row r="112" spans="1:6" x14ac:dyDescent="0.25">
      <c r="A112" s="1">
        <v>43262</v>
      </c>
      <c r="B112">
        <v>190.21000699999999</v>
      </c>
      <c r="C112">
        <v>191.970001</v>
      </c>
      <c r="D112">
        <f t="shared" si="3"/>
        <v>2.3159281221445151E-3</v>
      </c>
      <c r="E112">
        <f t="shared" si="4"/>
        <v>-1.5625699915569781E-4</v>
      </c>
      <c r="F112">
        <f t="shared" si="5"/>
        <v>2.4721851213002129E-3</v>
      </c>
    </row>
    <row r="113" spans="1:6" x14ac:dyDescent="0.25">
      <c r="A113" s="1">
        <v>43263</v>
      </c>
      <c r="B113">
        <v>191.14999399999999</v>
      </c>
      <c r="C113">
        <v>192.61000100000001</v>
      </c>
      <c r="D113">
        <f t="shared" si="3"/>
        <v>4.9296669872807581E-3</v>
      </c>
      <c r="E113">
        <f t="shared" si="4"/>
        <v>3.328309259343657E-3</v>
      </c>
      <c r="F113">
        <f t="shared" si="5"/>
        <v>1.6013577279371011E-3</v>
      </c>
    </row>
    <row r="114" spans="1:6" x14ac:dyDescent="0.25">
      <c r="A114" s="1">
        <v>43264</v>
      </c>
      <c r="B114">
        <v>190.44000199999999</v>
      </c>
      <c r="C114">
        <v>192.88000500000001</v>
      </c>
      <c r="D114">
        <f t="shared" si="3"/>
        <v>-3.7212339251463974E-3</v>
      </c>
      <c r="E114">
        <f t="shared" si="4"/>
        <v>1.4008355077994199E-3</v>
      </c>
      <c r="F114">
        <f t="shared" si="5"/>
        <v>-5.1220694329458171E-3</v>
      </c>
    </row>
    <row r="115" spans="1:6" x14ac:dyDescent="0.25">
      <c r="A115" s="1">
        <v>43265</v>
      </c>
      <c r="B115">
        <v>190.220001</v>
      </c>
      <c r="C115">
        <v>191.570007</v>
      </c>
      <c r="D115">
        <f t="shared" si="3"/>
        <v>-1.1558925170031514E-3</v>
      </c>
      <c r="E115">
        <f t="shared" si="4"/>
        <v>-6.8149461785917834E-3</v>
      </c>
      <c r="F115">
        <f t="shared" si="5"/>
        <v>5.6590536615886318E-3</v>
      </c>
    </row>
    <row r="116" spans="1:6" x14ac:dyDescent="0.25">
      <c r="A116" s="1">
        <v>43266</v>
      </c>
      <c r="B116">
        <v>188.259995</v>
      </c>
      <c r="C116">
        <v>190.16000399999999</v>
      </c>
      <c r="D116">
        <f t="shared" si="3"/>
        <v>-1.0357342751250468E-2</v>
      </c>
      <c r="E116">
        <f t="shared" si="4"/>
        <v>-7.3874695303209354E-3</v>
      </c>
      <c r="F116">
        <f t="shared" si="5"/>
        <v>-2.969873220929533E-3</v>
      </c>
    </row>
    <row r="117" spans="1:6" x14ac:dyDescent="0.25">
      <c r="A117" s="1">
        <v>43269</v>
      </c>
      <c r="B117">
        <v>187.199997</v>
      </c>
      <c r="C117">
        <v>189.220001</v>
      </c>
      <c r="D117">
        <f t="shared" si="3"/>
        <v>-5.6464115422092537E-3</v>
      </c>
      <c r="E117">
        <f t="shared" si="4"/>
        <v>-4.9554795257043911E-3</v>
      </c>
      <c r="F117">
        <f t="shared" si="5"/>
        <v>-6.9093201650486259E-4</v>
      </c>
    </row>
    <row r="118" spans="1:6" x14ac:dyDescent="0.25">
      <c r="A118" s="1">
        <v>43270</v>
      </c>
      <c r="B118">
        <v>183.449997</v>
      </c>
      <c r="C118">
        <v>186.33000200000001</v>
      </c>
      <c r="D118">
        <f t="shared" si="3"/>
        <v>-2.0235413569789362E-2</v>
      </c>
      <c r="E118">
        <f t="shared" si="4"/>
        <v>-1.5391058588185881E-2</v>
      </c>
      <c r="F118">
        <f t="shared" si="5"/>
        <v>-4.8443549816034812E-3</v>
      </c>
    </row>
    <row r="119" spans="1:6" x14ac:dyDescent="0.25">
      <c r="A119" s="1">
        <v>43271</v>
      </c>
      <c r="B119">
        <v>185.729996</v>
      </c>
      <c r="C119">
        <v>187.199997</v>
      </c>
      <c r="D119">
        <f t="shared" si="3"/>
        <v>1.2351850214549947E-2</v>
      </c>
      <c r="E119">
        <f t="shared" si="4"/>
        <v>4.6582420448846801E-3</v>
      </c>
      <c r="F119">
        <f t="shared" si="5"/>
        <v>7.6936081696652664E-3</v>
      </c>
    </row>
    <row r="120" spans="1:6" x14ac:dyDescent="0.25">
      <c r="A120" s="1">
        <v>43272</v>
      </c>
      <c r="B120">
        <v>184.94000199999999</v>
      </c>
      <c r="C120">
        <v>188.35000600000001</v>
      </c>
      <c r="D120">
        <f t="shared" si="3"/>
        <v>-4.2625256988003618E-3</v>
      </c>
      <c r="E120">
        <f t="shared" si="4"/>
        <v>6.1244179757870892E-3</v>
      </c>
      <c r="F120">
        <f t="shared" si="5"/>
        <v>-1.0386943674587451E-2</v>
      </c>
    </row>
    <row r="121" spans="1:6" x14ac:dyDescent="0.25">
      <c r="A121" s="1">
        <v>43273</v>
      </c>
      <c r="B121">
        <v>184.699997</v>
      </c>
      <c r="C121">
        <v>186.14999399999999</v>
      </c>
      <c r="D121">
        <f t="shared" si="3"/>
        <v>-1.298588001172002E-3</v>
      </c>
      <c r="E121">
        <f t="shared" si="4"/>
        <v>-1.1749197906983215E-2</v>
      </c>
      <c r="F121">
        <f t="shared" si="5"/>
        <v>1.0450609905811214E-2</v>
      </c>
    </row>
    <row r="122" spans="1:6" x14ac:dyDescent="0.25">
      <c r="A122" s="1">
        <v>43276</v>
      </c>
      <c r="B122">
        <v>180.729996</v>
      </c>
      <c r="C122">
        <v>184.91999799999999</v>
      </c>
      <c r="D122">
        <f t="shared" si="3"/>
        <v>-2.1728688247554428E-2</v>
      </c>
      <c r="E122">
        <f t="shared" si="4"/>
        <v>-6.6294797821175814E-3</v>
      </c>
      <c r="F122">
        <f t="shared" si="5"/>
        <v>-1.5099208465436846E-2</v>
      </c>
    </row>
    <row r="123" spans="1:6" x14ac:dyDescent="0.25">
      <c r="A123" s="1">
        <v>43277</v>
      </c>
      <c r="B123">
        <v>182.53999300000001</v>
      </c>
      <c r="C123">
        <v>186.529999</v>
      </c>
      <c r="D123">
        <f t="shared" si="3"/>
        <v>9.9651060258870491E-3</v>
      </c>
      <c r="E123">
        <f t="shared" si="4"/>
        <v>8.6687903908664442E-3</v>
      </c>
      <c r="F123">
        <f t="shared" si="5"/>
        <v>1.2963156350206048E-3</v>
      </c>
    </row>
    <row r="124" spans="1:6" x14ac:dyDescent="0.25">
      <c r="A124" s="1">
        <v>43278</v>
      </c>
      <c r="B124">
        <v>184.029999</v>
      </c>
      <c r="C124">
        <v>187.279999</v>
      </c>
      <c r="D124">
        <f t="shared" si="3"/>
        <v>8.1294936222352752E-3</v>
      </c>
      <c r="E124">
        <f t="shared" si="4"/>
        <v>4.0127391476535131E-3</v>
      </c>
      <c r="F124">
        <f t="shared" si="5"/>
        <v>4.1167544745817622E-3</v>
      </c>
    </row>
    <row r="125" spans="1:6" x14ac:dyDescent="0.25">
      <c r="A125" s="1">
        <v>43279</v>
      </c>
      <c r="B125">
        <v>183.800003</v>
      </c>
      <c r="C125">
        <v>186.21000699999999</v>
      </c>
      <c r="D125">
        <f t="shared" si="3"/>
        <v>-1.25055611953067E-3</v>
      </c>
      <c r="E125">
        <f t="shared" si="4"/>
        <v>-5.7297111574205325E-3</v>
      </c>
      <c r="F125">
        <f t="shared" si="5"/>
        <v>4.4791550378898625E-3</v>
      </c>
    </row>
    <row r="126" spans="1:6" x14ac:dyDescent="0.25">
      <c r="A126" s="1">
        <v>43280</v>
      </c>
      <c r="B126">
        <v>182.91000399999999</v>
      </c>
      <c r="C126">
        <v>187.19000199999999</v>
      </c>
      <c r="D126">
        <f t="shared" si="3"/>
        <v>-4.8539757871631003E-3</v>
      </c>
      <c r="E126">
        <f t="shared" si="4"/>
        <v>5.249047811932763E-3</v>
      </c>
      <c r="F126">
        <f t="shared" si="5"/>
        <v>-1.0103023599095862E-2</v>
      </c>
    </row>
    <row r="127" spans="1:6" x14ac:dyDescent="0.25">
      <c r="A127" s="1">
        <v>43283</v>
      </c>
      <c r="B127">
        <v>183.41999799999999</v>
      </c>
      <c r="C127">
        <v>187.300003</v>
      </c>
      <c r="D127">
        <f t="shared" si="3"/>
        <v>2.7843437703489867E-3</v>
      </c>
      <c r="E127">
        <f t="shared" si="4"/>
        <v>5.8747096955843764E-4</v>
      </c>
      <c r="F127">
        <f t="shared" si="5"/>
        <v>2.1968728007905492E-3</v>
      </c>
    </row>
    <row r="128" spans="1:6" x14ac:dyDescent="0.25">
      <c r="A128" s="1">
        <v>43284</v>
      </c>
      <c r="B128">
        <v>183.53999300000001</v>
      </c>
      <c r="C128">
        <v>187.949997</v>
      </c>
      <c r="D128">
        <f t="shared" si="3"/>
        <v>6.5399502517946245E-4</v>
      </c>
      <c r="E128">
        <f t="shared" si="4"/>
        <v>3.464328581367351E-3</v>
      </c>
      <c r="F128">
        <f t="shared" si="5"/>
        <v>-2.8103335561878886E-3</v>
      </c>
    </row>
    <row r="129" spans="1:6" x14ac:dyDescent="0.25">
      <c r="A129" s="1">
        <v>43286</v>
      </c>
      <c r="B129">
        <v>184.279999</v>
      </c>
      <c r="C129">
        <v>186.41000399999999</v>
      </c>
      <c r="D129">
        <f t="shared" si="3"/>
        <v>4.0237453891502888E-3</v>
      </c>
      <c r="E129">
        <f t="shared" si="4"/>
        <v>-8.2273837092647992E-3</v>
      </c>
      <c r="F129">
        <f t="shared" si="5"/>
        <v>1.2251129098415088E-2</v>
      </c>
    </row>
    <row r="130" spans="1:6" x14ac:dyDescent="0.25">
      <c r="A130" s="1">
        <v>43287</v>
      </c>
      <c r="B130">
        <v>185.199997</v>
      </c>
      <c r="C130">
        <v>188.429993</v>
      </c>
      <c r="D130">
        <f t="shared" si="3"/>
        <v>4.9799713721833854E-3</v>
      </c>
      <c r="E130">
        <f t="shared" si="4"/>
        <v>1.0777977646094365E-2</v>
      </c>
      <c r="F130">
        <f t="shared" si="5"/>
        <v>-5.7980062739109795E-3</v>
      </c>
    </row>
    <row r="131" spans="1:6" x14ac:dyDescent="0.25">
      <c r="A131" s="1">
        <v>43290</v>
      </c>
      <c r="B131">
        <v>189.300003</v>
      </c>
      <c r="C131">
        <v>190.679993</v>
      </c>
      <c r="D131">
        <f t="shared" si="3"/>
        <v>2.1896768049762941E-2</v>
      </c>
      <c r="E131">
        <f t="shared" si="4"/>
        <v>1.1870045640580237E-2</v>
      </c>
      <c r="F131">
        <f t="shared" si="5"/>
        <v>1.0026722409182703E-2</v>
      </c>
    </row>
    <row r="132" spans="1:6" x14ac:dyDescent="0.25">
      <c r="A132" s="1">
        <v>43291</v>
      </c>
      <c r="B132">
        <v>190.179993</v>
      </c>
      <c r="C132">
        <v>191.279999</v>
      </c>
      <c r="D132">
        <f t="shared" ref="D132:D195" si="6">LN(B132/B131)</f>
        <v>4.6378812409247358E-3</v>
      </c>
      <c r="E132">
        <f t="shared" ref="E132:E195" si="7">LN(C132/C131)</f>
        <v>3.1417242962264594E-3</v>
      </c>
      <c r="F132">
        <f t="shared" ref="F132:F195" si="8">D132-E132</f>
        <v>1.4961569446982764E-3</v>
      </c>
    </row>
    <row r="133" spans="1:6" x14ac:dyDescent="0.25">
      <c r="A133" s="1">
        <v>43292</v>
      </c>
      <c r="B133">
        <v>187.61000100000001</v>
      </c>
      <c r="C133">
        <v>189.779999</v>
      </c>
      <c r="D133">
        <f t="shared" si="6"/>
        <v>-1.3605609918336328E-2</v>
      </c>
      <c r="E133">
        <f t="shared" si="7"/>
        <v>-7.87281664577783E-3</v>
      </c>
      <c r="F133">
        <f t="shared" si="8"/>
        <v>-5.7327932725584983E-3</v>
      </c>
    </row>
    <row r="134" spans="1:6" x14ac:dyDescent="0.25">
      <c r="A134" s="1">
        <v>43293</v>
      </c>
      <c r="B134">
        <v>189.30999800000001</v>
      </c>
      <c r="C134">
        <v>191.41000399999999</v>
      </c>
      <c r="D134">
        <f t="shared" si="6"/>
        <v>9.0205270714103867E-3</v>
      </c>
      <c r="E134">
        <f t="shared" si="7"/>
        <v>8.5522438792145893E-3</v>
      </c>
      <c r="F134">
        <f t="shared" si="8"/>
        <v>4.6828319219579737E-4</v>
      </c>
    </row>
    <row r="135" spans="1:6" x14ac:dyDescent="0.25">
      <c r="A135" s="1">
        <v>43294</v>
      </c>
      <c r="B135">
        <v>190.89999399999999</v>
      </c>
      <c r="C135">
        <v>191.83999600000001</v>
      </c>
      <c r="D135">
        <f t="shared" si="6"/>
        <v>8.3638268444969199E-3</v>
      </c>
      <c r="E135">
        <f t="shared" si="7"/>
        <v>2.2439252729271196E-3</v>
      </c>
      <c r="F135">
        <f t="shared" si="8"/>
        <v>6.1199015715698007E-3</v>
      </c>
    </row>
    <row r="136" spans="1:6" x14ac:dyDescent="0.25">
      <c r="A136" s="1">
        <v>43297</v>
      </c>
      <c r="B136">
        <v>190.41999799999999</v>
      </c>
      <c r="C136">
        <v>192.64999399999999</v>
      </c>
      <c r="D136">
        <f t="shared" si="6"/>
        <v>-2.5175509471865084E-3</v>
      </c>
      <c r="E136">
        <f t="shared" si="7"/>
        <v>4.2133694991083794E-3</v>
      </c>
      <c r="F136">
        <f t="shared" si="8"/>
        <v>-6.7309204462948878E-3</v>
      </c>
    </row>
    <row r="137" spans="1:6" x14ac:dyDescent="0.25">
      <c r="A137" s="1">
        <v>43298</v>
      </c>
      <c r="B137">
        <v>189.199997</v>
      </c>
      <c r="C137">
        <v>191.86999499999999</v>
      </c>
      <c r="D137">
        <f t="shared" si="6"/>
        <v>-6.4275075929058414E-3</v>
      </c>
      <c r="E137">
        <f t="shared" si="7"/>
        <v>-4.0570066169070178E-3</v>
      </c>
      <c r="F137">
        <f t="shared" si="8"/>
        <v>-2.3705009759988236E-3</v>
      </c>
    </row>
    <row r="138" spans="1:6" x14ac:dyDescent="0.25">
      <c r="A138" s="1">
        <v>43299</v>
      </c>
      <c r="B138">
        <v>189.929993</v>
      </c>
      <c r="C138">
        <v>191.800003</v>
      </c>
      <c r="D138">
        <f t="shared" si="6"/>
        <v>3.8509056069195996E-3</v>
      </c>
      <c r="E138">
        <f t="shared" si="7"/>
        <v>-3.6485522006553847E-4</v>
      </c>
      <c r="F138">
        <f t="shared" si="8"/>
        <v>4.2157608269851382E-3</v>
      </c>
    </row>
    <row r="139" spans="1:6" x14ac:dyDescent="0.25">
      <c r="A139" s="1">
        <v>43300</v>
      </c>
      <c r="B139">
        <v>189.69000199999999</v>
      </c>
      <c r="C139">
        <v>192.550003</v>
      </c>
      <c r="D139">
        <f t="shared" si="6"/>
        <v>-1.2643750863106562E-3</v>
      </c>
      <c r="E139">
        <f t="shared" si="7"/>
        <v>3.902697750655733E-3</v>
      </c>
      <c r="F139">
        <f t="shared" si="8"/>
        <v>-5.1670728369663894E-3</v>
      </c>
    </row>
    <row r="140" spans="1:6" x14ac:dyDescent="0.25">
      <c r="A140" s="1">
        <v>43301</v>
      </c>
      <c r="B140">
        <v>190.16999799999999</v>
      </c>
      <c r="C140">
        <v>192.429993</v>
      </c>
      <c r="D140">
        <f t="shared" si="6"/>
        <v>2.5272271651289855E-3</v>
      </c>
      <c r="E140">
        <f t="shared" si="7"/>
        <v>-6.2346098568386097E-4</v>
      </c>
      <c r="F140">
        <f t="shared" si="8"/>
        <v>3.1506881508128466E-3</v>
      </c>
    </row>
    <row r="141" spans="1:6" x14ac:dyDescent="0.25">
      <c r="A141" s="1">
        <v>43304</v>
      </c>
      <c r="B141">
        <v>189.55999800000001</v>
      </c>
      <c r="C141">
        <v>191.96000699999999</v>
      </c>
      <c r="D141">
        <f t="shared" si="6"/>
        <v>-3.2128118986402584E-3</v>
      </c>
      <c r="E141">
        <f t="shared" si="7"/>
        <v>-2.4453613996282082E-3</v>
      </c>
      <c r="F141">
        <f t="shared" si="8"/>
        <v>-7.6745049901205025E-4</v>
      </c>
    </row>
    <row r="142" spans="1:6" x14ac:dyDescent="0.25">
      <c r="A142" s="1">
        <v>43305</v>
      </c>
      <c r="B142">
        <v>192.050003</v>
      </c>
      <c r="C142">
        <v>193.66000399999999</v>
      </c>
      <c r="D142">
        <f t="shared" si="6"/>
        <v>1.3050183864207287E-2</v>
      </c>
      <c r="E142">
        <f t="shared" si="7"/>
        <v>8.8170113821661109E-3</v>
      </c>
      <c r="F142">
        <f t="shared" si="8"/>
        <v>4.2331724820411764E-3</v>
      </c>
    </row>
    <row r="143" spans="1:6" x14ac:dyDescent="0.25">
      <c r="A143" s="1">
        <v>43306</v>
      </c>
      <c r="B143">
        <v>192.429993</v>
      </c>
      <c r="C143">
        <v>194.85000600000001</v>
      </c>
      <c r="D143">
        <f t="shared" si="6"/>
        <v>1.9766444427568087E-3</v>
      </c>
      <c r="E143">
        <f t="shared" si="7"/>
        <v>6.1259977394949481E-3</v>
      </c>
      <c r="F143">
        <f t="shared" si="8"/>
        <v>-4.149353296738139E-3</v>
      </c>
    </row>
    <row r="144" spans="1:6" x14ac:dyDescent="0.25">
      <c r="A144" s="1">
        <v>43307</v>
      </c>
      <c r="B144">
        <v>193.61000100000001</v>
      </c>
      <c r="C144">
        <v>195.96000699999999</v>
      </c>
      <c r="D144">
        <f t="shared" si="6"/>
        <v>6.1134167104938452E-3</v>
      </c>
      <c r="E144">
        <f t="shared" si="7"/>
        <v>5.6805299143137498E-3</v>
      </c>
      <c r="F144">
        <f t="shared" si="8"/>
        <v>4.3288679618009532E-4</v>
      </c>
    </row>
    <row r="145" spans="1:6" x14ac:dyDescent="0.25">
      <c r="A145" s="1">
        <v>43308</v>
      </c>
      <c r="B145">
        <v>190.10000600000001</v>
      </c>
      <c r="C145">
        <v>195.19000199999999</v>
      </c>
      <c r="D145">
        <f t="shared" si="6"/>
        <v>-1.829555050937778E-2</v>
      </c>
      <c r="E145">
        <f t="shared" si="7"/>
        <v>-3.9371390870034618E-3</v>
      </c>
      <c r="F145">
        <f t="shared" si="8"/>
        <v>-1.4358411422374318E-2</v>
      </c>
    </row>
    <row r="146" spans="1:6" x14ac:dyDescent="0.25">
      <c r="A146" s="1">
        <v>43311</v>
      </c>
      <c r="B146">
        <v>189.070007</v>
      </c>
      <c r="C146">
        <v>192.199997</v>
      </c>
      <c r="D146">
        <f t="shared" si="6"/>
        <v>-5.4329271735571371E-3</v>
      </c>
      <c r="E146">
        <f t="shared" si="7"/>
        <v>-1.5436972477494697E-2</v>
      </c>
      <c r="F146">
        <f t="shared" si="8"/>
        <v>1.0004045303937559E-2</v>
      </c>
    </row>
    <row r="147" spans="1:6" x14ac:dyDescent="0.25">
      <c r="A147" s="1">
        <v>43312</v>
      </c>
      <c r="B147">
        <v>189.33999600000001</v>
      </c>
      <c r="C147">
        <v>192.13999899999999</v>
      </c>
      <c r="D147">
        <f t="shared" si="6"/>
        <v>1.4269656915668607E-3</v>
      </c>
      <c r="E147">
        <f t="shared" si="7"/>
        <v>-3.122131503970281E-4</v>
      </c>
      <c r="F147">
        <f t="shared" si="8"/>
        <v>1.7391788419638889E-3</v>
      </c>
    </row>
    <row r="148" spans="1:6" x14ac:dyDescent="0.25">
      <c r="A148" s="1">
        <v>43313</v>
      </c>
      <c r="B148">
        <v>197.30999800000001</v>
      </c>
      <c r="C148">
        <v>201.759995</v>
      </c>
      <c r="D148">
        <f t="shared" si="6"/>
        <v>4.1231766270307273E-2</v>
      </c>
      <c r="E148">
        <f t="shared" si="7"/>
        <v>4.8854579657635906E-2</v>
      </c>
      <c r="F148">
        <f t="shared" si="8"/>
        <v>-7.6228133873286336E-3</v>
      </c>
    </row>
    <row r="149" spans="1:6" x14ac:dyDescent="0.25">
      <c r="A149" s="1">
        <v>43314</v>
      </c>
      <c r="B149">
        <v>200.35000600000001</v>
      </c>
      <c r="C149">
        <v>208.38000500000001</v>
      </c>
      <c r="D149">
        <f t="shared" si="6"/>
        <v>1.5289781184709172E-2</v>
      </c>
      <c r="E149">
        <f t="shared" si="7"/>
        <v>3.2284512543972667E-2</v>
      </c>
      <c r="F149">
        <f t="shared" si="8"/>
        <v>-1.6994731359263493E-2</v>
      </c>
    </row>
    <row r="150" spans="1:6" x14ac:dyDescent="0.25">
      <c r="A150" s="1">
        <v>43315</v>
      </c>
      <c r="B150">
        <v>205.479996</v>
      </c>
      <c r="C150">
        <v>208.740005</v>
      </c>
      <c r="D150">
        <f t="shared" si="6"/>
        <v>2.5282819102707198E-2</v>
      </c>
      <c r="E150">
        <f t="shared" si="7"/>
        <v>1.7261223664861115E-3</v>
      </c>
      <c r="F150">
        <f t="shared" si="8"/>
        <v>2.3556696736221086E-2</v>
      </c>
    </row>
    <row r="151" spans="1:6" x14ac:dyDescent="0.25">
      <c r="A151" s="1">
        <v>43318</v>
      </c>
      <c r="B151">
        <v>207.070007</v>
      </c>
      <c r="C151">
        <v>209.25</v>
      </c>
      <c r="D151">
        <f t="shared" si="6"/>
        <v>7.7082480244741822E-3</v>
      </c>
      <c r="E151">
        <f t="shared" si="7"/>
        <v>2.4402270244361021E-3</v>
      </c>
      <c r="F151">
        <f t="shared" si="8"/>
        <v>5.2680210000380801E-3</v>
      </c>
    </row>
    <row r="152" spans="1:6" x14ac:dyDescent="0.25">
      <c r="A152" s="1">
        <v>43319</v>
      </c>
      <c r="B152">
        <v>206.759995</v>
      </c>
      <c r="C152">
        <v>209.5</v>
      </c>
      <c r="D152">
        <f t="shared" si="6"/>
        <v>-1.4982580117152964E-3</v>
      </c>
      <c r="E152">
        <f t="shared" si="7"/>
        <v>1.1940299926077686E-3</v>
      </c>
      <c r="F152">
        <f t="shared" si="8"/>
        <v>-2.6922880043230651E-3</v>
      </c>
    </row>
    <row r="153" spans="1:6" x14ac:dyDescent="0.25">
      <c r="A153" s="1">
        <v>43320</v>
      </c>
      <c r="B153">
        <v>204.520004</v>
      </c>
      <c r="C153">
        <v>207.80999800000001</v>
      </c>
      <c r="D153">
        <f t="shared" si="6"/>
        <v>-1.0892886375423355E-2</v>
      </c>
      <c r="E153">
        <f t="shared" si="7"/>
        <v>-8.0995482837449752E-3</v>
      </c>
      <c r="F153">
        <f t="shared" si="8"/>
        <v>-2.7933380916783795E-3</v>
      </c>
    </row>
    <row r="154" spans="1:6" x14ac:dyDescent="0.25">
      <c r="A154" s="1">
        <v>43321</v>
      </c>
      <c r="B154">
        <v>207.199997</v>
      </c>
      <c r="C154">
        <v>209.779999</v>
      </c>
      <c r="D154">
        <f t="shared" si="6"/>
        <v>1.3018706136775714E-2</v>
      </c>
      <c r="E154">
        <f t="shared" si="7"/>
        <v>9.4351666881117291E-3</v>
      </c>
      <c r="F154">
        <f t="shared" si="8"/>
        <v>3.5835394486639846E-3</v>
      </c>
    </row>
    <row r="155" spans="1:6" x14ac:dyDescent="0.25">
      <c r="A155" s="1">
        <v>43322</v>
      </c>
      <c r="B155">
        <v>206.66999799999999</v>
      </c>
      <c r="C155">
        <v>209.10000600000001</v>
      </c>
      <c r="D155">
        <f t="shared" si="6"/>
        <v>-2.561187310612618E-3</v>
      </c>
      <c r="E155">
        <f t="shared" si="7"/>
        <v>-3.2467226375670886E-3</v>
      </c>
      <c r="F155">
        <f t="shared" si="8"/>
        <v>6.8553532695447058E-4</v>
      </c>
    </row>
    <row r="156" spans="1:6" x14ac:dyDescent="0.25">
      <c r="A156" s="1">
        <v>43325</v>
      </c>
      <c r="B156">
        <v>207.699997</v>
      </c>
      <c r="C156">
        <v>210.949997</v>
      </c>
      <c r="D156">
        <f t="shared" si="6"/>
        <v>4.9714078422061448E-3</v>
      </c>
      <c r="E156">
        <f t="shared" si="7"/>
        <v>8.8084892199760401E-3</v>
      </c>
      <c r="F156">
        <f t="shared" si="8"/>
        <v>-3.8370813777698952E-3</v>
      </c>
    </row>
    <row r="157" spans="1:6" x14ac:dyDescent="0.25">
      <c r="A157" s="1">
        <v>43326</v>
      </c>
      <c r="B157">
        <v>208.259995</v>
      </c>
      <c r="C157">
        <v>210.55999800000001</v>
      </c>
      <c r="D157">
        <f t="shared" si="6"/>
        <v>2.6925586551417081E-3</v>
      </c>
      <c r="E157">
        <f t="shared" si="7"/>
        <v>-1.8504857104959303E-3</v>
      </c>
      <c r="F157">
        <f t="shared" si="8"/>
        <v>4.5430443656376386E-3</v>
      </c>
    </row>
    <row r="158" spans="1:6" x14ac:dyDescent="0.25">
      <c r="A158" s="1">
        <v>43327</v>
      </c>
      <c r="B158">
        <v>208.33000200000001</v>
      </c>
      <c r="C158">
        <v>210.740005</v>
      </c>
      <c r="D158">
        <f t="shared" si="6"/>
        <v>3.3609544714540801E-4</v>
      </c>
      <c r="E158">
        <f t="shared" si="7"/>
        <v>8.5453125882730329E-4</v>
      </c>
      <c r="F158">
        <f t="shared" si="8"/>
        <v>-5.1843581168189534E-4</v>
      </c>
    </row>
    <row r="159" spans="1:6" x14ac:dyDescent="0.25">
      <c r="A159" s="1">
        <v>43328</v>
      </c>
      <c r="B159">
        <v>211.470001</v>
      </c>
      <c r="C159">
        <v>213.80999800000001</v>
      </c>
      <c r="D159">
        <f t="shared" si="6"/>
        <v>1.4959778642252923E-2</v>
      </c>
      <c r="E159">
        <f t="shared" si="7"/>
        <v>1.4462590930490132E-2</v>
      </c>
      <c r="F159">
        <f t="shared" si="8"/>
        <v>4.971877117627907E-4</v>
      </c>
    </row>
    <row r="160" spans="1:6" x14ac:dyDescent="0.25">
      <c r="A160" s="1">
        <v>43329</v>
      </c>
      <c r="B160">
        <v>213.16000399999999</v>
      </c>
      <c r="C160">
        <v>217.949997</v>
      </c>
      <c r="D160">
        <f t="shared" si="6"/>
        <v>7.9599270111309611E-3</v>
      </c>
      <c r="E160">
        <f t="shared" si="7"/>
        <v>1.9177904091986962E-2</v>
      </c>
      <c r="F160">
        <f t="shared" si="8"/>
        <v>-1.1217977080856001E-2</v>
      </c>
    </row>
    <row r="161" spans="1:6" x14ac:dyDescent="0.25">
      <c r="A161" s="1">
        <v>43332</v>
      </c>
      <c r="B161">
        <v>215.11000100000001</v>
      </c>
      <c r="C161">
        <v>219.179993</v>
      </c>
      <c r="D161">
        <f t="shared" si="6"/>
        <v>9.1064536526629502E-3</v>
      </c>
      <c r="E161">
        <f t="shared" si="7"/>
        <v>5.6276131782485089E-3</v>
      </c>
      <c r="F161">
        <f t="shared" si="8"/>
        <v>3.4788404744144413E-3</v>
      </c>
    </row>
    <row r="162" spans="1:6" x14ac:dyDescent="0.25">
      <c r="A162" s="1">
        <v>43333</v>
      </c>
      <c r="B162">
        <v>214.029999</v>
      </c>
      <c r="C162">
        <v>217.19000199999999</v>
      </c>
      <c r="D162">
        <f t="shared" si="6"/>
        <v>-5.0333424062613237E-3</v>
      </c>
      <c r="E162">
        <f t="shared" si="7"/>
        <v>-9.1207224052685665E-3</v>
      </c>
      <c r="F162">
        <f t="shared" si="8"/>
        <v>4.0873799990072427E-3</v>
      </c>
    </row>
    <row r="163" spans="1:6" x14ac:dyDescent="0.25">
      <c r="A163" s="1">
        <v>43334</v>
      </c>
      <c r="B163">
        <v>213.83999600000001</v>
      </c>
      <c r="C163">
        <v>216.36000100000001</v>
      </c>
      <c r="D163">
        <f t="shared" si="6"/>
        <v>-8.8813431514053059E-4</v>
      </c>
      <c r="E163">
        <f t="shared" si="7"/>
        <v>-3.8288640676038968E-3</v>
      </c>
      <c r="F163">
        <f t="shared" si="8"/>
        <v>2.9407297524633664E-3</v>
      </c>
    </row>
    <row r="164" spans="1:6" x14ac:dyDescent="0.25">
      <c r="A164" s="1">
        <v>43335</v>
      </c>
      <c r="B164">
        <v>214.60000600000001</v>
      </c>
      <c r="C164">
        <v>217.050003</v>
      </c>
      <c r="D164">
        <f t="shared" si="6"/>
        <v>3.5478050305020616E-3</v>
      </c>
      <c r="E164">
        <f t="shared" si="7"/>
        <v>3.1840639421498416E-3</v>
      </c>
      <c r="F164">
        <f t="shared" si="8"/>
        <v>3.6374108835221996E-4</v>
      </c>
    </row>
    <row r="165" spans="1:6" x14ac:dyDescent="0.25">
      <c r="A165" s="1">
        <v>43336</v>
      </c>
      <c r="B165">
        <v>215.11000100000001</v>
      </c>
      <c r="C165">
        <v>216.89999399999999</v>
      </c>
      <c r="D165">
        <f t="shared" si="6"/>
        <v>2.3736716908997844E-3</v>
      </c>
      <c r="E165">
        <f t="shared" si="7"/>
        <v>-6.9136539699157578E-4</v>
      </c>
      <c r="F165">
        <f t="shared" si="8"/>
        <v>3.06503708789136E-3</v>
      </c>
    </row>
    <row r="166" spans="1:6" x14ac:dyDescent="0.25">
      <c r="A166" s="1">
        <v>43339</v>
      </c>
      <c r="B166">
        <v>216.33000200000001</v>
      </c>
      <c r="C166">
        <v>218.740005</v>
      </c>
      <c r="D166">
        <f t="shared" si="6"/>
        <v>5.6554989954215578E-3</v>
      </c>
      <c r="E166">
        <f t="shared" si="7"/>
        <v>8.4474425949562261E-3</v>
      </c>
      <c r="F166">
        <f t="shared" si="8"/>
        <v>-2.7919435995346683E-3</v>
      </c>
    </row>
    <row r="167" spans="1:6" x14ac:dyDescent="0.25">
      <c r="A167" s="1">
        <v>43340</v>
      </c>
      <c r="B167">
        <v>218.91999799999999</v>
      </c>
      <c r="C167">
        <v>220.53999300000001</v>
      </c>
      <c r="D167">
        <f t="shared" si="6"/>
        <v>1.1901328298047362E-2</v>
      </c>
      <c r="E167">
        <f t="shared" si="7"/>
        <v>8.1952198249907685E-3</v>
      </c>
      <c r="F167">
        <f t="shared" si="8"/>
        <v>3.7061084730565935E-3</v>
      </c>
    </row>
    <row r="168" spans="1:6" x14ac:dyDescent="0.25">
      <c r="A168" s="1">
        <v>43341</v>
      </c>
      <c r="B168">
        <v>219.41000399999999</v>
      </c>
      <c r="C168">
        <v>223.490005</v>
      </c>
      <c r="D168">
        <f t="shared" si="6"/>
        <v>2.2357867446079144E-3</v>
      </c>
      <c r="E168">
        <f t="shared" si="7"/>
        <v>1.3287640105438566E-2</v>
      </c>
      <c r="F168">
        <f t="shared" si="8"/>
        <v>-1.105185336083065E-2</v>
      </c>
    </row>
    <row r="169" spans="1:6" x14ac:dyDescent="0.25">
      <c r="A169" s="1">
        <v>43342</v>
      </c>
      <c r="B169">
        <v>222.39999399999999</v>
      </c>
      <c r="C169">
        <v>228.259995</v>
      </c>
      <c r="D169">
        <f t="shared" si="6"/>
        <v>1.353539151344162E-2</v>
      </c>
      <c r="E169">
        <f t="shared" si="7"/>
        <v>2.1118615524911667E-2</v>
      </c>
      <c r="F169">
        <f t="shared" si="8"/>
        <v>-7.5832240114700467E-3</v>
      </c>
    </row>
    <row r="170" spans="1:6" x14ac:dyDescent="0.25">
      <c r="A170" s="1">
        <v>43343</v>
      </c>
      <c r="B170">
        <v>226</v>
      </c>
      <c r="C170">
        <v>228.86999499999999</v>
      </c>
      <c r="D170">
        <f t="shared" si="6"/>
        <v>1.6057463874276156E-2</v>
      </c>
      <c r="E170">
        <f t="shared" si="7"/>
        <v>2.6688267031758596E-3</v>
      </c>
      <c r="F170">
        <f t="shared" si="8"/>
        <v>1.3388637171100295E-2</v>
      </c>
    </row>
    <row r="171" spans="1:6" x14ac:dyDescent="0.25">
      <c r="A171" s="1">
        <v>43347</v>
      </c>
      <c r="B171">
        <v>226.63000500000001</v>
      </c>
      <c r="C171">
        <v>229.179993</v>
      </c>
      <c r="D171">
        <f t="shared" si="6"/>
        <v>2.7837545009455266E-3</v>
      </c>
      <c r="E171">
        <f t="shared" si="7"/>
        <v>1.3535555308398057E-3</v>
      </c>
      <c r="F171">
        <f t="shared" si="8"/>
        <v>1.4301989701057209E-3</v>
      </c>
    </row>
    <row r="172" spans="1:6" x14ac:dyDescent="0.25">
      <c r="A172" s="1">
        <v>43348</v>
      </c>
      <c r="B172">
        <v>225.10000600000001</v>
      </c>
      <c r="C172">
        <v>229.66999799999999</v>
      </c>
      <c r="D172">
        <f t="shared" si="6"/>
        <v>-6.7739792057250918E-3</v>
      </c>
      <c r="E172">
        <f t="shared" si="7"/>
        <v>2.1357968655527915E-3</v>
      </c>
      <c r="F172">
        <f t="shared" si="8"/>
        <v>-8.9097760712778841E-3</v>
      </c>
    </row>
    <row r="173" spans="1:6" x14ac:dyDescent="0.25">
      <c r="A173" s="1">
        <v>43349</v>
      </c>
      <c r="B173">
        <v>221.300003</v>
      </c>
      <c r="C173">
        <v>227.35000600000001</v>
      </c>
      <c r="D173">
        <f t="shared" si="6"/>
        <v>-1.7025513954243985E-2</v>
      </c>
      <c r="E173">
        <f t="shared" si="7"/>
        <v>-1.015278065813075E-2</v>
      </c>
      <c r="F173">
        <f t="shared" si="8"/>
        <v>-6.8727332961132353E-3</v>
      </c>
    </row>
    <row r="174" spans="1:6" x14ac:dyDescent="0.25">
      <c r="A174" s="1">
        <v>43350</v>
      </c>
      <c r="B174">
        <v>220.71000699999999</v>
      </c>
      <c r="C174">
        <v>225.36999499999999</v>
      </c>
      <c r="D174">
        <f t="shared" si="6"/>
        <v>-2.6696062851539145E-3</v>
      </c>
      <c r="E174">
        <f t="shared" si="7"/>
        <v>-8.7472328172113374E-3</v>
      </c>
      <c r="F174">
        <f t="shared" si="8"/>
        <v>6.0776265320574233E-3</v>
      </c>
    </row>
    <row r="175" spans="1:6" x14ac:dyDescent="0.25">
      <c r="A175" s="1">
        <v>43353</v>
      </c>
      <c r="B175">
        <v>216.470001</v>
      </c>
      <c r="C175">
        <v>221.85000600000001</v>
      </c>
      <c r="D175">
        <f t="shared" si="6"/>
        <v>-1.9397679996766629E-2</v>
      </c>
      <c r="E175">
        <f t="shared" si="7"/>
        <v>-1.574196897461588E-2</v>
      </c>
      <c r="F175">
        <f t="shared" si="8"/>
        <v>-3.655711022150749E-3</v>
      </c>
    </row>
    <row r="176" spans="1:6" x14ac:dyDescent="0.25">
      <c r="A176" s="1">
        <v>43354</v>
      </c>
      <c r="B176">
        <v>216.55999800000001</v>
      </c>
      <c r="C176">
        <v>224.300003</v>
      </c>
      <c r="D176">
        <f t="shared" si="6"/>
        <v>4.1566173938814631E-4</v>
      </c>
      <c r="E176">
        <f t="shared" si="7"/>
        <v>1.0982950030887726E-2</v>
      </c>
      <c r="F176">
        <f t="shared" si="8"/>
        <v>-1.0567288291499581E-2</v>
      </c>
    </row>
    <row r="177" spans="1:6" x14ac:dyDescent="0.25">
      <c r="A177" s="1">
        <v>43355</v>
      </c>
      <c r="B177">
        <v>219.83999600000001</v>
      </c>
      <c r="C177">
        <v>225</v>
      </c>
      <c r="D177">
        <f t="shared" si="6"/>
        <v>1.5032354768203474E-2</v>
      </c>
      <c r="E177">
        <f t="shared" si="7"/>
        <v>3.1159473033133813E-3</v>
      </c>
      <c r="F177">
        <f t="shared" si="8"/>
        <v>1.1916407464890092E-2</v>
      </c>
    </row>
    <row r="178" spans="1:6" x14ac:dyDescent="0.25">
      <c r="A178" s="1">
        <v>43356</v>
      </c>
      <c r="B178">
        <v>222.570007</v>
      </c>
      <c r="C178">
        <v>228.35000600000001</v>
      </c>
      <c r="D178">
        <f t="shared" si="6"/>
        <v>1.2341699481389747E-2</v>
      </c>
      <c r="E178">
        <f t="shared" si="7"/>
        <v>1.477916370204189E-2</v>
      </c>
      <c r="F178">
        <f t="shared" si="8"/>
        <v>-2.4374642206521427E-3</v>
      </c>
    </row>
    <row r="179" spans="1:6" x14ac:dyDescent="0.25">
      <c r="A179" s="1">
        <v>43357</v>
      </c>
      <c r="B179">
        <v>222.520004</v>
      </c>
      <c r="C179">
        <v>226.83999600000001</v>
      </c>
      <c r="D179">
        <f t="shared" si="6"/>
        <v>-2.2468713731869434E-4</v>
      </c>
      <c r="E179">
        <f t="shared" si="7"/>
        <v>-6.6346603942092188E-3</v>
      </c>
      <c r="F179">
        <f t="shared" si="8"/>
        <v>6.4099732568905247E-3</v>
      </c>
    </row>
    <row r="180" spans="1:6" x14ac:dyDescent="0.25">
      <c r="A180" s="1">
        <v>43360</v>
      </c>
      <c r="B180">
        <v>217.270004</v>
      </c>
      <c r="C180">
        <v>222.949997</v>
      </c>
      <c r="D180">
        <f t="shared" si="6"/>
        <v>-2.3876165025582007E-2</v>
      </c>
      <c r="E180">
        <f t="shared" si="7"/>
        <v>-1.7297387894699083E-2</v>
      </c>
      <c r="F180">
        <f t="shared" si="8"/>
        <v>-6.5787771308829235E-3</v>
      </c>
    </row>
    <row r="181" spans="1:6" x14ac:dyDescent="0.25">
      <c r="A181" s="1">
        <v>43361</v>
      </c>
      <c r="B181">
        <v>217.11999499999999</v>
      </c>
      <c r="C181">
        <v>221.85000600000001</v>
      </c>
      <c r="D181">
        <f t="shared" si="6"/>
        <v>-6.9066509960374477E-4</v>
      </c>
      <c r="E181">
        <f t="shared" si="7"/>
        <v>-4.9460127473347163E-3</v>
      </c>
      <c r="F181">
        <f t="shared" si="8"/>
        <v>4.2553476477309718E-3</v>
      </c>
    </row>
    <row r="182" spans="1:6" x14ac:dyDescent="0.25">
      <c r="A182" s="1">
        <v>43362</v>
      </c>
      <c r="B182">
        <v>215.300003</v>
      </c>
      <c r="C182">
        <v>219.61999499999999</v>
      </c>
      <c r="D182">
        <f t="shared" si="6"/>
        <v>-8.4177547534560141E-3</v>
      </c>
      <c r="E182">
        <f t="shared" si="7"/>
        <v>-1.0102747467249009E-2</v>
      </c>
      <c r="F182">
        <f t="shared" si="8"/>
        <v>1.6849927137929949E-3</v>
      </c>
    </row>
    <row r="183" spans="1:6" x14ac:dyDescent="0.25">
      <c r="A183" s="1">
        <v>43363</v>
      </c>
      <c r="B183">
        <v>219.14999399999999</v>
      </c>
      <c r="C183">
        <v>222.279999</v>
      </c>
      <c r="D183">
        <f t="shared" si="6"/>
        <v>1.7723981181947165E-2</v>
      </c>
      <c r="E183">
        <f t="shared" si="7"/>
        <v>1.2039086509920275E-2</v>
      </c>
      <c r="F183">
        <f t="shared" si="8"/>
        <v>5.6848946720268901E-3</v>
      </c>
    </row>
    <row r="184" spans="1:6" x14ac:dyDescent="0.25">
      <c r="A184" s="1">
        <v>43364</v>
      </c>
      <c r="B184">
        <v>217.28999300000001</v>
      </c>
      <c r="C184">
        <v>221.36000100000001</v>
      </c>
      <c r="D184">
        <f t="shared" si="6"/>
        <v>-8.5235648259781444E-3</v>
      </c>
      <c r="E184">
        <f t="shared" si="7"/>
        <v>-4.1475039166917142E-3</v>
      </c>
      <c r="F184">
        <f t="shared" si="8"/>
        <v>-4.3760609092864302E-3</v>
      </c>
    </row>
    <row r="185" spans="1:6" x14ac:dyDescent="0.25">
      <c r="A185" s="1">
        <v>43367</v>
      </c>
      <c r="B185">
        <v>216.63000500000001</v>
      </c>
      <c r="C185">
        <v>221.259995</v>
      </c>
      <c r="D185">
        <f t="shared" si="6"/>
        <v>-3.0419824483029117E-3</v>
      </c>
      <c r="E185">
        <f t="shared" si="7"/>
        <v>-4.5188198728257905E-4</v>
      </c>
      <c r="F185">
        <f t="shared" si="8"/>
        <v>-2.5901004610203327E-3</v>
      </c>
    </row>
    <row r="186" spans="1:6" x14ac:dyDescent="0.25">
      <c r="A186" s="1">
        <v>43368</v>
      </c>
      <c r="B186">
        <v>219.699997</v>
      </c>
      <c r="C186">
        <v>222.820007</v>
      </c>
      <c r="D186">
        <f t="shared" si="6"/>
        <v>1.4072113523551481E-2</v>
      </c>
      <c r="E186">
        <f t="shared" si="7"/>
        <v>7.0258440377464681E-3</v>
      </c>
      <c r="F186">
        <f t="shared" si="8"/>
        <v>7.0462694858050125E-3</v>
      </c>
    </row>
    <row r="187" spans="1:6" x14ac:dyDescent="0.25">
      <c r="A187" s="1">
        <v>43369</v>
      </c>
      <c r="B187">
        <v>219.759995</v>
      </c>
      <c r="C187">
        <v>223.75</v>
      </c>
      <c r="D187">
        <f t="shared" si="6"/>
        <v>2.7305329934460725E-4</v>
      </c>
      <c r="E187">
        <f t="shared" si="7"/>
        <v>4.1650551083025084E-3</v>
      </c>
      <c r="F187">
        <f t="shared" si="8"/>
        <v>-3.8920018089579011E-3</v>
      </c>
    </row>
    <row r="188" spans="1:6" x14ac:dyDescent="0.25">
      <c r="A188" s="1">
        <v>43370</v>
      </c>
      <c r="B188">
        <v>223.53999300000001</v>
      </c>
      <c r="C188">
        <v>226.44000199999999</v>
      </c>
      <c r="D188">
        <f t="shared" si="6"/>
        <v>1.7054318608233771E-2</v>
      </c>
      <c r="E188">
        <f t="shared" si="7"/>
        <v>1.195066084585605E-2</v>
      </c>
      <c r="F188">
        <f t="shared" si="8"/>
        <v>5.103657762377721E-3</v>
      </c>
    </row>
    <row r="189" spans="1:6" x14ac:dyDescent="0.25">
      <c r="A189" s="1">
        <v>43371</v>
      </c>
      <c r="B189">
        <v>224.020004</v>
      </c>
      <c r="C189">
        <v>225.83999600000001</v>
      </c>
      <c r="D189">
        <f t="shared" si="6"/>
        <v>2.1450137959829756E-3</v>
      </c>
      <c r="E189">
        <f t="shared" si="7"/>
        <v>-2.653251767241337E-3</v>
      </c>
      <c r="F189">
        <f t="shared" si="8"/>
        <v>4.7982655632243121E-3</v>
      </c>
    </row>
    <row r="190" spans="1:6" x14ac:dyDescent="0.25">
      <c r="A190" s="1">
        <v>43374</v>
      </c>
      <c r="B190">
        <v>226.35000600000001</v>
      </c>
      <c r="C190">
        <v>229.41999799999999</v>
      </c>
      <c r="D190">
        <f t="shared" si="6"/>
        <v>1.0347148950446305E-2</v>
      </c>
      <c r="E190">
        <f t="shared" si="7"/>
        <v>1.5727609901906216E-2</v>
      </c>
      <c r="F190">
        <f t="shared" si="8"/>
        <v>-5.380460951459911E-3</v>
      </c>
    </row>
    <row r="191" spans="1:6" x14ac:dyDescent="0.25">
      <c r="A191" s="1">
        <v>43375</v>
      </c>
      <c r="B191">
        <v>226.63000500000001</v>
      </c>
      <c r="C191">
        <v>230</v>
      </c>
      <c r="D191">
        <f t="shared" si="6"/>
        <v>1.236253383643156E-3</v>
      </c>
      <c r="E191">
        <f t="shared" si="7"/>
        <v>2.5249327877095991E-3</v>
      </c>
      <c r="F191">
        <f t="shared" si="8"/>
        <v>-1.2886794040664431E-3</v>
      </c>
    </row>
    <row r="192" spans="1:6" x14ac:dyDescent="0.25">
      <c r="A192" s="1">
        <v>43376</v>
      </c>
      <c r="B192">
        <v>229.779999</v>
      </c>
      <c r="C192">
        <v>233.470001</v>
      </c>
      <c r="D192">
        <f t="shared" si="6"/>
        <v>1.3803571299998631E-2</v>
      </c>
      <c r="E192">
        <f t="shared" si="7"/>
        <v>1.4974284557356363E-2</v>
      </c>
      <c r="F192">
        <f t="shared" si="8"/>
        <v>-1.1707132573577327E-3</v>
      </c>
    </row>
    <row r="193" spans="1:6" x14ac:dyDescent="0.25">
      <c r="A193" s="1">
        <v>43377</v>
      </c>
      <c r="B193">
        <v>226.729996</v>
      </c>
      <c r="C193">
        <v>232.35000600000001</v>
      </c>
      <c r="D193">
        <f t="shared" si="6"/>
        <v>-1.3362460476808278E-2</v>
      </c>
      <c r="E193">
        <f t="shared" si="7"/>
        <v>-4.8087121264530379E-3</v>
      </c>
      <c r="F193">
        <f t="shared" si="8"/>
        <v>-8.5537483503552413E-3</v>
      </c>
    </row>
    <row r="194" spans="1:6" x14ac:dyDescent="0.25">
      <c r="A194" s="1">
        <v>43378</v>
      </c>
      <c r="B194">
        <v>220.58000200000001</v>
      </c>
      <c r="C194">
        <v>228.41000399999999</v>
      </c>
      <c r="D194">
        <f t="shared" si="6"/>
        <v>-2.7499414651415682E-2</v>
      </c>
      <c r="E194">
        <f t="shared" si="7"/>
        <v>-1.7102604181188284E-2</v>
      </c>
      <c r="F194">
        <f t="shared" si="8"/>
        <v>-1.0396810470227398E-2</v>
      </c>
    </row>
    <row r="195" spans="1:6" x14ac:dyDescent="0.25">
      <c r="A195" s="1">
        <v>43381</v>
      </c>
      <c r="B195">
        <v>220.199997</v>
      </c>
      <c r="C195">
        <v>224.800003</v>
      </c>
      <c r="D195">
        <f t="shared" si="6"/>
        <v>-1.7242392804047593E-3</v>
      </c>
      <c r="E195">
        <f t="shared" si="7"/>
        <v>-1.5931145808178743E-2</v>
      </c>
      <c r="F195">
        <f t="shared" si="8"/>
        <v>1.4206906527773984E-2</v>
      </c>
    </row>
    <row r="196" spans="1:6" x14ac:dyDescent="0.25">
      <c r="A196" s="1">
        <v>43382</v>
      </c>
      <c r="B196">
        <v>222.25</v>
      </c>
      <c r="C196">
        <v>227.270004</v>
      </c>
      <c r="D196">
        <f t="shared" ref="D196:D252" si="9">LN(B196/B195)</f>
        <v>9.2666637294125855E-3</v>
      </c>
      <c r="E196">
        <f t="shared" ref="E196:E252" si="10">LN(C196/C195)</f>
        <v>1.0927624221400407E-2</v>
      </c>
      <c r="F196">
        <f t="shared" ref="F196:F252" si="11">D196-E196</f>
        <v>-1.6609604919878215E-3</v>
      </c>
    </row>
    <row r="197" spans="1:6" x14ac:dyDescent="0.25">
      <c r="A197" s="1">
        <v>43383</v>
      </c>
      <c r="B197">
        <v>216.050003</v>
      </c>
      <c r="C197">
        <v>226.35000600000001</v>
      </c>
      <c r="D197">
        <f t="shared" si="9"/>
        <v>-2.8292998130397297E-2</v>
      </c>
      <c r="E197">
        <f t="shared" si="10"/>
        <v>-4.056255196543828E-3</v>
      </c>
      <c r="F197">
        <f t="shared" si="11"/>
        <v>-2.4236742933853469E-2</v>
      </c>
    </row>
    <row r="198" spans="1:6" x14ac:dyDescent="0.25">
      <c r="A198" s="1">
        <v>43384</v>
      </c>
      <c r="B198">
        <v>212.320007</v>
      </c>
      <c r="C198">
        <v>219.5</v>
      </c>
      <c r="D198">
        <f t="shared" si="9"/>
        <v>-1.7415272710616655E-2</v>
      </c>
      <c r="E198">
        <f t="shared" si="10"/>
        <v>-3.0730267874362196E-2</v>
      </c>
      <c r="F198">
        <f t="shared" si="11"/>
        <v>1.3314995163745541E-2</v>
      </c>
    </row>
    <row r="199" spans="1:6" x14ac:dyDescent="0.25">
      <c r="A199" s="1">
        <v>43385</v>
      </c>
      <c r="B199">
        <v>216.83999600000001</v>
      </c>
      <c r="C199">
        <v>222.88000500000001</v>
      </c>
      <c r="D199">
        <f t="shared" si="9"/>
        <v>2.1065132392356262E-2</v>
      </c>
      <c r="E199">
        <f t="shared" si="10"/>
        <v>1.5281299949865886E-2</v>
      </c>
      <c r="F199">
        <f t="shared" si="11"/>
        <v>5.7838324424903768E-3</v>
      </c>
    </row>
    <row r="200" spans="1:6" x14ac:dyDescent="0.25">
      <c r="A200" s="1">
        <v>43388</v>
      </c>
      <c r="B200">
        <v>217.270004</v>
      </c>
      <c r="C200">
        <v>221.83000200000001</v>
      </c>
      <c r="D200">
        <f t="shared" si="9"/>
        <v>1.9811022120661994E-3</v>
      </c>
      <c r="E200">
        <f t="shared" si="10"/>
        <v>-4.7222006910362024E-3</v>
      </c>
      <c r="F200">
        <f t="shared" si="11"/>
        <v>6.7033029031024014E-3</v>
      </c>
    </row>
    <row r="201" spans="1:6" x14ac:dyDescent="0.25">
      <c r="A201" s="1">
        <v>43389</v>
      </c>
      <c r="B201">
        <v>216.759995</v>
      </c>
      <c r="C201">
        <v>222.990005</v>
      </c>
      <c r="D201">
        <f t="shared" si="9"/>
        <v>-2.3501105264958923E-3</v>
      </c>
      <c r="E201">
        <f t="shared" si="10"/>
        <v>5.2156180537858378E-3</v>
      </c>
      <c r="F201">
        <f t="shared" si="11"/>
        <v>-7.5657285802817296E-3</v>
      </c>
    </row>
    <row r="202" spans="1:6" x14ac:dyDescent="0.25">
      <c r="A202" s="1">
        <v>43390</v>
      </c>
      <c r="B202">
        <v>219.33999600000001</v>
      </c>
      <c r="C202">
        <v>222.63999899999999</v>
      </c>
      <c r="D202">
        <f t="shared" si="9"/>
        <v>1.1832291464608272E-2</v>
      </c>
      <c r="E202">
        <f t="shared" si="10"/>
        <v>-1.5708371017622901E-3</v>
      </c>
      <c r="F202">
        <f t="shared" si="11"/>
        <v>1.3403128566370562E-2</v>
      </c>
    </row>
    <row r="203" spans="1:6" x14ac:dyDescent="0.25">
      <c r="A203" s="1">
        <v>43391</v>
      </c>
      <c r="B203">
        <v>213</v>
      </c>
      <c r="C203">
        <v>219.740005</v>
      </c>
      <c r="D203">
        <f t="shared" si="9"/>
        <v>-2.9330853386109818E-2</v>
      </c>
      <c r="E203">
        <f t="shared" si="10"/>
        <v>-1.3111060699180733E-2</v>
      </c>
      <c r="F203">
        <f t="shared" si="11"/>
        <v>-1.6219792686929087E-2</v>
      </c>
    </row>
    <row r="204" spans="1:6" x14ac:dyDescent="0.25">
      <c r="A204" s="1">
        <v>43392</v>
      </c>
      <c r="B204">
        <v>217.429993</v>
      </c>
      <c r="C204">
        <v>221.259995</v>
      </c>
      <c r="D204">
        <f t="shared" si="9"/>
        <v>2.0584761743272395E-2</v>
      </c>
      <c r="E204">
        <f t="shared" si="10"/>
        <v>6.8934059820172028E-3</v>
      </c>
      <c r="F204">
        <f t="shared" si="11"/>
        <v>1.3691355761255193E-2</v>
      </c>
    </row>
    <row r="205" spans="1:6" x14ac:dyDescent="0.25">
      <c r="A205" s="1">
        <v>43395</v>
      </c>
      <c r="B205">
        <v>218.94000199999999</v>
      </c>
      <c r="C205">
        <v>223.36000100000001</v>
      </c>
      <c r="D205">
        <f t="shared" si="9"/>
        <v>6.9208013586364555E-3</v>
      </c>
      <c r="E205">
        <f t="shared" si="10"/>
        <v>9.4463660421692085E-3</v>
      </c>
      <c r="F205">
        <f t="shared" si="11"/>
        <v>-2.5255646835327531E-3</v>
      </c>
    </row>
    <row r="206" spans="1:6" x14ac:dyDescent="0.25">
      <c r="A206" s="1">
        <v>43396</v>
      </c>
      <c r="B206">
        <v>214.699997</v>
      </c>
      <c r="C206">
        <v>223.25</v>
      </c>
      <c r="D206">
        <f t="shared" si="9"/>
        <v>-1.9556037899584305E-2</v>
      </c>
      <c r="E206">
        <f t="shared" si="10"/>
        <v>-4.9260429447667731E-4</v>
      </c>
      <c r="F206">
        <f t="shared" si="11"/>
        <v>-1.9063433605107628E-2</v>
      </c>
    </row>
    <row r="207" spans="1:6" x14ac:dyDescent="0.25">
      <c r="A207" s="1">
        <v>43397</v>
      </c>
      <c r="B207">
        <v>214.53999300000001</v>
      </c>
      <c r="C207">
        <v>224.229996</v>
      </c>
      <c r="D207">
        <f t="shared" si="9"/>
        <v>-7.4552237041515524E-4</v>
      </c>
      <c r="E207">
        <f t="shared" si="10"/>
        <v>4.3800731900045633E-3</v>
      </c>
      <c r="F207">
        <f t="shared" si="11"/>
        <v>-5.1255955604197186E-3</v>
      </c>
    </row>
    <row r="208" spans="1:6" x14ac:dyDescent="0.25">
      <c r="A208" s="1">
        <v>43398</v>
      </c>
      <c r="B208">
        <v>216.75</v>
      </c>
      <c r="C208">
        <v>221.38000500000001</v>
      </c>
      <c r="D208">
        <f t="shared" si="9"/>
        <v>1.0248447119316644E-2</v>
      </c>
      <c r="E208">
        <f t="shared" si="10"/>
        <v>-1.2791588403535803E-2</v>
      </c>
      <c r="F208">
        <f t="shared" si="11"/>
        <v>2.3040035522852449E-2</v>
      </c>
    </row>
    <row r="209" spans="1:6" x14ac:dyDescent="0.25">
      <c r="A209" s="1">
        <v>43399</v>
      </c>
      <c r="B209">
        <v>212.66999799999999</v>
      </c>
      <c r="C209">
        <v>220.19000199999999</v>
      </c>
      <c r="D209">
        <f t="shared" si="9"/>
        <v>-1.9002956529856736E-2</v>
      </c>
      <c r="E209">
        <f t="shared" si="10"/>
        <v>-5.3898854633184614E-3</v>
      </c>
      <c r="F209">
        <f t="shared" si="11"/>
        <v>-1.3613071066538276E-2</v>
      </c>
    </row>
    <row r="210" spans="1:6" x14ac:dyDescent="0.25">
      <c r="A210" s="1">
        <v>43402</v>
      </c>
      <c r="B210">
        <v>206.08999600000001</v>
      </c>
      <c r="C210">
        <v>219.69000199999999</v>
      </c>
      <c r="D210">
        <f t="shared" si="9"/>
        <v>-3.142871195637352E-2</v>
      </c>
      <c r="E210">
        <f t="shared" si="10"/>
        <v>-2.2733482349336343E-3</v>
      </c>
      <c r="F210">
        <f t="shared" si="11"/>
        <v>-2.9155363721439887E-2</v>
      </c>
    </row>
    <row r="211" spans="1:6" x14ac:dyDescent="0.25">
      <c r="A211" s="1">
        <v>43403</v>
      </c>
      <c r="B211">
        <v>209.270004</v>
      </c>
      <c r="C211">
        <v>215.179993</v>
      </c>
      <c r="D211">
        <f t="shared" si="9"/>
        <v>1.5312356192220378E-2</v>
      </c>
      <c r="E211">
        <f t="shared" si="10"/>
        <v>-2.074261620996691E-2</v>
      </c>
      <c r="F211">
        <f t="shared" si="11"/>
        <v>3.6054972402187288E-2</v>
      </c>
    </row>
    <row r="212" spans="1:6" x14ac:dyDescent="0.25">
      <c r="A212" s="1">
        <v>43404</v>
      </c>
      <c r="B212">
        <v>216.61999499999999</v>
      </c>
      <c r="C212">
        <v>220.449997</v>
      </c>
      <c r="D212">
        <f t="shared" si="9"/>
        <v>3.4519339959054998E-2</v>
      </c>
      <c r="E212">
        <f t="shared" si="10"/>
        <v>2.4196043560560231E-2</v>
      </c>
      <c r="F212">
        <f t="shared" si="11"/>
        <v>1.0323296398494768E-2</v>
      </c>
    </row>
    <row r="213" spans="1:6" x14ac:dyDescent="0.25">
      <c r="A213" s="1">
        <v>43405</v>
      </c>
      <c r="B213">
        <v>216.80999800000001</v>
      </c>
      <c r="C213">
        <v>222.36000100000001</v>
      </c>
      <c r="D213">
        <f t="shared" si="9"/>
        <v>8.7674141263637028E-4</v>
      </c>
      <c r="E213">
        <f t="shared" si="10"/>
        <v>8.6267963870619562E-3</v>
      </c>
      <c r="F213">
        <f t="shared" si="11"/>
        <v>-7.7500549744255864E-3</v>
      </c>
    </row>
    <row r="214" spans="1:6" x14ac:dyDescent="0.25">
      <c r="A214" s="1">
        <v>43406</v>
      </c>
      <c r="B214">
        <v>205.429993</v>
      </c>
      <c r="C214">
        <v>213.64999399999999</v>
      </c>
      <c r="D214">
        <f t="shared" si="9"/>
        <v>-5.3916075508780838E-2</v>
      </c>
      <c r="E214">
        <f t="shared" si="10"/>
        <v>-3.9958560575760756E-2</v>
      </c>
      <c r="F214">
        <f t="shared" si="11"/>
        <v>-1.3957514933020082E-2</v>
      </c>
    </row>
    <row r="215" spans="1:6" x14ac:dyDescent="0.25">
      <c r="A215" s="1">
        <v>43409</v>
      </c>
      <c r="B215">
        <v>198.16999799999999</v>
      </c>
      <c r="C215">
        <v>204.38999899999999</v>
      </c>
      <c r="D215">
        <f t="shared" si="9"/>
        <v>-3.5980071142775343E-2</v>
      </c>
      <c r="E215">
        <f t="shared" si="10"/>
        <v>-4.4309205445640536E-2</v>
      </c>
      <c r="F215">
        <f t="shared" si="11"/>
        <v>8.3291343028651932E-3</v>
      </c>
    </row>
    <row r="216" spans="1:6" x14ac:dyDescent="0.25">
      <c r="A216" s="1">
        <v>43410</v>
      </c>
      <c r="B216">
        <v>201.69000199999999</v>
      </c>
      <c r="C216">
        <v>204.720001</v>
      </c>
      <c r="D216">
        <f t="shared" si="9"/>
        <v>1.760663697848653E-2</v>
      </c>
      <c r="E216">
        <f t="shared" si="10"/>
        <v>1.6132681751748943E-3</v>
      </c>
      <c r="F216">
        <f t="shared" si="11"/>
        <v>1.5993368803311637E-2</v>
      </c>
    </row>
    <row r="217" spans="1:6" x14ac:dyDescent="0.25">
      <c r="A217" s="1">
        <v>43411</v>
      </c>
      <c r="B217">
        <v>204.13000500000001</v>
      </c>
      <c r="C217">
        <v>210.05999800000001</v>
      </c>
      <c r="D217">
        <f t="shared" si="9"/>
        <v>1.2025195214424408E-2</v>
      </c>
      <c r="E217">
        <f t="shared" si="10"/>
        <v>2.5749997937286058E-2</v>
      </c>
      <c r="F217">
        <f t="shared" si="11"/>
        <v>-1.372480272286165E-2</v>
      </c>
    </row>
    <row r="218" spans="1:6" x14ac:dyDescent="0.25">
      <c r="A218" s="1">
        <v>43412</v>
      </c>
      <c r="B218">
        <v>206.75</v>
      </c>
      <c r="C218">
        <v>210.11999499999999</v>
      </c>
      <c r="D218">
        <f t="shared" si="9"/>
        <v>1.2753263624113342E-2</v>
      </c>
      <c r="E218">
        <f t="shared" si="10"/>
        <v>2.8557761629433676E-4</v>
      </c>
      <c r="F218">
        <f t="shared" si="11"/>
        <v>1.2467686007819005E-2</v>
      </c>
    </row>
    <row r="219" spans="1:6" x14ac:dyDescent="0.25">
      <c r="A219" s="1">
        <v>43413</v>
      </c>
      <c r="B219">
        <v>202.25</v>
      </c>
      <c r="C219">
        <v>206.009995</v>
      </c>
      <c r="D219">
        <f t="shared" si="9"/>
        <v>-2.2005777965199595E-2</v>
      </c>
      <c r="E219">
        <f t="shared" si="10"/>
        <v>-1.975408525980641E-2</v>
      </c>
      <c r="F219">
        <f t="shared" si="11"/>
        <v>-2.2516927053931844E-3</v>
      </c>
    </row>
    <row r="220" spans="1:6" x14ac:dyDescent="0.25">
      <c r="A220" s="1">
        <v>43416</v>
      </c>
      <c r="B220">
        <v>193.78999300000001</v>
      </c>
      <c r="C220">
        <v>199.85000600000001</v>
      </c>
      <c r="D220">
        <f t="shared" si="9"/>
        <v>-4.2729493522018484E-2</v>
      </c>
      <c r="E220">
        <f t="shared" si="10"/>
        <v>-3.0357571850178955E-2</v>
      </c>
      <c r="F220">
        <f t="shared" si="11"/>
        <v>-1.2371921671839529E-2</v>
      </c>
    </row>
    <row r="221" spans="1:6" x14ac:dyDescent="0.25">
      <c r="A221" s="1">
        <v>43417</v>
      </c>
      <c r="B221">
        <v>191.449997</v>
      </c>
      <c r="C221">
        <v>197.179993</v>
      </c>
      <c r="D221">
        <f t="shared" si="9"/>
        <v>-1.2148400163166932E-2</v>
      </c>
      <c r="E221">
        <f t="shared" si="10"/>
        <v>-1.3450133533512263E-2</v>
      </c>
      <c r="F221">
        <f t="shared" si="11"/>
        <v>1.3017333703453319E-3</v>
      </c>
    </row>
    <row r="222" spans="1:6" x14ac:dyDescent="0.25">
      <c r="A222" s="1">
        <v>43418</v>
      </c>
      <c r="B222">
        <v>185.929993</v>
      </c>
      <c r="C222">
        <v>194.479996</v>
      </c>
      <c r="D222">
        <f t="shared" si="9"/>
        <v>-2.9256441110022454E-2</v>
      </c>
      <c r="E222">
        <f t="shared" si="10"/>
        <v>-1.3787672206136678E-2</v>
      </c>
      <c r="F222">
        <f t="shared" si="11"/>
        <v>-1.5468768903885776E-2</v>
      </c>
    </row>
    <row r="223" spans="1:6" x14ac:dyDescent="0.25">
      <c r="A223" s="1">
        <v>43419</v>
      </c>
      <c r="B223">
        <v>186.89999399999999</v>
      </c>
      <c r="C223">
        <v>191.970001</v>
      </c>
      <c r="D223">
        <f t="shared" si="9"/>
        <v>5.2034612153946773E-3</v>
      </c>
      <c r="E223">
        <f t="shared" si="10"/>
        <v>-1.299019441157429E-2</v>
      </c>
      <c r="F223">
        <f t="shared" si="11"/>
        <v>1.8193655626968966E-2</v>
      </c>
    </row>
    <row r="224" spans="1:6" x14ac:dyDescent="0.25">
      <c r="A224" s="1">
        <v>43420</v>
      </c>
      <c r="B224">
        <v>189.46000699999999</v>
      </c>
      <c r="C224">
        <v>194.970001</v>
      </c>
      <c r="D224">
        <f t="shared" si="9"/>
        <v>1.3604275035712723E-2</v>
      </c>
      <c r="E224">
        <f t="shared" si="10"/>
        <v>1.5506590674735624E-2</v>
      </c>
      <c r="F224">
        <f t="shared" si="11"/>
        <v>-1.9023156390229005E-3</v>
      </c>
    </row>
    <row r="225" spans="1:6" x14ac:dyDescent="0.25">
      <c r="A225" s="1">
        <v>43423</v>
      </c>
      <c r="B225">
        <v>184.990005</v>
      </c>
      <c r="C225">
        <v>190.699997</v>
      </c>
      <c r="D225">
        <f t="shared" si="9"/>
        <v>-2.3876160802715096E-2</v>
      </c>
      <c r="E225">
        <f t="shared" si="10"/>
        <v>-2.2144208828503632E-2</v>
      </c>
      <c r="F225">
        <f t="shared" si="11"/>
        <v>-1.7319519742114639E-3</v>
      </c>
    </row>
    <row r="226" spans="1:6" x14ac:dyDescent="0.25">
      <c r="A226" s="1">
        <v>43424</v>
      </c>
      <c r="B226">
        <v>175.509995</v>
      </c>
      <c r="C226">
        <v>181.470001</v>
      </c>
      <c r="D226">
        <f t="shared" si="9"/>
        <v>-5.2605803740592219E-2</v>
      </c>
      <c r="E226">
        <f t="shared" si="10"/>
        <v>-4.9611140577372544E-2</v>
      </c>
      <c r="F226">
        <f t="shared" si="11"/>
        <v>-2.9946631632196755E-3</v>
      </c>
    </row>
    <row r="227" spans="1:6" x14ac:dyDescent="0.25">
      <c r="A227" s="1">
        <v>43425</v>
      </c>
      <c r="B227">
        <v>176.550003</v>
      </c>
      <c r="C227">
        <v>180.270004</v>
      </c>
      <c r="D227">
        <f t="shared" si="9"/>
        <v>5.9081465155555943E-3</v>
      </c>
      <c r="E227">
        <f t="shared" si="10"/>
        <v>-6.6346070946004445E-3</v>
      </c>
      <c r="F227">
        <f t="shared" si="11"/>
        <v>1.2542753610156039E-2</v>
      </c>
    </row>
    <row r="228" spans="1:6" x14ac:dyDescent="0.25">
      <c r="A228" s="1">
        <v>43427</v>
      </c>
      <c r="B228">
        <v>172.10000600000001</v>
      </c>
      <c r="C228">
        <v>176.60000600000001</v>
      </c>
      <c r="D228">
        <f t="shared" si="9"/>
        <v>-2.5528401285804119E-2</v>
      </c>
      <c r="E228">
        <f t="shared" si="10"/>
        <v>-2.0568427057940798E-2</v>
      </c>
      <c r="F228">
        <f t="shared" si="11"/>
        <v>-4.9599742278633209E-3</v>
      </c>
    </row>
    <row r="229" spans="1:6" x14ac:dyDescent="0.25">
      <c r="A229" s="1">
        <v>43430</v>
      </c>
      <c r="B229">
        <v>170.259995</v>
      </c>
      <c r="C229">
        <v>174.949997</v>
      </c>
      <c r="D229">
        <f t="shared" si="9"/>
        <v>-1.0749086991884817E-2</v>
      </c>
      <c r="E229">
        <f t="shared" si="10"/>
        <v>-9.3871204790036463E-3</v>
      </c>
      <c r="F229">
        <f t="shared" si="11"/>
        <v>-1.3619665128811707E-3</v>
      </c>
    </row>
    <row r="230" spans="1:6" x14ac:dyDescent="0.25">
      <c r="A230" s="1">
        <v>43431</v>
      </c>
      <c r="B230">
        <v>170.88000500000001</v>
      </c>
      <c r="C230">
        <v>174.770004</v>
      </c>
      <c r="D230">
        <f t="shared" si="9"/>
        <v>3.634933943069487E-3</v>
      </c>
      <c r="E230">
        <f t="shared" si="10"/>
        <v>-1.0293550004476547E-3</v>
      </c>
      <c r="F230">
        <f t="shared" si="11"/>
        <v>4.664288943517142E-3</v>
      </c>
    </row>
    <row r="231" spans="1:6" x14ac:dyDescent="0.25">
      <c r="A231" s="1">
        <v>43432</v>
      </c>
      <c r="B231">
        <v>174.929993</v>
      </c>
      <c r="C231">
        <v>181.28999300000001</v>
      </c>
      <c r="D231">
        <f t="shared" si="9"/>
        <v>2.3424268854037814E-2</v>
      </c>
      <c r="E231">
        <f t="shared" si="10"/>
        <v>3.6627073763915004E-2</v>
      </c>
      <c r="F231">
        <f t="shared" si="11"/>
        <v>-1.3202804909877189E-2</v>
      </c>
    </row>
    <row r="232" spans="1:6" x14ac:dyDescent="0.25">
      <c r="A232" s="1">
        <v>43433</v>
      </c>
      <c r="B232">
        <v>177.699997</v>
      </c>
      <c r="C232">
        <v>182.800003</v>
      </c>
      <c r="D232">
        <f t="shared" si="9"/>
        <v>1.571086439205226E-2</v>
      </c>
      <c r="E232">
        <f t="shared" si="10"/>
        <v>8.2947550020203396E-3</v>
      </c>
      <c r="F232">
        <f t="shared" si="11"/>
        <v>7.4161093900319205E-3</v>
      </c>
    </row>
    <row r="233" spans="1:6" x14ac:dyDescent="0.25">
      <c r="A233" s="1">
        <v>43434</v>
      </c>
      <c r="B233">
        <v>177.029999</v>
      </c>
      <c r="C233">
        <v>180.33000200000001</v>
      </c>
      <c r="D233">
        <f t="shared" si="9"/>
        <v>-3.7775141897924912E-3</v>
      </c>
      <c r="E233">
        <f t="shared" si="10"/>
        <v>-1.3604158621469751E-2</v>
      </c>
      <c r="F233">
        <f t="shared" si="11"/>
        <v>9.8266444316772589E-3</v>
      </c>
    </row>
    <row r="234" spans="1:6" x14ac:dyDescent="0.25">
      <c r="A234" s="1">
        <v>43437</v>
      </c>
      <c r="B234">
        <v>181.21000699999999</v>
      </c>
      <c r="C234">
        <v>184.94000199999999</v>
      </c>
      <c r="D234">
        <f t="shared" si="9"/>
        <v>2.3337414264853414E-2</v>
      </c>
      <c r="E234">
        <f t="shared" si="10"/>
        <v>2.5242942153852171E-2</v>
      </c>
      <c r="F234">
        <f t="shared" si="11"/>
        <v>-1.9055278889987572E-3</v>
      </c>
    </row>
    <row r="235" spans="1:6" x14ac:dyDescent="0.25">
      <c r="A235" s="1">
        <v>43438</v>
      </c>
      <c r="B235">
        <v>176.270004</v>
      </c>
      <c r="C235">
        <v>182.38999899999999</v>
      </c>
      <c r="D235">
        <f t="shared" si="9"/>
        <v>-2.763968522895802E-2</v>
      </c>
      <c r="E235">
        <f t="shared" si="10"/>
        <v>-1.3884212870661074E-2</v>
      </c>
      <c r="F235">
        <f t="shared" si="11"/>
        <v>-1.3755472358296945E-2</v>
      </c>
    </row>
    <row r="236" spans="1:6" x14ac:dyDescent="0.25">
      <c r="A236" s="1">
        <v>43440</v>
      </c>
      <c r="B236">
        <v>170.41999799999999</v>
      </c>
      <c r="C236">
        <v>174.779999</v>
      </c>
      <c r="D236">
        <f t="shared" si="9"/>
        <v>-3.3750966460224185E-2</v>
      </c>
      <c r="E236">
        <f t="shared" si="10"/>
        <v>-4.2619211615229649E-2</v>
      </c>
      <c r="F236">
        <f t="shared" si="11"/>
        <v>8.8682451550054636E-3</v>
      </c>
    </row>
    <row r="237" spans="1:6" x14ac:dyDescent="0.25">
      <c r="A237" s="1">
        <v>43441</v>
      </c>
      <c r="B237">
        <v>168.300003</v>
      </c>
      <c r="C237">
        <v>174.490005</v>
      </c>
      <c r="D237">
        <f t="shared" si="9"/>
        <v>-1.2517847642025907E-2</v>
      </c>
      <c r="E237">
        <f t="shared" si="10"/>
        <v>-1.660572412844396E-3</v>
      </c>
      <c r="F237">
        <f t="shared" si="11"/>
        <v>-1.085727522918151E-2</v>
      </c>
    </row>
    <row r="238" spans="1:6" x14ac:dyDescent="0.25">
      <c r="A238" s="1">
        <v>43444</v>
      </c>
      <c r="B238">
        <v>163.33000200000001</v>
      </c>
      <c r="C238">
        <v>170.08999600000001</v>
      </c>
      <c r="D238">
        <f t="shared" si="9"/>
        <v>-2.9975412711876447E-2</v>
      </c>
      <c r="E238">
        <f t="shared" si="10"/>
        <v>-2.5539776856036891E-2</v>
      </c>
      <c r="F238">
        <f t="shared" si="11"/>
        <v>-4.4356358558395557E-3</v>
      </c>
    </row>
    <row r="239" spans="1:6" x14ac:dyDescent="0.25">
      <c r="A239" s="1">
        <v>43445</v>
      </c>
      <c r="B239">
        <v>167</v>
      </c>
      <c r="C239">
        <v>171.78999300000001</v>
      </c>
      <c r="D239">
        <f t="shared" si="9"/>
        <v>2.2221106106559339E-2</v>
      </c>
      <c r="E239">
        <f t="shared" si="10"/>
        <v>9.9450746818907192E-3</v>
      </c>
      <c r="F239">
        <f t="shared" si="11"/>
        <v>1.2276031424668619E-2</v>
      </c>
    </row>
    <row r="240" spans="1:6" x14ac:dyDescent="0.25">
      <c r="A240" s="1">
        <v>43446</v>
      </c>
      <c r="B240">
        <v>169.020004</v>
      </c>
      <c r="C240">
        <v>171.91999799999999</v>
      </c>
      <c r="D240">
        <f t="shared" si="9"/>
        <v>1.202326236541916E-2</v>
      </c>
      <c r="E240">
        <f t="shared" si="10"/>
        <v>7.564808100078424E-4</v>
      </c>
      <c r="F240">
        <f t="shared" si="11"/>
        <v>1.1266781555411318E-2</v>
      </c>
    </row>
    <row r="241" spans="1:6" x14ac:dyDescent="0.25">
      <c r="A241" s="1">
        <v>43447</v>
      </c>
      <c r="B241">
        <v>169.550003</v>
      </c>
      <c r="C241">
        <v>172.570007</v>
      </c>
      <c r="D241">
        <f t="shared" si="9"/>
        <v>3.1308114833687962E-3</v>
      </c>
      <c r="E241">
        <f t="shared" si="10"/>
        <v>3.7737511217994257E-3</v>
      </c>
      <c r="F241">
        <f t="shared" si="11"/>
        <v>-6.4293963843062947E-4</v>
      </c>
    </row>
    <row r="242" spans="1:6" x14ac:dyDescent="0.25">
      <c r="A242" s="1">
        <v>43448</v>
      </c>
      <c r="B242">
        <v>165.279999</v>
      </c>
      <c r="C242">
        <v>169.08000200000001</v>
      </c>
      <c r="D242">
        <f t="shared" si="9"/>
        <v>-2.5506886944553529E-2</v>
      </c>
      <c r="E242">
        <f t="shared" si="10"/>
        <v>-2.0431004295427126E-2</v>
      </c>
      <c r="F242">
        <f t="shared" si="11"/>
        <v>-5.0758826491264022E-3</v>
      </c>
    </row>
    <row r="243" spans="1:6" x14ac:dyDescent="0.25">
      <c r="A243" s="1">
        <v>43451</v>
      </c>
      <c r="B243">
        <v>162.729996</v>
      </c>
      <c r="C243">
        <v>168.35000600000001</v>
      </c>
      <c r="D243">
        <f t="shared" si="9"/>
        <v>-1.5548638229060578E-2</v>
      </c>
      <c r="E243">
        <f t="shared" si="10"/>
        <v>-4.3268062801906891E-3</v>
      </c>
      <c r="F243">
        <f t="shared" si="11"/>
        <v>-1.1221831948869889E-2</v>
      </c>
    </row>
    <row r="244" spans="1:6" x14ac:dyDescent="0.25">
      <c r="A244" s="1">
        <v>43452</v>
      </c>
      <c r="B244">
        <v>164.38999899999999</v>
      </c>
      <c r="C244">
        <v>167.529999</v>
      </c>
      <c r="D244">
        <f t="shared" si="9"/>
        <v>1.0149286346394816E-2</v>
      </c>
      <c r="E244">
        <f t="shared" si="10"/>
        <v>-4.8827475107576955E-3</v>
      </c>
      <c r="F244">
        <f t="shared" si="11"/>
        <v>1.5032033857152512E-2</v>
      </c>
    </row>
    <row r="245" spans="1:6" x14ac:dyDescent="0.25">
      <c r="A245" s="1">
        <v>43453</v>
      </c>
      <c r="B245">
        <v>159.08999600000001</v>
      </c>
      <c r="C245">
        <v>167.449997</v>
      </c>
      <c r="D245">
        <f t="shared" si="9"/>
        <v>-3.2771592764176641E-2</v>
      </c>
      <c r="E245">
        <f t="shared" si="10"/>
        <v>-4.7765241194322873E-4</v>
      </c>
      <c r="F245">
        <f t="shared" si="11"/>
        <v>-3.2293940352233409E-2</v>
      </c>
    </row>
    <row r="246" spans="1:6" x14ac:dyDescent="0.25">
      <c r="A246" s="1">
        <v>43454</v>
      </c>
      <c r="B246">
        <v>155.300003</v>
      </c>
      <c r="C246">
        <v>162.11000100000001</v>
      </c>
      <c r="D246">
        <f t="shared" si="9"/>
        <v>-2.4111305202055986E-2</v>
      </c>
      <c r="E246">
        <f t="shared" si="10"/>
        <v>-3.2409658002284909E-2</v>
      </c>
      <c r="F246">
        <f t="shared" si="11"/>
        <v>8.2983528002289232E-3</v>
      </c>
    </row>
    <row r="247" spans="1:6" x14ac:dyDescent="0.25">
      <c r="A247" s="1">
        <v>43455</v>
      </c>
      <c r="B247">
        <v>149.63000500000001</v>
      </c>
      <c r="C247">
        <v>158.16000399999999</v>
      </c>
      <c r="D247">
        <f t="shared" si="9"/>
        <v>-3.7193135861004964E-2</v>
      </c>
      <c r="E247">
        <f t="shared" si="10"/>
        <v>-2.4667919168926963E-2</v>
      </c>
      <c r="F247">
        <f t="shared" si="11"/>
        <v>-1.2525216692078001E-2</v>
      </c>
    </row>
    <row r="248" spans="1:6" x14ac:dyDescent="0.25">
      <c r="A248" s="1">
        <v>43458</v>
      </c>
      <c r="B248">
        <v>146.58999600000001</v>
      </c>
      <c r="C248">
        <v>151.550003</v>
      </c>
      <c r="D248">
        <f t="shared" si="9"/>
        <v>-2.0526066596137905E-2</v>
      </c>
      <c r="E248">
        <f t="shared" si="10"/>
        <v>-4.2691580853946712E-2</v>
      </c>
      <c r="F248">
        <f t="shared" si="11"/>
        <v>2.2165514257808806E-2</v>
      </c>
    </row>
    <row r="249" spans="1:6" x14ac:dyDescent="0.25">
      <c r="A249" s="1">
        <v>43460</v>
      </c>
      <c r="B249">
        <v>146.720001</v>
      </c>
      <c r="C249">
        <v>157.229996</v>
      </c>
      <c r="D249">
        <f t="shared" si="9"/>
        <v>8.8646830890963231E-4</v>
      </c>
      <c r="E249">
        <f t="shared" si="10"/>
        <v>3.6794052742487586E-2</v>
      </c>
      <c r="F249">
        <f t="shared" si="11"/>
        <v>-3.5907584433577951E-2</v>
      </c>
    </row>
    <row r="250" spans="1:6" x14ac:dyDescent="0.25">
      <c r="A250" s="1">
        <v>43461</v>
      </c>
      <c r="B250">
        <v>150.070007</v>
      </c>
      <c r="C250">
        <v>156.770004</v>
      </c>
      <c r="D250">
        <f t="shared" si="9"/>
        <v>2.2575883228938096E-2</v>
      </c>
      <c r="E250">
        <f t="shared" si="10"/>
        <v>-2.9298874462215462E-3</v>
      </c>
      <c r="F250">
        <f t="shared" si="11"/>
        <v>2.5505770675159641E-2</v>
      </c>
    </row>
    <row r="251" spans="1:6" x14ac:dyDescent="0.25">
      <c r="A251" s="1">
        <v>43462</v>
      </c>
      <c r="B251">
        <v>154.550003</v>
      </c>
      <c r="C251">
        <v>158.520004</v>
      </c>
      <c r="D251">
        <f t="shared" si="9"/>
        <v>2.9415789436522718E-2</v>
      </c>
      <c r="E251">
        <f t="shared" si="10"/>
        <v>1.1101004960117926E-2</v>
      </c>
      <c r="F251">
        <f t="shared" si="11"/>
        <v>1.8314784476404791E-2</v>
      </c>
    </row>
    <row r="252" spans="1:6" x14ac:dyDescent="0.25">
      <c r="A252" s="1">
        <v>43465</v>
      </c>
      <c r="B252">
        <v>156.479996</v>
      </c>
      <c r="C252">
        <v>159.36000100000001</v>
      </c>
      <c r="D252">
        <f t="shared" si="9"/>
        <v>1.2410492734815651E-2</v>
      </c>
      <c r="E252">
        <f t="shared" si="10"/>
        <v>5.2850065557456267E-3</v>
      </c>
      <c r="F252">
        <f t="shared" si="11"/>
        <v>7.1254861790700248E-3</v>
      </c>
    </row>
    <row r="254" spans="1:6" x14ac:dyDescent="0.25">
      <c r="E254" t="s">
        <v>12</v>
      </c>
      <c r="F254">
        <f>AVERAGE(F3:F252)</f>
        <v>-1.7456925739485415E-6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3CA2-C6D5-41EF-BF90-2016BB3A8FC4}">
  <dimension ref="A1:C13"/>
  <sheetViews>
    <sheetView workbookViewId="0">
      <selection activeCell="B31" sqref="B31"/>
    </sheetView>
  </sheetViews>
  <sheetFormatPr defaultRowHeight="15" x14ac:dyDescent="0.25"/>
  <cols>
    <col min="1" max="1" width="45.140625" bestFit="1" customWidth="1"/>
    <col min="2" max="2" width="17.140625" bestFit="1" customWidth="1"/>
    <col min="3" max="3" width="17.7109375" bestFit="1" customWidth="1"/>
  </cols>
  <sheetData>
    <row r="1" spans="1:3" x14ac:dyDescent="0.25">
      <c r="A1" t="s">
        <v>13</v>
      </c>
    </row>
    <row r="2" spans="1:3" ht="15.75" thickBot="1" x14ac:dyDescent="0.3"/>
    <row r="3" spans="1:3" x14ac:dyDescent="0.25">
      <c r="A3" s="4"/>
      <c r="B3" s="4" t="s">
        <v>10</v>
      </c>
      <c r="C3" s="4" t="s">
        <v>11</v>
      </c>
    </row>
    <row r="4" spans="1:3" x14ac:dyDescent="0.25">
      <c r="A4" s="2" t="s">
        <v>14</v>
      </c>
      <c r="B4" s="2">
        <v>-3.1403113590989704E-4</v>
      </c>
      <c r="C4" s="2">
        <v>-3.1228544333594823E-4</v>
      </c>
    </row>
    <row r="5" spans="1:3" x14ac:dyDescent="0.25">
      <c r="A5" s="2" t="s">
        <v>15</v>
      </c>
      <c r="B5" s="2">
        <v>2.7823957203784076E-4</v>
      </c>
      <c r="C5" s="2">
        <v>2.0749253802566979E-4</v>
      </c>
    </row>
    <row r="6" spans="1:3" x14ac:dyDescent="0.25">
      <c r="A6" s="2" t="s">
        <v>16</v>
      </c>
      <c r="B6" s="2">
        <v>250</v>
      </c>
      <c r="C6" s="2">
        <v>250</v>
      </c>
    </row>
    <row r="7" spans="1:3" x14ac:dyDescent="0.25">
      <c r="A7" s="2" t="s">
        <v>17</v>
      </c>
      <c r="B7" s="2">
        <v>0.01</v>
      </c>
      <c r="C7" s="2"/>
    </row>
    <row r="8" spans="1:3" x14ac:dyDescent="0.25">
      <c r="A8" s="2" t="s">
        <v>18</v>
      </c>
      <c r="B8" s="2">
        <v>488</v>
      </c>
      <c r="C8" s="2"/>
    </row>
    <row r="9" spans="1:3" x14ac:dyDescent="0.25">
      <c r="A9" s="2" t="s">
        <v>19</v>
      </c>
      <c r="B9" s="2">
        <v>-7.1754212944220273</v>
      </c>
      <c r="C9" s="2"/>
    </row>
    <row r="10" spans="1:3" x14ac:dyDescent="0.25">
      <c r="A10" s="2" t="s">
        <v>20</v>
      </c>
      <c r="B10" s="2">
        <v>1.3481294841273269E-12</v>
      </c>
      <c r="C10" s="2"/>
    </row>
    <row r="11" spans="1:3" x14ac:dyDescent="0.25">
      <c r="A11" s="2" t="s">
        <v>21</v>
      </c>
      <c r="B11" s="2">
        <v>1.6479820768102718</v>
      </c>
      <c r="C11" s="2"/>
    </row>
    <row r="12" spans="1:3" x14ac:dyDescent="0.25">
      <c r="A12" s="2" t="s">
        <v>22</v>
      </c>
      <c r="B12" s="2">
        <v>2.6962589682546538E-12</v>
      </c>
      <c r="C12" s="2"/>
    </row>
    <row r="13" spans="1:3" ht="15.75" thickBot="1" x14ac:dyDescent="0.3">
      <c r="A13" s="3" t="s">
        <v>23</v>
      </c>
      <c r="B13" s="3">
        <v>1.9648370701650426</v>
      </c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One-Sample</vt:lpstr>
      <vt:lpstr>Matched Pairs</vt:lpstr>
      <vt:lpstr>Two-Sample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2019-10-24T16:17:43Z</dcterms:created>
  <dcterms:modified xsi:type="dcterms:W3CDTF">2019-10-24T17:18:51Z</dcterms:modified>
</cp:coreProperties>
</file>