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AE0B0DC9-2A2F-4084-BF0D-00DB0823E299}" xr6:coauthVersionLast="45" xr6:coauthVersionMax="45" xr10:uidLastSave="{00000000-0000-0000-0000-000000000000}"/>
  <bookViews>
    <workbookView xWindow="-120" yWindow="-120" windowWidth="29040" windowHeight="15840" firstSheet="1" activeTab="4" xr2:uid="{6DF00B71-EBE5-48CC-A3B9-FDDC2976848E}"/>
  </bookViews>
  <sheets>
    <sheet name="AAPL" sheetId="1" r:id="rId1"/>
    <sheet name="MSFT" sheetId="2" r:id="rId2"/>
    <sheet name="GSPC" sheetId="3" r:id="rId3"/>
    <sheet name="ADF Test" sheetId="4" r:id="rId4"/>
    <sheet name="2_Stocks" sheetId="6" r:id="rId5"/>
    <sheet name="ADF Test Stock1 Market" sheetId="7" r:id="rId6"/>
    <sheet name="Stock1_Market" sheetId="8" r:id="rId7"/>
    <sheet name="ADF Test Stock2 Market" sheetId="9" r:id="rId8"/>
    <sheet name="Stock2_Market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1" l="1"/>
  <c r="F22" i="11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J26" i="9"/>
  <c r="I26" i="9"/>
  <c r="E23" i="8"/>
  <c r="F22" i="8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26" i="7"/>
  <c r="E23" i="6"/>
  <c r="F22" i="6"/>
  <c r="J27" i="4" l="1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26" i="4"/>
</calcChain>
</file>

<file path=xl/sharedStrings.xml><?xml version="1.0" encoding="utf-8"?>
<sst xmlns="http://schemas.openxmlformats.org/spreadsheetml/2006/main" count="244" uniqueCount="76">
  <si>
    <t>Date</t>
  </si>
  <si>
    <t>Open</t>
  </si>
  <si>
    <t>High</t>
  </si>
  <si>
    <t>Low</t>
  </si>
  <si>
    <t>Close</t>
  </si>
  <si>
    <t>Adj Close</t>
  </si>
  <si>
    <t>Volume</t>
  </si>
  <si>
    <t>AAPL</t>
  </si>
  <si>
    <t>MSFT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</si>
  <si>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</si>
  <si>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</si>
  <si>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</si>
  <si>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</si>
  <si>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</si>
  <si>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</si>
  <si>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</si>
  <si>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</si>
  <si>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</si>
  <si>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</si>
  <si>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</si>
  <si>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</si>
  <si>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</si>
  <si>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</si>
  <si>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</si>
  <si>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</si>
  <si>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</si>
  <si>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</si>
  <si>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</si>
  <si>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</si>
  <si>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</si>
  <si>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</si>
  <si>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</si>
  <si>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</si>
  <si>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</si>
  <si>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</si>
  <si>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AAPL</t>
  </si>
  <si>
    <t>Residuals</t>
  </si>
  <si>
    <t>Delta</t>
  </si>
  <si>
    <t>t-1</t>
  </si>
  <si>
    <r>
      <t xml:space="preserve">Critical values for Dickey–Fuller 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-distribution.</t>
    </r>
  </si>
  <si>
    <t>Without trend</t>
  </si>
  <si>
    <t>With trend</t>
  </si>
  <si>
    <t>Sample size</t>
  </si>
  <si>
    <t>T = 25</t>
  </si>
  <si>
    <t>−3.75</t>
  </si>
  <si>
    <t>−3.00</t>
  </si>
  <si>
    <t>−4.38</t>
  </si>
  <si>
    <t>−3.60</t>
  </si>
  <si>
    <t>T = 50</t>
  </si>
  <si>
    <t>−3.58</t>
  </si>
  <si>
    <t>−2.93</t>
  </si>
  <si>
    <t>−4.15</t>
  </si>
  <si>
    <t>−3.50</t>
  </si>
  <si>
    <t>T = 100</t>
  </si>
  <si>
    <t>−3.51</t>
  </si>
  <si>
    <t>−2.89</t>
  </si>
  <si>
    <t>−4.04</t>
  </si>
  <si>
    <t>−3.45</t>
  </si>
  <si>
    <t>T = 250</t>
  </si>
  <si>
    <t>−3.46</t>
  </si>
  <si>
    <t>−2.88</t>
  </si>
  <si>
    <t>−3.99</t>
  </si>
  <si>
    <t>−3.43</t>
  </si>
  <si>
    <t>T = 500</t>
  </si>
  <si>
    <t>−3.44</t>
  </si>
  <si>
    <t>−2.87</t>
  </si>
  <si>
    <t>−3.98</t>
  </si>
  <si>
    <t>−3.42</t>
  </si>
  <si>
    <t>T = ∞</t>
  </si>
  <si>
    <t>−2.86</t>
  </si>
  <si>
    <t>−3.96</t>
  </si>
  <si>
    <t>−3.41</t>
  </si>
  <si>
    <t>Use the Critical value of -2.89</t>
  </si>
  <si>
    <t>t-stat</t>
  </si>
  <si>
    <t>GSPC</t>
  </si>
  <si>
    <t>Predicted 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</si>
</sst>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6010-83F6-4F5E-BB9B-7E99B461B067}">
  <dimension ref="A1:G61"/>
  <sheetViews>
    <sheetView workbookViewId="0">
      <selection activeCell="F61" sqref="F2:F61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111.389999</v>
      </c>
      <c r="C2">
        <v>120</v>
      </c>
      <c r="D2">
        <v>104.629997</v>
      </c>
      <c r="E2">
        <v>117.160004</v>
      </c>
      <c r="F2">
        <v>107.103836</v>
      </c>
      <c r="G2">
        <v>1305263400</v>
      </c>
    </row>
    <row r="3" spans="1:7" x14ac:dyDescent="0.25">
      <c r="A3" s="1">
        <v>42036</v>
      </c>
      <c r="B3">
        <v>118.050003</v>
      </c>
      <c r="C3">
        <v>133.60000600000001</v>
      </c>
      <c r="D3">
        <v>116.08000199999999</v>
      </c>
      <c r="E3">
        <v>128.46000699999999</v>
      </c>
      <c r="F3">
        <v>117.433922</v>
      </c>
      <c r="G3">
        <v>1136535200</v>
      </c>
    </row>
    <row r="4" spans="1:7" x14ac:dyDescent="0.25">
      <c r="A4" s="1">
        <v>42064</v>
      </c>
      <c r="B4">
        <v>129.25</v>
      </c>
      <c r="C4">
        <v>130.279999</v>
      </c>
      <c r="D4">
        <v>121.629997</v>
      </c>
      <c r="E4">
        <v>124.43</v>
      </c>
      <c r="F4">
        <v>114.198746</v>
      </c>
      <c r="G4">
        <v>1138642100</v>
      </c>
    </row>
    <row r="5" spans="1:7" x14ac:dyDescent="0.25">
      <c r="A5" s="1">
        <v>42095</v>
      </c>
      <c r="B5">
        <v>124.82</v>
      </c>
      <c r="C5">
        <v>134.53999300000001</v>
      </c>
      <c r="D5">
        <v>123.099998</v>
      </c>
      <c r="E5">
        <v>125.150002</v>
      </c>
      <c r="F5">
        <v>114.85955800000001</v>
      </c>
      <c r="G5">
        <v>996135500</v>
      </c>
    </row>
    <row r="6" spans="1:7" x14ac:dyDescent="0.25">
      <c r="A6" s="1">
        <v>42125</v>
      </c>
      <c r="B6">
        <v>126.099998</v>
      </c>
      <c r="C6">
        <v>132.970001</v>
      </c>
      <c r="D6">
        <v>123.360001</v>
      </c>
      <c r="E6">
        <v>130.279999</v>
      </c>
      <c r="F6">
        <v>119.567741</v>
      </c>
      <c r="G6">
        <v>954152100</v>
      </c>
    </row>
    <row r="7" spans="1:7" x14ac:dyDescent="0.25">
      <c r="A7" s="1">
        <v>42156</v>
      </c>
      <c r="B7">
        <v>130.279999</v>
      </c>
      <c r="C7">
        <v>131.38999899999999</v>
      </c>
      <c r="D7">
        <v>124.480003</v>
      </c>
      <c r="E7">
        <v>125.43</v>
      </c>
      <c r="F7">
        <v>115.597382</v>
      </c>
      <c r="G7">
        <v>878606700</v>
      </c>
    </row>
    <row r="8" spans="1:7" x14ac:dyDescent="0.25">
      <c r="A8" s="1">
        <v>42186</v>
      </c>
      <c r="B8">
        <v>126.900002</v>
      </c>
      <c r="C8">
        <v>132.970001</v>
      </c>
      <c r="D8">
        <v>119.220001</v>
      </c>
      <c r="E8">
        <v>121.300003</v>
      </c>
      <c r="F8">
        <v>111.79113</v>
      </c>
      <c r="G8">
        <v>1058280600</v>
      </c>
    </row>
    <row r="9" spans="1:7" x14ac:dyDescent="0.25">
      <c r="A9" s="1">
        <v>42217</v>
      </c>
      <c r="B9">
        <v>121.5</v>
      </c>
      <c r="C9">
        <v>122.57</v>
      </c>
      <c r="D9">
        <v>92</v>
      </c>
      <c r="E9">
        <v>112.91999800000001</v>
      </c>
      <c r="F9">
        <v>104.068062</v>
      </c>
      <c r="G9">
        <v>1786858800</v>
      </c>
    </row>
    <row r="10" spans="1:7" x14ac:dyDescent="0.25">
      <c r="A10" s="1">
        <v>42248</v>
      </c>
      <c r="B10">
        <v>110.150002</v>
      </c>
      <c r="C10">
        <v>116.889999</v>
      </c>
      <c r="D10">
        <v>107.360001</v>
      </c>
      <c r="E10">
        <v>110.300003</v>
      </c>
      <c r="F10">
        <v>102.113564</v>
      </c>
      <c r="G10">
        <v>1206547300</v>
      </c>
    </row>
    <row r="11" spans="1:7" x14ac:dyDescent="0.25">
      <c r="A11" s="1">
        <v>42278</v>
      </c>
      <c r="B11">
        <v>109.07</v>
      </c>
      <c r="C11">
        <v>121.220001</v>
      </c>
      <c r="D11">
        <v>107.30999799999999</v>
      </c>
      <c r="E11">
        <v>119.5</v>
      </c>
      <c r="F11">
        <v>110.630745</v>
      </c>
      <c r="G11">
        <v>1112512100</v>
      </c>
    </row>
    <row r="12" spans="1:7" x14ac:dyDescent="0.25">
      <c r="A12" s="1">
        <v>42309</v>
      </c>
      <c r="B12">
        <v>120.800003</v>
      </c>
      <c r="C12">
        <v>123.82</v>
      </c>
      <c r="D12">
        <v>111</v>
      </c>
      <c r="E12">
        <v>118.300003</v>
      </c>
      <c r="F12">
        <v>109.51982099999999</v>
      </c>
      <c r="G12">
        <v>750640600</v>
      </c>
    </row>
    <row r="13" spans="1:7" x14ac:dyDescent="0.25">
      <c r="A13" s="1">
        <v>42339</v>
      </c>
      <c r="B13">
        <v>118.75</v>
      </c>
      <c r="C13">
        <v>119.860001</v>
      </c>
      <c r="D13">
        <v>104.82</v>
      </c>
      <c r="E13">
        <v>105.260002</v>
      </c>
      <c r="F13">
        <v>97.864745999999997</v>
      </c>
      <c r="G13">
        <v>921915200</v>
      </c>
    </row>
    <row r="14" spans="1:7" x14ac:dyDescent="0.25">
      <c r="A14" s="1">
        <v>42370</v>
      </c>
      <c r="B14">
        <v>102.610001</v>
      </c>
      <c r="C14">
        <v>105.849998</v>
      </c>
      <c r="D14">
        <v>92.389999000000003</v>
      </c>
      <c r="E14">
        <v>97.339995999999999</v>
      </c>
      <c r="F14">
        <v>90.501189999999994</v>
      </c>
      <c r="G14">
        <v>1271848000</v>
      </c>
    </row>
    <row r="15" spans="1:7" x14ac:dyDescent="0.25">
      <c r="A15" s="1">
        <v>42401</v>
      </c>
      <c r="B15">
        <v>96.470000999999996</v>
      </c>
      <c r="C15">
        <v>98.889999000000003</v>
      </c>
      <c r="D15">
        <v>92.589995999999999</v>
      </c>
      <c r="E15">
        <v>96.690002000000007</v>
      </c>
      <c r="F15">
        <v>89.896872999999999</v>
      </c>
      <c r="G15">
        <v>810862600</v>
      </c>
    </row>
    <row r="16" spans="1:7" x14ac:dyDescent="0.25">
      <c r="A16" s="1">
        <v>42430</v>
      </c>
      <c r="B16">
        <v>97.650002000000001</v>
      </c>
      <c r="C16">
        <v>110.41999800000001</v>
      </c>
      <c r="D16">
        <v>97.419998000000007</v>
      </c>
      <c r="E16">
        <v>108.989998</v>
      </c>
      <c r="F16">
        <v>101.882561</v>
      </c>
      <c r="G16">
        <v>746049600</v>
      </c>
    </row>
    <row r="17" spans="1:7" x14ac:dyDescent="0.25">
      <c r="A17" s="1">
        <v>42461</v>
      </c>
      <c r="B17">
        <v>108.779999</v>
      </c>
      <c r="C17">
        <v>112.389999</v>
      </c>
      <c r="D17">
        <v>92.510002</v>
      </c>
      <c r="E17">
        <v>93.739998</v>
      </c>
      <c r="F17">
        <v>87.627037000000001</v>
      </c>
      <c r="G17">
        <v>872383700</v>
      </c>
    </row>
    <row r="18" spans="1:7" x14ac:dyDescent="0.25">
      <c r="A18" s="1">
        <v>42491</v>
      </c>
      <c r="B18">
        <v>93.970000999999996</v>
      </c>
      <c r="C18">
        <v>100.730003</v>
      </c>
      <c r="D18">
        <v>89.470000999999996</v>
      </c>
      <c r="E18">
        <v>99.860000999999997</v>
      </c>
      <c r="F18">
        <v>93.347954000000001</v>
      </c>
      <c r="G18">
        <v>900671500</v>
      </c>
    </row>
    <row r="19" spans="1:7" x14ac:dyDescent="0.25">
      <c r="A19" s="1">
        <v>42522</v>
      </c>
      <c r="B19">
        <v>99.019997000000004</v>
      </c>
      <c r="C19">
        <v>101.889999</v>
      </c>
      <c r="D19">
        <v>91.5</v>
      </c>
      <c r="E19">
        <v>95.599997999999999</v>
      </c>
      <c r="F19">
        <v>89.909842999999995</v>
      </c>
      <c r="G19">
        <v>779497700</v>
      </c>
    </row>
    <row r="20" spans="1:7" x14ac:dyDescent="0.25">
      <c r="A20" s="1">
        <v>42552</v>
      </c>
      <c r="B20">
        <v>95.489998</v>
      </c>
      <c r="C20">
        <v>104.550003</v>
      </c>
      <c r="D20">
        <v>94.370002999999997</v>
      </c>
      <c r="E20">
        <v>104.209999</v>
      </c>
      <c r="F20">
        <v>98.007369999999995</v>
      </c>
      <c r="G20">
        <v>685779600</v>
      </c>
    </row>
    <row r="21" spans="1:7" x14ac:dyDescent="0.25">
      <c r="A21" s="1">
        <v>42583</v>
      </c>
      <c r="B21">
        <v>104.410004</v>
      </c>
      <c r="C21">
        <v>110.230003</v>
      </c>
      <c r="D21">
        <v>104</v>
      </c>
      <c r="E21">
        <v>106.099998</v>
      </c>
      <c r="F21">
        <v>99.784874000000002</v>
      </c>
      <c r="G21">
        <v>630128500</v>
      </c>
    </row>
    <row r="22" spans="1:7" x14ac:dyDescent="0.25">
      <c r="A22" s="1">
        <v>42614</v>
      </c>
      <c r="B22">
        <v>106.139999</v>
      </c>
      <c r="C22">
        <v>116.18</v>
      </c>
      <c r="D22">
        <v>102.529999</v>
      </c>
      <c r="E22">
        <v>113.050003</v>
      </c>
      <c r="F22">
        <v>106.897194</v>
      </c>
      <c r="G22">
        <v>968015600</v>
      </c>
    </row>
    <row r="23" spans="1:7" x14ac:dyDescent="0.25">
      <c r="A23" s="1">
        <v>42644</v>
      </c>
      <c r="B23">
        <v>112.709999</v>
      </c>
      <c r="C23">
        <v>118.69000200000001</v>
      </c>
      <c r="D23">
        <v>112.279999</v>
      </c>
      <c r="E23">
        <v>113.540001</v>
      </c>
      <c r="F23">
        <v>107.360497</v>
      </c>
      <c r="G23">
        <v>686914300</v>
      </c>
    </row>
    <row r="24" spans="1:7" x14ac:dyDescent="0.25">
      <c r="A24" s="1">
        <v>42675</v>
      </c>
      <c r="B24">
        <v>113.459999</v>
      </c>
      <c r="C24">
        <v>113.769997</v>
      </c>
      <c r="D24">
        <v>104.08000199999999</v>
      </c>
      <c r="E24">
        <v>110.519997</v>
      </c>
      <c r="F24">
        <v>104.504868</v>
      </c>
      <c r="G24">
        <v>721555000</v>
      </c>
    </row>
    <row r="25" spans="1:7" x14ac:dyDescent="0.25">
      <c r="A25" s="1">
        <v>42705</v>
      </c>
      <c r="B25">
        <v>110.370003</v>
      </c>
      <c r="C25">
        <v>118.019997</v>
      </c>
      <c r="D25">
        <v>108.25</v>
      </c>
      <c r="E25">
        <v>115.82</v>
      </c>
      <c r="F25">
        <v>110.07869700000001</v>
      </c>
      <c r="G25">
        <v>608771700</v>
      </c>
    </row>
    <row r="26" spans="1:7" x14ac:dyDescent="0.25">
      <c r="A26" s="1">
        <v>42736</v>
      </c>
      <c r="B26">
        <v>115.800003</v>
      </c>
      <c r="C26">
        <v>122.44000200000001</v>
      </c>
      <c r="D26">
        <v>114.760002</v>
      </c>
      <c r="E26">
        <v>121.349998</v>
      </c>
      <c r="F26">
        <v>115.334564</v>
      </c>
      <c r="G26">
        <v>563122000</v>
      </c>
    </row>
    <row r="27" spans="1:7" x14ac:dyDescent="0.25">
      <c r="A27" s="1">
        <v>42767</v>
      </c>
      <c r="B27">
        <v>127.029999</v>
      </c>
      <c r="C27">
        <v>137.479996</v>
      </c>
      <c r="D27">
        <v>127.010002</v>
      </c>
      <c r="E27">
        <v>136.990005</v>
      </c>
      <c r="F27">
        <v>130.19931</v>
      </c>
      <c r="G27">
        <v>574968600</v>
      </c>
    </row>
    <row r="28" spans="1:7" x14ac:dyDescent="0.25">
      <c r="A28" s="1">
        <v>42795</v>
      </c>
      <c r="B28">
        <v>137.88999899999999</v>
      </c>
      <c r="C28">
        <v>144.5</v>
      </c>
      <c r="D28">
        <v>137.050003</v>
      </c>
      <c r="E28">
        <v>143.66000399999999</v>
      </c>
      <c r="F28">
        <v>137.13063</v>
      </c>
      <c r="G28">
        <v>561628400</v>
      </c>
    </row>
    <row r="29" spans="1:7" x14ac:dyDescent="0.25">
      <c r="A29" s="1">
        <v>42826</v>
      </c>
      <c r="B29">
        <v>143.71000699999999</v>
      </c>
      <c r="C29">
        <v>145.46000699999999</v>
      </c>
      <c r="D29">
        <v>140.05999800000001</v>
      </c>
      <c r="E29">
        <v>143.64999399999999</v>
      </c>
      <c r="F29">
        <v>137.12106299999999</v>
      </c>
      <c r="G29">
        <v>373304100</v>
      </c>
    </row>
    <row r="30" spans="1:7" x14ac:dyDescent="0.25">
      <c r="A30" s="1">
        <v>42856</v>
      </c>
      <c r="B30">
        <v>145.10000600000001</v>
      </c>
      <c r="C30">
        <v>156.64999399999999</v>
      </c>
      <c r="D30">
        <v>144.270004</v>
      </c>
      <c r="E30">
        <v>152.759995</v>
      </c>
      <c r="F30">
        <v>145.81701699999999</v>
      </c>
      <c r="G30">
        <v>653981800</v>
      </c>
    </row>
    <row r="31" spans="1:7" x14ac:dyDescent="0.25">
      <c r="A31" s="1">
        <v>42887</v>
      </c>
      <c r="B31">
        <v>153.16999799999999</v>
      </c>
      <c r="C31">
        <v>155.979996</v>
      </c>
      <c r="D31">
        <v>142.199997</v>
      </c>
      <c r="E31">
        <v>144.020004</v>
      </c>
      <c r="F31">
        <v>138.041687</v>
      </c>
      <c r="G31">
        <v>684178100</v>
      </c>
    </row>
    <row r="32" spans="1:7" x14ac:dyDescent="0.25">
      <c r="A32" s="1">
        <v>42917</v>
      </c>
      <c r="B32">
        <v>144.88000500000001</v>
      </c>
      <c r="C32">
        <v>153.990005</v>
      </c>
      <c r="D32">
        <v>142.41000399999999</v>
      </c>
      <c r="E32">
        <v>148.729996</v>
      </c>
      <c r="F32">
        <v>142.55616800000001</v>
      </c>
      <c r="G32">
        <v>422011900</v>
      </c>
    </row>
    <row r="33" spans="1:7" x14ac:dyDescent="0.25">
      <c r="A33" s="1">
        <v>42948</v>
      </c>
      <c r="B33">
        <v>149.10000600000001</v>
      </c>
      <c r="C33">
        <v>164.520004</v>
      </c>
      <c r="D33">
        <v>148.41000399999999</v>
      </c>
      <c r="E33">
        <v>164</v>
      </c>
      <c r="F33">
        <v>157.192307</v>
      </c>
      <c r="G33">
        <v>661069000</v>
      </c>
    </row>
    <row r="34" spans="1:7" x14ac:dyDescent="0.25">
      <c r="A34" s="1">
        <v>42979</v>
      </c>
      <c r="B34">
        <v>164.800003</v>
      </c>
      <c r="C34">
        <v>164.94000199999999</v>
      </c>
      <c r="D34">
        <v>149.16000399999999</v>
      </c>
      <c r="E34">
        <v>154.11999499999999</v>
      </c>
      <c r="F34">
        <v>148.30252100000001</v>
      </c>
      <c r="G34">
        <v>680374100</v>
      </c>
    </row>
    <row r="35" spans="1:7" x14ac:dyDescent="0.25">
      <c r="A35" s="1">
        <v>43009</v>
      </c>
      <c r="B35">
        <v>154.259995</v>
      </c>
      <c r="C35">
        <v>169.64999399999999</v>
      </c>
      <c r="D35">
        <v>152.46000699999999</v>
      </c>
      <c r="E35">
        <v>169.03999300000001</v>
      </c>
      <c r="F35">
        <v>162.65936300000001</v>
      </c>
      <c r="G35">
        <v>504291300</v>
      </c>
    </row>
    <row r="36" spans="1:7" x14ac:dyDescent="0.25">
      <c r="A36" s="1">
        <v>43040</v>
      </c>
      <c r="B36">
        <v>169.86999499999999</v>
      </c>
      <c r="C36">
        <v>176.240005</v>
      </c>
      <c r="D36">
        <v>165.279999</v>
      </c>
      <c r="E36">
        <v>171.85000600000001</v>
      </c>
      <c r="F36">
        <v>165.36331200000001</v>
      </c>
      <c r="G36">
        <v>600663400</v>
      </c>
    </row>
    <row r="37" spans="1:7" x14ac:dyDescent="0.25">
      <c r="A37" s="1">
        <v>43070</v>
      </c>
      <c r="B37">
        <v>169.949997</v>
      </c>
      <c r="C37">
        <v>177.199997</v>
      </c>
      <c r="D37">
        <v>166.46000699999999</v>
      </c>
      <c r="E37">
        <v>169.229996</v>
      </c>
      <c r="F37">
        <v>163.42759699999999</v>
      </c>
      <c r="G37">
        <v>531183800</v>
      </c>
    </row>
    <row r="38" spans="1:7" x14ac:dyDescent="0.25">
      <c r="A38" s="1">
        <v>43101</v>
      </c>
      <c r="B38">
        <v>170.16000399999999</v>
      </c>
      <c r="C38">
        <v>180.10000600000001</v>
      </c>
      <c r="D38">
        <v>164.699997</v>
      </c>
      <c r="E38">
        <v>167.429993</v>
      </c>
      <c r="F38">
        <v>161.68931599999999</v>
      </c>
      <c r="G38">
        <v>659679400</v>
      </c>
    </row>
    <row r="39" spans="1:7" x14ac:dyDescent="0.25">
      <c r="A39" s="1">
        <v>43132</v>
      </c>
      <c r="B39">
        <v>167.16999799999999</v>
      </c>
      <c r="C39">
        <v>180.61999499999999</v>
      </c>
      <c r="D39">
        <v>150.240005</v>
      </c>
      <c r="E39">
        <v>178.11999499999999</v>
      </c>
      <c r="F39">
        <v>172.012787</v>
      </c>
      <c r="G39">
        <v>927894300</v>
      </c>
    </row>
    <row r="40" spans="1:7" x14ac:dyDescent="0.25">
      <c r="A40" s="1">
        <v>43160</v>
      </c>
      <c r="B40">
        <v>178.53999300000001</v>
      </c>
      <c r="C40">
        <v>183.5</v>
      </c>
      <c r="D40">
        <v>164.94000199999999</v>
      </c>
      <c r="E40">
        <v>167.779999</v>
      </c>
      <c r="F40">
        <v>162.687927</v>
      </c>
      <c r="G40">
        <v>713727700</v>
      </c>
    </row>
    <row r="41" spans="1:7" x14ac:dyDescent="0.25">
      <c r="A41" s="1">
        <v>43191</v>
      </c>
      <c r="B41">
        <v>166.63999899999999</v>
      </c>
      <c r="C41">
        <v>178.94000199999999</v>
      </c>
      <c r="D41">
        <v>160.63000500000001</v>
      </c>
      <c r="E41">
        <v>165.259995</v>
      </c>
      <c r="F41">
        <v>160.24440000000001</v>
      </c>
      <c r="G41">
        <v>666154300</v>
      </c>
    </row>
    <row r="42" spans="1:7" x14ac:dyDescent="0.25">
      <c r="A42" s="1">
        <v>43221</v>
      </c>
      <c r="B42">
        <v>166.41000399999999</v>
      </c>
      <c r="C42">
        <v>190.36999499999999</v>
      </c>
      <c r="D42">
        <v>165.270004</v>
      </c>
      <c r="E42">
        <v>186.86999499999999</v>
      </c>
      <c r="F42">
        <v>181.19854699999999</v>
      </c>
      <c r="G42">
        <v>620976300</v>
      </c>
    </row>
    <row r="43" spans="1:7" x14ac:dyDescent="0.25">
      <c r="A43" s="1">
        <v>43252</v>
      </c>
      <c r="B43">
        <v>187.990005</v>
      </c>
      <c r="C43">
        <v>194.199997</v>
      </c>
      <c r="D43">
        <v>180.729996</v>
      </c>
      <c r="E43">
        <v>185.11000100000001</v>
      </c>
      <c r="F43">
        <v>180.18408199999999</v>
      </c>
      <c r="G43">
        <v>527624500</v>
      </c>
    </row>
    <row r="44" spans="1:7" x14ac:dyDescent="0.25">
      <c r="A44" s="1">
        <v>43282</v>
      </c>
      <c r="B44">
        <v>183.820007</v>
      </c>
      <c r="C44">
        <v>195.96000699999999</v>
      </c>
      <c r="D44">
        <v>183.41999799999999</v>
      </c>
      <c r="E44">
        <v>190.28999300000001</v>
      </c>
      <c r="F44">
        <v>185.22624200000001</v>
      </c>
      <c r="G44">
        <v>393691400</v>
      </c>
    </row>
    <row r="45" spans="1:7" x14ac:dyDescent="0.25">
      <c r="A45" s="1">
        <v>43313</v>
      </c>
      <c r="B45">
        <v>199.13000500000001</v>
      </c>
      <c r="C45">
        <v>228.86999499999999</v>
      </c>
      <c r="D45">
        <v>197.30999800000001</v>
      </c>
      <c r="E45">
        <v>227.63000500000001</v>
      </c>
      <c r="F45">
        <v>221.57260099999999</v>
      </c>
      <c r="G45">
        <v>700318900</v>
      </c>
    </row>
    <row r="46" spans="1:7" x14ac:dyDescent="0.25">
      <c r="A46" s="1">
        <v>43344</v>
      </c>
      <c r="B46">
        <v>228.41000399999999</v>
      </c>
      <c r="C46">
        <v>229.66999799999999</v>
      </c>
      <c r="D46">
        <v>215.300003</v>
      </c>
      <c r="E46">
        <v>225.740005</v>
      </c>
      <c r="F46">
        <v>220.50353999999999</v>
      </c>
      <c r="G46">
        <v>678972000</v>
      </c>
    </row>
    <row r="47" spans="1:7" x14ac:dyDescent="0.25">
      <c r="A47" s="1">
        <v>43374</v>
      </c>
      <c r="B47">
        <v>227.949997</v>
      </c>
      <c r="C47">
        <v>233.470001</v>
      </c>
      <c r="D47">
        <v>206.08999600000001</v>
      </c>
      <c r="E47">
        <v>218.86000100000001</v>
      </c>
      <c r="F47">
        <v>213.783142</v>
      </c>
      <c r="G47">
        <v>789748500</v>
      </c>
    </row>
    <row r="48" spans="1:7" x14ac:dyDescent="0.25">
      <c r="A48" s="1">
        <v>43405</v>
      </c>
      <c r="B48">
        <v>219.050003</v>
      </c>
      <c r="C48">
        <v>222.36000100000001</v>
      </c>
      <c r="D48">
        <v>170.259995</v>
      </c>
      <c r="E48">
        <v>178.58000200000001</v>
      </c>
      <c r="F48">
        <v>174.43751499999999</v>
      </c>
      <c r="G48">
        <v>961326400</v>
      </c>
    </row>
    <row r="49" spans="1:7" x14ac:dyDescent="0.25">
      <c r="A49" s="1">
        <v>43435</v>
      </c>
      <c r="B49">
        <v>184.46000699999999</v>
      </c>
      <c r="C49">
        <v>184.94000199999999</v>
      </c>
      <c r="D49">
        <v>146.58999600000001</v>
      </c>
      <c r="E49">
        <v>157.740005</v>
      </c>
      <c r="F49">
        <v>154.61854600000001</v>
      </c>
      <c r="G49">
        <v>898922500</v>
      </c>
    </row>
    <row r="50" spans="1:7" x14ac:dyDescent="0.25">
      <c r="A50" s="1">
        <v>43466</v>
      </c>
      <c r="B50">
        <v>154.88999899999999</v>
      </c>
      <c r="C50">
        <v>169</v>
      </c>
      <c r="D50">
        <v>142</v>
      </c>
      <c r="E50">
        <v>166.44000199999999</v>
      </c>
      <c r="F50">
        <v>163.14636200000001</v>
      </c>
      <c r="G50">
        <v>828087400</v>
      </c>
    </row>
    <row r="51" spans="1:7" x14ac:dyDescent="0.25">
      <c r="A51" s="1">
        <v>43497</v>
      </c>
      <c r="B51">
        <v>166.96000699999999</v>
      </c>
      <c r="C51">
        <v>175.86999499999999</v>
      </c>
      <c r="D51">
        <v>165.929993</v>
      </c>
      <c r="E51">
        <v>173.14999399999999</v>
      </c>
      <c r="F51">
        <v>169.723602</v>
      </c>
      <c r="G51">
        <v>472540600</v>
      </c>
    </row>
    <row r="52" spans="1:7" x14ac:dyDescent="0.25">
      <c r="A52" s="1">
        <v>43525</v>
      </c>
      <c r="B52">
        <v>174.279999</v>
      </c>
      <c r="C52">
        <v>197.69000199999999</v>
      </c>
      <c r="D52">
        <v>169.5</v>
      </c>
      <c r="E52">
        <v>189.949997</v>
      </c>
      <c r="F52">
        <v>186.98968500000001</v>
      </c>
      <c r="G52">
        <v>650981400</v>
      </c>
    </row>
    <row r="53" spans="1:7" x14ac:dyDescent="0.25">
      <c r="A53" s="1">
        <v>43556</v>
      </c>
      <c r="B53">
        <v>191.63999899999999</v>
      </c>
      <c r="C53">
        <v>208.479996</v>
      </c>
      <c r="D53">
        <v>188.38000500000001</v>
      </c>
      <c r="E53">
        <v>200.66999799999999</v>
      </c>
      <c r="F53">
        <v>197.542618</v>
      </c>
      <c r="G53">
        <v>506117700</v>
      </c>
    </row>
    <row r="54" spans="1:7" x14ac:dyDescent="0.25">
      <c r="A54" s="1">
        <v>43586</v>
      </c>
      <c r="B54">
        <v>209.88000500000001</v>
      </c>
      <c r="C54">
        <v>215.30999800000001</v>
      </c>
      <c r="D54">
        <v>174.990005</v>
      </c>
      <c r="E54">
        <v>175.070007</v>
      </c>
      <c r="F54">
        <v>172.34158300000001</v>
      </c>
      <c r="G54">
        <v>739456600</v>
      </c>
    </row>
    <row r="55" spans="1:7" x14ac:dyDescent="0.25">
      <c r="A55" s="1">
        <v>43617</v>
      </c>
      <c r="B55">
        <v>175.60000600000001</v>
      </c>
      <c r="C55">
        <v>201.570007</v>
      </c>
      <c r="D55">
        <v>170.270004</v>
      </c>
      <c r="E55">
        <v>197.91999799999999</v>
      </c>
      <c r="F55">
        <v>195.58577</v>
      </c>
      <c r="G55">
        <v>515187300</v>
      </c>
    </row>
    <row r="56" spans="1:7" x14ac:dyDescent="0.25">
      <c r="A56" s="1">
        <v>43647</v>
      </c>
      <c r="B56">
        <v>203.16999799999999</v>
      </c>
      <c r="C56">
        <v>221.36999499999999</v>
      </c>
      <c r="D56">
        <v>198.41000399999999</v>
      </c>
      <c r="E56">
        <v>213.03999300000001</v>
      </c>
      <c r="F56">
        <v>210.527466</v>
      </c>
      <c r="G56">
        <v>473957000</v>
      </c>
    </row>
    <row r="57" spans="1:7" x14ac:dyDescent="0.25">
      <c r="A57" s="1">
        <v>43678</v>
      </c>
      <c r="B57">
        <v>213.89999399999999</v>
      </c>
      <c r="C57">
        <v>218.029999</v>
      </c>
      <c r="D57">
        <v>192.58000200000001</v>
      </c>
      <c r="E57">
        <v>208.740005</v>
      </c>
      <c r="F57">
        <v>206.27816799999999</v>
      </c>
      <c r="G57">
        <v>681074600</v>
      </c>
    </row>
    <row r="58" spans="1:7" x14ac:dyDescent="0.25">
      <c r="A58" s="1">
        <v>43709</v>
      </c>
      <c r="B58">
        <v>206.429993</v>
      </c>
      <c r="C58">
        <v>226.41999799999999</v>
      </c>
      <c r="D58">
        <v>204.220001</v>
      </c>
      <c r="E58">
        <v>223.970001</v>
      </c>
      <c r="F58">
        <v>222.169479</v>
      </c>
      <c r="G58">
        <v>542567100</v>
      </c>
    </row>
    <row r="59" spans="1:7" x14ac:dyDescent="0.25">
      <c r="A59" s="1">
        <v>43739</v>
      </c>
      <c r="B59">
        <v>225.070007</v>
      </c>
      <c r="C59">
        <v>249.75</v>
      </c>
      <c r="D59">
        <v>215.13000500000001</v>
      </c>
      <c r="E59">
        <v>248.759995</v>
      </c>
      <c r="F59">
        <v>246.76019299999999</v>
      </c>
      <c r="G59">
        <v>608302700</v>
      </c>
    </row>
    <row r="60" spans="1:7" x14ac:dyDescent="0.25">
      <c r="A60" s="1">
        <v>43770</v>
      </c>
      <c r="B60">
        <v>249.53999300000001</v>
      </c>
      <c r="C60">
        <v>268</v>
      </c>
      <c r="D60">
        <v>249.16000399999999</v>
      </c>
      <c r="E60">
        <v>267.25</v>
      </c>
      <c r="F60">
        <v>265.101563</v>
      </c>
      <c r="G60">
        <v>448331500</v>
      </c>
    </row>
    <row r="61" spans="1:7" x14ac:dyDescent="0.25">
      <c r="A61" s="1">
        <v>43800</v>
      </c>
      <c r="B61">
        <v>267.26998900000001</v>
      </c>
      <c r="C61">
        <v>293.97000100000002</v>
      </c>
      <c r="D61">
        <v>256.290009</v>
      </c>
      <c r="E61">
        <v>293.64999399999999</v>
      </c>
      <c r="F61">
        <v>292.16381799999999</v>
      </c>
      <c r="G61">
        <v>597198700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F28E-EE12-413F-BB02-94A909BF8B13}">
  <dimension ref="A1:G61"/>
  <sheetViews>
    <sheetView topLeftCell="A28" workbookViewId="0">
      <selection activeCell="F2" sqref="F2:F61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46.66</v>
      </c>
      <c r="C2">
        <v>47.91</v>
      </c>
      <c r="D2">
        <v>40.349997999999999</v>
      </c>
      <c r="E2">
        <v>40.400002000000001</v>
      </c>
      <c r="F2">
        <v>36.070189999999997</v>
      </c>
      <c r="G2">
        <v>918966800</v>
      </c>
    </row>
    <row r="3" spans="1:7" x14ac:dyDescent="0.25">
      <c r="A3" s="1">
        <v>42036</v>
      </c>
      <c r="B3">
        <v>40.590000000000003</v>
      </c>
      <c r="C3">
        <v>44.299999</v>
      </c>
      <c r="D3">
        <v>40.229999999999997</v>
      </c>
      <c r="E3">
        <v>43.849997999999999</v>
      </c>
      <c r="F3">
        <v>39.150440000000003</v>
      </c>
      <c r="G3">
        <v>656509700</v>
      </c>
    </row>
    <row r="4" spans="1:7" x14ac:dyDescent="0.25">
      <c r="A4" s="1">
        <v>42064</v>
      </c>
      <c r="B4">
        <v>43.669998</v>
      </c>
      <c r="C4">
        <v>44.189999</v>
      </c>
      <c r="D4">
        <v>40.540000999999997</v>
      </c>
      <c r="E4">
        <v>40.659999999999997</v>
      </c>
      <c r="F4">
        <v>36.560668999999997</v>
      </c>
      <c r="G4">
        <v>824335300</v>
      </c>
    </row>
    <row r="5" spans="1:7" x14ac:dyDescent="0.25">
      <c r="A5" s="1">
        <v>42095</v>
      </c>
      <c r="B5">
        <v>40.599997999999999</v>
      </c>
      <c r="C5">
        <v>49.540000999999997</v>
      </c>
      <c r="D5">
        <v>40.119999</v>
      </c>
      <c r="E5">
        <v>48.639999000000003</v>
      </c>
      <c r="F5">
        <v>43.736134</v>
      </c>
      <c r="G5">
        <v>874535300</v>
      </c>
    </row>
    <row r="6" spans="1:7" x14ac:dyDescent="0.25">
      <c r="A6" s="1">
        <v>42125</v>
      </c>
      <c r="B6">
        <v>48.580002</v>
      </c>
      <c r="C6">
        <v>48.91</v>
      </c>
      <c r="D6">
        <v>46.02</v>
      </c>
      <c r="E6">
        <v>46.860000999999997</v>
      </c>
      <c r="F6">
        <v>42.135593</v>
      </c>
      <c r="G6">
        <v>633072800</v>
      </c>
    </row>
    <row r="7" spans="1:7" x14ac:dyDescent="0.25">
      <c r="A7" s="1">
        <v>42156</v>
      </c>
      <c r="B7">
        <v>47.060001</v>
      </c>
      <c r="C7">
        <v>47.77</v>
      </c>
      <c r="D7">
        <v>43.939999</v>
      </c>
      <c r="E7">
        <v>44.150002000000001</v>
      </c>
      <c r="F7">
        <v>39.956820999999998</v>
      </c>
      <c r="G7">
        <v>664853400</v>
      </c>
    </row>
    <row r="8" spans="1:7" x14ac:dyDescent="0.25">
      <c r="A8" s="1">
        <v>42186</v>
      </c>
      <c r="B8">
        <v>44.459999000000003</v>
      </c>
      <c r="C8">
        <v>47.400002000000001</v>
      </c>
      <c r="D8">
        <v>43.32</v>
      </c>
      <c r="E8">
        <v>46.700001</v>
      </c>
      <c r="F8">
        <v>42.264628999999999</v>
      </c>
      <c r="G8">
        <v>725458100</v>
      </c>
    </row>
    <row r="9" spans="1:7" x14ac:dyDescent="0.25">
      <c r="A9" s="1">
        <v>42217</v>
      </c>
      <c r="B9">
        <v>46.98</v>
      </c>
      <c r="C9">
        <v>48.41</v>
      </c>
      <c r="D9">
        <v>39.720001000000003</v>
      </c>
      <c r="E9">
        <v>43.52</v>
      </c>
      <c r="F9">
        <v>39.386645999999999</v>
      </c>
      <c r="G9">
        <v>776480300</v>
      </c>
    </row>
    <row r="10" spans="1:7" x14ac:dyDescent="0.25">
      <c r="A10" s="1">
        <v>42248</v>
      </c>
      <c r="B10">
        <v>42.169998</v>
      </c>
      <c r="C10">
        <v>45</v>
      </c>
      <c r="D10">
        <v>41.66</v>
      </c>
      <c r="E10">
        <v>44.259998000000003</v>
      </c>
      <c r="F10">
        <v>40.320511000000003</v>
      </c>
      <c r="G10">
        <v>673079900</v>
      </c>
    </row>
    <row r="11" spans="1:7" x14ac:dyDescent="0.25">
      <c r="A11" s="1">
        <v>42278</v>
      </c>
      <c r="B11">
        <v>44.75</v>
      </c>
      <c r="C11">
        <v>54.369999</v>
      </c>
      <c r="D11">
        <v>43.75</v>
      </c>
      <c r="E11">
        <v>52.639999000000003</v>
      </c>
      <c r="F11">
        <v>47.954619999999998</v>
      </c>
      <c r="G11">
        <v>856716800</v>
      </c>
    </row>
    <row r="12" spans="1:7" x14ac:dyDescent="0.25">
      <c r="A12" s="1">
        <v>42309</v>
      </c>
      <c r="B12">
        <v>52.849997999999999</v>
      </c>
      <c r="C12">
        <v>54.98</v>
      </c>
      <c r="D12">
        <v>52.529998999999997</v>
      </c>
      <c r="E12">
        <v>54.349997999999999</v>
      </c>
      <c r="F12">
        <v>49.512416999999999</v>
      </c>
      <c r="G12">
        <v>662626600</v>
      </c>
    </row>
    <row r="13" spans="1:7" x14ac:dyDescent="0.25">
      <c r="A13" s="1">
        <v>42339</v>
      </c>
      <c r="B13">
        <v>54.41</v>
      </c>
      <c r="C13">
        <v>56.849997999999999</v>
      </c>
      <c r="D13">
        <v>53.68</v>
      </c>
      <c r="E13">
        <v>55.48</v>
      </c>
      <c r="F13">
        <v>50.882519000000002</v>
      </c>
      <c r="G13">
        <v>792820900</v>
      </c>
    </row>
    <row r="14" spans="1:7" x14ac:dyDescent="0.25">
      <c r="A14" s="1">
        <v>42370</v>
      </c>
      <c r="B14">
        <v>54.32</v>
      </c>
      <c r="C14">
        <v>55.389999000000003</v>
      </c>
      <c r="D14">
        <v>49.099997999999999</v>
      </c>
      <c r="E14">
        <v>55.09</v>
      </c>
      <c r="F14">
        <v>50.524833999999998</v>
      </c>
      <c r="G14">
        <v>927914700</v>
      </c>
    </row>
    <row r="15" spans="1:7" x14ac:dyDescent="0.25">
      <c r="A15" s="1">
        <v>42401</v>
      </c>
      <c r="B15">
        <v>54.880001</v>
      </c>
      <c r="C15">
        <v>55.09</v>
      </c>
      <c r="D15">
        <v>48.189999</v>
      </c>
      <c r="E15">
        <v>50.880001</v>
      </c>
      <c r="F15">
        <v>46.663708</v>
      </c>
      <c r="G15">
        <v>814770900</v>
      </c>
    </row>
    <row r="16" spans="1:7" x14ac:dyDescent="0.25">
      <c r="A16" s="1">
        <v>42430</v>
      </c>
      <c r="B16">
        <v>50.970001000000003</v>
      </c>
      <c r="C16">
        <v>55.639999000000003</v>
      </c>
      <c r="D16">
        <v>50.580002</v>
      </c>
      <c r="E16">
        <v>55.23</v>
      </c>
      <c r="F16">
        <v>51.016907000000003</v>
      </c>
      <c r="G16">
        <v>641110900</v>
      </c>
    </row>
    <row r="17" spans="1:7" x14ac:dyDescent="0.25">
      <c r="A17" s="1">
        <v>42461</v>
      </c>
      <c r="B17">
        <v>55.049999</v>
      </c>
      <c r="C17">
        <v>56.77</v>
      </c>
      <c r="D17">
        <v>49.349997999999999</v>
      </c>
      <c r="E17">
        <v>49.869999</v>
      </c>
      <c r="F17">
        <v>46.065787999999998</v>
      </c>
      <c r="G17">
        <v>699025700</v>
      </c>
    </row>
    <row r="18" spans="1:7" x14ac:dyDescent="0.25">
      <c r="A18" s="1">
        <v>42491</v>
      </c>
      <c r="B18">
        <v>50</v>
      </c>
      <c r="C18">
        <v>53</v>
      </c>
      <c r="D18">
        <v>49.459999000000003</v>
      </c>
      <c r="E18">
        <v>53</v>
      </c>
      <c r="F18">
        <v>48.957026999999997</v>
      </c>
      <c r="G18">
        <v>530704800</v>
      </c>
    </row>
    <row r="19" spans="1:7" x14ac:dyDescent="0.25">
      <c r="A19" s="1">
        <v>42522</v>
      </c>
      <c r="B19">
        <v>52.439999</v>
      </c>
      <c r="C19">
        <v>52.950001</v>
      </c>
      <c r="D19">
        <v>48.040000999999997</v>
      </c>
      <c r="E19">
        <v>51.169998</v>
      </c>
      <c r="F19">
        <v>47.597220999999998</v>
      </c>
      <c r="G19">
        <v>823627000</v>
      </c>
    </row>
    <row r="20" spans="1:7" x14ac:dyDescent="0.25">
      <c r="A20" s="1">
        <v>42552</v>
      </c>
      <c r="B20">
        <v>51.130001</v>
      </c>
      <c r="C20">
        <v>57.290000999999997</v>
      </c>
      <c r="D20">
        <v>50.389999000000003</v>
      </c>
      <c r="E20">
        <v>56.68</v>
      </c>
      <c r="F20">
        <v>52.722499999999997</v>
      </c>
      <c r="G20">
        <v>647587800</v>
      </c>
    </row>
    <row r="21" spans="1:7" x14ac:dyDescent="0.25">
      <c r="A21" s="1">
        <v>42583</v>
      </c>
      <c r="B21">
        <v>56.599997999999999</v>
      </c>
      <c r="C21">
        <v>58.700001</v>
      </c>
      <c r="D21">
        <v>56.139999000000003</v>
      </c>
      <c r="E21">
        <v>57.459999000000003</v>
      </c>
      <c r="F21">
        <v>53.448044000000003</v>
      </c>
      <c r="G21">
        <v>467078900</v>
      </c>
    </row>
    <row r="22" spans="1:7" x14ac:dyDescent="0.25">
      <c r="A22" s="1">
        <v>42614</v>
      </c>
      <c r="B22">
        <v>57.009998000000003</v>
      </c>
      <c r="C22">
        <v>58.189999</v>
      </c>
      <c r="D22">
        <v>55.610000999999997</v>
      </c>
      <c r="E22">
        <v>57.599997999999999</v>
      </c>
      <c r="F22">
        <v>53.912208999999997</v>
      </c>
      <c r="G22">
        <v>526427800</v>
      </c>
    </row>
    <row r="23" spans="1:7" x14ac:dyDescent="0.25">
      <c r="A23" s="1">
        <v>42644</v>
      </c>
      <c r="B23">
        <v>57.41</v>
      </c>
      <c r="C23">
        <v>61.369999</v>
      </c>
      <c r="D23">
        <v>56.32</v>
      </c>
      <c r="E23">
        <v>59.919998</v>
      </c>
      <c r="F23">
        <v>56.083663999999999</v>
      </c>
      <c r="G23">
        <v>614841800</v>
      </c>
    </row>
    <row r="24" spans="1:7" x14ac:dyDescent="0.25">
      <c r="A24" s="1">
        <v>42675</v>
      </c>
      <c r="B24">
        <v>59.970001000000003</v>
      </c>
      <c r="C24">
        <v>61.41</v>
      </c>
      <c r="D24">
        <v>57.279998999999997</v>
      </c>
      <c r="E24">
        <v>60.259998000000003</v>
      </c>
      <c r="F24">
        <v>56.401896999999998</v>
      </c>
      <c r="G24">
        <v>613056800</v>
      </c>
    </row>
    <row r="25" spans="1:7" x14ac:dyDescent="0.25">
      <c r="A25" s="1">
        <v>42705</v>
      </c>
      <c r="B25">
        <v>60.110000999999997</v>
      </c>
      <c r="C25">
        <v>64.099997999999999</v>
      </c>
      <c r="D25">
        <v>58.799999</v>
      </c>
      <c r="E25">
        <v>62.139999000000003</v>
      </c>
      <c r="F25">
        <v>58.554442999999999</v>
      </c>
      <c r="G25">
        <v>513579700</v>
      </c>
    </row>
    <row r="26" spans="1:7" x14ac:dyDescent="0.25">
      <c r="A26" s="1">
        <v>42736</v>
      </c>
      <c r="B26">
        <v>62.790000999999997</v>
      </c>
      <c r="C26">
        <v>65.910004000000001</v>
      </c>
      <c r="D26">
        <v>61.950001</v>
      </c>
      <c r="E26">
        <v>64.650002000000001</v>
      </c>
      <c r="F26">
        <v>60.919617000000002</v>
      </c>
      <c r="G26">
        <v>493453500</v>
      </c>
    </row>
    <row r="27" spans="1:7" x14ac:dyDescent="0.25">
      <c r="A27" s="1">
        <v>42767</v>
      </c>
      <c r="B27">
        <v>64.360000999999997</v>
      </c>
      <c r="C27">
        <v>65.239998</v>
      </c>
      <c r="D27">
        <v>62.75</v>
      </c>
      <c r="E27">
        <v>63.98</v>
      </c>
      <c r="F27">
        <v>60.28828</v>
      </c>
      <c r="G27">
        <v>440744000</v>
      </c>
    </row>
    <row r="28" spans="1:7" x14ac:dyDescent="0.25">
      <c r="A28" s="1">
        <v>42795</v>
      </c>
      <c r="B28">
        <v>64.129997000000003</v>
      </c>
      <c r="C28">
        <v>66.190002000000007</v>
      </c>
      <c r="D28">
        <v>63.619999</v>
      </c>
      <c r="E28">
        <v>65.860000999999997</v>
      </c>
      <c r="F28">
        <v>62.436039000000001</v>
      </c>
      <c r="G28">
        <v>489169700</v>
      </c>
    </row>
    <row r="29" spans="1:7" x14ac:dyDescent="0.25">
      <c r="A29" s="1">
        <v>42826</v>
      </c>
      <c r="B29">
        <v>65.809997999999993</v>
      </c>
      <c r="C29">
        <v>69.139999000000003</v>
      </c>
      <c r="D29">
        <v>64.849997999999999</v>
      </c>
      <c r="E29">
        <v>68.459998999999996</v>
      </c>
      <c r="F29">
        <v>64.900870999999995</v>
      </c>
      <c r="G29">
        <v>433191200</v>
      </c>
    </row>
    <row r="30" spans="1:7" x14ac:dyDescent="0.25">
      <c r="A30" s="1">
        <v>42856</v>
      </c>
      <c r="B30">
        <v>68.680000000000007</v>
      </c>
      <c r="C30">
        <v>70.739998</v>
      </c>
      <c r="D30">
        <v>67.139999000000003</v>
      </c>
      <c r="E30">
        <v>69.839995999999999</v>
      </c>
      <c r="F30">
        <v>66.209121999999994</v>
      </c>
      <c r="G30">
        <v>517218500</v>
      </c>
    </row>
    <row r="31" spans="1:7" x14ac:dyDescent="0.25">
      <c r="A31" s="1">
        <v>42887</v>
      </c>
      <c r="B31">
        <v>70.239998</v>
      </c>
      <c r="C31">
        <v>72.889999000000003</v>
      </c>
      <c r="D31">
        <v>68.089995999999999</v>
      </c>
      <c r="E31">
        <v>68.930000000000007</v>
      </c>
      <c r="F31">
        <v>65.720984999999999</v>
      </c>
      <c r="G31">
        <v>629716800</v>
      </c>
    </row>
    <row r="32" spans="1:7" x14ac:dyDescent="0.25">
      <c r="A32" s="1">
        <v>42917</v>
      </c>
      <c r="B32">
        <v>69.330001999999993</v>
      </c>
      <c r="C32">
        <v>74.419998000000007</v>
      </c>
      <c r="D32">
        <v>68.019997000000004</v>
      </c>
      <c r="E32">
        <v>72.699996999999996</v>
      </c>
      <c r="F32">
        <v>69.315483</v>
      </c>
      <c r="G32">
        <v>469851200</v>
      </c>
    </row>
    <row r="33" spans="1:7" x14ac:dyDescent="0.25">
      <c r="A33" s="1">
        <v>42948</v>
      </c>
      <c r="B33">
        <v>73.099997999999999</v>
      </c>
      <c r="C33">
        <v>74.959998999999996</v>
      </c>
      <c r="D33">
        <v>71.279999000000004</v>
      </c>
      <c r="E33">
        <v>74.769997000000004</v>
      </c>
      <c r="F33">
        <v>71.289107999999999</v>
      </c>
      <c r="G33">
        <v>444070500</v>
      </c>
    </row>
    <row r="34" spans="1:7" x14ac:dyDescent="0.25">
      <c r="A34" s="1">
        <v>42979</v>
      </c>
      <c r="B34">
        <v>74.709998999999996</v>
      </c>
      <c r="C34">
        <v>75.970000999999996</v>
      </c>
      <c r="D34">
        <v>72.919998000000007</v>
      </c>
      <c r="E34">
        <v>74.489998</v>
      </c>
      <c r="F34">
        <v>71.400550999999993</v>
      </c>
      <c r="G34">
        <v>375983900</v>
      </c>
    </row>
    <row r="35" spans="1:7" x14ac:dyDescent="0.25">
      <c r="A35" s="1">
        <v>43009</v>
      </c>
      <c r="B35">
        <v>74.709998999999996</v>
      </c>
      <c r="C35">
        <v>86.199996999999996</v>
      </c>
      <c r="D35">
        <v>73.709998999999996</v>
      </c>
      <c r="E35">
        <v>83.18</v>
      </c>
      <c r="F35">
        <v>79.730132999999995</v>
      </c>
      <c r="G35">
        <v>449950000</v>
      </c>
    </row>
    <row r="36" spans="1:7" x14ac:dyDescent="0.25">
      <c r="A36" s="1">
        <v>43040</v>
      </c>
      <c r="B36">
        <v>83.68</v>
      </c>
      <c r="C36">
        <v>85.059997999999993</v>
      </c>
      <c r="D36">
        <v>82.239998</v>
      </c>
      <c r="E36">
        <v>84.169998000000007</v>
      </c>
      <c r="F36">
        <v>80.679062000000002</v>
      </c>
      <c r="G36">
        <v>421926000</v>
      </c>
    </row>
    <row r="37" spans="1:7" x14ac:dyDescent="0.25">
      <c r="A37" s="1">
        <v>43070</v>
      </c>
      <c r="B37">
        <v>83.599997999999999</v>
      </c>
      <c r="C37">
        <v>87.5</v>
      </c>
      <c r="D37">
        <v>80.699996999999996</v>
      </c>
      <c r="E37">
        <v>85.540001000000004</v>
      </c>
      <c r="F37">
        <v>82.404037000000002</v>
      </c>
      <c r="G37">
        <v>466203300</v>
      </c>
    </row>
    <row r="38" spans="1:7" x14ac:dyDescent="0.25">
      <c r="A38" s="1">
        <v>43101</v>
      </c>
      <c r="B38">
        <v>86.129997000000003</v>
      </c>
      <c r="C38">
        <v>95.449996999999996</v>
      </c>
      <c r="D38">
        <v>85.5</v>
      </c>
      <c r="E38">
        <v>95.010002</v>
      </c>
      <c r="F38">
        <v>91.526848000000001</v>
      </c>
      <c r="G38">
        <v>574258400</v>
      </c>
    </row>
    <row r="39" spans="1:7" x14ac:dyDescent="0.25">
      <c r="A39" s="1">
        <v>43132</v>
      </c>
      <c r="B39">
        <v>94.790001000000004</v>
      </c>
      <c r="C39">
        <v>96.07</v>
      </c>
      <c r="D39">
        <v>83.830001999999993</v>
      </c>
      <c r="E39">
        <v>93.769997000000004</v>
      </c>
      <c r="F39">
        <v>90.332313999999997</v>
      </c>
      <c r="G39">
        <v>725663300</v>
      </c>
    </row>
    <row r="40" spans="1:7" x14ac:dyDescent="0.25">
      <c r="A40" s="1">
        <v>43160</v>
      </c>
      <c r="B40">
        <v>93.989998</v>
      </c>
      <c r="C40">
        <v>97.239998</v>
      </c>
      <c r="D40">
        <v>87.080001999999993</v>
      </c>
      <c r="E40">
        <v>91.269997000000004</v>
      </c>
      <c r="F40">
        <v>88.336983000000004</v>
      </c>
      <c r="G40">
        <v>750754800</v>
      </c>
    </row>
    <row r="41" spans="1:7" x14ac:dyDescent="0.25">
      <c r="A41" s="1">
        <v>43191</v>
      </c>
      <c r="B41">
        <v>90.470000999999996</v>
      </c>
      <c r="C41">
        <v>97.900002000000001</v>
      </c>
      <c r="D41">
        <v>87.510002</v>
      </c>
      <c r="E41">
        <v>93.519997000000004</v>
      </c>
      <c r="F41">
        <v>90.514663999999996</v>
      </c>
      <c r="G41">
        <v>668130700</v>
      </c>
    </row>
    <row r="42" spans="1:7" x14ac:dyDescent="0.25">
      <c r="A42" s="1">
        <v>43221</v>
      </c>
      <c r="B42">
        <v>93.209998999999996</v>
      </c>
      <c r="C42">
        <v>99.989998</v>
      </c>
      <c r="D42">
        <v>92.449996999999996</v>
      </c>
      <c r="E42">
        <v>98.839995999999999</v>
      </c>
      <c r="F42">
        <v>95.663703999999996</v>
      </c>
      <c r="G42">
        <v>509417900</v>
      </c>
    </row>
    <row r="43" spans="1:7" x14ac:dyDescent="0.25">
      <c r="A43" s="1">
        <v>43252</v>
      </c>
      <c r="B43">
        <v>99.279999000000004</v>
      </c>
      <c r="C43">
        <v>102.69000200000001</v>
      </c>
      <c r="D43">
        <v>97.260002</v>
      </c>
      <c r="E43">
        <v>98.610000999999997</v>
      </c>
      <c r="F43">
        <v>95.854782</v>
      </c>
      <c r="G43">
        <v>602585200</v>
      </c>
    </row>
    <row r="44" spans="1:7" x14ac:dyDescent="0.25">
      <c r="A44" s="1">
        <v>43282</v>
      </c>
      <c r="B44">
        <v>98.099997999999999</v>
      </c>
      <c r="C44">
        <v>111.150002</v>
      </c>
      <c r="D44">
        <v>98</v>
      </c>
      <c r="E44">
        <v>106.08000199999999</v>
      </c>
      <c r="F44">
        <v>103.116066</v>
      </c>
      <c r="G44">
        <v>569352300</v>
      </c>
    </row>
    <row r="45" spans="1:7" x14ac:dyDescent="0.25">
      <c r="A45" s="1">
        <v>43313</v>
      </c>
      <c r="B45">
        <v>106.029999</v>
      </c>
      <c r="C45">
        <v>112.779999</v>
      </c>
      <c r="D45">
        <v>104.839996</v>
      </c>
      <c r="E45">
        <v>112.33000199999999</v>
      </c>
      <c r="F45">
        <v>109.191444</v>
      </c>
      <c r="G45">
        <v>456628100</v>
      </c>
    </row>
    <row r="46" spans="1:7" x14ac:dyDescent="0.25">
      <c r="A46" s="1">
        <v>43344</v>
      </c>
      <c r="B46">
        <v>110.849998</v>
      </c>
      <c r="C46">
        <v>115.290001</v>
      </c>
      <c r="D46">
        <v>107.230003</v>
      </c>
      <c r="E46">
        <v>114.370003</v>
      </c>
      <c r="F46">
        <v>111.60226400000001</v>
      </c>
      <c r="G46">
        <v>480255500</v>
      </c>
    </row>
    <row r="47" spans="1:7" x14ac:dyDescent="0.25">
      <c r="A47" s="1">
        <v>43374</v>
      </c>
      <c r="B47">
        <v>114.75</v>
      </c>
      <c r="C47">
        <v>116.18</v>
      </c>
      <c r="D47">
        <v>100.110001</v>
      </c>
      <c r="E47">
        <v>106.80999799999999</v>
      </c>
      <c r="F47">
        <v>104.225212</v>
      </c>
      <c r="G47">
        <v>927548000</v>
      </c>
    </row>
    <row r="48" spans="1:7" x14ac:dyDescent="0.25">
      <c r="A48" s="1">
        <v>43405</v>
      </c>
      <c r="B48">
        <v>107.050003</v>
      </c>
      <c r="C48">
        <v>112.239998</v>
      </c>
      <c r="D48">
        <v>99.349997999999999</v>
      </c>
      <c r="E48">
        <v>110.889999</v>
      </c>
      <c r="F48">
        <v>108.206497</v>
      </c>
      <c r="G48">
        <v>720228600</v>
      </c>
    </row>
    <row r="49" spans="1:7" x14ac:dyDescent="0.25">
      <c r="A49" s="1">
        <v>43435</v>
      </c>
      <c r="B49">
        <v>113</v>
      </c>
      <c r="C49">
        <v>113.41999800000001</v>
      </c>
      <c r="D49">
        <v>93.959998999999996</v>
      </c>
      <c r="E49">
        <v>101.57</v>
      </c>
      <c r="F49">
        <v>99.540192000000005</v>
      </c>
      <c r="G49">
        <v>944314600</v>
      </c>
    </row>
    <row r="50" spans="1:7" x14ac:dyDescent="0.25">
      <c r="A50" s="1">
        <v>43466</v>
      </c>
      <c r="B50">
        <v>99.550003000000004</v>
      </c>
      <c r="C50">
        <v>107.900002</v>
      </c>
      <c r="D50">
        <v>97.199996999999996</v>
      </c>
      <c r="E50">
        <v>104.43</v>
      </c>
      <c r="F50">
        <v>102.34304</v>
      </c>
      <c r="G50">
        <v>714212800</v>
      </c>
    </row>
    <row r="51" spans="1:7" x14ac:dyDescent="0.25">
      <c r="A51" s="1">
        <v>43497</v>
      </c>
      <c r="B51">
        <v>103.779999</v>
      </c>
      <c r="C51">
        <v>113.239998</v>
      </c>
      <c r="D51">
        <v>102.349998</v>
      </c>
      <c r="E51">
        <v>112.029999</v>
      </c>
      <c r="F51">
        <v>109.791168</v>
      </c>
      <c r="G51">
        <v>469095900</v>
      </c>
    </row>
    <row r="52" spans="1:7" x14ac:dyDescent="0.25">
      <c r="A52" s="1">
        <v>43525</v>
      </c>
      <c r="B52">
        <v>112.889999</v>
      </c>
      <c r="C52">
        <v>120.82</v>
      </c>
      <c r="D52">
        <v>108.800003</v>
      </c>
      <c r="E52">
        <v>117.94000200000001</v>
      </c>
      <c r="F52">
        <v>116.076683</v>
      </c>
      <c r="G52">
        <v>589095800</v>
      </c>
    </row>
    <row r="53" spans="1:7" x14ac:dyDescent="0.25">
      <c r="A53" s="1">
        <v>43556</v>
      </c>
      <c r="B53">
        <v>118.949997</v>
      </c>
      <c r="C53">
        <v>131.36999499999999</v>
      </c>
      <c r="D53">
        <v>118.099998</v>
      </c>
      <c r="E53">
        <v>130.60000600000001</v>
      </c>
      <c r="F53">
        <v>128.53666699999999</v>
      </c>
      <c r="G53">
        <v>433157700</v>
      </c>
    </row>
    <row r="54" spans="1:7" x14ac:dyDescent="0.25">
      <c r="A54" s="1">
        <v>43586</v>
      </c>
      <c r="B54">
        <v>130.529999</v>
      </c>
      <c r="C54">
        <v>130.64999399999999</v>
      </c>
      <c r="D54">
        <v>123.040001</v>
      </c>
      <c r="E54">
        <v>123.68</v>
      </c>
      <c r="F54">
        <v>121.72599</v>
      </c>
      <c r="G54">
        <v>547218800</v>
      </c>
    </row>
    <row r="55" spans="1:7" x14ac:dyDescent="0.25">
      <c r="A55" s="1">
        <v>43617</v>
      </c>
      <c r="B55">
        <v>123.849998</v>
      </c>
      <c r="C55">
        <v>138.39999399999999</v>
      </c>
      <c r="D55">
        <v>119.010002</v>
      </c>
      <c r="E55">
        <v>133.96000699999999</v>
      </c>
      <c r="F55">
        <v>132.33161899999999</v>
      </c>
      <c r="G55">
        <v>508316500</v>
      </c>
    </row>
    <row r="56" spans="1:7" x14ac:dyDescent="0.25">
      <c r="A56" s="1">
        <v>43647</v>
      </c>
      <c r="B56">
        <v>136.63000500000001</v>
      </c>
      <c r="C56">
        <v>141.679993</v>
      </c>
      <c r="D56">
        <v>134.66999799999999</v>
      </c>
      <c r="E56">
        <v>136.270004</v>
      </c>
      <c r="F56">
        <v>134.613541</v>
      </c>
      <c r="G56">
        <v>484547500</v>
      </c>
    </row>
    <row r="57" spans="1:7" x14ac:dyDescent="0.25">
      <c r="A57" s="1">
        <v>43678</v>
      </c>
      <c r="B57">
        <v>137</v>
      </c>
      <c r="C57">
        <v>140.94000199999999</v>
      </c>
      <c r="D57">
        <v>130.779999</v>
      </c>
      <c r="E57">
        <v>137.86000100000001</v>
      </c>
      <c r="F57">
        <v>136.18420399999999</v>
      </c>
      <c r="G57">
        <v>584474300</v>
      </c>
    </row>
    <row r="58" spans="1:7" x14ac:dyDescent="0.25">
      <c r="A58" s="1">
        <v>43709</v>
      </c>
      <c r="B58">
        <v>136.61000100000001</v>
      </c>
      <c r="C58">
        <v>142.36999499999999</v>
      </c>
      <c r="D58">
        <v>134.509995</v>
      </c>
      <c r="E58">
        <v>139.029999</v>
      </c>
      <c r="F58">
        <v>137.79731799999999</v>
      </c>
      <c r="G58">
        <v>472544800</v>
      </c>
    </row>
    <row r="59" spans="1:7" x14ac:dyDescent="0.25">
      <c r="A59" s="1">
        <v>43739</v>
      </c>
      <c r="B59">
        <v>139.66000399999999</v>
      </c>
      <c r="C59">
        <v>145.66999799999999</v>
      </c>
      <c r="D59">
        <v>133.220001</v>
      </c>
      <c r="E59">
        <v>143.36999499999999</v>
      </c>
      <c r="F59">
        <v>142.09883099999999</v>
      </c>
      <c r="G59">
        <v>549523400</v>
      </c>
    </row>
    <row r="60" spans="1:7" x14ac:dyDescent="0.25">
      <c r="A60" s="1">
        <v>43770</v>
      </c>
      <c r="B60">
        <v>144.259995</v>
      </c>
      <c r="C60">
        <v>152.5</v>
      </c>
      <c r="D60">
        <v>142.970001</v>
      </c>
      <c r="E60">
        <v>151.38000500000001</v>
      </c>
      <c r="F60">
        <v>150.03782699999999</v>
      </c>
      <c r="G60">
        <v>392371800</v>
      </c>
    </row>
    <row r="61" spans="1:7" x14ac:dyDescent="0.25">
      <c r="A61" s="1">
        <v>43800</v>
      </c>
      <c r="B61">
        <v>151.80999800000001</v>
      </c>
      <c r="C61">
        <v>159.550003</v>
      </c>
      <c r="D61">
        <v>146.64999399999999</v>
      </c>
      <c r="E61">
        <v>157.699997</v>
      </c>
      <c r="F61">
        <v>156.83363299999999</v>
      </c>
      <c r="G61">
        <v>450303300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774D-A732-425D-B27E-93D73EFBEEF2}">
  <dimension ref="A1:G61"/>
  <sheetViews>
    <sheetView topLeftCell="A26" workbookViewId="0">
      <selection activeCell="F2" sqref="F2:F6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2058.8999020000001</v>
      </c>
      <c r="C2">
        <v>2072.360107</v>
      </c>
      <c r="D2">
        <v>1988.119995</v>
      </c>
      <c r="E2">
        <v>1994.98999</v>
      </c>
      <c r="F2">
        <v>1994.98999</v>
      </c>
      <c r="G2">
        <v>77330040000</v>
      </c>
    </row>
    <row r="3" spans="1:7" x14ac:dyDescent="0.25">
      <c r="A3" s="1">
        <v>42036</v>
      </c>
      <c r="B3">
        <v>1996.670044</v>
      </c>
      <c r="C3">
        <v>2119.5900879999999</v>
      </c>
      <c r="D3">
        <v>1980.900024</v>
      </c>
      <c r="E3">
        <v>2104.5</v>
      </c>
      <c r="F3">
        <v>2104.5</v>
      </c>
      <c r="G3">
        <v>68775560000</v>
      </c>
    </row>
    <row r="4" spans="1:7" x14ac:dyDescent="0.25">
      <c r="A4" s="1">
        <v>42064</v>
      </c>
      <c r="B4">
        <v>2105.2299800000001</v>
      </c>
      <c r="C4">
        <v>2117.5200199999999</v>
      </c>
      <c r="D4">
        <v>2039.6899410000001</v>
      </c>
      <c r="E4">
        <v>2067.889893</v>
      </c>
      <c r="F4">
        <v>2067.889893</v>
      </c>
      <c r="G4">
        <v>76675850000</v>
      </c>
    </row>
    <row r="5" spans="1:7" x14ac:dyDescent="0.25">
      <c r="A5" s="1">
        <v>42095</v>
      </c>
      <c r="B5">
        <v>2067.6298830000001</v>
      </c>
      <c r="C5">
        <v>2125.919922</v>
      </c>
      <c r="D5">
        <v>2048.3798830000001</v>
      </c>
      <c r="E5">
        <v>2085.51001</v>
      </c>
      <c r="F5">
        <v>2085.51001</v>
      </c>
      <c r="G5">
        <v>72060940000</v>
      </c>
    </row>
    <row r="6" spans="1:7" x14ac:dyDescent="0.25">
      <c r="A6" s="1">
        <v>42125</v>
      </c>
      <c r="B6">
        <v>2087.3798830000001</v>
      </c>
      <c r="C6">
        <v>2134.719971</v>
      </c>
      <c r="D6">
        <v>2067.929932</v>
      </c>
      <c r="E6">
        <v>2107.389893</v>
      </c>
      <c r="F6">
        <v>2107.389893</v>
      </c>
      <c r="G6">
        <v>65187730000</v>
      </c>
    </row>
    <row r="7" spans="1:7" x14ac:dyDescent="0.25">
      <c r="A7" s="1">
        <v>42156</v>
      </c>
      <c r="B7">
        <v>2108.639893</v>
      </c>
      <c r="C7">
        <v>2129.8701169999999</v>
      </c>
      <c r="D7">
        <v>2056.320068</v>
      </c>
      <c r="E7">
        <v>2063.110107</v>
      </c>
      <c r="F7">
        <v>2063.110107</v>
      </c>
      <c r="G7">
        <v>73213980000</v>
      </c>
    </row>
    <row r="8" spans="1:7" x14ac:dyDescent="0.25">
      <c r="A8" s="1">
        <v>42186</v>
      </c>
      <c r="B8">
        <v>2067</v>
      </c>
      <c r="C8">
        <v>2132.820068</v>
      </c>
      <c r="D8">
        <v>2044.0200199999999</v>
      </c>
      <c r="E8">
        <v>2103.8400879999999</v>
      </c>
      <c r="F8">
        <v>2103.8400879999999</v>
      </c>
      <c r="G8">
        <v>77920590000</v>
      </c>
    </row>
    <row r="9" spans="1:7" x14ac:dyDescent="0.25">
      <c r="A9" s="1">
        <v>42217</v>
      </c>
      <c r="B9">
        <v>2104.48999</v>
      </c>
      <c r="C9">
        <v>2112.6599120000001</v>
      </c>
      <c r="D9">
        <v>1867.01001</v>
      </c>
      <c r="E9">
        <v>1972.1800539999999</v>
      </c>
      <c r="F9">
        <v>1972.1800539999999</v>
      </c>
      <c r="G9">
        <v>84626790000</v>
      </c>
    </row>
    <row r="10" spans="1:7" x14ac:dyDescent="0.25">
      <c r="A10" s="1">
        <v>42248</v>
      </c>
      <c r="B10">
        <v>1970.089966</v>
      </c>
      <c r="C10">
        <v>2020.8599850000001</v>
      </c>
      <c r="D10">
        <v>1871.910034</v>
      </c>
      <c r="E10">
        <v>1920.030029</v>
      </c>
      <c r="F10">
        <v>1920.030029</v>
      </c>
      <c r="G10">
        <v>79989370000</v>
      </c>
    </row>
    <row r="11" spans="1:7" x14ac:dyDescent="0.25">
      <c r="A11" s="1">
        <v>42278</v>
      </c>
      <c r="B11">
        <v>1919.650024</v>
      </c>
      <c r="C11">
        <v>2094.320068</v>
      </c>
      <c r="D11">
        <v>1893.6999510000001</v>
      </c>
      <c r="E11">
        <v>2079.360107</v>
      </c>
      <c r="F11">
        <v>2079.360107</v>
      </c>
      <c r="G11">
        <v>85844900000</v>
      </c>
    </row>
    <row r="12" spans="1:7" x14ac:dyDescent="0.25">
      <c r="A12" s="1">
        <v>42309</v>
      </c>
      <c r="B12">
        <v>2080.76001</v>
      </c>
      <c r="C12">
        <v>2116.4799800000001</v>
      </c>
      <c r="D12">
        <v>2019.3900149999999</v>
      </c>
      <c r="E12">
        <v>2080.4099120000001</v>
      </c>
      <c r="F12">
        <v>2080.4099120000001</v>
      </c>
      <c r="G12">
        <v>75943590000</v>
      </c>
    </row>
    <row r="13" spans="1:7" x14ac:dyDescent="0.25">
      <c r="A13" s="1">
        <v>42339</v>
      </c>
      <c r="B13">
        <v>2082.929932</v>
      </c>
      <c r="C13">
        <v>2104.2700199999999</v>
      </c>
      <c r="D13">
        <v>1993.26001</v>
      </c>
      <c r="E13">
        <v>2043.9399410000001</v>
      </c>
      <c r="F13">
        <v>2043.9399410000001</v>
      </c>
      <c r="G13">
        <v>83649260000</v>
      </c>
    </row>
    <row r="14" spans="1:7" x14ac:dyDescent="0.25">
      <c r="A14" s="1">
        <v>42370</v>
      </c>
      <c r="B14">
        <v>2038.1999510000001</v>
      </c>
      <c r="C14">
        <v>2038.1999510000001</v>
      </c>
      <c r="D14">
        <v>1812.290039</v>
      </c>
      <c r="E14">
        <v>1940.23999</v>
      </c>
      <c r="F14">
        <v>1940.23999</v>
      </c>
      <c r="G14">
        <v>92409770000</v>
      </c>
    </row>
    <row r="15" spans="1:7" x14ac:dyDescent="0.25">
      <c r="A15" s="1">
        <v>42401</v>
      </c>
      <c r="B15">
        <v>1936.9399410000001</v>
      </c>
      <c r="C15">
        <v>1962.959961</v>
      </c>
      <c r="D15">
        <v>1810.099976</v>
      </c>
      <c r="E15">
        <v>1932.2299800000001</v>
      </c>
      <c r="F15">
        <v>1932.2299800000001</v>
      </c>
      <c r="G15">
        <v>93049560000</v>
      </c>
    </row>
    <row r="16" spans="1:7" x14ac:dyDescent="0.25">
      <c r="A16" s="1">
        <v>42430</v>
      </c>
      <c r="B16">
        <v>1937.089966</v>
      </c>
      <c r="C16">
        <v>2072.209961</v>
      </c>
      <c r="D16">
        <v>1937.089966</v>
      </c>
      <c r="E16">
        <v>2059.73999</v>
      </c>
      <c r="F16">
        <v>2059.73999</v>
      </c>
      <c r="G16">
        <v>92639420000</v>
      </c>
    </row>
    <row r="17" spans="1:7" x14ac:dyDescent="0.25">
      <c r="A17" s="1">
        <v>42461</v>
      </c>
      <c r="B17">
        <v>2056.6201169999999</v>
      </c>
      <c r="C17">
        <v>2111.0500489999999</v>
      </c>
      <c r="D17">
        <v>2033.8000489999999</v>
      </c>
      <c r="E17">
        <v>2065.3000489999999</v>
      </c>
      <c r="F17">
        <v>2065.3000489999999</v>
      </c>
      <c r="G17">
        <v>81124990000</v>
      </c>
    </row>
    <row r="18" spans="1:7" x14ac:dyDescent="0.25">
      <c r="A18" s="1">
        <v>42491</v>
      </c>
      <c r="B18">
        <v>2067.169922</v>
      </c>
      <c r="C18">
        <v>2103.4799800000001</v>
      </c>
      <c r="D18">
        <v>2025.910034</v>
      </c>
      <c r="E18">
        <v>2096.9499510000001</v>
      </c>
      <c r="F18">
        <v>2096.9499510000001</v>
      </c>
      <c r="G18">
        <v>78883600000</v>
      </c>
    </row>
    <row r="19" spans="1:7" x14ac:dyDescent="0.25">
      <c r="A19" s="1">
        <v>42522</v>
      </c>
      <c r="B19">
        <v>2093.9399410000001</v>
      </c>
      <c r="C19">
        <v>2120.5500489999999</v>
      </c>
      <c r="D19">
        <v>1991.6800539999999</v>
      </c>
      <c r="E19">
        <v>2098.860107</v>
      </c>
      <c r="F19">
        <v>2098.860107</v>
      </c>
      <c r="G19">
        <v>86852700000</v>
      </c>
    </row>
    <row r="20" spans="1:7" x14ac:dyDescent="0.25">
      <c r="A20" s="1">
        <v>42552</v>
      </c>
      <c r="B20">
        <v>2099.3400879999999</v>
      </c>
      <c r="C20">
        <v>2177.0900879999999</v>
      </c>
      <c r="D20">
        <v>2074.0200199999999</v>
      </c>
      <c r="E20">
        <v>2173.6000979999999</v>
      </c>
      <c r="F20">
        <v>2173.6000979999999</v>
      </c>
      <c r="G20">
        <v>69530250000</v>
      </c>
    </row>
    <row r="21" spans="1:7" x14ac:dyDescent="0.25">
      <c r="A21" s="1">
        <v>42583</v>
      </c>
      <c r="B21">
        <v>2173.1499020000001</v>
      </c>
      <c r="C21">
        <v>2193.8100589999999</v>
      </c>
      <c r="D21">
        <v>2147.580078</v>
      </c>
      <c r="E21">
        <v>2170.9499510000001</v>
      </c>
      <c r="F21">
        <v>2170.9499510000001</v>
      </c>
      <c r="G21">
        <v>75610310000</v>
      </c>
    </row>
    <row r="22" spans="1:7" x14ac:dyDescent="0.25">
      <c r="A22" s="1">
        <v>42614</v>
      </c>
      <c r="B22">
        <v>2171.330078</v>
      </c>
      <c r="C22">
        <v>2187.8701169999999</v>
      </c>
      <c r="D22">
        <v>2119.1201169999999</v>
      </c>
      <c r="E22">
        <v>2168.2700199999999</v>
      </c>
      <c r="F22">
        <v>2168.2700199999999</v>
      </c>
      <c r="G22">
        <v>77270240000</v>
      </c>
    </row>
    <row r="23" spans="1:7" x14ac:dyDescent="0.25">
      <c r="A23" s="1">
        <v>42644</v>
      </c>
      <c r="B23">
        <v>2164.330078</v>
      </c>
      <c r="C23">
        <v>2169.6000979999999</v>
      </c>
      <c r="D23">
        <v>2114.719971</v>
      </c>
      <c r="E23">
        <v>2126.1499020000001</v>
      </c>
      <c r="F23">
        <v>2126.1499020000001</v>
      </c>
      <c r="G23">
        <v>73196630000</v>
      </c>
    </row>
    <row r="24" spans="1:7" x14ac:dyDescent="0.25">
      <c r="A24" s="1">
        <v>42675</v>
      </c>
      <c r="B24">
        <v>2128.679932</v>
      </c>
      <c r="C24">
        <v>2214.1000979999999</v>
      </c>
      <c r="D24">
        <v>2083.790039</v>
      </c>
      <c r="E24">
        <v>2198.8100589999999</v>
      </c>
      <c r="F24">
        <v>2198.8100589999999</v>
      </c>
      <c r="G24">
        <v>88299760000</v>
      </c>
    </row>
    <row r="25" spans="1:7" x14ac:dyDescent="0.25">
      <c r="A25" s="1">
        <v>42705</v>
      </c>
      <c r="B25">
        <v>2200.169922</v>
      </c>
      <c r="C25">
        <v>2277.530029</v>
      </c>
      <c r="D25">
        <v>2187.4399410000001</v>
      </c>
      <c r="E25">
        <v>2238.830078</v>
      </c>
      <c r="F25">
        <v>2238.830078</v>
      </c>
      <c r="G25">
        <v>75251240000</v>
      </c>
    </row>
    <row r="26" spans="1:7" x14ac:dyDescent="0.25">
      <c r="A26" s="1">
        <v>42736</v>
      </c>
      <c r="B26">
        <v>2251.570068</v>
      </c>
      <c r="C26">
        <v>2300.98999</v>
      </c>
      <c r="D26">
        <v>2245.1298830000001</v>
      </c>
      <c r="E26">
        <v>2278.8701169999999</v>
      </c>
      <c r="F26">
        <v>2278.8701169999999</v>
      </c>
      <c r="G26">
        <v>70483180000</v>
      </c>
    </row>
    <row r="27" spans="1:7" x14ac:dyDescent="0.25">
      <c r="A27" s="1">
        <v>42767</v>
      </c>
      <c r="B27">
        <v>2285.5900879999999</v>
      </c>
      <c r="C27">
        <v>2371.540039</v>
      </c>
      <c r="D27">
        <v>2271.6499020000001</v>
      </c>
      <c r="E27">
        <v>2363.639893</v>
      </c>
      <c r="F27">
        <v>2363.639893</v>
      </c>
      <c r="G27">
        <v>69162420000</v>
      </c>
    </row>
    <row r="28" spans="1:7" x14ac:dyDescent="0.25">
      <c r="A28" s="1">
        <v>42795</v>
      </c>
      <c r="B28">
        <v>2380.1298830000001</v>
      </c>
      <c r="C28">
        <v>2400.9799800000001</v>
      </c>
      <c r="D28">
        <v>2322.25</v>
      </c>
      <c r="E28">
        <v>2362.719971</v>
      </c>
      <c r="F28">
        <v>2362.719971</v>
      </c>
      <c r="G28">
        <v>81547770000</v>
      </c>
    </row>
    <row r="29" spans="1:7" x14ac:dyDescent="0.25">
      <c r="A29" s="1">
        <v>42826</v>
      </c>
      <c r="B29">
        <v>2362.3400879999999</v>
      </c>
      <c r="C29">
        <v>2398.1599120000001</v>
      </c>
      <c r="D29">
        <v>2328.9499510000001</v>
      </c>
      <c r="E29">
        <v>2384.1999510000001</v>
      </c>
      <c r="F29">
        <v>2384.1999510000001</v>
      </c>
      <c r="G29">
        <v>65265670000</v>
      </c>
    </row>
    <row r="30" spans="1:7" x14ac:dyDescent="0.25">
      <c r="A30" s="1">
        <v>42856</v>
      </c>
      <c r="B30">
        <v>2388.5</v>
      </c>
      <c r="C30">
        <v>2418.709961</v>
      </c>
      <c r="D30">
        <v>2352.719971</v>
      </c>
      <c r="E30">
        <v>2411.8000489999999</v>
      </c>
      <c r="F30">
        <v>2411.8000489999999</v>
      </c>
      <c r="G30">
        <v>79607170000</v>
      </c>
    </row>
    <row r="31" spans="1:7" x14ac:dyDescent="0.25">
      <c r="A31" s="1">
        <v>42887</v>
      </c>
      <c r="B31">
        <v>2415.6499020000001</v>
      </c>
      <c r="C31">
        <v>2453.820068</v>
      </c>
      <c r="D31">
        <v>2405.6999510000001</v>
      </c>
      <c r="E31">
        <v>2423.4099120000001</v>
      </c>
      <c r="F31">
        <v>2423.4099120000001</v>
      </c>
      <c r="G31">
        <v>81002490000</v>
      </c>
    </row>
    <row r="32" spans="1:7" x14ac:dyDescent="0.25">
      <c r="A32" s="1">
        <v>42917</v>
      </c>
      <c r="B32">
        <v>2431.389893</v>
      </c>
      <c r="C32">
        <v>2484.040039</v>
      </c>
      <c r="D32">
        <v>2407.6999510000001</v>
      </c>
      <c r="E32">
        <v>2470.3000489999999</v>
      </c>
      <c r="F32">
        <v>2470.3000489999999</v>
      </c>
      <c r="G32">
        <v>63169400000</v>
      </c>
    </row>
    <row r="33" spans="1:7" x14ac:dyDescent="0.25">
      <c r="A33" s="1">
        <v>42948</v>
      </c>
      <c r="B33">
        <v>2477.1000979999999</v>
      </c>
      <c r="C33">
        <v>2490.8701169999999</v>
      </c>
      <c r="D33">
        <v>2417.3500979999999</v>
      </c>
      <c r="E33">
        <v>2471.6499020000001</v>
      </c>
      <c r="F33">
        <v>2471.6499020000001</v>
      </c>
      <c r="G33">
        <v>70616030000</v>
      </c>
    </row>
    <row r="34" spans="1:7" x14ac:dyDescent="0.25">
      <c r="A34" s="1">
        <v>42979</v>
      </c>
      <c r="B34">
        <v>2474.419922</v>
      </c>
      <c r="C34">
        <v>2519.4399410000001</v>
      </c>
      <c r="D34">
        <v>2446.5500489999999</v>
      </c>
      <c r="E34">
        <v>2519.360107</v>
      </c>
      <c r="F34">
        <v>2519.360107</v>
      </c>
      <c r="G34">
        <v>66337980000</v>
      </c>
    </row>
    <row r="35" spans="1:7" x14ac:dyDescent="0.25">
      <c r="A35" s="1">
        <v>43009</v>
      </c>
      <c r="B35">
        <v>2521.1999510000001</v>
      </c>
      <c r="C35">
        <v>2582.9799800000001</v>
      </c>
      <c r="D35">
        <v>2520.3999020000001</v>
      </c>
      <c r="E35">
        <v>2575.26001</v>
      </c>
      <c r="F35">
        <v>2575.26001</v>
      </c>
      <c r="G35">
        <v>70871570000</v>
      </c>
    </row>
    <row r="36" spans="1:7" x14ac:dyDescent="0.25">
      <c r="A36" s="1">
        <v>43040</v>
      </c>
      <c r="B36">
        <v>2583.209961</v>
      </c>
      <c r="C36">
        <v>2657.73999</v>
      </c>
      <c r="D36">
        <v>2557.4499510000001</v>
      </c>
      <c r="E36">
        <v>2584.8400879999999</v>
      </c>
      <c r="F36">
        <v>2584.8400879999999</v>
      </c>
      <c r="G36">
        <v>95142800000</v>
      </c>
    </row>
    <row r="37" spans="1:7" x14ac:dyDescent="0.25">
      <c r="A37" s="1">
        <v>43070</v>
      </c>
      <c r="B37">
        <v>2645.1000979999999</v>
      </c>
      <c r="C37">
        <v>2694.969971</v>
      </c>
      <c r="D37">
        <v>2605.5200199999999</v>
      </c>
      <c r="E37">
        <v>2673.610107</v>
      </c>
      <c r="F37">
        <v>2673.610107</v>
      </c>
      <c r="G37">
        <v>65251190000</v>
      </c>
    </row>
    <row r="38" spans="1:7" x14ac:dyDescent="0.25">
      <c r="A38" s="1">
        <v>43101</v>
      </c>
      <c r="B38">
        <v>2683.7299800000001</v>
      </c>
      <c r="C38">
        <v>2872.8701169999999</v>
      </c>
      <c r="D38">
        <v>2682.360107</v>
      </c>
      <c r="E38">
        <v>2823.8100589999999</v>
      </c>
      <c r="F38">
        <v>2823.8100589999999</v>
      </c>
      <c r="G38">
        <v>76860120000</v>
      </c>
    </row>
    <row r="39" spans="1:7" x14ac:dyDescent="0.25">
      <c r="A39" s="1">
        <v>43132</v>
      </c>
      <c r="B39">
        <v>2816.4499510000001</v>
      </c>
      <c r="C39">
        <v>2835.959961</v>
      </c>
      <c r="D39">
        <v>2532.6899410000001</v>
      </c>
      <c r="E39">
        <v>2713.830078</v>
      </c>
      <c r="F39">
        <v>2713.830078</v>
      </c>
      <c r="G39">
        <v>79579410000</v>
      </c>
    </row>
    <row r="40" spans="1:7" x14ac:dyDescent="0.25">
      <c r="A40" s="1">
        <v>43160</v>
      </c>
      <c r="B40">
        <v>2715.219971</v>
      </c>
      <c r="C40">
        <v>2801.8999020000001</v>
      </c>
      <c r="D40">
        <v>2585.889893</v>
      </c>
      <c r="E40">
        <v>2640.8701169999999</v>
      </c>
      <c r="F40">
        <v>2640.8701169999999</v>
      </c>
      <c r="G40">
        <v>76369800000</v>
      </c>
    </row>
    <row r="41" spans="1:7" x14ac:dyDescent="0.25">
      <c r="A41" s="1">
        <v>43191</v>
      </c>
      <c r="B41">
        <v>2633.4499510000001</v>
      </c>
      <c r="C41">
        <v>2717.48999</v>
      </c>
      <c r="D41">
        <v>2553.8000489999999</v>
      </c>
      <c r="E41">
        <v>2648.0500489999999</v>
      </c>
      <c r="F41">
        <v>2648.0500489999999</v>
      </c>
      <c r="G41">
        <v>69648590000</v>
      </c>
    </row>
    <row r="42" spans="1:7" x14ac:dyDescent="0.25">
      <c r="A42" s="1">
        <v>43221</v>
      </c>
      <c r="B42">
        <v>2642.959961</v>
      </c>
      <c r="C42">
        <v>2742.23999</v>
      </c>
      <c r="D42">
        <v>2594.6201169999999</v>
      </c>
      <c r="E42">
        <v>2705.2700199999999</v>
      </c>
      <c r="F42">
        <v>2705.2700199999999</v>
      </c>
      <c r="G42">
        <v>75617280000</v>
      </c>
    </row>
    <row r="43" spans="1:7" x14ac:dyDescent="0.25">
      <c r="A43" s="1">
        <v>43252</v>
      </c>
      <c r="B43">
        <v>2718.6999510000001</v>
      </c>
      <c r="C43">
        <v>2791.469971</v>
      </c>
      <c r="D43">
        <v>2691.98999</v>
      </c>
      <c r="E43">
        <v>2718.3701169999999</v>
      </c>
      <c r="F43">
        <v>2718.3701169999999</v>
      </c>
      <c r="G43">
        <v>77439710000</v>
      </c>
    </row>
    <row r="44" spans="1:7" x14ac:dyDescent="0.25">
      <c r="A44" s="1">
        <v>43282</v>
      </c>
      <c r="B44">
        <v>2704.9499510000001</v>
      </c>
      <c r="C44">
        <v>2848.030029</v>
      </c>
      <c r="D44">
        <v>2698.9499510000001</v>
      </c>
      <c r="E44">
        <v>2816.290039</v>
      </c>
      <c r="F44">
        <v>2816.290039</v>
      </c>
      <c r="G44">
        <v>64542170000</v>
      </c>
    </row>
    <row r="45" spans="1:7" x14ac:dyDescent="0.25">
      <c r="A45" s="1">
        <v>43313</v>
      </c>
      <c r="B45">
        <v>2821.169922</v>
      </c>
      <c r="C45">
        <v>2916.5</v>
      </c>
      <c r="D45">
        <v>2796.3400879999999</v>
      </c>
      <c r="E45">
        <v>2901.5200199999999</v>
      </c>
      <c r="F45">
        <v>2901.5200199999999</v>
      </c>
      <c r="G45">
        <v>69238220000</v>
      </c>
    </row>
    <row r="46" spans="1:7" x14ac:dyDescent="0.25">
      <c r="A46" s="1">
        <v>43344</v>
      </c>
      <c r="B46">
        <v>2896.959961</v>
      </c>
      <c r="C46">
        <v>2940.9099120000001</v>
      </c>
      <c r="D46">
        <v>2864.1201169999999</v>
      </c>
      <c r="E46">
        <v>2913.9799800000001</v>
      </c>
      <c r="F46">
        <v>2913.9799800000001</v>
      </c>
      <c r="G46">
        <v>62492080000</v>
      </c>
    </row>
    <row r="47" spans="1:7" x14ac:dyDescent="0.25">
      <c r="A47" s="1">
        <v>43374</v>
      </c>
      <c r="B47">
        <v>2926.290039</v>
      </c>
      <c r="C47">
        <v>2939.860107</v>
      </c>
      <c r="D47">
        <v>2603.540039</v>
      </c>
      <c r="E47">
        <v>2711.73999</v>
      </c>
      <c r="F47">
        <v>2711.73999</v>
      </c>
      <c r="G47">
        <v>91327930000</v>
      </c>
    </row>
    <row r="48" spans="1:7" x14ac:dyDescent="0.25">
      <c r="A48" s="1">
        <v>43405</v>
      </c>
      <c r="B48">
        <v>2717.580078</v>
      </c>
      <c r="C48">
        <v>2815.1499020000001</v>
      </c>
      <c r="D48">
        <v>2631.0900879999999</v>
      </c>
      <c r="E48">
        <v>2760.169922</v>
      </c>
      <c r="F48">
        <v>2760.169922</v>
      </c>
      <c r="G48">
        <v>80080110000</v>
      </c>
    </row>
    <row r="49" spans="1:7" x14ac:dyDescent="0.25">
      <c r="A49" s="1">
        <v>43435</v>
      </c>
      <c r="B49">
        <v>2790.5</v>
      </c>
      <c r="C49">
        <v>2800.179932</v>
      </c>
      <c r="D49">
        <v>2346.580078</v>
      </c>
      <c r="E49">
        <v>2506.8500979999999</v>
      </c>
      <c r="F49">
        <v>2506.8500979999999</v>
      </c>
      <c r="G49">
        <v>83522570000</v>
      </c>
    </row>
    <row r="50" spans="1:7" x14ac:dyDescent="0.25">
      <c r="A50" s="1">
        <v>43466</v>
      </c>
      <c r="B50">
        <v>2476.959961</v>
      </c>
      <c r="C50">
        <v>2708.9499510000001</v>
      </c>
      <c r="D50">
        <v>2443.959961</v>
      </c>
      <c r="E50">
        <v>2704.1000979999999</v>
      </c>
      <c r="F50">
        <v>2704.1000979999999</v>
      </c>
      <c r="G50">
        <v>80401630000</v>
      </c>
    </row>
    <row r="51" spans="1:7" x14ac:dyDescent="0.25">
      <c r="A51" s="1">
        <v>43497</v>
      </c>
      <c r="B51">
        <v>2702.320068</v>
      </c>
      <c r="C51">
        <v>2813.48999</v>
      </c>
      <c r="D51">
        <v>2681.830078</v>
      </c>
      <c r="E51">
        <v>2784.48999</v>
      </c>
      <c r="F51">
        <v>2784.48999</v>
      </c>
      <c r="G51">
        <v>70183430000</v>
      </c>
    </row>
    <row r="52" spans="1:7" x14ac:dyDescent="0.25">
      <c r="A52" s="1">
        <v>43525</v>
      </c>
      <c r="B52">
        <v>2798.219971</v>
      </c>
      <c r="C52">
        <v>2860.3100589999999</v>
      </c>
      <c r="D52">
        <v>2722.2700199999999</v>
      </c>
      <c r="E52">
        <v>2834.3999020000001</v>
      </c>
      <c r="F52">
        <v>2834.3999020000001</v>
      </c>
      <c r="G52">
        <v>78596280000</v>
      </c>
    </row>
    <row r="53" spans="1:7" x14ac:dyDescent="0.25">
      <c r="A53" s="1">
        <v>43556</v>
      </c>
      <c r="B53">
        <v>2848.6298830000001</v>
      </c>
      <c r="C53">
        <v>2949.5200199999999</v>
      </c>
      <c r="D53">
        <v>2848.6298830000001</v>
      </c>
      <c r="E53">
        <v>2945.830078</v>
      </c>
      <c r="F53">
        <v>2945.830078</v>
      </c>
      <c r="G53">
        <v>69604840000</v>
      </c>
    </row>
    <row r="54" spans="1:7" x14ac:dyDescent="0.25">
      <c r="A54" s="1">
        <v>43586</v>
      </c>
      <c r="B54">
        <v>2952.330078</v>
      </c>
      <c r="C54">
        <v>2954.1298830000001</v>
      </c>
      <c r="D54">
        <v>2750.5200199999999</v>
      </c>
      <c r="E54">
        <v>2752.0600589999999</v>
      </c>
      <c r="F54">
        <v>2752.0600589999999</v>
      </c>
      <c r="G54">
        <v>76860120000</v>
      </c>
    </row>
    <row r="55" spans="1:7" x14ac:dyDescent="0.25">
      <c r="A55" s="1">
        <v>43617</v>
      </c>
      <c r="B55">
        <v>2751.530029</v>
      </c>
      <c r="C55">
        <v>2964.1499020000001</v>
      </c>
      <c r="D55">
        <v>2728.8100589999999</v>
      </c>
      <c r="E55">
        <v>2941.76001</v>
      </c>
      <c r="F55">
        <v>2941.76001</v>
      </c>
      <c r="G55">
        <v>70881390000</v>
      </c>
    </row>
    <row r="56" spans="1:7" x14ac:dyDescent="0.25">
      <c r="A56" s="1">
        <v>43647</v>
      </c>
      <c r="B56">
        <v>2971.4099120000001</v>
      </c>
      <c r="C56">
        <v>3027.9799800000001</v>
      </c>
      <c r="D56">
        <v>2952.219971</v>
      </c>
      <c r="E56">
        <v>2980.3798830000001</v>
      </c>
      <c r="F56">
        <v>2980.3798830000001</v>
      </c>
      <c r="G56">
        <v>70349470000</v>
      </c>
    </row>
    <row r="57" spans="1:7" x14ac:dyDescent="0.25">
      <c r="A57" s="1">
        <v>43678</v>
      </c>
      <c r="B57">
        <v>2980.320068</v>
      </c>
      <c r="C57">
        <v>3013.5900879999999</v>
      </c>
      <c r="D57">
        <v>2822.1201169999999</v>
      </c>
      <c r="E57">
        <v>2926.459961</v>
      </c>
      <c r="F57">
        <v>2926.459961</v>
      </c>
      <c r="G57">
        <v>79599440000</v>
      </c>
    </row>
    <row r="58" spans="1:7" x14ac:dyDescent="0.25">
      <c r="A58" s="1">
        <v>43709</v>
      </c>
      <c r="B58">
        <v>2909.01001</v>
      </c>
      <c r="C58">
        <v>3021.98999</v>
      </c>
      <c r="D58">
        <v>2891.8500979999999</v>
      </c>
      <c r="E58">
        <v>2976.73999</v>
      </c>
      <c r="F58">
        <v>2976.73999</v>
      </c>
      <c r="G58">
        <v>73992330000</v>
      </c>
    </row>
    <row r="59" spans="1:7" x14ac:dyDescent="0.25">
      <c r="A59" s="1">
        <v>43739</v>
      </c>
      <c r="B59">
        <v>2983.6899410000001</v>
      </c>
      <c r="C59">
        <v>3050.1000979999999</v>
      </c>
      <c r="D59">
        <v>2855.9399410000001</v>
      </c>
      <c r="E59">
        <v>3037.5600589999999</v>
      </c>
      <c r="F59">
        <v>3037.5600589999999</v>
      </c>
      <c r="G59">
        <v>77564550000</v>
      </c>
    </row>
    <row r="60" spans="1:7" x14ac:dyDescent="0.25">
      <c r="A60" s="1">
        <v>43770</v>
      </c>
      <c r="B60">
        <v>3050.719971</v>
      </c>
      <c r="C60">
        <v>3154.26001</v>
      </c>
      <c r="D60">
        <v>3050.719971</v>
      </c>
      <c r="E60">
        <v>3140.9799800000001</v>
      </c>
      <c r="F60">
        <v>3140.9799800000001</v>
      </c>
      <c r="G60">
        <v>72179920000</v>
      </c>
    </row>
    <row r="61" spans="1:7" x14ac:dyDescent="0.25">
      <c r="A61" s="1">
        <v>43800</v>
      </c>
      <c r="B61">
        <v>3143.8500979999999</v>
      </c>
      <c r="C61">
        <v>3247.929932</v>
      </c>
      <c r="D61">
        <v>3070.330078</v>
      </c>
      <c r="E61">
        <v>3230.780029</v>
      </c>
      <c r="F61">
        <v>3230.780029</v>
      </c>
      <c r="G61">
        <v>72054000000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8B44-EF98-4501-8068-D4AD06EF8D24}">
  <dimension ref="A1:N84"/>
  <sheetViews>
    <sheetView topLeftCell="A25" workbookViewId="0">
      <selection activeCell="C1" sqref="C1:C61"/>
    </sheetView>
  </sheetViews>
  <sheetFormatPr defaultRowHeight="15" x14ac:dyDescent="0.25"/>
  <cols>
    <col min="1" max="1" width="9.7109375" bestFit="1" customWidth="1"/>
    <col min="6" max="6" width="18" bestFit="1" customWidth="1"/>
    <col min="7" max="7" width="14.85546875" bestFit="1" customWidth="1"/>
    <col min="8" max="8" width="14.5703125" bestFit="1" customWidth="1"/>
  </cols>
  <sheetData>
    <row r="1" spans="1:14" x14ac:dyDescent="0.25">
      <c r="A1" t="s">
        <v>0</v>
      </c>
      <c r="B1" s="4" t="s">
        <v>7</v>
      </c>
      <c r="C1" s="3" t="s">
        <v>8</v>
      </c>
      <c r="F1" t="s">
        <v>9</v>
      </c>
    </row>
    <row r="2" spans="1:14" ht="15.75" thickBot="1" x14ac:dyDescent="0.3">
      <c r="A2" s="1">
        <v>42005</v>
      </c>
      <c r="B2" s="2">
        <v>107.103836</v>
      </c>
      <c r="C2" s="2">
        <v>36.070189999999997</v>
      </c>
    </row>
    <row r="3" spans="1:14" x14ac:dyDescent="0.25">
      <c r="A3" s="1">
        <v>42036</v>
      </c>
      <c r="B3" s="2">
        <v>117.433922</v>
      </c>
      <c r="C3" s="2">
        <v>39.150440000000003</v>
      </c>
      <c r="F3" s="8" t="s">
        <v>10</v>
      </c>
      <c r="G3" s="8"/>
    </row>
    <row r="4" spans="1:14" x14ac:dyDescent="0.25">
      <c r="A4" s="1">
        <v>42064</v>
      </c>
      <c r="B4" s="2">
        <v>114.198746</v>
      </c>
      <c r="C4" s="2">
        <v>36.560668999999997</v>
      </c>
      <c r="F4" s="5" t="s">
        <v>11</v>
      </c>
      <c r="G4" s="5">
        <v>0.93934693889339582</v>
      </c>
    </row>
    <row r="5" spans="1:14" x14ac:dyDescent="0.25">
      <c r="A5" s="1">
        <v>42095</v>
      </c>
      <c r="B5" s="2">
        <v>114.85955800000001</v>
      </c>
      <c r="C5" s="2">
        <v>43.736134</v>
      </c>
      <c r="F5" s="5" t="s">
        <v>12</v>
      </c>
      <c r="G5" s="5">
        <v>0.88237267160839306</v>
      </c>
    </row>
    <row r="6" spans="1:14" x14ac:dyDescent="0.25">
      <c r="A6" s="1">
        <v>42125</v>
      </c>
      <c r="B6" s="2">
        <v>119.567741</v>
      </c>
      <c r="C6" s="2">
        <v>42.135593</v>
      </c>
      <c r="F6" s="5" t="s">
        <v>13</v>
      </c>
      <c r="G6" s="5">
        <v>0.8803446142223309</v>
      </c>
    </row>
    <row r="7" spans="1:14" x14ac:dyDescent="0.25">
      <c r="A7" s="1">
        <v>42156</v>
      </c>
      <c r="B7" s="2">
        <v>115.597382</v>
      </c>
      <c r="C7" s="2">
        <v>39.956820999999998</v>
      </c>
      <c r="F7" s="5" t="s">
        <v>14</v>
      </c>
      <c r="G7" s="5">
        <v>16.559456538557342</v>
      </c>
    </row>
    <row r="8" spans="1:14" ht="15.75" thickBot="1" x14ac:dyDescent="0.3">
      <c r="A8" s="1">
        <v>42186</v>
      </c>
      <c r="B8" s="2">
        <v>111.79113</v>
      </c>
      <c r="C8" s="2">
        <v>42.264628999999999</v>
      </c>
      <c r="F8" s="6" t="s">
        <v>15</v>
      </c>
      <c r="G8" s="6">
        <v>60</v>
      </c>
    </row>
    <row r="9" spans="1:14" x14ac:dyDescent="0.25">
      <c r="A9" s="1">
        <v>42217</v>
      </c>
      <c r="B9" s="2">
        <v>104.068062</v>
      </c>
      <c r="C9" s="2">
        <v>39.386645999999999</v>
      </c>
    </row>
    <row r="10" spans="1:14" ht="15.75" thickBot="1" x14ac:dyDescent="0.3">
      <c r="A10" s="1">
        <v>42248</v>
      </c>
      <c r="B10" s="2">
        <v>102.113564</v>
      </c>
      <c r="C10" s="2">
        <v>40.320511000000003</v>
      </c>
      <c r="F10" t="s">
        <v>16</v>
      </c>
    </row>
    <row r="11" spans="1:14" x14ac:dyDescent="0.25">
      <c r="A11" s="1">
        <v>42278</v>
      </c>
      <c r="B11" s="2">
        <v>110.630745</v>
      </c>
      <c r="C11" s="2">
        <v>47.954619999999998</v>
      </c>
      <c r="F11" s="7"/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</row>
    <row r="12" spans="1:14" x14ac:dyDescent="0.25">
      <c r="A12" s="1">
        <v>42309</v>
      </c>
      <c r="B12" s="2">
        <v>109.51982099999999</v>
      </c>
      <c r="C12" s="2">
        <v>49.512416999999999</v>
      </c>
      <c r="F12" s="5" t="s">
        <v>17</v>
      </c>
      <c r="G12" s="5">
        <v>1</v>
      </c>
      <c r="H12" s="5">
        <v>119306.46242245261</v>
      </c>
      <c r="I12" s="5">
        <v>119306.46242245261</v>
      </c>
      <c r="J12" s="5">
        <v>435.08269424351278</v>
      </c>
      <c r="K12" s="5">
        <v>1.2283075532617938E-28</v>
      </c>
    </row>
    <row r="13" spans="1:14" x14ac:dyDescent="0.25">
      <c r="A13" s="1">
        <v>42339</v>
      </c>
      <c r="B13" s="2">
        <v>97.864745999999997</v>
      </c>
      <c r="C13" s="2">
        <v>50.882519000000002</v>
      </c>
      <c r="F13" s="5" t="s">
        <v>18</v>
      </c>
      <c r="G13" s="5">
        <v>58</v>
      </c>
      <c r="H13" s="5">
        <v>15904.504849437428</v>
      </c>
      <c r="I13" s="5">
        <v>274.21560085236945</v>
      </c>
      <c r="J13" s="5"/>
      <c r="K13" s="5"/>
    </row>
    <row r="14" spans="1:14" ht="15.75" thickBot="1" x14ac:dyDescent="0.3">
      <c r="A14" s="1">
        <v>42370</v>
      </c>
      <c r="B14" s="2">
        <v>90.501189999999994</v>
      </c>
      <c r="C14" s="2">
        <v>50.524833999999998</v>
      </c>
      <c r="F14" s="6" t="s">
        <v>19</v>
      </c>
      <c r="G14" s="6">
        <v>59</v>
      </c>
      <c r="H14" s="6">
        <v>135210.96727189003</v>
      </c>
      <c r="I14" s="6"/>
      <c r="J14" s="6"/>
      <c r="K14" s="6"/>
    </row>
    <row r="15" spans="1:14" ht="15.75" thickBot="1" x14ac:dyDescent="0.3">
      <c r="A15" s="1">
        <v>42401</v>
      </c>
      <c r="B15" s="2">
        <v>89.896872999999999</v>
      </c>
      <c r="C15" s="2">
        <v>46.663708</v>
      </c>
    </row>
    <row r="16" spans="1:14" x14ac:dyDescent="0.25">
      <c r="A16" s="1">
        <v>42430</v>
      </c>
      <c r="B16" s="2">
        <v>101.882561</v>
      </c>
      <c r="C16" s="2">
        <v>51.016907000000003</v>
      </c>
      <c r="F16" s="7"/>
      <c r="G16" s="7" t="s">
        <v>26</v>
      </c>
      <c r="H16" s="7" t="s">
        <v>14</v>
      </c>
      <c r="I16" s="7" t="s">
        <v>27</v>
      </c>
      <c r="J16" s="7" t="s">
        <v>28</v>
      </c>
      <c r="K16" s="7" t="s">
        <v>29</v>
      </c>
      <c r="L16" s="7" t="s">
        <v>30</v>
      </c>
      <c r="M16" s="7" t="s">
        <v>31</v>
      </c>
      <c r="N16" s="7" t="s">
        <v>32</v>
      </c>
    </row>
    <row r="17" spans="1:14" x14ac:dyDescent="0.25">
      <c r="A17" s="1">
        <v>42461</v>
      </c>
      <c r="B17" s="2">
        <v>87.627037000000001</v>
      </c>
      <c r="C17" s="2">
        <v>46.065787999999998</v>
      </c>
      <c r="F17" s="5" t="s">
        <v>20</v>
      </c>
      <c r="G17" s="5">
        <v>44.842266662808655</v>
      </c>
      <c r="H17" s="5">
        <v>5.4496528416192627</v>
      </c>
      <c r="I17" s="5">
        <v>8.2284629803106153</v>
      </c>
      <c r="J17" s="5">
        <v>2.5388833204547148E-11</v>
      </c>
      <c r="K17" s="5">
        <v>33.933601287217613</v>
      </c>
      <c r="L17" s="5">
        <v>55.750932038399696</v>
      </c>
      <c r="M17" s="5">
        <v>33.933601287217613</v>
      </c>
      <c r="N17" s="5">
        <v>55.750932038399696</v>
      </c>
    </row>
    <row r="18" spans="1:14" ht="15.75" thickBot="1" x14ac:dyDescent="0.3">
      <c r="A18" s="1">
        <v>42491</v>
      </c>
      <c r="B18" s="2">
        <v>93.347954000000001</v>
      </c>
      <c r="C18" s="2">
        <v>48.957026999999997</v>
      </c>
      <c r="F18" s="6" t="s">
        <v>8</v>
      </c>
      <c r="G18" s="6">
        <v>1.328696770920774</v>
      </c>
      <c r="H18" s="6">
        <v>6.3700079586587854E-2</v>
      </c>
      <c r="I18" s="6">
        <v>20.858635963157148</v>
      </c>
      <c r="J18" s="6">
        <v>1.2283075532617938E-28</v>
      </c>
      <c r="K18" s="6">
        <v>1.2011872078708581</v>
      </c>
      <c r="L18" s="6">
        <v>1.4562063339706899</v>
      </c>
      <c r="M18" s="6">
        <v>1.2011872078708581</v>
      </c>
      <c r="N18" s="6">
        <v>1.4562063339706899</v>
      </c>
    </row>
    <row r="19" spans="1:14" x14ac:dyDescent="0.25">
      <c r="A19" s="1">
        <v>42522</v>
      </c>
      <c r="B19" s="2">
        <v>89.909842999999995</v>
      </c>
      <c r="C19" s="2">
        <v>47.597220999999998</v>
      </c>
    </row>
    <row r="20" spans="1:14" x14ac:dyDescent="0.25">
      <c r="A20" s="1">
        <v>42552</v>
      </c>
      <c r="B20" s="2">
        <v>98.007369999999995</v>
      </c>
      <c r="C20" s="2">
        <v>52.722499999999997</v>
      </c>
    </row>
    <row r="21" spans="1:14" x14ac:dyDescent="0.25">
      <c r="A21" s="1">
        <v>42583</v>
      </c>
      <c r="B21" s="2">
        <v>99.784874000000002</v>
      </c>
      <c r="C21" s="2">
        <v>53.448044000000003</v>
      </c>
    </row>
    <row r="22" spans="1:14" x14ac:dyDescent="0.25">
      <c r="A22" s="1">
        <v>42614</v>
      </c>
      <c r="B22" s="2">
        <v>106.897194</v>
      </c>
      <c r="C22" s="2">
        <v>53.912208999999997</v>
      </c>
      <c r="F22" t="s">
        <v>33</v>
      </c>
    </row>
    <row r="23" spans="1:14" ht="15.75" thickBot="1" x14ac:dyDescent="0.3">
      <c r="A23" s="1">
        <v>42644</v>
      </c>
      <c r="B23" s="2">
        <v>107.360497</v>
      </c>
      <c r="C23" s="2">
        <v>56.083663999999999</v>
      </c>
    </row>
    <row r="24" spans="1:14" x14ac:dyDescent="0.25">
      <c r="A24" s="1">
        <v>42675</v>
      </c>
      <c r="B24" s="2">
        <v>104.504868</v>
      </c>
      <c r="C24" s="2">
        <v>56.401896999999998</v>
      </c>
      <c r="F24" s="7" t="s">
        <v>34</v>
      </c>
      <c r="G24" s="7" t="s">
        <v>35</v>
      </c>
      <c r="H24" s="7" t="s">
        <v>36</v>
      </c>
    </row>
    <row r="25" spans="1:14" x14ac:dyDescent="0.25">
      <c r="A25" s="1">
        <v>42705</v>
      </c>
      <c r="B25" s="2">
        <v>110.07869700000001</v>
      </c>
      <c r="C25" s="2">
        <v>58.554442999999999</v>
      </c>
      <c r="F25" s="5">
        <v>1</v>
      </c>
      <c r="G25" s="5">
        <v>92.768611642307434</v>
      </c>
      <c r="H25" s="5">
        <v>14.335224357692567</v>
      </c>
      <c r="I25" s="9" t="s">
        <v>37</v>
      </c>
      <c r="J25" s="9" t="s">
        <v>38</v>
      </c>
    </row>
    <row r="26" spans="1:14" x14ac:dyDescent="0.25">
      <c r="A26" s="1">
        <v>42736</v>
      </c>
      <c r="B26" s="2">
        <v>115.334564</v>
      </c>
      <c r="C26" s="2">
        <v>60.919617000000002</v>
      </c>
      <c r="F26" s="5">
        <v>2</v>
      </c>
      <c r="G26" s="5">
        <v>96.861329870936174</v>
      </c>
      <c r="H26" s="5">
        <v>20.572592129063821</v>
      </c>
      <c r="I26">
        <f>H26-H25</f>
        <v>6.2373677713712539</v>
      </c>
      <c r="J26">
        <f>H25</f>
        <v>14.335224357692567</v>
      </c>
    </row>
    <row r="27" spans="1:14" x14ac:dyDescent="0.25">
      <c r="A27" s="1">
        <v>42767</v>
      </c>
      <c r="B27" s="2">
        <v>130.19931</v>
      </c>
      <c r="C27" s="2">
        <v>60.28828</v>
      </c>
      <c r="F27" s="5">
        <v>3</v>
      </c>
      <c r="G27" s="5">
        <v>93.4203095058119</v>
      </c>
      <c r="H27" s="5">
        <v>20.778436494188099</v>
      </c>
      <c r="I27">
        <f t="shared" ref="I27:I84" si="0">H27-H26</f>
        <v>0.20584436512427828</v>
      </c>
      <c r="J27">
        <f t="shared" ref="J27:J84" si="1">H26</f>
        <v>20.572592129063821</v>
      </c>
    </row>
    <row r="28" spans="1:14" x14ac:dyDescent="0.25">
      <c r="A28" s="1">
        <v>42795</v>
      </c>
      <c r="B28" s="2">
        <v>137.13063</v>
      </c>
      <c r="C28" s="2">
        <v>62.436039000000001</v>
      </c>
      <c r="F28" s="5">
        <v>4</v>
      </c>
      <c r="G28" s="5">
        <v>102.95432668116692</v>
      </c>
      <c r="H28" s="5">
        <v>11.905231318833088</v>
      </c>
      <c r="I28">
        <f t="shared" si="0"/>
        <v>-8.873205175355011</v>
      </c>
      <c r="J28">
        <f t="shared" si="1"/>
        <v>20.778436494188099</v>
      </c>
    </row>
    <row r="29" spans="1:14" x14ac:dyDescent="0.25">
      <c r="A29" s="1">
        <v>42826</v>
      </c>
      <c r="B29" s="2">
        <v>137.12106299999999</v>
      </c>
      <c r="C29" s="2">
        <v>64.900870999999995</v>
      </c>
      <c r="F29" s="5">
        <v>5</v>
      </c>
      <c r="G29" s="5">
        <v>100.82769302274062</v>
      </c>
      <c r="H29" s="5">
        <v>18.74004797725938</v>
      </c>
      <c r="I29">
        <f t="shared" si="0"/>
        <v>6.8348166584262913</v>
      </c>
      <c r="J29">
        <f t="shared" si="1"/>
        <v>11.905231318833088</v>
      </c>
    </row>
    <row r="30" spans="1:14" x14ac:dyDescent="0.25">
      <c r="A30" s="1">
        <v>42856</v>
      </c>
      <c r="B30" s="2">
        <v>145.81701699999999</v>
      </c>
      <c r="C30" s="2">
        <v>66.209121999999994</v>
      </c>
      <c r="F30" s="5">
        <v>6</v>
      </c>
      <c r="G30" s="5">
        <v>97.93276570176802</v>
      </c>
      <c r="H30" s="5">
        <v>17.664616298231977</v>
      </c>
      <c r="I30">
        <f t="shared" si="0"/>
        <v>-1.0754316790274032</v>
      </c>
      <c r="J30">
        <f t="shared" si="1"/>
        <v>18.74004797725938</v>
      </c>
    </row>
    <row r="31" spans="1:14" x14ac:dyDescent="0.25">
      <c r="A31" s="1">
        <v>42887</v>
      </c>
      <c r="B31" s="2">
        <v>138.041687</v>
      </c>
      <c r="C31" s="2">
        <v>65.720984999999999</v>
      </c>
      <c r="F31" s="5">
        <v>7</v>
      </c>
      <c r="G31" s="5">
        <v>100.99914273927315</v>
      </c>
      <c r="H31" s="5">
        <v>10.791987260726842</v>
      </c>
      <c r="I31">
        <f t="shared" si="0"/>
        <v>-6.8726290375051349</v>
      </c>
      <c r="J31">
        <f t="shared" si="1"/>
        <v>17.664616298231977</v>
      </c>
    </row>
    <row r="32" spans="1:14" x14ac:dyDescent="0.25">
      <c r="A32" s="1">
        <v>42917</v>
      </c>
      <c r="B32" s="2">
        <v>142.55616800000001</v>
      </c>
      <c r="C32" s="2">
        <v>69.315483</v>
      </c>
      <c r="F32" s="5">
        <v>8</v>
      </c>
      <c r="G32" s="5">
        <v>97.175176020408273</v>
      </c>
      <c r="H32" s="5">
        <v>6.8928859795917248</v>
      </c>
      <c r="I32">
        <f t="shared" si="0"/>
        <v>-3.8991012811351169</v>
      </c>
      <c r="J32">
        <f t="shared" si="1"/>
        <v>10.791987260726842</v>
      </c>
    </row>
    <row r="33" spans="1:10" x14ac:dyDescent="0.25">
      <c r="A33" s="1">
        <v>42948</v>
      </c>
      <c r="B33" s="2">
        <v>157.192307</v>
      </c>
      <c r="C33" s="2">
        <v>71.289107999999999</v>
      </c>
      <c r="F33" s="5">
        <v>9</v>
      </c>
      <c r="G33" s="5">
        <v>98.415999430384204</v>
      </c>
      <c r="H33" s="5">
        <v>3.6975645696157926</v>
      </c>
      <c r="I33">
        <f t="shared" si="0"/>
        <v>-3.1953214099759322</v>
      </c>
      <c r="J33">
        <f t="shared" si="1"/>
        <v>6.8928859795917248</v>
      </c>
    </row>
    <row r="34" spans="1:10" x14ac:dyDescent="0.25">
      <c r="A34" s="1">
        <v>42979</v>
      </c>
      <c r="B34" s="2">
        <v>148.30252100000001</v>
      </c>
      <c r="C34" s="2">
        <v>71.400550999999993</v>
      </c>
      <c r="F34" s="5">
        <v>10</v>
      </c>
      <c r="G34" s="5">
        <v>108.55941540754142</v>
      </c>
      <c r="H34" s="5">
        <v>2.0713295924585822</v>
      </c>
      <c r="I34">
        <f t="shared" si="0"/>
        <v>-1.6262349771572104</v>
      </c>
      <c r="J34">
        <f t="shared" si="1"/>
        <v>3.6975645696157926</v>
      </c>
    </row>
    <row r="35" spans="1:10" x14ac:dyDescent="0.25">
      <c r="A35" s="1">
        <v>43009</v>
      </c>
      <c r="B35" s="2">
        <v>162.65936300000001</v>
      </c>
      <c r="C35" s="2">
        <v>79.730132999999995</v>
      </c>
      <c r="F35" s="5">
        <v>11</v>
      </c>
      <c r="G35" s="5">
        <v>110.62925525119149</v>
      </c>
      <c r="H35" s="5">
        <v>-1.1094342511915016</v>
      </c>
      <c r="I35">
        <f t="shared" si="0"/>
        <v>-3.1807638436500838</v>
      </c>
      <c r="J35">
        <f t="shared" si="1"/>
        <v>2.0713295924585822</v>
      </c>
    </row>
    <row r="36" spans="1:10" x14ac:dyDescent="0.25">
      <c r="A36" s="1">
        <v>43040</v>
      </c>
      <c r="B36" s="2">
        <v>165.36331200000001</v>
      </c>
      <c r="C36" s="2">
        <v>80.679062000000002</v>
      </c>
      <c r="F36" s="5">
        <v>12</v>
      </c>
      <c r="G36" s="5">
        <v>112.44970535442359</v>
      </c>
      <c r="H36" s="5">
        <v>-14.584959354423589</v>
      </c>
      <c r="I36">
        <f t="shared" si="0"/>
        <v>-13.475525103232087</v>
      </c>
      <c r="J36">
        <f t="shared" si="1"/>
        <v>-1.1094342511915016</v>
      </c>
    </row>
    <row r="37" spans="1:10" x14ac:dyDescent="0.25">
      <c r="A37" s="1">
        <v>43070</v>
      </c>
      <c r="B37" s="2">
        <v>163.42759699999999</v>
      </c>
      <c r="C37" s="2">
        <v>82.404037000000002</v>
      </c>
      <c r="F37" s="5">
        <v>13</v>
      </c>
      <c r="G37" s="5">
        <v>111.97445044991679</v>
      </c>
      <c r="H37" s="5">
        <v>-21.473260449916793</v>
      </c>
      <c r="I37">
        <f t="shared" si="0"/>
        <v>-6.8883010954932047</v>
      </c>
      <c r="J37">
        <f t="shared" si="1"/>
        <v>-14.584959354423589</v>
      </c>
    </row>
    <row r="38" spans="1:10" x14ac:dyDescent="0.25">
      <c r="A38" s="1">
        <v>43101</v>
      </c>
      <c r="B38" s="2">
        <v>161.68931599999999</v>
      </c>
      <c r="C38" s="2">
        <v>91.526848000000001</v>
      </c>
      <c r="F38" s="5">
        <v>14</v>
      </c>
      <c r="G38" s="5">
        <v>106.84418480159854</v>
      </c>
      <c r="H38" s="5">
        <v>-16.947311801598545</v>
      </c>
      <c r="I38">
        <f t="shared" si="0"/>
        <v>4.5259486483182485</v>
      </c>
      <c r="J38">
        <f t="shared" si="1"/>
        <v>-21.473260449916793</v>
      </c>
    </row>
    <row r="39" spans="1:10" x14ac:dyDescent="0.25">
      <c r="A39" s="1">
        <v>43132</v>
      </c>
      <c r="B39" s="2">
        <v>172.012787</v>
      </c>
      <c r="C39" s="2">
        <v>90.332313999999997</v>
      </c>
      <c r="F39" s="5">
        <v>15</v>
      </c>
      <c r="G39" s="5">
        <v>112.62826625607408</v>
      </c>
      <c r="H39" s="5">
        <v>-10.745705256074089</v>
      </c>
      <c r="I39">
        <f t="shared" si="0"/>
        <v>6.2016065455244558</v>
      </c>
      <c r="J39">
        <f t="shared" si="1"/>
        <v>-16.947311801598545</v>
      </c>
    </row>
    <row r="40" spans="1:10" x14ac:dyDescent="0.25">
      <c r="A40" s="1">
        <v>43160</v>
      </c>
      <c r="B40" s="2">
        <v>162.687927</v>
      </c>
      <c r="C40" s="2">
        <v>88.336983000000004</v>
      </c>
      <c r="F40" s="5">
        <v>16</v>
      </c>
      <c r="G40" s="5">
        <v>106.04973042832958</v>
      </c>
      <c r="H40" s="5">
        <v>-18.42269342832958</v>
      </c>
      <c r="I40">
        <f t="shared" si="0"/>
        <v>-7.6769881722554913</v>
      </c>
      <c r="J40">
        <f t="shared" si="1"/>
        <v>-10.745705256074089</v>
      </c>
    </row>
    <row r="41" spans="1:10" x14ac:dyDescent="0.25">
      <c r="A41" s="1">
        <v>43191</v>
      </c>
      <c r="B41" s="2">
        <v>160.24440000000001</v>
      </c>
      <c r="C41" s="2">
        <v>90.514663999999996</v>
      </c>
      <c r="F41" s="5">
        <v>17</v>
      </c>
      <c r="G41" s="5">
        <v>109.89131035158979</v>
      </c>
      <c r="H41" s="5">
        <v>-16.543356351589793</v>
      </c>
      <c r="I41">
        <f t="shared" si="0"/>
        <v>1.8793370767397874</v>
      </c>
      <c r="J41">
        <f t="shared" si="1"/>
        <v>-18.42269342832958</v>
      </c>
    </row>
    <row r="42" spans="1:10" x14ac:dyDescent="0.25">
      <c r="A42" s="1">
        <v>43221</v>
      </c>
      <c r="B42" s="2">
        <v>181.19854699999999</v>
      </c>
      <c r="C42" s="2">
        <v>95.663703999999996</v>
      </c>
      <c r="F42" s="5">
        <v>18</v>
      </c>
      <c r="G42" s="5">
        <v>108.08454051031111</v>
      </c>
      <c r="H42" s="5">
        <v>-18.17469751031112</v>
      </c>
      <c r="I42">
        <f t="shared" si="0"/>
        <v>-1.6313411587213267</v>
      </c>
      <c r="J42">
        <f t="shared" si="1"/>
        <v>-16.543356351589793</v>
      </c>
    </row>
    <row r="43" spans="1:10" x14ac:dyDescent="0.25">
      <c r="A43" s="1">
        <v>43252</v>
      </c>
      <c r="B43" s="2">
        <v>180.18408199999999</v>
      </c>
      <c r="C43" s="2">
        <v>95.854782</v>
      </c>
      <c r="F43" s="5">
        <v>19</v>
      </c>
      <c r="G43" s="5">
        <v>114.89448216767916</v>
      </c>
      <c r="H43" s="5">
        <v>-16.887112167679163</v>
      </c>
      <c r="I43">
        <f t="shared" si="0"/>
        <v>1.2875853426319566</v>
      </c>
      <c r="J43">
        <f t="shared" si="1"/>
        <v>-18.17469751031112</v>
      </c>
    </row>
    <row r="44" spans="1:10" x14ac:dyDescent="0.25">
      <c r="A44" s="1">
        <v>43282</v>
      </c>
      <c r="B44" s="2">
        <v>185.22624200000001</v>
      </c>
      <c r="C44" s="2">
        <v>103.116066</v>
      </c>
      <c r="F44" s="5">
        <v>20</v>
      </c>
      <c r="G44" s="5">
        <v>115.85851013764011</v>
      </c>
      <c r="H44" s="5">
        <v>-16.073636137640108</v>
      </c>
      <c r="I44">
        <f t="shared" si="0"/>
        <v>0.81347603003905533</v>
      </c>
      <c r="J44">
        <f t="shared" si="1"/>
        <v>-16.887112167679163</v>
      </c>
    </row>
    <row r="45" spans="1:10" x14ac:dyDescent="0.25">
      <c r="A45" s="1">
        <v>43313</v>
      </c>
      <c r="B45" s="2">
        <v>221.57260099999999</v>
      </c>
      <c r="C45" s="2">
        <v>109.191444</v>
      </c>
      <c r="F45" s="5">
        <v>21</v>
      </c>
      <c r="G45" s="5">
        <v>116.47524467431454</v>
      </c>
      <c r="H45" s="5">
        <v>-9.5780506743145395</v>
      </c>
      <c r="I45">
        <f t="shared" si="0"/>
        <v>6.4955854633255683</v>
      </c>
      <c r="J45">
        <f t="shared" si="1"/>
        <v>-16.073636137640108</v>
      </c>
    </row>
    <row r="46" spans="1:10" x14ac:dyDescent="0.25">
      <c r="A46" s="1">
        <v>43344</v>
      </c>
      <c r="B46" s="2">
        <v>220.50353999999999</v>
      </c>
      <c r="C46" s="2">
        <v>111.60226400000001</v>
      </c>
      <c r="F46" s="5">
        <v>22</v>
      </c>
      <c r="G46" s="5">
        <v>119.36044992101431</v>
      </c>
      <c r="H46" s="5">
        <v>-11.999952921014312</v>
      </c>
      <c r="I46">
        <f t="shared" si="0"/>
        <v>-2.4219022466997728</v>
      </c>
      <c r="J46">
        <f t="shared" si="1"/>
        <v>-9.5780506743145395</v>
      </c>
    </row>
    <row r="47" spans="1:10" x14ac:dyDescent="0.25">
      <c r="A47" s="1">
        <v>43374</v>
      </c>
      <c r="B47" s="2">
        <v>213.783142</v>
      </c>
      <c r="C47" s="2">
        <v>104.225212</v>
      </c>
      <c r="F47" s="5">
        <v>23</v>
      </c>
      <c r="G47" s="5">
        <v>119.78328508051474</v>
      </c>
      <c r="H47" s="5">
        <v>-15.278417080514743</v>
      </c>
      <c r="I47">
        <f t="shared" si="0"/>
        <v>-3.2784641595004302</v>
      </c>
      <c r="J47">
        <f t="shared" si="1"/>
        <v>-11.999952921014312</v>
      </c>
    </row>
    <row r="48" spans="1:10" x14ac:dyDescent="0.25">
      <c r="A48" s="1">
        <v>43405</v>
      </c>
      <c r="B48" s="2">
        <v>174.43751499999999</v>
      </c>
      <c r="C48" s="2">
        <v>108.206497</v>
      </c>
      <c r="F48" s="5">
        <v>24</v>
      </c>
      <c r="G48" s="5">
        <v>122.64336599997317</v>
      </c>
      <c r="H48" s="5">
        <v>-12.564668999973165</v>
      </c>
      <c r="I48">
        <f t="shared" si="0"/>
        <v>2.7137480805415777</v>
      </c>
      <c r="J48">
        <f t="shared" si="1"/>
        <v>-15.278417080514743</v>
      </c>
    </row>
    <row r="49" spans="1:10" x14ac:dyDescent="0.25">
      <c r="A49" s="1">
        <v>43435</v>
      </c>
      <c r="B49" s="2">
        <v>154.61854600000001</v>
      </c>
      <c r="C49" s="2">
        <v>99.540192000000005</v>
      </c>
      <c r="F49" s="5">
        <v>25</v>
      </c>
      <c r="G49" s="5">
        <v>125.78596505643894</v>
      </c>
      <c r="H49" s="5">
        <v>-10.451401056438939</v>
      </c>
      <c r="I49">
        <f t="shared" si="0"/>
        <v>2.1132679435342254</v>
      </c>
      <c r="J49">
        <f t="shared" si="1"/>
        <v>-12.564668999973165</v>
      </c>
    </row>
    <row r="50" spans="1:10" x14ac:dyDescent="0.25">
      <c r="A50" s="1">
        <v>43466</v>
      </c>
      <c r="B50" s="2">
        <v>163.14636200000001</v>
      </c>
      <c r="C50" s="2">
        <v>102.34304</v>
      </c>
      <c r="F50" s="5">
        <v>26</v>
      </c>
      <c r="G50" s="5">
        <v>124.94710962317613</v>
      </c>
      <c r="H50" s="5">
        <v>5.2522003768238648</v>
      </c>
      <c r="I50">
        <f t="shared" si="0"/>
        <v>15.703601433262804</v>
      </c>
      <c r="J50">
        <f t="shared" si="1"/>
        <v>-10.451401056438939</v>
      </c>
    </row>
    <row r="51" spans="1:10" x14ac:dyDescent="0.25">
      <c r="A51" s="1">
        <v>43497</v>
      </c>
      <c r="B51" s="2">
        <v>169.723602</v>
      </c>
      <c r="C51" s="2">
        <v>109.791168</v>
      </c>
      <c r="F51" s="5">
        <v>27</v>
      </c>
      <c r="G51" s="5">
        <v>127.80083007119217</v>
      </c>
      <c r="H51" s="5">
        <v>9.3297999288078302</v>
      </c>
      <c r="I51">
        <f t="shared" si="0"/>
        <v>4.0775995519839654</v>
      </c>
      <c r="J51">
        <f t="shared" si="1"/>
        <v>5.2522003768238648</v>
      </c>
    </row>
    <row r="52" spans="1:10" x14ac:dyDescent="0.25">
      <c r="A52" s="1">
        <v>43525</v>
      </c>
      <c r="B52" s="2">
        <v>186.98968500000001</v>
      </c>
      <c r="C52" s="2">
        <v>116.076683</v>
      </c>
      <c r="F52" s="5">
        <v>28</v>
      </c>
      <c r="G52" s="5">
        <v>131.07584439045434</v>
      </c>
      <c r="H52" s="5">
        <v>6.0452186095456568</v>
      </c>
      <c r="I52">
        <f t="shared" si="0"/>
        <v>-3.2845813192621733</v>
      </c>
      <c r="J52">
        <f t="shared" si="1"/>
        <v>9.3297999288078302</v>
      </c>
    </row>
    <row r="53" spans="1:10" x14ac:dyDescent="0.25">
      <c r="A53" s="1">
        <v>43556</v>
      </c>
      <c r="B53" s="2">
        <v>197.542618</v>
      </c>
      <c r="C53" s="2">
        <v>128.53666699999999</v>
      </c>
      <c r="F53" s="5">
        <v>29</v>
      </c>
      <c r="G53" s="5">
        <v>132.81411326970823</v>
      </c>
      <c r="H53" s="5">
        <v>13.002903730291763</v>
      </c>
      <c r="I53">
        <f t="shared" si="0"/>
        <v>6.9576851207461061</v>
      </c>
      <c r="J53">
        <f t="shared" si="1"/>
        <v>6.0452186095456568</v>
      </c>
    </row>
    <row r="54" spans="1:10" x14ac:dyDescent="0.25">
      <c r="A54" s="1">
        <v>43586</v>
      </c>
      <c r="B54" s="2">
        <v>172.34158300000001</v>
      </c>
      <c r="C54" s="2">
        <v>121.72599</v>
      </c>
      <c r="F54" s="5">
        <v>30</v>
      </c>
      <c r="G54" s="5">
        <v>132.16552721404128</v>
      </c>
      <c r="H54" s="5">
        <v>5.8761597859587198</v>
      </c>
      <c r="I54">
        <f t="shared" si="0"/>
        <v>-7.1267439443330431</v>
      </c>
      <c r="J54">
        <f t="shared" si="1"/>
        <v>13.002903730291763</v>
      </c>
    </row>
    <row r="55" spans="1:10" x14ac:dyDescent="0.25">
      <c r="A55" s="1">
        <v>43617</v>
      </c>
      <c r="B55" s="2">
        <v>195.58577</v>
      </c>
      <c r="C55" s="2">
        <v>132.33161899999999</v>
      </c>
      <c r="F55" s="5">
        <v>31</v>
      </c>
      <c r="G55" s="5">
        <v>136.94152509972247</v>
      </c>
      <c r="H55" s="5">
        <v>5.6146429002775449</v>
      </c>
      <c r="I55">
        <f t="shared" si="0"/>
        <v>-0.26151688568117493</v>
      </c>
      <c r="J55">
        <f t="shared" si="1"/>
        <v>5.8761597859587198</v>
      </c>
    </row>
    <row r="56" spans="1:10" x14ac:dyDescent="0.25">
      <c r="A56" s="1">
        <v>43647</v>
      </c>
      <c r="B56" s="2">
        <v>210.527466</v>
      </c>
      <c r="C56" s="2">
        <v>134.613541</v>
      </c>
      <c r="F56" s="5">
        <v>32</v>
      </c>
      <c r="G56" s="5">
        <v>139.56387426423098</v>
      </c>
      <c r="H56" s="5">
        <v>17.628432735769024</v>
      </c>
      <c r="I56">
        <f t="shared" si="0"/>
        <v>12.01378983549148</v>
      </c>
      <c r="J56">
        <f t="shared" si="1"/>
        <v>5.6146429002775449</v>
      </c>
    </row>
    <row r="57" spans="1:10" x14ac:dyDescent="0.25">
      <c r="A57" s="1">
        <v>43678</v>
      </c>
      <c r="B57" s="2">
        <v>206.27816799999999</v>
      </c>
      <c r="C57" s="2">
        <v>136.18420399999999</v>
      </c>
      <c r="F57" s="5">
        <v>33</v>
      </c>
      <c r="G57" s="5">
        <v>139.71194821847268</v>
      </c>
      <c r="H57" s="5">
        <v>8.5905727815273281</v>
      </c>
      <c r="I57">
        <f t="shared" si="0"/>
        <v>-9.0378599542416964</v>
      </c>
      <c r="J57">
        <f t="shared" si="1"/>
        <v>17.628432735769024</v>
      </c>
    </row>
    <row r="58" spans="1:10" x14ac:dyDescent="0.25">
      <c r="A58" s="1">
        <v>43709</v>
      </c>
      <c r="B58" s="2">
        <v>222.169479</v>
      </c>
      <c r="C58" s="2">
        <v>137.79731799999999</v>
      </c>
      <c r="F58" s="5">
        <v>34</v>
      </c>
      <c r="G58" s="5">
        <v>150.7794369249925</v>
      </c>
      <c r="H58" s="5">
        <v>11.879926075007518</v>
      </c>
      <c r="I58">
        <f t="shared" si="0"/>
        <v>3.2893532934801897</v>
      </c>
      <c r="J58">
        <f t="shared" si="1"/>
        <v>8.5905727815273281</v>
      </c>
    </row>
    <row r="59" spans="1:10" x14ac:dyDescent="0.25">
      <c r="A59" s="1">
        <v>43739</v>
      </c>
      <c r="B59" s="2">
        <v>246.76019299999999</v>
      </c>
      <c r="C59" s="2">
        <v>142.09883099999999</v>
      </c>
      <c r="F59" s="5">
        <v>35</v>
      </c>
      <c r="G59" s="5">
        <v>152.04027582312557</v>
      </c>
      <c r="H59" s="5">
        <v>13.323036176874439</v>
      </c>
      <c r="I59">
        <f t="shared" si="0"/>
        <v>1.443110101866921</v>
      </c>
      <c r="J59">
        <f t="shared" si="1"/>
        <v>11.879926075007518</v>
      </c>
    </row>
    <row r="60" spans="1:10" x14ac:dyDescent="0.25">
      <c r="A60" s="1">
        <v>43770</v>
      </c>
      <c r="B60" s="2">
        <v>265.101563</v>
      </c>
      <c r="C60" s="2">
        <v>150.03782699999999</v>
      </c>
      <c r="F60" s="5">
        <v>36</v>
      </c>
      <c r="G60" s="5">
        <v>154.33224453554465</v>
      </c>
      <c r="H60" s="5">
        <v>9.0953524644553454</v>
      </c>
      <c r="I60">
        <f t="shared" si="0"/>
        <v>-4.2276837124190934</v>
      </c>
      <c r="J60">
        <f t="shared" si="1"/>
        <v>13.323036176874439</v>
      </c>
    </row>
    <row r="61" spans="1:10" x14ac:dyDescent="0.25">
      <c r="A61" s="1">
        <v>43800</v>
      </c>
      <c r="B61" s="2">
        <v>292.16381799999999</v>
      </c>
      <c r="C61" s="2">
        <v>156.83363299999999</v>
      </c>
      <c r="F61" s="5">
        <v>37</v>
      </c>
      <c r="G61" s="5">
        <v>166.45369405296515</v>
      </c>
      <c r="H61" s="5">
        <v>-4.7643780529651565</v>
      </c>
      <c r="I61">
        <f t="shared" si="0"/>
        <v>-13.859730517420502</v>
      </c>
      <c r="J61">
        <f t="shared" si="1"/>
        <v>9.0953524644553454</v>
      </c>
    </row>
    <row r="62" spans="1:10" x14ac:dyDescent="0.25">
      <c r="F62" s="5">
        <v>38</v>
      </c>
      <c r="G62" s="5">
        <v>164.86652058441007</v>
      </c>
      <c r="H62" s="5">
        <v>7.1462664155899347</v>
      </c>
      <c r="I62">
        <f t="shared" si="0"/>
        <v>11.910644468555091</v>
      </c>
      <c r="J62">
        <f t="shared" si="1"/>
        <v>-4.7643780529651565</v>
      </c>
    </row>
    <row r="63" spans="1:10" x14ac:dyDescent="0.25">
      <c r="F63" s="5">
        <v>39</v>
      </c>
      <c r="G63" s="5">
        <v>162.21533072779198</v>
      </c>
      <c r="H63" s="5">
        <v>0.47259627220802258</v>
      </c>
      <c r="I63">
        <f t="shared" si="0"/>
        <v>-6.6736701433819121</v>
      </c>
      <c r="J63">
        <f t="shared" si="1"/>
        <v>7.1462664155899347</v>
      </c>
    </row>
    <row r="64" spans="1:10" x14ac:dyDescent="0.25">
      <c r="F64" s="5">
        <v>40</v>
      </c>
      <c r="G64" s="5">
        <v>165.1088084405875</v>
      </c>
      <c r="H64" s="5">
        <v>-4.8644084405874821</v>
      </c>
      <c r="I64">
        <f t="shared" si="0"/>
        <v>-5.3370047127955047</v>
      </c>
      <c r="J64">
        <f t="shared" si="1"/>
        <v>0.47259627220802258</v>
      </c>
    </row>
    <row r="65" spans="6:10" x14ac:dyDescent="0.25">
      <c r="F65" s="5">
        <v>41</v>
      </c>
      <c r="G65" s="5">
        <v>171.95032126192939</v>
      </c>
      <c r="H65" s="5">
        <v>9.2482257380706017</v>
      </c>
      <c r="I65">
        <f t="shared" si="0"/>
        <v>14.112634178658084</v>
      </c>
      <c r="J65">
        <f t="shared" si="1"/>
        <v>-4.8644084405874821</v>
      </c>
    </row>
    <row r="66" spans="6:10" x14ac:dyDescent="0.25">
      <c r="F66" s="5">
        <v>42</v>
      </c>
      <c r="G66" s="5">
        <v>172.20420598352337</v>
      </c>
      <c r="H66" s="5">
        <v>7.9798760164766236</v>
      </c>
      <c r="I66">
        <f t="shared" si="0"/>
        <v>-1.2683497215939781</v>
      </c>
      <c r="J66">
        <f t="shared" si="1"/>
        <v>9.2482257380706017</v>
      </c>
    </row>
    <row r="67" spans="6:10" x14ac:dyDescent="0.25">
      <c r="F67" s="5">
        <v>43</v>
      </c>
      <c r="G67" s="5">
        <v>181.85225058706209</v>
      </c>
      <c r="H67" s="5">
        <v>3.3739914129379258</v>
      </c>
      <c r="I67">
        <f t="shared" si="0"/>
        <v>-4.6058846035386978</v>
      </c>
      <c r="J67">
        <f t="shared" si="1"/>
        <v>7.9798760164766236</v>
      </c>
    </row>
    <row r="68" spans="6:10" x14ac:dyDescent="0.25">
      <c r="F68" s="5">
        <v>44</v>
      </c>
      <c r="G68" s="5">
        <v>189.92458571778519</v>
      </c>
      <c r="H68" s="5">
        <v>31.6480152822148</v>
      </c>
      <c r="I68">
        <f t="shared" si="0"/>
        <v>28.274023869276874</v>
      </c>
      <c r="J68">
        <f t="shared" si="1"/>
        <v>3.3739914129379258</v>
      </c>
    </row>
    <row r="69" spans="6:10" x14ac:dyDescent="0.25">
      <c r="F69" s="5">
        <v>45</v>
      </c>
      <c r="G69" s="5">
        <v>193.1278344670564</v>
      </c>
      <c r="H69" s="5">
        <v>27.375705532943584</v>
      </c>
      <c r="I69">
        <f t="shared" si="0"/>
        <v>-4.2723097492712157</v>
      </c>
      <c r="J69">
        <f t="shared" si="1"/>
        <v>31.6480152822148</v>
      </c>
    </row>
    <row r="70" spans="6:10" x14ac:dyDescent="0.25">
      <c r="F70" s="5">
        <v>46</v>
      </c>
      <c r="G70" s="5">
        <v>183.32596929574174</v>
      </c>
      <c r="H70" s="5">
        <v>30.457172704258255</v>
      </c>
      <c r="I70">
        <f t="shared" si="0"/>
        <v>3.0814671713146708</v>
      </c>
      <c r="J70">
        <f t="shared" si="1"/>
        <v>27.375705532943584</v>
      </c>
    </row>
    <row r="71" spans="6:10" x14ac:dyDescent="0.25">
      <c r="F71" s="5">
        <v>47</v>
      </c>
      <c r="G71" s="5">
        <v>188.61588981935705</v>
      </c>
      <c r="H71" s="5">
        <v>-14.17837481935706</v>
      </c>
      <c r="I71">
        <f t="shared" si="0"/>
        <v>-44.635547523615315</v>
      </c>
      <c r="J71">
        <f t="shared" si="1"/>
        <v>30.457172704258255</v>
      </c>
    </row>
    <row r="72" spans="6:10" x14ac:dyDescent="0.25">
      <c r="F72" s="5">
        <v>48</v>
      </c>
      <c r="G72" s="5">
        <v>177.10099835004252</v>
      </c>
      <c r="H72" s="5">
        <v>-22.482452350042507</v>
      </c>
      <c r="I72">
        <f t="shared" si="0"/>
        <v>-8.3040775306854471</v>
      </c>
      <c r="J72">
        <f t="shared" si="1"/>
        <v>-14.17837481935706</v>
      </c>
    </row>
    <row r="73" spans="6:10" x14ac:dyDescent="0.25">
      <c r="F73" s="5">
        <v>49</v>
      </c>
      <c r="G73" s="5">
        <v>180.82513343702425</v>
      </c>
      <c r="H73" s="5">
        <v>-17.678771437024238</v>
      </c>
      <c r="I73">
        <f t="shared" si="0"/>
        <v>4.8036809130182689</v>
      </c>
      <c r="J73">
        <f t="shared" si="1"/>
        <v>-22.482452350042507</v>
      </c>
    </row>
    <row r="74" spans="6:10" x14ac:dyDescent="0.25">
      <c r="F74" s="5">
        <v>50</v>
      </c>
      <c r="G74" s="5">
        <v>190.72143706002885</v>
      </c>
      <c r="H74" s="5">
        <v>-20.997835060028848</v>
      </c>
      <c r="I74">
        <f t="shared" si="0"/>
        <v>-3.3190636230046096</v>
      </c>
      <c r="J74">
        <f t="shared" si="1"/>
        <v>-17.678771437024238</v>
      </c>
    </row>
    <row r="75" spans="6:10" x14ac:dyDescent="0.25">
      <c r="F75" s="5">
        <v>51</v>
      </c>
      <c r="G75" s="5">
        <v>199.07298054410296</v>
      </c>
      <c r="H75" s="5">
        <v>-12.083295544102953</v>
      </c>
      <c r="I75">
        <f t="shared" si="0"/>
        <v>8.9145395159258953</v>
      </c>
      <c r="J75">
        <f t="shared" si="1"/>
        <v>-20.997835060028848</v>
      </c>
    </row>
    <row r="76" spans="6:10" x14ac:dyDescent="0.25">
      <c r="F76" s="5">
        <v>52</v>
      </c>
      <c r="G76" s="5">
        <v>215.62852105062746</v>
      </c>
      <c r="H76" s="5">
        <v>-18.085903050627451</v>
      </c>
      <c r="I76">
        <f t="shared" si="0"/>
        <v>-6.0026075065244981</v>
      </c>
      <c r="J76">
        <f t="shared" si="1"/>
        <v>-12.083295544102953</v>
      </c>
    </row>
    <row r="77" spans="6:10" x14ac:dyDescent="0.25">
      <c r="F77" s="5">
        <v>53</v>
      </c>
      <c r="G77" s="5">
        <v>206.5791965129431</v>
      </c>
      <c r="H77" s="5">
        <v>-34.237613512943085</v>
      </c>
      <c r="I77">
        <f t="shared" si="0"/>
        <v>-16.151710462315634</v>
      </c>
      <c r="J77">
        <f t="shared" si="1"/>
        <v>-18.085903050627451</v>
      </c>
    </row>
    <row r="78" spans="6:10" x14ac:dyDescent="0.25">
      <c r="F78" s="5">
        <v>54</v>
      </c>
      <c r="G78" s="5">
        <v>220.67086151882677</v>
      </c>
      <c r="H78" s="5">
        <v>-25.085091518826772</v>
      </c>
      <c r="I78">
        <f t="shared" si="0"/>
        <v>9.152521994116313</v>
      </c>
      <c r="J78">
        <f t="shared" si="1"/>
        <v>-34.237613512943085</v>
      </c>
    </row>
    <row r="79" spans="6:10" x14ac:dyDescent="0.25">
      <c r="F79" s="5">
        <v>55</v>
      </c>
      <c r="G79" s="5">
        <v>223.70284391171987</v>
      </c>
      <c r="H79" s="5">
        <v>-13.175377911719863</v>
      </c>
      <c r="I79">
        <f t="shared" si="0"/>
        <v>11.909713607106909</v>
      </c>
      <c r="J79">
        <f t="shared" si="1"/>
        <v>-25.085091518826772</v>
      </c>
    </row>
    <row r="80" spans="6:10" x14ac:dyDescent="0.25">
      <c r="F80" s="5">
        <v>56</v>
      </c>
      <c r="G80" s="5">
        <v>225.78977876802458</v>
      </c>
      <c r="H80" s="5">
        <v>-19.511610768024582</v>
      </c>
      <c r="I80">
        <f t="shared" si="0"/>
        <v>-6.3362328563047186</v>
      </c>
      <c r="J80">
        <f t="shared" si="1"/>
        <v>-13.175377911719863</v>
      </c>
    </row>
    <row r="81" spans="6:10" x14ac:dyDescent="0.25">
      <c r="F81" s="5">
        <v>57</v>
      </c>
      <c r="G81" s="5">
        <v>227.9331181309517</v>
      </c>
      <c r="H81" s="5">
        <v>-5.7636391309517023</v>
      </c>
      <c r="I81">
        <f t="shared" si="0"/>
        <v>13.74797163707288</v>
      </c>
      <c r="J81">
        <f t="shared" si="1"/>
        <v>-19.511610768024582</v>
      </c>
    </row>
    <row r="82" spans="6:10" x14ac:dyDescent="0.25">
      <c r="F82" s="5">
        <v>58</v>
      </c>
      <c r="G82" s="5">
        <v>233.64852456412541</v>
      </c>
      <c r="H82" s="5">
        <v>13.111668435874577</v>
      </c>
      <c r="I82">
        <f t="shared" si="0"/>
        <v>18.87530756682628</v>
      </c>
      <c r="J82">
        <f t="shared" si="1"/>
        <v>-5.7636391309517023</v>
      </c>
    </row>
    <row r="83" spans="6:10" x14ac:dyDescent="0.25">
      <c r="F83" s="5">
        <v>59</v>
      </c>
      <c r="G83" s="5">
        <v>244.19704291367839</v>
      </c>
      <c r="H83" s="5">
        <v>20.904520086321611</v>
      </c>
      <c r="I83">
        <f t="shared" si="0"/>
        <v>7.7928516504470338</v>
      </c>
      <c r="J83">
        <f t="shared" si="1"/>
        <v>13.111668435874577</v>
      </c>
    </row>
    <row r="84" spans="6:10" ht="15.75" thickBot="1" x14ac:dyDescent="0.3">
      <c r="F84" s="6">
        <v>60</v>
      </c>
      <c r="G84" s="6">
        <v>253.22660840168237</v>
      </c>
      <c r="H84" s="6">
        <v>38.937209598317622</v>
      </c>
      <c r="I84">
        <f t="shared" si="0"/>
        <v>18.032689511996011</v>
      </c>
      <c r="J84">
        <f t="shared" si="1"/>
        <v>20.904520086321611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CA2F-5F0A-4DF7-A338-C020580F4CE3}">
  <dimension ref="A1:P23"/>
  <sheetViews>
    <sheetView tabSelected="1" workbookViewId="0">
      <selection activeCell="J10" sqref="J1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16" ht="15.75" thickBot="1" x14ac:dyDescent="0.3">
      <c r="A1" t="s">
        <v>9</v>
      </c>
      <c r="L1" s="11" t="s">
        <v>39</v>
      </c>
      <c r="M1" s="12"/>
      <c r="N1" s="12"/>
      <c r="O1" s="12"/>
      <c r="P1" s="13"/>
    </row>
    <row r="2" spans="1:16" ht="15.75" thickBot="1" x14ac:dyDescent="0.3">
      <c r="L2" s="14"/>
      <c r="M2" s="15" t="s">
        <v>40</v>
      </c>
      <c r="N2" s="15"/>
      <c r="O2" s="15" t="s">
        <v>41</v>
      </c>
      <c r="P2" s="16"/>
    </row>
    <row r="3" spans="1:16" ht="30" x14ac:dyDescent="0.25">
      <c r="A3" s="8" t="s">
        <v>10</v>
      </c>
      <c r="B3" s="8"/>
      <c r="L3" s="17" t="s">
        <v>42</v>
      </c>
      <c r="M3" s="18">
        <v>0.01</v>
      </c>
      <c r="N3" s="18">
        <v>0.05</v>
      </c>
      <c r="O3" s="18">
        <v>0.01</v>
      </c>
      <c r="P3" s="19">
        <v>0.05</v>
      </c>
    </row>
    <row r="4" spans="1:16" x14ac:dyDescent="0.25">
      <c r="A4" s="5" t="s">
        <v>11</v>
      </c>
      <c r="B4" s="5">
        <v>0.26494056068611954</v>
      </c>
      <c r="L4" s="17" t="s">
        <v>43</v>
      </c>
      <c r="M4" s="20" t="s">
        <v>44</v>
      </c>
      <c r="N4" s="20" t="s">
        <v>45</v>
      </c>
      <c r="O4" s="20" t="s">
        <v>46</v>
      </c>
      <c r="P4" s="21" t="s">
        <v>47</v>
      </c>
    </row>
    <row r="5" spans="1:16" x14ac:dyDescent="0.25">
      <c r="A5" s="5" t="s">
        <v>12</v>
      </c>
      <c r="B5" s="5">
        <v>7.0193500696675404E-2</v>
      </c>
      <c r="L5" s="17" t="s">
        <v>48</v>
      </c>
      <c r="M5" s="20" t="s">
        <v>49</v>
      </c>
      <c r="N5" s="20" t="s">
        <v>50</v>
      </c>
      <c r="O5" s="20" t="s">
        <v>51</v>
      </c>
      <c r="P5" s="21" t="s">
        <v>52</v>
      </c>
    </row>
    <row r="6" spans="1:16" x14ac:dyDescent="0.25">
      <c r="A6" s="5" t="s">
        <v>13</v>
      </c>
      <c r="B6" s="5">
        <v>5.3881105972055671E-2</v>
      </c>
      <c r="L6" s="17" t="s">
        <v>53</v>
      </c>
      <c r="M6" s="20" t="s">
        <v>54</v>
      </c>
      <c r="N6" s="20" t="s">
        <v>55</v>
      </c>
      <c r="O6" s="20" t="s">
        <v>56</v>
      </c>
      <c r="P6" s="21" t="s">
        <v>57</v>
      </c>
    </row>
    <row r="7" spans="1:16" x14ac:dyDescent="0.25">
      <c r="A7" s="5" t="s">
        <v>14</v>
      </c>
      <c r="B7" s="5">
        <v>10.234897376306371</v>
      </c>
      <c r="L7" s="17" t="s">
        <v>58</v>
      </c>
      <c r="M7" s="20" t="s">
        <v>59</v>
      </c>
      <c r="N7" s="20" t="s">
        <v>60</v>
      </c>
      <c r="O7" s="20" t="s">
        <v>61</v>
      </c>
      <c r="P7" s="21" t="s">
        <v>62</v>
      </c>
    </row>
    <row r="8" spans="1:16" ht="15.75" thickBot="1" x14ac:dyDescent="0.3">
      <c r="A8" s="6" t="s">
        <v>15</v>
      </c>
      <c r="B8" s="6">
        <v>59</v>
      </c>
      <c r="L8" s="17" t="s">
        <v>63</v>
      </c>
      <c r="M8" s="20" t="s">
        <v>64</v>
      </c>
      <c r="N8" s="20" t="s">
        <v>65</v>
      </c>
      <c r="O8" s="20" t="s">
        <v>66</v>
      </c>
      <c r="P8" s="21" t="s">
        <v>67</v>
      </c>
    </row>
    <row r="9" spans="1:16" ht="15.75" thickBot="1" x14ac:dyDescent="0.3">
      <c r="L9" s="14" t="s">
        <v>68</v>
      </c>
      <c r="M9" s="22" t="s">
        <v>62</v>
      </c>
      <c r="N9" s="22" t="s">
        <v>69</v>
      </c>
      <c r="O9" s="22" t="s">
        <v>70</v>
      </c>
      <c r="P9" s="23" t="s">
        <v>71</v>
      </c>
    </row>
    <row r="10" spans="1:16" ht="15.75" thickBot="1" x14ac:dyDescent="0.3">
      <c r="A10" t="s">
        <v>16</v>
      </c>
    </row>
    <row r="11" spans="1:16" x14ac:dyDescent="0.2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16" x14ac:dyDescent="0.25">
      <c r="A12" s="5" t="s">
        <v>17</v>
      </c>
      <c r="B12" s="5">
        <v>1</v>
      </c>
      <c r="C12" s="5">
        <v>450.76082499895983</v>
      </c>
      <c r="D12" s="5">
        <v>450.76082499895983</v>
      </c>
      <c r="E12" s="5">
        <v>4.3030776217507043</v>
      </c>
      <c r="F12" s="5">
        <v>4.2570347581887449E-2</v>
      </c>
    </row>
    <row r="13" spans="1:16" x14ac:dyDescent="0.25">
      <c r="A13" s="5" t="s">
        <v>18</v>
      </c>
      <c r="B13" s="5">
        <v>57</v>
      </c>
      <c r="C13" s="5">
        <v>5970.9280853008131</v>
      </c>
      <c r="D13" s="5">
        <v>104.75312430352304</v>
      </c>
      <c r="E13" s="5"/>
      <c r="F13" s="5"/>
    </row>
    <row r="14" spans="1:16" ht="15.75" thickBot="1" x14ac:dyDescent="0.3">
      <c r="A14" s="6" t="s">
        <v>19</v>
      </c>
      <c r="B14" s="6">
        <v>58</v>
      </c>
      <c r="C14" s="6">
        <v>6421.6889102997729</v>
      </c>
      <c r="D14" s="6"/>
      <c r="E14" s="6"/>
      <c r="F14" s="6"/>
    </row>
    <row r="15" spans="1:16" ht="15.75" thickBot="1" x14ac:dyDescent="0.3"/>
    <row r="16" spans="1:16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5">
      <c r="A17" s="5" t="s">
        <v>20</v>
      </c>
      <c r="B17" s="5">
        <v>0.30006844964035562</v>
      </c>
      <c r="C17" s="5">
        <v>1.3336615907900959</v>
      </c>
      <c r="D17" s="5">
        <v>0.22499594478280449</v>
      </c>
      <c r="E17" s="5">
        <v>0.82278711189142284</v>
      </c>
      <c r="F17" s="5">
        <v>-2.3705428202999084</v>
      </c>
      <c r="G17" s="5">
        <v>2.9706797195806196</v>
      </c>
      <c r="H17" s="5">
        <v>-2.3705428202999084</v>
      </c>
      <c r="I17" s="5">
        <v>2.9706797195806196</v>
      </c>
    </row>
    <row r="18" spans="1:9" ht="15.75" thickBot="1" x14ac:dyDescent="0.3">
      <c r="A18" s="6" t="s">
        <v>38</v>
      </c>
      <c r="B18" s="6">
        <v>-0.17715565093145788</v>
      </c>
      <c r="C18" s="6">
        <v>8.540148450421696E-2</v>
      </c>
      <c r="D18" s="6">
        <v>-2.0743860830980085</v>
      </c>
      <c r="E18" s="10">
        <v>4.2570347581887602E-2</v>
      </c>
      <c r="F18" s="6">
        <v>-0.34816917382332846</v>
      </c>
      <c r="G18" s="6">
        <v>-6.1421280395873024E-3</v>
      </c>
      <c r="H18" s="6">
        <v>-0.34816917382332846</v>
      </c>
      <c r="I18" s="6">
        <v>-6.1421280395873024E-3</v>
      </c>
    </row>
    <row r="21" spans="1:9" x14ac:dyDescent="0.25">
      <c r="E21" t="s">
        <v>72</v>
      </c>
    </row>
    <row r="22" spans="1:9" x14ac:dyDescent="0.25">
      <c r="E22" t="s">
        <v>73</v>
      </c>
      <c r="F22">
        <f>E18</f>
        <v>4.2570347581887602E-2</v>
      </c>
    </row>
    <row r="23" spans="1:9" x14ac:dyDescent="0.25">
      <c r="E23" s="24" t="str">
        <f>IF(E18&gt;N6,"Null hypothesis is not rejected because data are not co-integrated","Null hypothesis is rejected and data are co-integrated")</f>
        <v>Null hypothesis is rejected and data are co-integrated</v>
      </c>
    </row>
  </sheetData>
  <mergeCells count="3">
    <mergeCell ref="L1:P1"/>
    <mergeCell ref="M2:N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8ED7-02A8-45F9-B05F-90D15EB206D8}">
  <dimension ref="A1:N84"/>
  <sheetViews>
    <sheetView workbookViewId="0">
      <selection activeCell="L24" sqref="L24"/>
    </sheetView>
  </sheetViews>
  <sheetFormatPr defaultRowHeight="15" x14ac:dyDescent="0.25"/>
  <cols>
    <col min="1" max="1" width="9.7109375" bestFit="1" customWidth="1"/>
    <col min="6" max="6" width="18" bestFit="1" customWidth="1"/>
    <col min="7" max="7" width="14.85546875" bestFit="1" customWidth="1"/>
  </cols>
  <sheetData>
    <row r="1" spans="1:14" x14ac:dyDescent="0.25">
      <c r="A1" t="s">
        <v>0</v>
      </c>
      <c r="B1" s="25" t="s">
        <v>74</v>
      </c>
      <c r="C1" s="4" t="s">
        <v>7</v>
      </c>
      <c r="F1" t="s">
        <v>9</v>
      </c>
    </row>
    <row r="2" spans="1:14" ht="15.75" thickBot="1" x14ac:dyDescent="0.3">
      <c r="A2" s="1">
        <v>42005</v>
      </c>
      <c r="B2">
        <v>1994.98999</v>
      </c>
      <c r="C2" s="2">
        <v>107.103836</v>
      </c>
    </row>
    <row r="3" spans="1:14" x14ac:dyDescent="0.25">
      <c r="A3" s="1">
        <v>42036</v>
      </c>
      <c r="B3">
        <v>2104.5</v>
      </c>
      <c r="C3" s="2">
        <v>117.433922</v>
      </c>
      <c r="F3" s="8" t="s">
        <v>10</v>
      </c>
      <c r="G3" s="8"/>
    </row>
    <row r="4" spans="1:14" x14ac:dyDescent="0.25">
      <c r="A4" s="1">
        <v>42064</v>
      </c>
      <c r="B4">
        <v>2067.889893</v>
      </c>
      <c r="C4" s="2">
        <v>114.198746</v>
      </c>
      <c r="F4" s="5" t="s">
        <v>11</v>
      </c>
      <c r="G4" s="5">
        <v>0.95346231288567251</v>
      </c>
    </row>
    <row r="5" spans="1:14" x14ac:dyDescent="0.25">
      <c r="A5" s="1">
        <v>42095</v>
      </c>
      <c r="B5">
        <v>2085.51001</v>
      </c>
      <c r="C5" s="2">
        <v>114.85955800000001</v>
      </c>
      <c r="F5" s="5" t="s">
        <v>12</v>
      </c>
      <c r="G5" s="5">
        <v>0.90909038209329607</v>
      </c>
    </row>
    <row r="6" spans="1:14" x14ac:dyDescent="0.25">
      <c r="A6" s="1">
        <v>42125</v>
      </c>
      <c r="B6">
        <v>2107.389893</v>
      </c>
      <c r="C6" s="2">
        <v>119.567741</v>
      </c>
      <c r="F6" s="5" t="s">
        <v>13</v>
      </c>
      <c r="G6" s="5">
        <v>0.90752297488800804</v>
      </c>
    </row>
    <row r="7" spans="1:14" x14ac:dyDescent="0.25">
      <c r="A7" s="1">
        <v>42156</v>
      </c>
      <c r="B7">
        <v>2063.110107</v>
      </c>
      <c r="C7" s="2">
        <v>115.597382</v>
      </c>
      <c r="F7" s="5" t="s">
        <v>14</v>
      </c>
      <c r="G7" s="5">
        <v>111.01571970469882</v>
      </c>
    </row>
    <row r="8" spans="1:14" ht="15.75" thickBot="1" x14ac:dyDescent="0.3">
      <c r="A8" s="1">
        <v>42186</v>
      </c>
      <c r="B8">
        <v>2103.8400879999999</v>
      </c>
      <c r="C8" s="2">
        <v>111.79113</v>
      </c>
      <c r="F8" s="6" t="s">
        <v>15</v>
      </c>
      <c r="G8" s="6">
        <v>60</v>
      </c>
    </row>
    <row r="9" spans="1:14" x14ac:dyDescent="0.25">
      <c r="A9" s="1">
        <v>42217</v>
      </c>
      <c r="B9">
        <v>1972.1800539999999</v>
      </c>
      <c r="C9" s="2">
        <v>104.068062</v>
      </c>
    </row>
    <row r="10" spans="1:14" ht="15.75" thickBot="1" x14ac:dyDescent="0.3">
      <c r="A10" s="1">
        <v>42248</v>
      </c>
      <c r="B10">
        <v>1920.030029</v>
      </c>
      <c r="C10" s="2">
        <v>102.113564</v>
      </c>
      <c r="F10" t="s">
        <v>16</v>
      </c>
    </row>
    <row r="11" spans="1:14" x14ac:dyDescent="0.25">
      <c r="A11" s="1">
        <v>42278</v>
      </c>
      <c r="B11">
        <v>2079.360107</v>
      </c>
      <c r="C11" s="2">
        <v>110.630745</v>
      </c>
      <c r="F11" s="7"/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</row>
    <row r="12" spans="1:14" x14ac:dyDescent="0.25">
      <c r="A12" s="1">
        <v>42309</v>
      </c>
      <c r="B12">
        <v>2080.4099120000001</v>
      </c>
      <c r="C12" s="2">
        <v>109.51982099999999</v>
      </c>
      <c r="F12" s="5" t="s">
        <v>17</v>
      </c>
      <c r="G12" s="5">
        <v>1</v>
      </c>
      <c r="H12" s="5">
        <v>7148158.6310171969</v>
      </c>
      <c r="I12" s="5">
        <v>7148158.6310171969</v>
      </c>
      <c r="J12" s="5">
        <v>579.99630155219143</v>
      </c>
      <c r="K12" s="5">
        <v>6.8867585334904776E-32</v>
      </c>
    </row>
    <row r="13" spans="1:14" x14ac:dyDescent="0.25">
      <c r="A13" s="1">
        <v>42339</v>
      </c>
      <c r="B13">
        <v>2043.9399410000001</v>
      </c>
      <c r="C13" s="2">
        <v>97.864745999999997</v>
      </c>
      <c r="F13" s="5" t="s">
        <v>18</v>
      </c>
      <c r="G13" s="5">
        <v>58</v>
      </c>
      <c r="H13" s="5">
        <v>714820.42125003086</v>
      </c>
      <c r="I13" s="5">
        <v>12324.490021552256</v>
      </c>
      <c r="J13" s="5"/>
      <c r="K13" s="5"/>
    </row>
    <row r="14" spans="1:14" ht="15.75" thickBot="1" x14ac:dyDescent="0.3">
      <c r="A14" s="1">
        <v>42370</v>
      </c>
      <c r="B14">
        <v>1940.23999</v>
      </c>
      <c r="C14" s="2">
        <v>90.501189999999994</v>
      </c>
      <c r="F14" s="6" t="s">
        <v>19</v>
      </c>
      <c r="G14" s="6">
        <v>59</v>
      </c>
      <c r="H14" s="6">
        <v>7862979.0522672273</v>
      </c>
      <c r="I14" s="6"/>
      <c r="J14" s="6"/>
      <c r="K14" s="6"/>
    </row>
    <row r="15" spans="1:14" ht="15.75" thickBot="1" x14ac:dyDescent="0.3">
      <c r="A15" s="1">
        <v>42401</v>
      </c>
      <c r="B15">
        <v>1932.2299800000001</v>
      </c>
      <c r="C15" s="2">
        <v>89.896872999999999</v>
      </c>
    </row>
    <row r="16" spans="1:14" x14ac:dyDescent="0.25">
      <c r="A16" s="1">
        <v>42430</v>
      </c>
      <c r="B16">
        <v>2059.73999</v>
      </c>
      <c r="C16" s="2">
        <v>101.882561</v>
      </c>
      <c r="F16" s="7"/>
      <c r="G16" s="7" t="s">
        <v>26</v>
      </c>
      <c r="H16" s="7" t="s">
        <v>14</v>
      </c>
      <c r="I16" s="7" t="s">
        <v>27</v>
      </c>
      <c r="J16" s="7" t="s">
        <v>28</v>
      </c>
      <c r="K16" s="7" t="s">
        <v>29</v>
      </c>
      <c r="L16" s="7" t="s">
        <v>30</v>
      </c>
      <c r="M16" s="7" t="s">
        <v>31</v>
      </c>
      <c r="N16" s="7" t="s">
        <v>32</v>
      </c>
    </row>
    <row r="17" spans="1:14" x14ac:dyDescent="0.25">
      <c r="A17" s="1">
        <v>42461</v>
      </c>
      <c r="B17">
        <v>2065.3000489999999</v>
      </c>
      <c r="C17" s="2">
        <v>87.627037000000001</v>
      </c>
      <c r="F17" s="5" t="s">
        <v>20</v>
      </c>
      <c r="G17" s="5">
        <v>1372.5151788937876</v>
      </c>
      <c r="H17" s="5">
        <v>47.328570912802263</v>
      </c>
      <c r="I17" s="5">
        <v>28.999717346684676</v>
      </c>
      <c r="J17" s="5">
        <v>3.2579837717469511E-36</v>
      </c>
      <c r="K17" s="5">
        <v>1277.7767509980238</v>
      </c>
      <c r="L17" s="5">
        <v>1467.2536067895514</v>
      </c>
      <c r="M17" s="5">
        <v>1277.7767509980238</v>
      </c>
      <c r="N17" s="5">
        <v>1467.2536067895514</v>
      </c>
    </row>
    <row r="18" spans="1:14" ht="15.75" thickBot="1" x14ac:dyDescent="0.3">
      <c r="A18" s="1">
        <v>42491</v>
      </c>
      <c r="B18">
        <v>2096.9499510000001</v>
      </c>
      <c r="C18" s="2">
        <v>93.347954000000001</v>
      </c>
      <c r="F18" s="6" t="s">
        <v>7</v>
      </c>
      <c r="G18" s="6">
        <v>7.2709495462236422</v>
      </c>
      <c r="H18" s="6">
        <v>0.30191070961784316</v>
      </c>
      <c r="I18" s="6">
        <v>24.083112372618938</v>
      </c>
      <c r="J18" s="6">
        <v>6.8867585334904776E-32</v>
      </c>
      <c r="K18" s="6">
        <v>6.6666096001309105</v>
      </c>
      <c r="L18" s="6">
        <v>7.8752894923163739</v>
      </c>
      <c r="M18" s="6">
        <v>6.6666096001309105</v>
      </c>
      <c r="N18" s="6">
        <v>7.8752894923163739</v>
      </c>
    </row>
    <row r="19" spans="1:14" x14ac:dyDescent="0.25">
      <c r="A19" s="1">
        <v>42522</v>
      </c>
      <c r="B19">
        <v>2098.860107</v>
      </c>
      <c r="C19" s="2">
        <v>89.909842999999995</v>
      </c>
    </row>
    <row r="20" spans="1:14" x14ac:dyDescent="0.25">
      <c r="A20" s="1">
        <v>42552</v>
      </c>
      <c r="B20">
        <v>2173.6000979999999</v>
      </c>
      <c r="C20" s="2">
        <v>98.007369999999995</v>
      </c>
    </row>
    <row r="21" spans="1:14" x14ac:dyDescent="0.25">
      <c r="A21" s="1">
        <v>42583</v>
      </c>
      <c r="B21">
        <v>2170.9499510000001</v>
      </c>
      <c r="C21" s="2">
        <v>99.784874000000002</v>
      </c>
    </row>
    <row r="22" spans="1:14" x14ac:dyDescent="0.25">
      <c r="A22" s="1">
        <v>42614</v>
      </c>
      <c r="B22">
        <v>2168.2700199999999</v>
      </c>
      <c r="C22" s="2">
        <v>106.897194</v>
      </c>
      <c r="F22" t="s">
        <v>33</v>
      </c>
    </row>
    <row r="23" spans="1:14" ht="15.75" thickBot="1" x14ac:dyDescent="0.3">
      <c r="A23" s="1">
        <v>42644</v>
      </c>
      <c r="B23">
        <v>2126.1499020000001</v>
      </c>
      <c r="C23" s="2">
        <v>107.360497</v>
      </c>
    </row>
    <row r="24" spans="1:14" x14ac:dyDescent="0.25">
      <c r="A24" s="1">
        <v>42675</v>
      </c>
      <c r="B24">
        <v>2198.8100589999999</v>
      </c>
      <c r="C24" s="2">
        <v>104.504868</v>
      </c>
      <c r="F24" s="7" t="s">
        <v>34</v>
      </c>
      <c r="G24" s="7" t="s">
        <v>75</v>
      </c>
      <c r="H24" s="7" t="s">
        <v>36</v>
      </c>
    </row>
    <row r="25" spans="1:14" x14ac:dyDescent="0.25">
      <c r="A25" s="1">
        <v>42705</v>
      </c>
      <c r="B25">
        <v>2238.830078</v>
      </c>
      <c r="C25" s="2">
        <v>110.07869700000001</v>
      </c>
      <c r="F25" s="5">
        <v>1</v>
      </c>
      <c r="G25" s="5">
        <v>2151.261766656799</v>
      </c>
      <c r="H25" s="5">
        <v>-156.27177665679892</v>
      </c>
      <c r="I25" s="9" t="s">
        <v>37</v>
      </c>
      <c r="J25" s="9" t="s">
        <v>38</v>
      </c>
    </row>
    <row r="26" spans="1:14" x14ac:dyDescent="0.25">
      <c r="A26" s="1">
        <v>42736</v>
      </c>
      <c r="B26">
        <v>2278.8701169999999</v>
      </c>
      <c r="C26" s="2">
        <v>115.334564</v>
      </c>
      <c r="F26" s="5">
        <v>2</v>
      </c>
      <c r="G26" s="5">
        <v>2226.3713007709503</v>
      </c>
      <c r="H26" s="5">
        <v>-121.87130077095026</v>
      </c>
      <c r="I26">
        <f>H26-H25</f>
        <v>34.400475885848664</v>
      </c>
      <c r="J26">
        <f>H25</f>
        <v>-156.27177665679892</v>
      </c>
    </row>
    <row r="27" spans="1:14" x14ac:dyDescent="0.25">
      <c r="A27" s="1">
        <v>42767</v>
      </c>
      <c r="B27">
        <v>2363.639893</v>
      </c>
      <c r="C27" s="2">
        <v>130.19931</v>
      </c>
      <c r="F27" s="5">
        <v>3</v>
      </c>
      <c r="G27" s="5">
        <v>2202.8484993017964</v>
      </c>
      <c r="H27" s="5">
        <v>-134.95860630179641</v>
      </c>
      <c r="I27">
        <f t="shared" ref="I27:I84" si="0">H27-H26</f>
        <v>-13.087305530846152</v>
      </c>
      <c r="J27">
        <f t="shared" ref="J27:J84" si="1">H26</f>
        <v>-121.87130077095026</v>
      </c>
    </row>
    <row r="28" spans="1:14" x14ac:dyDescent="0.25">
      <c r="A28" s="1">
        <v>42795</v>
      </c>
      <c r="B28">
        <v>2362.719971</v>
      </c>
      <c r="C28" s="2">
        <v>137.13063</v>
      </c>
      <c r="F28" s="5">
        <v>4</v>
      </c>
      <c r="G28" s="5">
        <v>2207.6532300133358</v>
      </c>
      <c r="H28" s="5">
        <v>-122.14322001333585</v>
      </c>
      <c r="I28">
        <f t="shared" si="0"/>
        <v>12.815386288460559</v>
      </c>
      <c r="J28">
        <f t="shared" si="1"/>
        <v>-134.95860630179641</v>
      </c>
    </row>
    <row r="29" spans="1:14" x14ac:dyDescent="0.25">
      <c r="A29" s="1">
        <v>42826</v>
      </c>
      <c r="B29">
        <v>2384.1999510000001</v>
      </c>
      <c r="C29" s="2">
        <v>137.12106299999999</v>
      </c>
      <c r="F29" s="5">
        <v>5</v>
      </c>
      <c r="G29" s="5">
        <v>2241.8861910607238</v>
      </c>
      <c r="H29" s="5">
        <v>-134.4962980607238</v>
      </c>
      <c r="I29">
        <f t="shared" si="0"/>
        <v>-12.353078047387953</v>
      </c>
      <c r="J29">
        <f t="shared" si="1"/>
        <v>-122.14322001333585</v>
      </c>
    </row>
    <row r="30" spans="1:14" x14ac:dyDescent="0.25">
      <c r="A30" s="1">
        <v>42856</v>
      </c>
      <c r="B30">
        <v>2411.8000489999999</v>
      </c>
      <c r="C30" s="2">
        <v>145.81701699999999</v>
      </c>
      <c r="F30" s="5">
        <v>6</v>
      </c>
      <c r="G30" s="5">
        <v>2213.0179110913286</v>
      </c>
      <c r="H30" s="5">
        <v>-149.90780409132867</v>
      </c>
      <c r="I30">
        <f t="shared" si="0"/>
        <v>-15.411506030604869</v>
      </c>
      <c r="J30">
        <f t="shared" si="1"/>
        <v>-134.4962980607238</v>
      </c>
    </row>
    <row r="31" spans="1:14" x14ac:dyDescent="0.25">
      <c r="A31" s="1">
        <v>42887</v>
      </c>
      <c r="B31">
        <v>2423.4099120000001</v>
      </c>
      <c r="C31" s="2">
        <v>138.041687</v>
      </c>
      <c r="F31" s="5">
        <v>7</v>
      </c>
      <c r="G31" s="5">
        <v>2185.342844839116</v>
      </c>
      <c r="H31" s="5">
        <v>-81.502756839116046</v>
      </c>
      <c r="I31">
        <f t="shared" si="0"/>
        <v>68.405047252212626</v>
      </c>
      <c r="J31">
        <f t="shared" si="1"/>
        <v>-149.90780409132867</v>
      </c>
    </row>
    <row r="32" spans="1:14" x14ac:dyDescent="0.25">
      <c r="A32" s="1">
        <v>42917</v>
      </c>
      <c r="B32">
        <v>2470.3000489999999</v>
      </c>
      <c r="C32" s="2">
        <v>142.55616800000001</v>
      </c>
      <c r="F32" s="5">
        <v>8</v>
      </c>
      <c r="G32" s="5">
        <v>2129.1888070690616</v>
      </c>
      <c r="H32" s="5">
        <v>-157.00875306906164</v>
      </c>
      <c r="I32">
        <f t="shared" si="0"/>
        <v>-75.505996229945595</v>
      </c>
      <c r="J32">
        <f t="shared" si="1"/>
        <v>-81.502756839116046</v>
      </c>
    </row>
    <row r="33" spans="1:10" x14ac:dyDescent="0.25">
      <c r="A33" s="1">
        <v>42948</v>
      </c>
      <c r="B33">
        <v>2471.6499020000001</v>
      </c>
      <c r="C33" s="2">
        <v>157.192307</v>
      </c>
      <c r="F33" s="5">
        <v>9</v>
      </c>
      <c r="G33" s="5">
        <v>2114.9777507228664</v>
      </c>
      <c r="H33" s="5">
        <v>-194.94772172286639</v>
      </c>
      <c r="I33">
        <f t="shared" si="0"/>
        <v>-37.93896865380475</v>
      </c>
      <c r="J33">
        <f t="shared" si="1"/>
        <v>-157.00875306906164</v>
      </c>
    </row>
    <row r="34" spans="1:10" x14ac:dyDescent="0.25">
      <c r="A34" s="1">
        <v>42979</v>
      </c>
      <c r="B34">
        <v>2519.360107</v>
      </c>
      <c r="C34" s="2">
        <v>148.30252100000001</v>
      </c>
      <c r="F34" s="5">
        <v>10</v>
      </c>
      <c r="G34" s="5">
        <v>2176.9057440499209</v>
      </c>
      <c r="H34" s="5">
        <v>-97.54563704992097</v>
      </c>
      <c r="I34">
        <f t="shared" si="0"/>
        <v>97.402084672945421</v>
      </c>
      <c r="J34">
        <f t="shared" si="1"/>
        <v>-194.94772172286639</v>
      </c>
    </row>
    <row r="35" spans="1:10" x14ac:dyDescent="0.25">
      <c r="A35" s="1">
        <v>43009</v>
      </c>
      <c r="B35">
        <v>2575.26001</v>
      </c>
      <c r="C35" s="2">
        <v>162.65936300000001</v>
      </c>
      <c r="F35" s="5">
        <v>11</v>
      </c>
      <c r="G35" s="5">
        <v>2168.8282716962322</v>
      </c>
      <c r="H35" s="5">
        <v>-88.418359696232073</v>
      </c>
      <c r="I35">
        <f t="shared" si="0"/>
        <v>9.1272773536888963</v>
      </c>
      <c r="J35">
        <f t="shared" si="1"/>
        <v>-97.54563704992097</v>
      </c>
    </row>
    <row r="36" spans="1:10" x14ac:dyDescent="0.25">
      <c r="A36" s="1">
        <v>43040</v>
      </c>
      <c r="B36">
        <v>2584.8400879999999</v>
      </c>
      <c r="C36" s="2">
        <v>165.36331200000001</v>
      </c>
      <c r="F36" s="5">
        <v>12</v>
      </c>
      <c r="G36" s="5">
        <v>2084.0848094137796</v>
      </c>
      <c r="H36" s="5">
        <v>-40.144868413779477</v>
      </c>
      <c r="I36">
        <f t="shared" si="0"/>
        <v>48.273491282452596</v>
      </c>
      <c r="J36">
        <f t="shared" si="1"/>
        <v>-88.418359696232073</v>
      </c>
    </row>
    <row r="37" spans="1:10" x14ac:dyDescent="0.25">
      <c r="A37" s="1">
        <v>43070</v>
      </c>
      <c r="B37">
        <v>2673.610107</v>
      </c>
      <c r="C37" s="2">
        <v>163.42759699999999</v>
      </c>
      <c r="F37" s="5">
        <v>13</v>
      </c>
      <c r="G37" s="5">
        <v>2030.5447652569871</v>
      </c>
      <c r="H37" s="5">
        <v>-90.304775256987114</v>
      </c>
      <c r="I37">
        <f t="shared" si="0"/>
        <v>-50.159906843207636</v>
      </c>
      <c r="J37">
        <f t="shared" si="1"/>
        <v>-40.144868413779477</v>
      </c>
    </row>
    <row r="38" spans="1:10" x14ac:dyDescent="0.25">
      <c r="A38" s="1">
        <v>43101</v>
      </c>
      <c r="B38">
        <v>2823.8100589999999</v>
      </c>
      <c r="C38" s="2">
        <v>161.68931599999999</v>
      </c>
      <c r="F38" s="5">
        <v>14</v>
      </c>
      <c r="G38" s="5">
        <v>2026.1508068400622</v>
      </c>
      <c r="H38" s="5">
        <v>-93.920826840062091</v>
      </c>
      <c r="I38">
        <f t="shared" si="0"/>
        <v>-3.6160515830749773</v>
      </c>
      <c r="J38">
        <f t="shared" si="1"/>
        <v>-90.304775256987114</v>
      </c>
    </row>
    <row r="39" spans="1:10" x14ac:dyDescent="0.25">
      <c r="A39" s="1">
        <v>43132</v>
      </c>
      <c r="B39">
        <v>2713.830078</v>
      </c>
      <c r="C39" s="2">
        <v>172.012787</v>
      </c>
      <c r="F39" s="5">
        <v>15</v>
      </c>
      <c r="G39" s="5">
        <v>2113.2981395648403</v>
      </c>
      <c r="H39" s="5">
        <v>-53.558149564840278</v>
      </c>
      <c r="I39">
        <f t="shared" si="0"/>
        <v>40.362677275221813</v>
      </c>
      <c r="J39">
        <f t="shared" si="1"/>
        <v>-93.920826840062091</v>
      </c>
    </row>
    <row r="40" spans="1:10" x14ac:dyDescent="0.25">
      <c r="A40" s="1">
        <v>43160</v>
      </c>
      <c r="B40">
        <v>2640.8701169999999</v>
      </c>
      <c r="C40" s="2">
        <v>162.687927</v>
      </c>
      <c r="F40" s="5">
        <v>16</v>
      </c>
      <c r="G40" s="5">
        <v>2009.6469438058598</v>
      </c>
      <c r="H40" s="5">
        <v>55.653105194140153</v>
      </c>
      <c r="I40">
        <f t="shared" si="0"/>
        <v>109.21125475898043</v>
      </c>
      <c r="J40">
        <f t="shared" si="1"/>
        <v>-53.558149564840278</v>
      </c>
    </row>
    <row r="41" spans="1:10" x14ac:dyDescent="0.25">
      <c r="A41" s="1">
        <v>43191</v>
      </c>
      <c r="B41">
        <v>2648.0500489999999</v>
      </c>
      <c r="C41" s="2">
        <v>160.24440000000001</v>
      </c>
      <c r="F41" s="5">
        <v>17</v>
      </c>
      <c r="G41" s="5">
        <v>2051.2434426709933</v>
      </c>
      <c r="H41" s="5">
        <v>45.706508329006738</v>
      </c>
      <c r="I41">
        <f t="shared" si="0"/>
        <v>-9.9465968651334151</v>
      </c>
      <c r="J41">
        <f t="shared" si="1"/>
        <v>55.653105194140153</v>
      </c>
    </row>
    <row r="42" spans="1:10" x14ac:dyDescent="0.25">
      <c r="A42" s="1">
        <v>43221</v>
      </c>
      <c r="B42">
        <v>2705.2700199999999</v>
      </c>
      <c r="C42" s="2">
        <v>181.19854699999999</v>
      </c>
      <c r="F42" s="5">
        <v>18</v>
      </c>
      <c r="G42" s="5">
        <v>2026.2451110556765</v>
      </c>
      <c r="H42" s="5">
        <v>72.614995944323482</v>
      </c>
      <c r="I42">
        <f t="shared" si="0"/>
        <v>26.908487615316744</v>
      </c>
      <c r="J42">
        <f t="shared" si="1"/>
        <v>45.706508329006738</v>
      </c>
    </row>
    <row r="43" spans="1:10" x14ac:dyDescent="0.25">
      <c r="A43" s="1">
        <v>43252</v>
      </c>
      <c r="B43">
        <v>2718.3701169999999</v>
      </c>
      <c r="C43" s="2">
        <v>180.18408199999999</v>
      </c>
      <c r="F43" s="5">
        <v>19</v>
      </c>
      <c r="G43" s="5">
        <v>2085.1218213218599</v>
      </c>
      <c r="H43" s="5">
        <v>88.478276678139991</v>
      </c>
      <c r="I43">
        <f t="shared" si="0"/>
        <v>15.863280733816509</v>
      </c>
      <c r="J43">
        <f t="shared" si="1"/>
        <v>72.614995944323482</v>
      </c>
    </row>
    <row r="44" spans="1:10" x14ac:dyDescent="0.25">
      <c r="A44" s="1">
        <v>43282</v>
      </c>
      <c r="B44">
        <v>2816.290039</v>
      </c>
      <c r="C44" s="2">
        <v>185.22624200000001</v>
      </c>
      <c r="F44" s="5">
        <v>20</v>
      </c>
      <c r="G44" s="5">
        <v>2098.0459632240709</v>
      </c>
      <c r="H44" s="5">
        <v>72.903987775929181</v>
      </c>
      <c r="I44">
        <f t="shared" si="0"/>
        <v>-15.57428890221081</v>
      </c>
      <c r="J44">
        <f t="shared" si="1"/>
        <v>88.478276678139991</v>
      </c>
    </row>
    <row r="45" spans="1:10" x14ac:dyDescent="0.25">
      <c r="A45" s="1">
        <v>43313</v>
      </c>
      <c r="B45">
        <v>2901.5200199999999</v>
      </c>
      <c r="C45" s="2">
        <v>221.57260099999999</v>
      </c>
      <c r="F45" s="5">
        <v>21</v>
      </c>
      <c r="G45" s="5">
        <v>2149.7592831006682</v>
      </c>
      <c r="H45" s="5">
        <v>18.510736899331732</v>
      </c>
      <c r="I45">
        <f t="shared" si="0"/>
        <v>-54.393250876597449</v>
      </c>
      <c r="J45">
        <f t="shared" si="1"/>
        <v>72.903987775929181</v>
      </c>
    </row>
    <row r="46" spans="1:10" x14ac:dyDescent="0.25">
      <c r="A46" s="1">
        <v>43344</v>
      </c>
      <c r="B46">
        <v>2913.9799800000001</v>
      </c>
      <c r="C46" s="2">
        <v>220.50353999999999</v>
      </c>
      <c r="F46" s="5">
        <v>22</v>
      </c>
      <c r="G46" s="5">
        <v>2153.1279358382822</v>
      </c>
      <c r="H46" s="5">
        <v>-26.978033838282045</v>
      </c>
      <c r="I46">
        <f t="shared" si="0"/>
        <v>-45.488770737613777</v>
      </c>
      <c r="J46">
        <f t="shared" si="1"/>
        <v>18.510736899331732</v>
      </c>
    </row>
    <row r="47" spans="1:10" x14ac:dyDescent="0.25">
      <c r="A47" s="1">
        <v>43374</v>
      </c>
      <c r="B47">
        <v>2711.73999</v>
      </c>
      <c r="C47" s="2">
        <v>213.783142</v>
      </c>
      <c r="F47" s="5">
        <v>23</v>
      </c>
      <c r="G47" s="5">
        <v>2132.3648014565492</v>
      </c>
      <c r="H47" s="5">
        <v>66.44525754345068</v>
      </c>
      <c r="I47">
        <f t="shared" si="0"/>
        <v>93.423291381732724</v>
      </c>
      <c r="J47">
        <f t="shared" si="1"/>
        <v>-26.978033838282045</v>
      </c>
    </row>
    <row r="48" spans="1:10" x14ac:dyDescent="0.25">
      <c r="A48" s="1">
        <v>43405</v>
      </c>
      <c r="B48">
        <v>2760.169922</v>
      </c>
      <c r="C48" s="2">
        <v>174.43751499999999</v>
      </c>
      <c r="F48" s="5">
        <v>24</v>
      </c>
      <c r="G48" s="5">
        <v>2172.8918308948273</v>
      </c>
      <c r="H48" s="5">
        <v>65.93824710517265</v>
      </c>
      <c r="I48">
        <f t="shared" si="0"/>
        <v>-0.50701043827803005</v>
      </c>
      <c r="J48">
        <f t="shared" si="1"/>
        <v>66.44525754345068</v>
      </c>
    </row>
    <row r="49" spans="1:10" x14ac:dyDescent="0.25">
      <c r="A49" s="1">
        <v>43435</v>
      </c>
      <c r="B49">
        <v>2506.8500979999999</v>
      </c>
      <c r="C49" s="2">
        <v>154.61854600000001</v>
      </c>
      <c r="F49" s="5">
        <v>25</v>
      </c>
      <c r="G49" s="5">
        <v>2211.1069746734893</v>
      </c>
      <c r="H49" s="5">
        <v>67.76314232651066</v>
      </c>
      <c r="I49">
        <f t="shared" si="0"/>
        <v>1.8248952213380107</v>
      </c>
      <c r="J49">
        <f t="shared" si="1"/>
        <v>65.93824710517265</v>
      </c>
    </row>
    <row r="50" spans="1:10" x14ac:dyDescent="0.25">
      <c r="A50" s="1">
        <v>43466</v>
      </c>
      <c r="B50">
        <v>2704.1000979999999</v>
      </c>
      <c r="C50" s="2">
        <v>163.14636200000001</v>
      </c>
      <c r="F50" s="5">
        <v>26</v>
      </c>
      <c r="G50" s="5">
        <v>2319.1877928569188</v>
      </c>
      <c r="H50" s="5">
        <v>44.452100143081225</v>
      </c>
      <c r="I50">
        <f t="shared" si="0"/>
        <v>-23.311042183429436</v>
      </c>
      <c r="J50">
        <f t="shared" si="1"/>
        <v>67.76314232651066</v>
      </c>
    </row>
    <row r="51" spans="1:10" x14ac:dyDescent="0.25">
      <c r="A51" s="1">
        <v>43497</v>
      </c>
      <c r="B51">
        <v>2784.48999</v>
      </c>
      <c r="C51" s="2">
        <v>169.723602</v>
      </c>
      <c r="F51" s="5">
        <v>27</v>
      </c>
      <c r="G51" s="5">
        <v>2369.5850708656499</v>
      </c>
      <c r="H51" s="5">
        <v>-6.8650998656498814</v>
      </c>
      <c r="I51">
        <f t="shared" si="0"/>
        <v>-51.317200008731106</v>
      </c>
      <c r="J51">
        <f t="shared" si="1"/>
        <v>44.452100143081225</v>
      </c>
    </row>
    <row r="52" spans="1:10" x14ac:dyDescent="0.25">
      <c r="A52" s="1">
        <v>43525</v>
      </c>
      <c r="B52">
        <v>2834.3999020000001</v>
      </c>
      <c r="C52" s="2">
        <v>186.98968500000001</v>
      </c>
      <c r="F52" s="5">
        <v>28</v>
      </c>
      <c r="G52" s="5">
        <v>2369.5155096913409</v>
      </c>
      <c r="H52" s="5">
        <v>14.684441308659189</v>
      </c>
      <c r="I52">
        <f t="shared" si="0"/>
        <v>21.54954117430907</v>
      </c>
      <c r="J52">
        <f t="shared" si="1"/>
        <v>-6.8650998656498814</v>
      </c>
    </row>
    <row r="53" spans="1:10" x14ac:dyDescent="0.25">
      <c r="A53" s="1">
        <v>43556</v>
      </c>
      <c r="B53">
        <v>2945.830078</v>
      </c>
      <c r="C53" s="2">
        <v>197.542618</v>
      </c>
      <c r="F53" s="5">
        <v>29</v>
      </c>
      <c r="G53" s="5">
        <v>2432.7433524816224</v>
      </c>
      <c r="H53" s="5">
        <v>-20.943303481622479</v>
      </c>
      <c r="I53">
        <f t="shared" si="0"/>
        <v>-35.627744790281668</v>
      </c>
      <c r="J53">
        <f t="shared" si="1"/>
        <v>14.684441308659189</v>
      </c>
    </row>
    <row r="54" spans="1:10" x14ac:dyDescent="0.25">
      <c r="A54" s="1">
        <v>43586</v>
      </c>
      <c r="B54">
        <v>2752.0600589999999</v>
      </c>
      <c r="C54" s="2">
        <v>172.34158300000001</v>
      </c>
      <c r="F54" s="5">
        <v>30</v>
      </c>
      <c r="G54" s="5">
        <v>2376.2093203463837</v>
      </c>
      <c r="H54" s="5">
        <v>47.200591653616357</v>
      </c>
      <c r="I54">
        <f t="shared" si="0"/>
        <v>68.143895135238836</v>
      </c>
      <c r="J54">
        <f t="shared" si="1"/>
        <v>-20.943303481622479</v>
      </c>
    </row>
    <row r="55" spans="1:10" x14ac:dyDescent="0.25">
      <c r="A55" s="1">
        <v>43617</v>
      </c>
      <c r="B55">
        <v>2941.76001</v>
      </c>
      <c r="C55" s="2">
        <v>195.58577</v>
      </c>
      <c r="F55" s="5">
        <v>31</v>
      </c>
      <c r="G55" s="5">
        <v>2409.0338839247688</v>
      </c>
      <c r="H55" s="5">
        <v>61.266165075231129</v>
      </c>
      <c r="I55">
        <f t="shared" si="0"/>
        <v>14.065573421614772</v>
      </c>
      <c r="J55">
        <f t="shared" si="1"/>
        <v>47.200591653616357</v>
      </c>
    </row>
    <row r="56" spans="1:10" x14ac:dyDescent="0.25">
      <c r="A56" s="1">
        <v>43647</v>
      </c>
      <c r="B56">
        <v>2980.3798830000001</v>
      </c>
      <c r="C56" s="2">
        <v>210.527466</v>
      </c>
      <c r="F56" s="5">
        <v>32</v>
      </c>
      <c r="G56" s="5">
        <v>2515.4525121452853</v>
      </c>
      <c r="H56" s="5">
        <v>-43.802610145285144</v>
      </c>
      <c r="I56">
        <f t="shared" si="0"/>
        <v>-105.06877522051627</v>
      </c>
      <c r="J56">
        <f t="shared" si="1"/>
        <v>61.266165075231129</v>
      </c>
    </row>
    <row r="57" spans="1:10" x14ac:dyDescent="0.25">
      <c r="A57" s="1">
        <v>43678</v>
      </c>
      <c r="B57">
        <v>2926.459961</v>
      </c>
      <c r="C57" s="2">
        <v>206.27816799999999</v>
      </c>
      <c r="F57" s="5">
        <v>33</v>
      </c>
      <c r="G57" s="5">
        <v>2450.8153266625595</v>
      </c>
      <c r="H57" s="5">
        <v>68.544780337440443</v>
      </c>
      <c r="I57">
        <f t="shared" si="0"/>
        <v>112.34739048272559</v>
      </c>
      <c r="J57">
        <f t="shared" si="1"/>
        <v>-43.802610145285144</v>
      </c>
    </row>
    <row r="58" spans="1:10" x14ac:dyDescent="0.25">
      <c r="A58" s="1">
        <v>43709</v>
      </c>
      <c r="B58">
        <v>2976.73999</v>
      </c>
      <c r="C58" s="2">
        <v>222.169479</v>
      </c>
      <c r="F58" s="5">
        <v>34</v>
      </c>
      <c r="G58" s="5">
        <v>2555.2032004876646</v>
      </c>
      <c r="H58" s="5">
        <v>20.056809512335349</v>
      </c>
      <c r="I58">
        <f t="shared" si="0"/>
        <v>-48.487970825105094</v>
      </c>
      <c r="J58">
        <f t="shared" si="1"/>
        <v>68.544780337440443</v>
      </c>
    </row>
    <row r="59" spans="1:10" x14ac:dyDescent="0.25">
      <c r="A59" s="1">
        <v>43739</v>
      </c>
      <c r="B59">
        <v>3037.5600589999999</v>
      </c>
      <c r="C59" s="2">
        <v>246.76019299999999</v>
      </c>
      <c r="F59" s="5">
        <v>35</v>
      </c>
      <c r="G59" s="5">
        <v>2574.8634772422265</v>
      </c>
      <c r="H59" s="5">
        <v>9.9766107577734147</v>
      </c>
      <c r="I59">
        <f t="shared" si="0"/>
        <v>-10.080198754561934</v>
      </c>
      <c r="J59">
        <f t="shared" si="1"/>
        <v>20.056809512335349</v>
      </c>
    </row>
    <row r="60" spans="1:10" x14ac:dyDescent="0.25">
      <c r="A60" s="1">
        <v>43770</v>
      </c>
      <c r="B60">
        <v>3140.9799800000001</v>
      </c>
      <c r="C60" s="2">
        <v>265.101563</v>
      </c>
      <c r="F60" s="5">
        <v>36</v>
      </c>
      <c r="G60" s="5">
        <v>2560.7889911413577</v>
      </c>
      <c r="H60" s="5">
        <v>112.82111585864232</v>
      </c>
      <c r="I60">
        <f t="shared" si="0"/>
        <v>102.8445051008689</v>
      </c>
      <c r="J60">
        <f t="shared" si="1"/>
        <v>9.9766107577734147</v>
      </c>
    </row>
    <row r="61" spans="1:10" x14ac:dyDescent="0.25">
      <c r="A61" s="1">
        <v>43800</v>
      </c>
      <c r="B61">
        <v>3230.780029</v>
      </c>
      <c r="C61" s="2">
        <v>292.16381799999999</v>
      </c>
      <c r="F61" s="5">
        <v>37</v>
      </c>
      <c r="G61" s="5">
        <v>2548.1500376931986</v>
      </c>
      <c r="H61" s="5">
        <v>275.66002130680135</v>
      </c>
      <c r="I61">
        <f t="shared" si="0"/>
        <v>162.83890544815904</v>
      </c>
      <c r="J61">
        <f t="shared" si="1"/>
        <v>112.82111585864232</v>
      </c>
    </row>
    <row r="62" spans="1:10" x14ac:dyDescent="0.25">
      <c r="F62" s="5">
        <v>38</v>
      </c>
      <c r="G62" s="5">
        <v>2623.2114744761016</v>
      </c>
      <c r="H62" s="5">
        <v>90.6186035238984</v>
      </c>
      <c r="I62">
        <f t="shared" si="0"/>
        <v>-185.04141778290295</v>
      </c>
      <c r="J62">
        <f t="shared" si="1"/>
        <v>275.66002130680135</v>
      </c>
    </row>
    <row r="63" spans="1:10" x14ac:dyDescent="0.25">
      <c r="F63" s="5">
        <v>39</v>
      </c>
      <c r="G63" s="5">
        <v>2555.4108878905026</v>
      </c>
      <c r="H63" s="5">
        <v>85.459229109497301</v>
      </c>
      <c r="I63">
        <f t="shared" si="0"/>
        <v>-5.1593744144010998</v>
      </c>
      <c r="J63">
        <f t="shared" si="1"/>
        <v>90.6186035238984</v>
      </c>
    </row>
    <row r="64" spans="1:10" x14ac:dyDescent="0.25">
      <c r="F64" s="5">
        <v>40</v>
      </c>
      <c r="G64" s="5">
        <v>2537.6441263586676</v>
      </c>
      <c r="H64" s="5">
        <v>110.40592264133238</v>
      </c>
      <c r="I64">
        <f t="shared" si="0"/>
        <v>24.946693531835081</v>
      </c>
      <c r="J64">
        <f t="shared" si="1"/>
        <v>85.459229109497301</v>
      </c>
    </row>
    <row r="65" spans="6:10" x14ac:dyDescent="0.25">
      <c r="F65" s="5">
        <v>41</v>
      </c>
      <c r="G65" s="5">
        <v>2690.0006719798212</v>
      </c>
      <c r="H65" s="5">
        <v>15.269348020178768</v>
      </c>
      <c r="I65">
        <f t="shared" si="0"/>
        <v>-95.136574621153613</v>
      </c>
      <c r="J65">
        <f t="shared" si="1"/>
        <v>110.40592264133238</v>
      </c>
    </row>
    <row r="66" spans="6:10" x14ac:dyDescent="0.25">
      <c r="F66" s="5">
        <v>42</v>
      </c>
      <c r="G66" s="5">
        <v>2682.6245481484111</v>
      </c>
      <c r="H66" s="5">
        <v>35.745568851588814</v>
      </c>
      <c r="I66">
        <f t="shared" si="0"/>
        <v>20.476220831410046</v>
      </c>
      <c r="J66">
        <f t="shared" si="1"/>
        <v>15.269348020178768</v>
      </c>
    </row>
    <row r="67" spans="6:10" x14ac:dyDescent="0.25">
      <c r="F67" s="5">
        <v>43</v>
      </c>
      <c r="G67" s="5">
        <v>2719.2858391123982</v>
      </c>
      <c r="H67" s="5">
        <v>97.004199887601771</v>
      </c>
      <c r="I67">
        <f t="shared" si="0"/>
        <v>61.258631036012957</v>
      </c>
      <c r="J67">
        <f t="shared" si="1"/>
        <v>35.745568851588814</v>
      </c>
    </row>
    <row r="68" spans="6:10" x14ac:dyDescent="0.25">
      <c r="F68" s="5">
        <v>44</v>
      </c>
      <c r="G68" s="5">
        <v>2983.5583815903296</v>
      </c>
      <c r="H68" s="5">
        <v>-82.038361590329714</v>
      </c>
      <c r="I68">
        <f t="shared" si="0"/>
        <v>-179.04256147793149</v>
      </c>
      <c r="J68">
        <f t="shared" si="1"/>
        <v>97.004199887601771</v>
      </c>
    </row>
    <row r="69" spans="6:10" x14ac:dyDescent="0.25">
      <c r="F69" s="5">
        <v>45</v>
      </c>
      <c r="G69" s="5">
        <v>2975.7852929974943</v>
      </c>
      <c r="H69" s="5">
        <v>-61.805312997494184</v>
      </c>
      <c r="I69">
        <f t="shared" si="0"/>
        <v>20.23304859283553</v>
      </c>
      <c r="J69">
        <f t="shared" si="1"/>
        <v>-82.038361590329714</v>
      </c>
    </row>
    <row r="70" spans="6:10" x14ac:dyDescent="0.25">
      <c r="F70" s="5">
        <v>46</v>
      </c>
      <c r="G70" s="5">
        <v>2926.9216182089522</v>
      </c>
      <c r="H70" s="5">
        <v>-215.18162820895213</v>
      </c>
      <c r="I70">
        <f t="shared" si="0"/>
        <v>-153.37631521145795</v>
      </c>
      <c r="J70">
        <f t="shared" si="1"/>
        <v>-61.805312997494184</v>
      </c>
    </row>
    <row r="71" spans="6:10" x14ac:dyDescent="0.25">
      <c r="F71" s="5">
        <v>47</v>
      </c>
      <c r="G71" s="5">
        <v>2640.8415494274172</v>
      </c>
      <c r="H71" s="5">
        <v>119.32837257258279</v>
      </c>
      <c r="I71">
        <f t="shared" si="0"/>
        <v>334.51000078153493</v>
      </c>
      <c r="J71">
        <f t="shared" si="1"/>
        <v>-215.18162820895213</v>
      </c>
    </row>
    <row r="72" spans="6:10" x14ac:dyDescent="0.25">
      <c r="F72" s="5">
        <v>48</v>
      </c>
      <c r="G72" s="5">
        <v>2496.7388257702469</v>
      </c>
      <c r="H72" s="5">
        <v>10.111272229753013</v>
      </c>
      <c r="I72">
        <f t="shared" si="0"/>
        <v>-109.21710034282978</v>
      </c>
      <c r="J72">
        <f t="shared" si="1"/>
        <v>119.32837257258279</v>
      </c>
    </row>
    <row r="73" spans="6:10" x14ac:dyDescent="0.25">
      <c r="F73" s="5">
        <v>49</v>
      </c>
      <c r="G73" s="5">
        <v>2558.7441456457254</v>
      </c>
      <c r="H73" s="5">
        <v>145.35595235427445</v>
      </c>
      <c r="I73">
        <f t="shared" si="0"/>
        <v>135.24468012452144</v>
      </c>
      <c r="J73">
        <f t="shared" si="1"/>
        <v>10.111272229753013</v>
      </c>
    </row>
    <row r="74" spans="6:10" x14ac:dyDescent="0.25">
      <c r="F74" s="5">
        <v>50</v>
      </c>
      <c r="G74" s="5">
        <v>2606.5669258391299</v>
      </c>
      <c r="H74" s="5">
        <v>177.92306416087013</v>
      </c>
      <c r="I74">
        <f t="shared" si="0"/>
        <v>32.567111806595676</v>
      </c>
      <c r="J74">
        <f t="shared" si="1"/>
        <v>145.35595235427445</v>
      </c>
    </row>
    <row r="75" spans="6:10" x14ac:dyDescent="0.25">
      <c r="F75" s="5">
        <v>51</v>
      </c>
      <c r="G75" s="5">
        <v>2732.1077441930393</v>
      </c>
      <c r="H75" s="5">
        <v>102.29215780696086</v>
      </c>
      <c r="I75">
        <f t="shared" si="0"/>
        <v>-75.630906353909268</v>
      </c>
      <c r="J75">
        <f t="shared" si="1"/>
        <v>177.92306416087013</v>
      </c>
    </row>
    <row r="76" spans="6:10" x14ac:dyDescent="0.25">
      <c r="F76" s="5">
        <v>52</v>
      </c>
      <c r="G76" s="5">
        <v>2808.8375876007176</v>
      </c>
      <c r="H76" s="5">
        <v>136.99249039928236</v>
      </c>
      <c r="I76">
        <f t="shared" si="0"/>
        <v>34.700332592321502</v>
      </c>
      <c r="J76">
        <f t="shared" si="1"/>
        <v>102.29215780696086</v>
      </c>
    </row>
    <row r="77" spans="6:10" x14ac:dyDescent="0.25">
      <c r="F77" s="5">
        <v>53</v>
      </c>
      <c r="G77" s="5">
        <v>2625.6021336031017</v>
      </c>
      <c r="H77" s="5">
        <v>126.45792539689819</v>
      </c>
      <c r="I77">
        <f t="shared" si="0"/>
        <v>-10.53456500238417</v>
      </c>
      <c r="J77">
        <f t="shared" si="1"/>
        <v>136.99249039928236</v>
      </c>
    </row>
    <row r="78" spans="6:10" x14ac:dyDescent="0.25">
      <c r="F78" s="5">
        <v>54</v>
      </c>
      <c r="G78" s="5">
        <v>2794.6094445230892</v>
      </c>
      <c r="H78" s="5">
        <v>147.15056547691074</v>
      </c>
      <c r="I78">
        <f t="shared" si="0"/>
        <v>20.692640080012552</v>
      </c>
      <c r="J78">
        <f t="shared" si="1"/>
        <v>126.45792539689819</v>
      </c>
    </row>
    <row r="79" spans="6:10" x14ac:dyDescent="0.25">
      <c r="F79" s="5">
        <v>55</v>
      </c>
      <c r="G79" s="5">
        <v>2903.2497622741012</v>
      </c>
      <c r="H79" s="5">
        <v>77.130120725898905</v>
      </c>
      <c r="I79">
        <f t="shared" si="0"/>
        <v>-70.020444751011837</v>
      </c>
      <c r="J79">
        <f t="shared" si="1"/>
        <v>147.15056547691074</v>
      </c>
    </row>
    <row r="80" spans="6:10" x14ac:dyDescent="0.25">
      <c r="F80" s="5">
        <v>56</v>
      </c>
      <c r="G80" s="5">
        <v>2872.3533309092318</v>
      </c>
      <c r="H80" s="5">
        <v>54.106630090768249</v>
      </c>
      <c r="I80">
        <f t="shared" si="0"/>
        <v>-23.023490635130656</v>
      </c>
      <c r="J80">
        <f t="shared" si="1"/>
        <v>77.130120725898905</v>
      </c>
    </row>
    <row r="81" spans="6:10" x14ac:dyDescent="0.25">
      <c r="F81" s="5">
        <v>57</v>
      </c>
      <c r="G81" s="5">
        <v>2987.8982514135805</v>
      </c>
      <c r="H81" s="5">
        <v>-11.158261413580476</v>
      </c>
      <c r="I81">
        <f t="shared" si="0"/>
        <v>-65.264891504348725</v>
      </c>
      <c r="J81">
        <f t="shared" si="1"/>
        <v>54.106630090768249</v>
      </c>
    </row>
    <row r="82" spans="6:10" x14ac:dyDescent="0.25">
      <c r="F82" s="5">
        <v>58</v>
      </c>
      <c r="G82" s="5">
        <v>3166.6960922131957</v>
      </c>
      <c r="H82" s="5">
        <v>-129.13603321319579</v>
      </c>
      <c r="I82">
        <f t="shared" si="0"/>
        <v>-117.97777179961531</v>
      </c>
      <c r="J82">
        <f t="shared" si="1"/>
        <v>-11.158261413580476</v>
      </c>
    </row>
    <row r="83" spans="6:10" x14ac:dyDescent="0.25">
      <c r="F83" s="5">
        <v>59</v>
      </c>
      <c r="G83" s="5">
        <v>3300.0552680918158</v>
      </c>
      <c r="H83" s="5">
        <v>-159.07528809181576</v>
      </c>
      <c r="I83">
        <f t="shared" si="0"/>
        <v>-29.939254878619977</v>
      </c>
      <c r="J83">
        <f t="shared" si="1"/>
        <v>-129.13603321319579</v>
      </c>
    </row>
    <row r="84" spans="6:10" ht="15.75" thickBot="1" x14ac:dyDescent="0.3">
      <c r="F84" s="6">
        <v>60</v>
      </c>
      <c r="G84" s="6">
        <v>3496.8235588038542</v>
      </c>
      <c r="H84" s="6">
        <v>-266.0435298038542</v>
      </c>
      <c r="I84">
        <f t="shared" si="0"/>
        <v>-106.96824171203843</v>
      </c>
      <c r="J84">
        <f t="shared" si="1"/>
        <v>-159.07528809181576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E993-8F4E-476B-A36E-0973E9EB186D}">
  <dimension ref="A1:I23"/>
  <sheetViews>
    <sheetView workbookViewId="0">
      <selection activeCell="E21" sqref="E21:I23"/>
    </sheetView>
  </sheetViews>
  <sheetFormatPr defaultRowHeight="15" x14ac:dyDescent="0.25"/>
  <cols>
    <col min="2" max="2" width="12.7109375" bestFit="1" customWidth="1"/>
    <col min="3" max="3" width="14.5703125" bestFit="1" customWidth="1"/>
    <col min="6" max="6" width="13.42578125" bestFit="1" customWidth="1"/>
    <col min="8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8" t="s">
        <v>10</v>
      </c>
      <c r="B3" s="8"/>
    </row>
    <row r="4" spans="1:9" x14ac:dyDescent="0.25">
      <c r="A4" s="5" t="s">
        <v>11</v>
      </c>
      <c r="B4" s="5">
        <v>0.3589130524493131</v>
      </c>
    </row>
    <row r="5" spans="1:9" x14ac:dyDescent="0.25">
      <c r="A5" s="5" t="s">
        <v>12</v>
      </c>
      <c r="B5" s="5">
        <v>0.12881857921848336</v>
      </c>
    </row>
    <row r="6" spans="1:9" x14ac:dyDescent="0.25">
      <c r="A6" s="5" t="s">
        <v>13</v>
      </c>
      <c r="B6" s="5">
        <v>0.11353469464336903</v>
      </c>
    </row>
    <row r="7" spans="1:9" x14ac:dyDescent="0.25">
      <c r="A7" s="5" t="s">
        <v>14</v>
      </c>
      <c r="B7" s="5">
        <v>80.142902261515445</v>
      </c>
    </row>
    <row r="8" spans="1:9" ht="15.75" thickBot="1" x14ac:dyDescent="0.3">
      <c r="A8" s="6" t="s">
        <v>15</v>
      </c>
      <c r="B8" s="6">
        <v>59</v>
      </c>
    </row>
    <row r="10" spans="1:9" ht="15.75" thickBot="1" x14ac:dyDescent="0.3">
      <c r="A10" t="s">
        <v>16</v>
      </c>
    </row>
    <row r="11" spans="1:9" x14ac:dyDescent="0.2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5">
      <c r="A12" s="5" t="s">
        <v>17</v>
      </c>
      <c r="B12" s="5">
        <v>1</v>
      </c>
      <c r="C12" s="5">
        <v>54134.594392594299</v>
      </c>
      <c r="D12" s="5">
        <v>54134.594392594299</v>
      </c>
      <c r="E12" s="5">
        <v>8.4283925716260359</v>
      </c>
      <c r="F12" s="5">
        <v>5.245683005543708E-3</v>
      </c>
    </row>
    <row r="13" spans="1:9" x14ac:dyDescent="0.25">
      <c r="A13" s="5" t="s">
        <v>18</v>
      </c>
      <c r="B13" s="5">
        <v>57</v>
      </c>
      <c r="C13" s="5">
        <v>366104.43262523261</v>
      </c>
      <c r="D13" s="5">
        <v>6422.8847828988182</v>
      </c>
      <c r="E13" s="5"/>
      <c r="F13" s="5"/>
    </row>
    <row r="14" spans="1:9" ht="15.75" thickBot="1" x14ac:dyDescent="0.3">
      <c r="A14" s="6" t="s">
        <v>19</v>
      </c>
      <c r="B14" s="6">
        <v>58</v>
      </c>
      <c r="C14" s="6">
        <v>420239.02701782691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5">
      <c r="A17" s="5" t="s">
        <v>20</v>
      </c>
      <c r="B17" s="5">
        <v>-0.55200078398565089</v>
      </c>
      <c r="C17" s="5">
        <v>10.443448135220695</v>
      </c>
      <c r="D17" s="5">
        <v>-5.2856180912511021E-2</v>
      </c>
      <c r="E17" s="5">
        <v>0.95803131003226305</v>
      </c>
      <c r="F17" s="5">
        <v>-21.464644950662166</v>
      </c>
      <c r="G17" s="5">
        <v>20.360643382690863</v>
      </c>
      <c r="H17" s="5">
        <v>-21.464644950662166</v>
      </c>
      <c r="I17" s="5">
        <v>20.360643382690863</v>
      </c>
    </row>
    <row r="18" spans="1:9" ht="15.75" thickBot="1" x14ac:dyDescent="0.3">
      <c r="A18" s="6" t="s">
        <v>38</v>
      </c>
      <c r="B18" s="6">
        <v>-0.29019201086685181</v>
      </c>
      <c r="C18" s="6">
        <v>9.9956967979354827E-2</v>
      </c>
      <c r="D18" s="6">
        <v>-2.9031694011245746</v>
      </c>
      <c r="E18" s="26">
        <v>5.2456830055437531E-3</v>
      </c>
      <c r="F18" s="6">
        <v>-0.49035238666096703</v>
      </c>
      <c r="G18" s="6">
        <v>-9.0031635072736621E-2</v>
      </c>
      <c r="H18" s="6">
        <v>-0.49035238666096703</v>
      </c>
      <c r="I18" s="6">
        <v>-9.0031635072736621E-2</v>
      </c>
    </row>
    <row r="21" spans="1:9" x14ac:dyDescent="0.25">
      <c r="E21" t="s">
        <v>72</v>
      </c>
    </row>
    <row r="22" spans="1:9" x14ac:dyDescent="0.25">
      <c r="E22" t="s">
        <v>73</v>
      </c>
      <c r="F22">
        <f>E18</f>
        <v>5.2456830055437531E-3</v>
      </c>
    </row>
    <row r="23" spans="1:9" x14ac:dyDescent="0.25">
      <c r="E23" s="24" t="str">
        <f>IF(E18&gt;N6,"Null hypothesis is not rejected because data are not co-integrated","Null hypothesis is rejected and data are co-integrated")</f>
        <v>Null hypothesis is not rejected because data are not co-integrated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B91B-ED97-416B-9C2A-BC752FC1BE81}">
  <dimension ref="A1:N84"/>
  <sheetViews>
    <sheetView topLeftCell="A51" workbookViewId="0">
      <selection activeCell="P35" sqref="P35"/>
    </sheetView>
  </sheetViews>
  <sheetFormatPr defaultRowHeight="15" x14ac:dyDescent="0.25"/>
  <cols>
    <col min="6" max="6" width="18" bestFit="1" customWidth="1"/>
    <col min="7" max="7" width="14.85546875" bestFit="1" customWidth="1"/>
    <col min="8" max="8" width="14.5703125" bestFit="1" customWidth="1"/>
  </cols>
  <sheetData>
    <row r="1" spans="1:14" x14ac:dyDescent="0.25">
      <c r="A1" t="s">
        <v>0</v>
      </c>
      <c r="B1" s="25" t="s">
        <v>74</v>
      </c>
      <c r="C1" s="3" t="s">
        <v>8</v>
      </c>
      <c r="F1" t="s">
        <v>9</v>
      </c>
    </row>
    <row r="2" spans="1:14" ht="15.75" thickBot="1" x14ac:dyDescent="0.3">
      <c r="A2" s="1">
        <v>42005</v>
      </c>
      <c r="B2">
        <v>1994.98999</v>
      </c>
      <c r="C2" s="2">
        <v>36.070189999999997</v>
      </c>
    </row>
    <row r="3" spans="1:14" x14ac:dyDescent="0.25">
      <c r="A3" s="1">
        <v>42036</v>
      </c>
      <c r="B3">
        <v>2104.5</v>
      </c>
      <c r="C3" s="2">
        <v>39.150440000000003</v>
      </c>
      <c r="F3" s="8" t="s">
        <v>10</v>
      </c>
      <c r="G3" s="8"/>
    </row>
    <row r="4" spans="1:14" x14ac:dyDescent="0.25">
      <c r="A4" s="1">
        <v>42064</v>
      </c>
      <c r="B4">
        <v>2067.889893</v>
      </c>
      <c r="C4" s="2">
        <v>36.560668999999997</v>
      </c>
      <c r="F4" s="5" t="s">
        <v>11</v>
      </c>
      <c r="G4" s="5">
        <v>0.96502983962606503</v>
      </c>
    </row>
    <row r="5" spans="1:14" x14ac:dyDescent="0.25">
      <c r="A5" s="1">
        <v>42095</v>
      </c>
      <c r="B5">
        <v>2085.51001</v>
      </c>
      <c r="C5" s="2">
        <v>43.736134</v>
      </c>
      <c r="F5" s="5" t="s">
        <v>12</v>
      </c>
      <c r="G5" s="5">
        <v>0.93128259136870872</v>
      </c>
    </row>
    <row r="6" spans="1:14" x14ac:dyDescent="0.25">
      <c r="A6" s="1">
        <v>42125</v>
      </c>
      <c r="B6">
        <v>2107.389893</v>
      </c>
      <c r="C6" s="2">
        <v>42.135593</v>
      </c>
      <c r="F6" s="5" t="s">
        <v>13</v>
      </c>
      <c r="G6" s="5">
        <v>0.93009780846127266</v>
      </c>
    </row>
    <row r="7" spans="1:14" x14ac:dyDescent="0.25">
      <c r="A7" s="1">
        <v>42156</v>
      </c>
      <c r="B7">
        <v>2063.110107</v>
      </c>
      <c r="C7" s="2">
        <v>39.956820999999998</v>
      </c>
      <c r="F7" s="5" t="s">
        <v>14</v>
      </c>
      <c r="G7" s="5">
        <v>96.519030158067636</v>
      </c>
    </row>
    <row r="8" spans="1:14" ht="15.75" thickBot="1" x14ac:dyDescent="0.3">
      <c r="A8" s="1">
        <v>42186</v>
      </c>
      <c r="B8">
        <v>2103.8400879999999</v>
      </c>
      <c r="C8" s="2">
        <v>42.264628999999999</v>
      </c>
      <c r="F8" s="6" t="s">
        <v>15</v>
      </c>
      <c r="G8" s="6">
        <v>60</v>
      </c>
    </row>
    <row r="9" spans="1:14" x14ac:dyDescent="0.25">
      <c r="A9" s="1">
        <v>42217</v>
      </c>
      <c r="B9">
        <v>1972.1800539999999</v>
      </c>
      <c r="C9" s="2">
        <v>39.386645999999999</v>
      </c>
    </row>
    <row r="10" spans="1:14" ht="15.75" thickBot="1" x14ac:dyDescent="0.3">
      <c r="A10" s="1">
        <v>42248</v>
      </c>
      <c r="B10">
        <v>1920.030029</v>
      </c>
      <c r="C10" s="2">
        <v>40.320511000000003</v>
      </c>
      <c r="F10" t="s">
        <v>16</v>
      </c>
    </row>
    <row r="11" spans="1:14" x14ac:dyDescent="0.25">
      <c r="A11" s="1">
        <v>42278</v>
      </c>
      <c r="B11">
        <v>2079.360107</v>
      </c>
      <c r="C11" s="2">
        <v>47.954619999999998</v>
      </c>
      <c r="F11" s="7"/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</row>
    <row r="12" spans="1:14" x14ac:dyDescent="0.25">
      <c r="A12" s="1">
        <v>42309</v>
      </c>
      <c r="B12">
        <v>2080.4099120000001</v>
      </c>
      <c r="C12" s="2">
        <v>49.512416999999999</v>
      </c>
      <c r="F12" s="5" t="s">
        <v>17</v>
      </c>
      <c r="G12" s="5">
        <v>1</v>
      </c>
      <c r="H12" s="5">
        <v>7322655.5076732971</v>
      </c>
      <c r="I12" s="5">
        <v>7322655.5076732971</v>
      </c>
      <c r="J12" s="5">
        <v>786.03648442571</v>
      </c>
      <c r="K12" s="5">
        <v>2.033374473510811E-35</v>
      </c>
    </row>
    <row r="13" spans="1:14" x14ac:dyDescent="0.25">
      <c r="A13" s="1">
        <v>42339</v>
      </c>
      <c r="B13">
        <v>2043.9399410000001</v>
      </c>
      <c r="C13" s="2">
        <v>50.882519000000002</v>
      </c>
      <c r="F13" s="5" t="s">
        <v>18</v>
      </c>
      <c r="G13" s="5">
        <v>58</v>
      </c>
      <c r="H13" s="5">
        <v>540323.54459393024</v>
      </c>
      <c r="I13" s="5">
        <v>9315.923182653969</v>
      </c>
      <c r="J13" s="5"/>
      <c r="K13" s="5"/>
    </row>
    <row r="14" spans="1:14" ht="15.75" thickBot="1" x14ac:dyDescent="0.3">
      <c r="A14" s="1">
        <v>42370</v>
      </c>
      <c r="B14">
        <v>1940.23999</v>
      </c>
      <c r="C14" s="2">
        <v>50.524833999999998</v>
      </c>
      <c r="F14" s="6" t="s">
        <v>19</v>
      </c>
      <c r="G14" s="6">
        <v>59</v>
      </c>
      <c r="H14" s="6">
        <v>7862979.0522672273</v>
      </c>
      <c r="I14" s="6"/>
      <c r="J14" s="6"/>
      <c r="K14" s="6"/>
    </row>
    <row r="15" spans="1:14" ht="15.75" thickBot="1" x14ac:dyDescent="0.3">
      <c r="A15" s="1">
        <v>42401</v>
      </c>
      <c r="B15">
        <v>1932.2299800000001</v>
      </c>
      <c r="C15" s="2">
        <v>46.663708</v>
      </c>
    </row>
    <row r="16" spans="1:14" x14ac:dyDescent="0.25">
      <c r="A16" s="1">
        <v>42430</v>
      </c>
      <c r="B16">
        <v>2059.73999</v>
      </c>
      <c r="C16" s="2">
        <v>51.016907000000003</v>
      </c>
      <c r="F16" s="7"/>
      <c r="G16" s="7" t="s">
        <v>26</v>
      </c>
      <c r="H16" s="7" t="s">
        <v>14</v>
      </c>
      <c r="I16" s="7" t="s">
        <v>27</v>
      </c>
      <c r="J16" s="7" t="s">
        <v>28</v>
      </c>
      <c r="K16" s="7" t="s">
        <v>29</v>
      </c>
      <c r="L16" s="7" t="s">
        <v>30</v>
      </c>
      <c r="M16" s="7" t="s">
        <v>31</v>
      </c>
      <c r="N16" s="7" t="s">
        <v>32</v>
      </c>
    </row>
    <row r="17" spans="1:14" x14ac:dyDescent="0.25">
      <c r="A17" s="1">
        <v>42461</v>
      </c>
      <c r="B17">
        <v>2065.3000489999999</v>
      </c>
      <c r="C17" s="2">
        <v>46.065787999999998</v>
      </c>
      <c r="F17" s="5" t="s">
        <v>20</v>
      </c>
      <c r="G17" s="5">
        <v>1639.6526778625698</v>
      </c>
      <c r="H17" s="5">
        <v>31.764038013355801</v>
      </c>
      <c r="I17" s="5">
        <v>51.619780746174222</v>
      </c>
      <c r="J17" s="5">
        <v>3.5297583452856694E-50</v>
      </c>
      <c r="K17" s="5">
        <v>1576.0700476041816</v>
      </c>
      <c r="L17" s="5">
        <v>1703.2353081209581</v>
      </c>
      <c r="M17" s="5">
        <v>1576.0700476041816</v>
      </c>
      <c r="N17" s="5">
        <v>1703.2353081209581</v>
      </c>
    </row>
    <row r="18" spans="1:14" ht="15.75" thickBot="1" x14ac:dyDescent="0.3">
      <c r="A18" s="1">
        <v>42491</v>
      </c>
      <c r="B18">
        <v>2096.9499510000001</v>
      </c>
      <c r="C18" s="2">
        <v>48.957026999999997</v>
      </c>
      <c r="F18" s="6" t="s">
        <v>8</v>
      </c>
      <c r="G18" s="6">
        <v>10.40945991071332</v>
      </c>
      <c r="H18" s="6">
        <v>0.37128452183037758</v>
      </c>
      <c r="I18" s="6">
        <v>28.036342208385708</v>
      </c>
      <c r="J18" s="6">
        <v>2.033374473510811E-35</v>
      </c>
      <c r="K18" s="6">
        <v>9.6662531917729506</v>
      </c>
      <c r="L18" s="6">
        <v>11.152666629653689</v>
      </c>
      <c r="M18" s="6">
        <v>9.6662531917729506</v>
      </c>
      <c r="N18" s="6">
        <v>11.152666629653689</v>
      </c>
    </row>
    <row r="19" spans="1:14" x14ac:dyDescent="0.25">
      <c r="A19" s="1">
        <v>42522</v>
      </c>
      <c r="B19">
        <v>2098.860107</v>
      </c>
      <c r="C19" s="2">
        <v>47.597220999999998</v>
      </c>
    </row>
    <row r="20" spans="1:14" x14ac:dyDescent="0.25">
      <c r="A20" s="1">
        <v>42552</v>
      </c>
      <c r="B20">
        <v>2173.6000979999999</v>
      </c>
      <c r="C20" s="2">
        <v>52.722499999999997</v>
      </c>
    </row>
    <row r="21" spans="1:14" x14ac:dyDescent="0.25">
      <c r="A21" s="1">
        <v>42583</v>
      </c>
      <c r="B21">
        <v>2170.9499510000001</v>
      </c>
      <c r="C21" s="2">
        <v>53.448044000000003</v>
      </c>
    </row>
    <row r="22" spans="1:14" x14ac:dyDescent="0.25">
      <c r="A22" s="1">
        <v>42614</v>
      </c>
      <c r="B22">
        <v>2168.2700199999999</v>
      </c>
      <c r="C22" s="2">
        <v>53.912208999999997</v>
      </c>
      <c r="F22" t="s">
        <v>33</v>
      </c>
    </row>
    <row r="23" spans="1:14" ht="15.75" thickBot="1" x14ac:dyDescent="0.3">
      <c r="A23" s="1">
        <v>42644</v>
      </c>
      <c r="B23">
        <v>2126.1499020000001</v>
      </c>
      <c r="C23" s="2">
        <v>56.083663999999999</v>
      </c>
    </row>
    <row r="24" spans="1:14" x14ac:dyDescent="0.25">
      <c r="A24" s="1">
        <v>42675</v>
      </c>
      <c r="B24">
        <v>2198.8100589999999</v>
      </c>
      <c r="C24" s="2">
        <v>56.401896999999998</v>
      </c>
      <c r="F24" s="7" t="s">
        <v>34</v>
      </c>
      <c r="G24" s="7" t="s">
        <v>75</v>
      </c>
      <c r="H24" s="7" t="s">
        <v>36</v>
      </c>
    </row>
    <row r="25" spans="1:14" x14ac:dyDescent="0.25">
      <c r="A25" s="1">
        <v>42705</v>
      </c>
      <c r="B25">
        <v>2238.830078</v>
      </c>
      <c r="C25" s="2">
        <v>58.554442999999999</v>
      </c>
      <c r="F25" s="5">
        <v>1</v>
      </c>
      <c r="G25" s="5">
        <v>2015.1238746393824</v>
      </c>
      <c r="H25" s="5">
        <v>-20.133884639382359</v>
      </c>
      <c r="I25" s="9" t="s">
        <v>37</v>
      </c>
      <c r="J25" s="9" t="s">
        <v>38</v>
      </c>
    </row>
    <row r="26" spans="1:14" x14ac:dyDescent="0.25">
      <c r="A26" s="1">
        <v>42736</v>
      </c>
      <c r="B26">
        <v>2278.8701169999999</v>
      </c>
      <c r="C26" s="2">
        <v>60.919617000000002</v>
      </c>
      <c r="F26" s="5">
        <v>2</v>
      </c>
      <c r="G26" s="5">
        <v>2047.1876135293571</v>
      </c>
      <c r="H26" s="5">
        <v>57.312386470642878</v>
      </c>
      <c r="I26">
        <f>H26-H25</f>
        <v>77.446271110025236</v>
      </c>
      <c r="J26">
        <f>H25</f>
        <v>-20.133884639382359</v>
      </c>
    </row>
    <row r="27" spans="1:14" x14ac:dyDescent="0.25">
      <c r="A27" s="1">
        <v>42767</v>
      </c>
      <c r="B27">
        <v>2363.639893</v>
      </c>
      <c r="C27" s="2">
        <v>60.28828</v>
      </c>
      <c r="F27" s="5">
        <v>3</v>
      </c>
      <c r="G27" s="5">
        <v>2020.229496126929</v>
      </c>
      <c r="H27" s="5">
        <v>47.660396873071022</v>
      </c>
      <c r="I27">
        <f t="shared" ref="I27:I84" si="0">H27-H26</f>
        <v>-9.6519895975718555</v>
      </c>
      <c r="J27">
        <f t="shared" ref="J27:J84" si="1">H26</f>
        <v>57.312386470642878</v>
      </c>
    </row>
    <row r="28" spans="1:14" x14ac:dyDescent="0.25">
      <c r="A28" s="1">
        <v>42795</v>
      </c>
      <c r="B28">
        <v>2362.719971</v>
      </c>
      <c r="C28" s="2">
        <v>62.436039000000001</v>
      </c>
      <c r="F28" s="5">
        <v>4</v>
      </c>
      <c r="G28" s="5">
        <v>2094.9222113851556</v>
      </c>
      <c r="H28" s="5">
        <v>-9.4122013851556403</v>
      </c>
      <c r="I28">
        <f t="shared" si="0"/>
        <v>-57.072598258226662</v>
      </c>
      <c r="J28">
        <f t="shared" si="1"/>
        <v>47.660396873071022</v>
      </c>
    </row>
    <row r="29" spans="1:14" x14ac:dyDescent="0.25">
      <c r="A29" s="1">
        <v>42826</v>
      </c>
      <c r="B29">
        <v>2384.1999510000001</v>
      </c>
      <c r="C29" s="2">
        <v>64.900870999999995</v>
      </c>
      <c r="F29" s="5">
        <v>5</v>
      </c>
      <c r="G29" s="5">
        <v>2078.2614440102025</v>
      </c>
      <c r="H29" s="5">
        <v>29.128448989797562</v>
      </c>
      <c r="I29">
        <f t="shared" si="0"/>
        <v>38.540650374953202</v>
      </c>
      <c r="J29">
        <f t="shared" si="1"/>
        <v>-9.4122013851556403</v>
      </c>
    </row>
    <row r="30" spans="1:14" x14ac:dyDescent="0.25">
      <c r="A30" s="1">
        <v>42856</v>
      </c>
      <c r="B30">
        <v>2411.8000489999999</v>
      </c>
      <c r="C30" s="2">
        <v>66.209121999999994</v>
      </c>
      <c r="F30" s="5">
        <v>6</v>
      </c>
      <c r="G30" s="5">
        <v>2055.5816042216179</v>
      </c>
      <c r="H30" s="5">
        <v>7.5285027783820624</v>
      </c>
      <c r="I30">
        <f t="shared" si="0"/>
        <v>-21.599946211415499</v>
      </c>
      <c r="J30">
        <f t="shared" si="1"/>
        <v>29.128448989797562</v>
      </c>
    </row>
    <row r="31" spans="1:14" x14ac:dyDescent="0.25">
      <c r="A31" s="1">
        <v>42887</v>
      </c>
      <c r="B31">
        <v>2423.4099120000001</v>
      </c>
      <c r="C31" s="2">
        <v>65.720984999999999</v>
      </c>
      <c r="F31" s="5">
        <v>7</v>
      </c>
      <c r="G31" s="5">
        <v>2079.6046390792412</v>
      </c>
      <c r="H31" s="5">
        <v>24.235448920758699</v>
      </c>
      <c r="I31">
        <f t="shared" si="0"/>
        <v>16.706946142376637</v>
      </c>
      <c r="J31">
        <f t="shared" si="1"/>
        <v>7.5285027783820624</v>
      </c>
    </row>
    <row r="32" spans="1:14" x14ac:dyDescent="0.25">
      <c r="A32" s="1">
        <v>42917</v>
      </c>
      <c r="B32">
        <v>2470.3000489999999</v>
      </c>
      <c r="C32" s="2">
        <v>69.315483</v>
      </c>
      <c r="F32" s="5">
        <v>8</v>
      </c>
      <c r="G32" s="5">
        <v>2049.6463904170269</v>
      </c>
      <c r="H32" s="5">
        <v>-77.466336417026923</v>
      </c>
      <c r="I32">
        <f t="shared" si="0"/>
        <v>-101.70178533778562</v>
      </c>
      <c r="J32">
        <f t="shared" si="1"/>
        <v>24.235448920758699</v>
      </c>
    </row>
    <row r="33" spans="1:10" x14ac:dyDescent="0.25">
      <c r="A33" s="1">
        <v>42948</v>
      </c>
      <c r="B33">
        <v>2471.6499020000001</v>
      </c>
      <c r="C33" s="2">
        <v>71.289107999999999</v>
      </c>
      <c r="F33" s="5">
        <v>9</v>
      </c>
      <c r="G33" s="5">
        <v>2059.3674206965452</v>
      </c>
      <c r="H33" s="5">
        <v>-139.33739169654518</v>
      </c>
      <c r="I33">
        <f t="shared" si="0"/>
        <v>-61.871055279518259</v>
      </c>
      <c r="J33">
        <f t="shared" si="1"/>
        <v>-77.466336417026923</v>
      </c>
    </row>
    <row r="34" spans="1:10" x14ac:dyDescent="0.25">
      <c r="A34" s="1">
        <v>42979</v>
      </c>
      <c r="B34">
        <v>2519.360107</v>
      </c>
      <c r="C34" s="2">
        <v>71.400550999999993</v>
      </c>
      <c r="F34" s="5">
        <v>10</v>
      </c>
      <c r="G34" s="5">
        <v>2138.8343722860609</v>
      </c>
      <c r="H34" s="5">
        <v>-59.474265286060927</v>
      </c>
      <c r="I34">
        <f t="shared" si="0"/>
        <v>79.863126410484256</v>
      </c>
      <c r="J34">
        <f t="shared" si="1"/>
        <v>-139.33739169654518</v>
      </c>
    </row>
    <row r="35" spans="1:10" x14ac:dyDescent="0.25">
      <c r="A35" s="1">
        <v>43009</v>
      </c>
      <c r="B35">
        <v>2575.26001</v>
      </c>
      <c r="C35" s="2">
        <v>79.730132999999995</v>
      </c>
      <c r="F35" s="5">
        <v>11</v>
      </c>
      <c r="G35" s="5">
        <v>2155.0501977065906</v>
      </c>
      <c r="H35" s="5">
        <v>-74.640285706590475</v>
      </c>
      <c r="I35">
        <f t="shared" si="0"/>
        <v>-15.166020420529549</v>
      </c>
      <c r="J35">
        <f t="shared" si="1"/>
        <v>-59.474265286060927</v>
      </c>
    </row>
    <row r="36" spans="1:10" x14ac:dyDescent="0.25">
      <c r="A36" s="1">
        <v>43040</v>
      </c>
      <c r="B36">
        <v>2584.8400879999999</v>
      </c>
      <c r="C36" s="2">
        <v>80.679062000000002</v>
      </c>
      <c r="F36" s="5">
        <v>12</v>
      </c>
      <c r="G36" s="5">
        <v>2169.3122195491787</v>
      </c>
      <c r="H36" s="5">
        <v>-125.37227854917865</v>
      </c>
      <c r="I36">
        <f t="shared" si="0"/>
        <v>-50.73199284258817</v>
      </c>
      <c r="J36">
        <f t="shared" si="1"/>
        <v>-74.640285706590475</v>
      </c>
    </row>
    <row r="37" spans="1:10" x14ac:dyDescent="0.25">
      <c r="A37" s="1">
        <v>43070</v>
      </c>
      <c r="B37">
        <v>2673.610107</v>
      </c>
      <c r="C37" s="2">
        <v>82.404037000000002</v>
      </c>
      <c r="F37" s="5">
        <v>13</v>
      </c>
      <c r="G37" s="5">
        <v>2165.5889118810151</v>
      </c>
      <c r="H37" s="5">
        <v>-225.34892188101503</v>
      </c>
      <c r="I37">
        <f t="shared" si="0"/>
        <v>-99.976643331836385</v>
      </c>
      <c r="J37">
        <f t="shared" si="1"/>
        <v>-125.37227854917865</v>
      </c>
    </row>
    <row r="38" spans="1:10" x14ac:dyDescent="0.25">
      <c r="A38" s="1">
        <v>43101</v>
      </c>
      <c r="B38">
        <v>2823.8100589999999</v>
      </c>
      <c r="C38" s="2">
        <v>91.526848000000001</v>
      </c>
      <c r="F38" s="5">
        <v>14</v>
      </c>
      <c r="G38" s="5">
        <v>2125.3966755738024</v>
      </c>
      <c r="H38" s="5">
        <v>-193.16669557380237</v>
      </c>
      <c r="I38">
        <f t="shared" si="0"/>
        <v>32.182226307212659</v>
      </c>
      <c r="J38">
        <f t="shared" si="1"/>
        <v>-225.34892188101503</v>
      </c>
    </row>
    <row r="39" spans="1:10" x14ac:dyDescent="0.25">
      <c r="A39" s="1">
        <v>43132</v>
      </c>
      <c r="B39">
        <v>2713.830078</v>
      </c>
      <c r="C39" s="2">
        <v>90.332313999999997</v>
      </c>
      <c r="F39" s="5">
        <v>15</v>
      </c>
      <c r="G39" s="5">
        <v>2170.7111260476595</v>
      </c>
      <c r="H39" s="5">
        <v>-110.97113604765946</v>
      </c>
      <c r="I39">
        <f t="shared" si="0"/>
        <v>82.195559526142915</v>
      </c>
      <c r="J39">
        <f t="shared" si="1"/>
        <v>-193.16669557380237</v>
      </c>
    </row>
    <row r="40" spans="1:10" x14ac:dyDescent="0.25">
      <c r="A40" s="1">
        <v>43160</v>
      </c>
      <c r="B40">
        <v>2640.8701169999999</v>
      </c>
      <c r="C40" s="2">
        <v>88.336983000000004</v>
      </c>
      <c r="F40" s="5">
        <v>16</v>
      </c>
      <c r="G40" s="5">
        <v>2119.1726513039885</v>
      </c>
      <c r="H40" s="5">
        <v>-53.872602303988515</v>
      </c>
      <c r="I40">
        <f t="shared" si="0"/>
        <v>57.098533743670941</v>
      </c>
      <c r="J40">
        <f t="shared" si="1"/>
        <v>-110.97113604765946</v>
      </c>
    </row>
    <row r="41" spans="1:10" x14ac:dyDescent="0.25">
      <c r="A41" s="1">
        <v>43191</v>
      </c>
      <c r="B41">
        <v>2648.0500489999999</v>
      </c>
      <c r="C41" s="2">
        <v>90.514663999999996</v>
      </c>
      <c r="F41" s="5">
        <v>17</v>
      </c>
      <c r="G41" s="5">
        <v>2149.2688877667792</v>
      </c>
      <c r="H41" s="5">
        <v>-52.318936766779188</v>
      </c>
      <c r="I41">
        <f t="shared" si="0"/>
        <v>1.5536655372093264</v>
      </c>
      <c r="J41">
        <f t="shared" si="1"/>
        <v>-53.872602303988515</v>
      </c>
    </row>
    <row r="42" spans="1:10" x14ac:dyDescent="0.25">
      <c r="A42" s="1">
        <v>43221</v>
      </c>
      <c r="B42">
        <v>2705.2700199999999</v>
      </c>
      <c r="C42" s="2">
        <v>95.663703999999996</v>
      </c>
      <c r="F42" s="5">
        <v>18</v>
      </c>
      <c r="G42" s="5">
        <v>2135.1140417234319</v>
      </c>
      <c r="H42" s="5">
        <v>-36.253934723431939</v>
      </c>
      <c r="I42">
        <f t="shared" si="0"/>
        <v>16.065002043347249</v>
      </c>
      <c r="J42">
        <f t="shared" si="1"/>
        <v>-52.318936766779188</v>
      </c>
    </row>
    <row r="43" spans="1:10" x14ac:dyDescent="0.25">
      <c r="A43" s="1">
        <v>43252</v>
      </c>
      <c r="B43">
        <v>2718.3701169999999</v>
      </c>
      <c r="C43" s="2">
        <v>95.854782</v>
      </c>
      <c r="F43" s="5">
        <v>19</v>
      </c>
      <c r="G43" s="5">
        <v>2188.4654280051527</v>
      </c>
      <c r="H43" s="5">
        <v>-14.865330005152828</v>
      </c>
      <c r="I43">
        <f t="shared" si="0"/>
        <v>21.388604718279112</v>
      </c>
      <c r="J43">
        <f t="shared" si="1"/>
        <v>-36.253934723431939</v>
      </c>
    </row>
    <row r="44" spans="1:10" x14ac:dyDescent="0.25">
      <c r="A44" s="1">
        <v>43282</v>
      </c>
      <c r="B44">
        <v>2816.290039</v>
      </c>
      <c r="C44" s="2">
        <v>103.116066</v>
      </c>
      <c r="F44" s="5">
        <v>20</v>
      </c>
      <c r="G44" s="5">
        <v>2196.0179491866115</v>
      </c>
      <c r="H44" s="5">
        <v>-25.067998186611476</v>
      </c>
      <c r="I44">
        <f t="shared" si="0"/>
        <v>-10.202668181458648</v>
      </c>
      <c r="J44">
        <f t="shared" si="1"/>
        <v>-14.865330005152828</v>
      </c>
    </row>
    <row r="45" spans="1:10" x14ac:dyDescent="0.25">
      <c r="A45" s="1">
        <v>43313</v>
      </c>
      <c r="B45">
        <v>2901.5200199999999</v>
      </c>
      <c r="C45" s="2">
        <v>109.191444</v>
      </c>
      <c r="F45" s="5">
        <v>21</v>
      </c>
      <c r="G45" s="5">
        <v>2200.8496561460679</v>
      </c>
      <c r="H45" s="5">
        <v>-32.579636146067969</v>
      </c>
      <c r="I45">
        <f t="shared" si="0"/>
        <v>-7.5116379594564933</v>
      </c>
      <c r="J45">
        <f t="shared" si="1"/>
        <v>-25.067998186611476</v>
      </c>
    </row>
    <row r="46" spans="1:10" x14ac:dyDescent="0.25">
      <c r="A46" s="1">
        <v>43344</v>
      </c>
      <c r="B46">
        <v>2913.9799800000001</v>
      </c>
      <c r="C46" s="2">
        <v>111.60226400000001</v>
      </c>
      <c r="F46" s="5">
        <v>22</v>
      </c>
      <c r="G46" s="5">
        <v>2223.4533299164855</v>
      </c>
      <c r="H46" s="5">
        <v>-97.303427916485361</v>
      </c>
      <c r="I46">
        <f t="shared" si="0"/>
        <v>-64.723791770417392</v>
      </c>
      <c r="J46">
        <f t="shared" si="1"/>
        <v>-32.579636146067969</v>
      </c>
    </row>
    <row r="47" spans="1:10" x14ac:dyDescent="0.25">
      <c r="A47" s="1">
        <v>43374</v>
      </c>
      <c r="B47">
        <v>2711.73999</v>
      </c>
      <c r="C47" s="2">
        <v>104.225212</v>
      </c>
      <c r="F47" s="5">
        <v>23</v>
      </c>
      <c r="G47" s="5">
        <v>2226.7659635722516</v>
      </c>
      <c r="H47" s="5">
        <v>-27.955904572251711</v>
      </c>
      <c r="I47">
        <f t="shared" si="0"/>
        <v>69.34752334423365</v>
      </c>
      <c r="J47">
        <f t="shared" si="1"/>
        <v>-97.303427916485361</v>
      </c>
    </row>
    <row r="48" spans="1:10" x14ac:dyDescent="0.25">
      <c r="A48" s="1">
        <v>43405</v>
      </c>
      <c r="B48">
        <v>2760.169922</v>
      </c>
      <c r="C48" s="2">
        <v>108.206497</v>
      </c>
      <c r="F48" s="5">
        <v>24</v>
      </c>
      <c r="G48" s="5">
        <v>2249.172804865218</v>
      </c>
      <c r="H48" s="5">
        <v>-10.342726865218083</v>
      </c>
      <c r="I48">
        <f t="shared" si="0"/>
        <v>17.613177707033628</v>
      </c>
      <c r="J48">
        <f t="shared" si="1"/>
        <v>-27.955904572251711</v>
      </c>
    </row>
    <row r="49" spans="1:10" x14ac:dyDescent="0.25">
      <c r="A49" s="1">
        <v>43435</v>
      </c>
      <c r="B49">
        <v>2506.8500979999999</v>
      </c>
      <c r="C49" s="2">
        <v>99.540192000000005</v>
      </c>
      <c r="F49" s="5">
        <v>25</v>
      </c>
      <c r="G49" s="5">
        <v>2273.7929888000795</v>
      </c>
      <c r="H49" s="5">
        <v>5.0771281999204803</v>
      </c>
      <c r="I49">
        <f t="shared" si="0"/>
        <v>15.419855065138563</v>
      </c>
      <c r="J49">
        <f t="shared" si="1"/>
        <v>-10.342726865218083</v>
      </c>
    </row>
    <row r="50" spans="1:10" x14ac:dyDescent="0.25">
      <c r="A50" s="1">
        <v>43466</v>
      </c>
      <c r="B50">
        <v>2704.1000979999999</v>
      </c>
      <c r="C50" s="2">
        <v>102.34304</v>
      </c>
      <c r="F50" s="5">
        <v>26</v>
      </c>
      <c r="G50" s="5">
        <v>2267.2211116084295</v>
      </c>
      <c r="H50" s="5">
        <v>96.418781391570519</v>
      </c>
      <c r="I50">
        <f t="shared" si="0"/>
        <v>91.341653191650039</v>
      </c>
      <c r="J50">
        <f t="shared" si="1"/>
        <v>5.0771281999204803</v>
      </c>
    </row>
    <row r="51" spans="1:10" x14ac:dyDescent="0.25">
      <c r="A51" s="1">
        <v>43497</v>
      </c>
      <c r="B51">
        <v>2784.48999</v>
      </c>
      <c r="C51" s="2">
        <v>109.791168</v>
      </c>
      <c r="F51" s="5">
        <v>27</v>
      </c>
      <c r="G51" s="5">
        <v>2289.5781228168034</v>
      </c>
      <c r="H51" s="5">
        <v>73.141848183196544</v>
      </c>
      <c r="I51">
        <f t="shared" si="0"/>
        <v>-23.276933208373976</v>
      </c>
      <c r="J51">
        <f t="shared" si="1"/>
        <v>96.418781391570519</v>
      </c>
    </row>
    <row r="52" spans="1:10" x14ac:dyDescent="0.25">
      <c r="A52" s="1">
        <v>43525</v>
      </c>
      <c r="B52">
        <v>2834.3999020000001</v>
      </c>
      <c r="C52" s="2">
        <v>116.076683</v>
      </c>
      <c r="F52" s="5">
        <v>28</v>
      </c>
      <c r="G52" s="5">
        <v>2315.2356927074466</v>
      </c>
      <c r="H52" s="5">
        <v>68.964258292553495</v>
      </c>
      <c r="I52">
        <f t="shared" si="0"/>
        <v>-4.1775898906430484</v>
      </c>
      <c r="J52">
        <f t="shared" si="1"/>
        <v>73.141848183196544</v>
      </c>
    </row>
    <row r="53" spans="1:10" x14ac:dyDescent="0.25">
      <c r="A53" s="1">
        <v>43556</v>
      </c>
      <c r="B53">
        <v>2945.830078</v>
      </c>
      <c r="C53" s="2">
        <v>128.53666699999999</v>
      </c>
      <c r="F53" s="5">
        <v>29</v>
      </c>
      <c r="G53" s="5">
        <v>2328.8538790450971</v>
      </c>
      <c r="H53" s="5">
        <v>82.946169954902871</v>
      </c>
      <c r="I53">
        <f t="shared" si="0"/>
        <v>13.981911662349376</v>
      </c>
      <c r="J53">
        <f t="shared" si="1"/>
        <v>68.964258292553495</v>
      </c>
    </row>
    <row r="54" spans="1:10" x14ac:dyDescent="0.25">
      <c r="A54" s="1">
        <v>43586</v>
      </c>
      <c r="B54">
        <v>2752.0600589999999</v>
      </c>
      <c r="C54" s="2">
        <v>121.72599</v>
      </c>
      <c r="F54" s="5">
        <v>30</v>
      </c>
      <c r="G54" s="5">
        <v>2323.7726365126614</v>
      </c>
      <c r="H54" s="5">
        <v>99.637275487338684</v>
      </c>
      <c r="I54">
        <f t="shared" si="0"/>
        <v>16.691105532435813</v>
      </c>
      <c r="J54">
        <f t="shared" si="1"/>
        <v>82.946169954902871</v>
      </c>
    </row>
    <row r="55" spans="1:10" x14ac:dyDescent="0.25">
      <c r="A55" s="1">
        <v>43617</v>
      </c>
      <c r="B55">
        <v>2941.76001</v>
      </c>
      <c r="C55" s="2">
        <v>132.33161899999999</v>
      </c>
      <c r="F55" s="5">
        <v>31</v>
      </c>
      <c r="G55" s="5">
        <v>2361.1894193428006</v>
      </c>
      <c r="H55" s="5">
        <v>109.1106296571993</v>
      </c>
      <c r="I55">
        <f t="shared" si="0"/>
        <v>9.4733541698606132</v>
      </c>
      <c r="J55">
        <f t="shared" si="1"/>
        <v>99.637275487338684</v>
      </c>
    </row>
    <row r="56" spans="1:10" x14ac:dyDescent="0.25">
      <c r="A56" s="1">
        <v>43647</v>
      </c>
      <c r="B56">
        <v>2980.3798830000001</v>
      </c>
      <c r="C56" s="2">
        <v>134.613541</v>
      </c>
      <c r="F56" s="5">
        <v>32</v>
      </c>
      <c r="G56" s="5">
        <v>2381.733789659082</v>
      </c>
      <c r="H56" s="5">
        <v>89.916112340918062</v>
      </c>
      <c r="I56">
        <f t="shared" si="0"/>
        <v>-19.194517316281235</v>
      </c>
      <c r="J56">
        <f t="shared" si="1"/>
        <v>109.1106296571993</v>
      </c>
    </row>
    <row r="57" spans="1:10" x14ac:dyDescent="0.25">
      <c r="A57" s="1">
        <v>43678</v>
      </c>
      <c r="B57">
        <v>2926.459961</v>
      </c>
      <c r="C57" s="2">
        <v>136.18420399999999</v>
      </c>
      <c r="F57" s="5">
        <v>33</v>
      </c>
      <c r="G57" s="5">
        <v>2382.8938510999114</v>
      </c>
      <c r="H57" s="5">
        <v>136.46625590008853</v>
      </c>
      <c r="I57">
        <f t="shared" si="0"/>
        <v>46.550143559170465</v>
      </c>
      <c r="J57">
        <f t="shared" si="1"/>
        <v>89.916112340918062</v>
      </c>
    </row>
    <row r="58" spans="1:10" x14ac:dyDescent="0.25">
      <c r="A58" s="1">
        <v>43709</v>
      </c>
      <c r="B58">
        <v>2976.73999</v>
      </c>
      <c r="C58" s="2">
        <v>137.79731799999999</v>
      </c>
      <c r="F58" s="5">
        <v>34</v>
      </c>
      <c r="G58" s="5">
        <v>2469.6003010019108</v>
      </c>
      <c r="H58" s="5">
        <v>105.65970899808917</v>
      </c>
      <c r="I58">
        <f t="shared" si="0"/>
        <v>-30.806546901999354</v>
      </c>
      <c r="J58">
        <f t="shared" si="1"/>
        <v>136.46625590008853</v>
      </c>
    </row>
    <row r="59" spans="1:10" x14ac:dyDescent="0.25">
      <c r="A59" s="1">
        <v>43739</v>
      </c>
      <c r="B59">
        <v>3037.5600589999999</v>
      </c>
      <c r="C59" s="2">
        <v>142.09883099999999</v>
      </c>
      <c r="F59" s="5">
        <v>35</v>
      </c>
      <c r="G59" s="5">
        <v>2479.4781393855242</v>
      </c>
      <c r="H59" s="5">
        <v>105.36194861447575</v>
      </c>
      <c r="I59">
        <f t="shared" si="0"/>
        <v>-0.29776038361342216</v>
      </c>
      <c r="J59">
        <f t="shared" si="1"/>
        <v>105.65970899808917</v>
      </c>
    </row>
    <row r="60" spans="1:10" x14ac:dyDescent="0.25">
      <c r="A60" s="1">
        <v>43770</v>
      </c>
      <c r="B60">
        <v>3140.9799800000001</v>
      </c>
      <c r="C60" s="2">
        <v>150.03782699999999</v>
      </c>
      <c r="F60" s="5">
        <v>36</v>
      </c>
      <c r="G60" s="5">
        <v>2497.4341974950071</v>
      </c>
      <c r="H60" s="5">
        <v>176.17590950499289</v>
      </c>
      <c r="I60">
        <f t="shared" si="0"/>
        <v>70.813960890517137</v>
      </c>
      <c r="J60">
        <f t="shared" si="1"/>
        <v>105.36194861447575</v>
      </c>
    </row>
    <row r="61" spans="1:10" x14ac:dyDescent="0.25">
      <c r="A61" s="1">
        <v>43800</v>
      </c>
      <c r="B61">
        <v>3230.780029</v>
      </c>
      <c r="C61" s="2">
        <v>156.83363299999999</v>
      </c>
      <c r="F61" s="5">
        <v>37</v>
      </c>
      <c r="G61" s="5">
        <v>2592.3977328725214</v>
      </c>
      <c r="H61" s="5">
        <v>231.41232612747854</v>
      </c>
      <c r="I61">
        <f t="shared" si="0"/>
        <v>55.236416622485649</v>
      </c>
      <c r="J61">
        <f t="shared" si="1"/>
        <v>176.17590950499289</v>
      </c>
    </row>
    <row r="62" spans="1:10" x14ac:dyDescent="0.25">
      <c r="F62" s="5">
        <v>38</v>
      </c>
      <c r="G62" s="5">
        <v>2579.9632790875376</v>
      </c>
      <c r="H62" s="5">
        <v>133.8667989124624</v>
      </c>
      <c r="I62">
        <f t="shared" si="0"/>
        <v>-97.545527215016136</v>
      </c>
      <c r="J62">
        <f t="shared" si="1"/>
        <v>231.41232612747854</v>
      </c>
    </row>
    <row r="63" spans="1:10" x14ac:dyDescent="0.25">
      <c r="F63" s="5">
        <v>39</v>
      </c>
      <c r="G63" s="5">
        <v>2559.1929610344341</v>
      </c>
      <c r="H63" s="5">
        <v>81.677155965565817</v>
      </c>
      <c r="I63">
        <f t="shared" si="0"/>
        <v>-52.189642946896583</v>
      </c>
      <c r="J63">
        <f t="shared" si="1"/>
        <v>133.8667989124624</v>
      </c>
    </row>
    <row r="64" spans="1:10" x14ac:dyDescent="0.25">
      <c r="F64" s="5">
        <v>40</v>
      </c>
      <c r="G64" s="5">
        <v>2581.861444102256</v>
      </c>
      <c r="H64" s="5">
        <v>66.188604897743971</v>
      </c>
      <c r="I64">
        <f t="shared" si="0"/>
        <v>-15.488551067821845</v>
      </c>
      <c r="J64">
        <f t="shared" si="1"/>
        <v>81.677155965565817</v>
      </c>
    </row>
    <row r="65" spans="6:10" x14ac:dyDescent="0.25">
      <c r="F65" s="5">
        <v>41</v>
      </c>
      <c r="G65" s="5">
        <v>2635.4601695609153</v>
      </c>
      <c r="H65" s="5">
        <v>69.809850439084585</v>
      </c>
      <c r="I65">
        <f t="shared" si="0"/>
        <v>3.6212455413406133</v>
      </c>
      <c r="J65">
        <f t="shared" si="1"/>
        <v>66.188604897743971</v>
      </c>
    </row>
    <row r="66" spans="6:10" x14ac:dyDescent="0.25">
      <c r="F66" s="5">
        <v>42</v>
      </c>
      <c r="G66" s="5">
        <v>2637.4491883417345</v>
      </c>
      <c r="H66" s="5">
        <v>80.920928658265439</v>
      </c>
      <c r="I66">
        <f t="shared" si="0"/>
        <v>11.111078219180854</v>
      </c>
      <c r="J66">
        <f t="shared" si="1"/>
        <v>69.809850439084585</v>
      </c>
    </row>
    <row r="67" spans="6:10" x14ac:dyDescent="0.25">
      <c r="F67" s="5">
        <v>43</v>
      </c>
      <c r="G67" s="5">
        <v>2713.0352330400387</v>
      </c>
      <c r="H67" s="5">
        <v>103.25480595996123</v>
      </c>
      <c r="I67">
        <f t="shared" si="0"/>
        <v>22.333877301695793</v>
      </c>
      <c r="J67">
        <f t="shared" si="1"/>
        <v>80.920928658265439</v>
      </c>
    </row>
    <row r="68" spans="6:10" x14ac:dyDescent="0.25">
      <c r="F68" s="5">
        <v>44</v>
      </c>
      <c r="G68" s="5">
        <v>2776.2766367734685</v>
      </c>
      <c r="H68" s="5">
        <v>125.24338322653148</v>
      </c>
      <c r="I68">
        <f t="shared" si="0"/>
        <v>21.988577266570246</v>
      </c>
      <c r="J68">
        <f t="shared" si="1"/>
        <v>103.25480595996123</v>
      </c>
    </row>
    <row r="69" spans="6:10" x14ac:dyDescent="0.25">
      <c r="F69" s="5">
        <v>45</v>
      </c>
      <c r="G69" s="5">
        <v>2801.3719709154143</v>
      </c>
      <c r="H69" s="5">
        <v>112.60800908458577</v>
      </c>
      <c r="I69">
        <f t="shared" si="0"/>
        <v>-12.635374141945704</v>
      </c>
      <c r="J69">
        <f t="shared" si="1"/>
        <v>125.24338322653148</v>
      </c>
    </row>
    <row r="70" spans="6:10" x14ac:dyDescent="0.25">
      <c r="F70" s="5">
        <v>46</v>
      </c>
      <c r="G70" s="5">
        <v>2724.5808438621666</v>
      </c>
      <c r="H70" s="5">
        <v>-12.840853862166568</v>
      </c>
      <c r="I70">
        <f t="shared" si="0"/>
        <v>-125.44886294675234</v>
      </c>
      <c r="J70">
        <f t="shared" si="1"/>
        <v>112.60800908458577</v>
      </c>
    </row>
    <row r="71" spans="6:10" x14ac:dyDescent="0.25">
      <c r="F71" s="5">
        <v>47</v>
      </c>
      <c r="G71" s="5">
        <v>2766.0238704627909</v>
      </c>
      <c r="H71" s="5">
        <v>-5.8539484627908678</v>
      </c>
      <c r="I71">
        <f t="shared" si="0"/>
        <v>6.9869053993757007</v>
      </c>
      <c r="J71">
        <f t="shared" si="1"/>
        <v>-12.840853862166568</v>
      </c>
    </row>
    <row r="72" spans="6:10" x14ac:dyDescent="0.25">
      <c r="F72" s="5">
        <v>48</v>
      </c>
      <c r="G72" s="5">
        <v>2675.8123159912766</v>
      </c>
      <c r="H72" s="5">
        <v>-168.9622179912767</v>
      </c>
      <c r="I72">
        <f t="shared" si="0"/>
        <v>-163.10826952848583</v>
      </c>
      <c r="J72">
        <f t="shared" si="1"/>
        <v>-5.8539484627908678</v>
      </c>
    </row>
    <row r="73" spans="6:10" x14ac:dyDescent="0.25">
      <c r="F73" s="5">
        <v>49</v>
      </c>
      <c r="G73" s="5">
        <v>2704.9884498830997</v>
      </c>
      <c r="H73" s="5">
        <v>-0.88835188309985824</v>
      </c>
      <c r="I73">
        <f t="shared" si="0"/>
        <v>168.07386610817684</v>
      </c>
      <c r="J73">
        <f t="shared" si="1"/>
        <v>-168.9622179912767</v>
      </c>
    </row>
    <row r="74" spans="6:10" x14ac:dyDescent="0.25">
      <c r="F74" s="5">
        <v>50</v>
      </c>
      <c r="G74" s="5">
        <v>2782.5194397089608</v>
      </c>
      <c r="H74" s="5">
        <v>1.970550291039217</v>
      </c>
      <c r="I74">
        <f t="shared" si="0"/>
        <v>2.8589021741390752</v>
      </c>
      <c r="J74">
        <f t="shared" si="1"/>
        <v>-0.88835188309985824</v>
      </c>
    </row>
    <row r="75" spans="6:10" x14ac:dyDescent="0.25">
      <c r="F75" s="5">
        <v>51</v>
      </c>
      <c r="G75" s="5">
        <v>2847.9482561196482</v>
      </c>
      <c r="H75" s="5">
        <v>-13.548354119648138</v>
      </c>
      <c r="I75">
        <f t="shared" si="0"/>
        <v>-15.518904410687355</v>
      </c>
      <c r="J75">
        <f t="shared" si="1"/>
        <v>1.970550291039217</v>
      </c>
    </row>
    <row r="76" spans="6:10" x14ac:dyDescent="0.25">
      <c r="F76" s="5">
        <v>52</v>
      </c>
      <c r="G76" s="5">
        <v>2977.6499600557772</v>
      </c>
      <c r="H76" s="5">
        <v>-31.819882055777271</v>
      </c>
      <c r="I76">
        <f t="shared" si="0"/>
        <v>-18.271527936129132</v>
      </c>
      <c r="J76">
        <f t="shared" si="1"/>
        <v>-13.548354119648138</v>
      </c>
    </row>
    <row r="77" spans="6:10" x14ac:dyDescent="0.25">
      <c r="F77" s="5">
        <v>53</v>
      </c>
      <c r="G77" s="5">
        <v>2906.75449085946</v>
      </c>
      <c r="H77" s="5">
        <v>-154.69443185946011</v>
      </c>
      <c r="I77">
        <f t="shared" si="0"/>
        <v>-122.87454980368284</v>
      </c>
      <c r="J77">
        <f t="shared" si="1"/>
        <v>-31.819882055777271</v>
      </c>
    </row>
    <row r="78" spans="6:10" x14ac:dyDescent="0.25">
      <c r="F78" s="5">
        <v>54</v>
      </c>
      <c r="G78" s="5">
        <v>3017.1533607628589</v>
      </c>
      <c r="H78" s="5">
        <v>-75.393350762858972</v>
      </c>
      <c r="I78">
        <f t="shared" si="0"/>
        <v>79.301081096601138</v>
      </c>
      <c r="J78">
        <f t="shared" si="1"/>
        <v>-154.69443185946011</v>
      </c>
    </row>
    <row r="79" spans="6:10" x14ac:dyDescent="0.25">
      <c r="F79" s="5">
        <v>55</v>
      </c>
      <c r="G79" s="5">
        <v>3040.9069363412336</v>
      </c>
      <c r="H79" s="5">
        <v>-60.527053341233568</v>
      </c>
      <c r="I79">
        <f t="shared" si="0"/>
        <v>14.866297421625404</v>
      </c>
      <c r="J79">
        <f t="shared" si="1"/>
        <v>-75.393350762858972</v>
      </c>
    </row>
    <row r="80" spans="6:10" x14ac:dyDescent="0.25">
      <c r="F80" s="5">
        <v>56</v>
      </c>
      <c r="G80" s="5">
        <v>3057.2566898729742</v>
      </c>
      <c r="H80" s="5">
        <v>-130.7967288729742</v>
      </c>
      <c r="I80">
        <f t="shared" si="0"/>
        <v>-70.269675531740631</v>
      </c>
      <c r="J80">
        <f t="shared" si="1"/>
        <v>-60.527053341233568</v>
      </c>
    </row>
    <row r="81" spans="6:10" x14ac:dyDescent="0.25">
      <c r="F81" s="5">
        <v>57</v>
      </c>
      <c r="G81" s="5">
        <v>3074.0483353873847</v>
      </c>
      <c r="H81" s="5">
        <v>-97.308345387384634</v>
      </c>
      <c r="I81">
        <f t="shared" si="0"/>
        <v>33.488383485589566</v>
      </c>
      <c r="J81">
        <f t="shared" si="1"/>
        <v>-130.7967288729742</v>
      </c>
    </row>
    <row r="82" spans="6:10" x14ac:dyDescent="0.25">
      <c r="F82" s="5">
        <v>58</v>
      </c>
      <c r="G82" s="5">
        <v>3118.8247625162967</v>
      </c>
      <c r="H82" s="5">
        <v>-81.264703516296777</v>
      </c>
      <c r="I82">
        <f t="shared" si="0"/>
        <v>16.043641871087857</v>
      </c>
      <c r="J82">
        <f t="shared" si="1"/>
        <v>-97.308345387384634</v>
      </c>
    </row>
    <row r="83" spans="6:10" x14ac:dyDescent="0.25">
      <c r="F83" s="5">
        <v>59</v>
      </c>
      <c r="G83" s="5">
        <v>3201.4654231096101</v>
      </c>
      <c r="H83" s="5">
        <v>-60.48544310961006</v>
      </c>
      <c r="I83">
        <f t="shared" si="0"/>
        <v>20.779260406686717</v>
      </c>
      <c r="J83">
        <f t="shared" si="1"/>
        <v>-81.264703516296777</v>
      </c>
    </row>
    <row r="84" spans="6:10" ht="15.75" thickBot="1" x14ac:dyDescent="0.3">
      <c r="F84" s="6">
        <v>60</v>
      </c>
      <c r="G84" s="6">
        <v>3272.2060932275954</v>
      </c>
      <c r="H84" s="6">
        <v>-41.426064227595361</v>
      </c>
      <c r="I84">
        <f t="shared" si="0"/>
        <v>19.059378882014698</v>
      </c>
      <c r="J84">
        <f t="shared" si="1"/>
        <v>-60.48544310961006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6C63-CC0B-4311-AFE5-6F22B8C5BF8C}">
  <dimension ref="A1:I23"/>
  <sheetViews>
    <sheetView workbookViewId="0">
      <selection activeCell="E23" sqref="E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8" t="s">
        <v>10</v>
      </c>
      <c r="B3" s="8"/>
    </row>
    <row r="4" spans="1:9" x14ac:dyDescent="0.25">
      <c r="A4" s="5" t="s">
        <v>11</v>
      </c>
      <c r="B4" s="5">
        <v>0.30351292489887971</v>
      </c>
    </row>
    <row r="5" spans="1:9" x14ac:dyDescent="0.25">
      <c r="A5" s="5" t="s">
        <v>12</v>
      </c>
      <c r="B5" s="5">
        <v>9.2120095580672995E-2</v>
      </c>
    </row>
    <row r="6" spans="1:9" x14ac:dyDescent="0.25">
      <c r="A6" s="5" t="s">
        <v>13</v>
      </c>
      <c r="B6" s="5">
        <v>7.6192377959281299E-2</v>
      </c>
    </row>
    <row r="7" spans="1:9" x14ac:dyDescent="0.25">
      <c r="A7" s="5" t="s">
        <v>14</v>
      </c>
      <c r="B7" s="5">
        <v>56.597397009991134</v>
      </c>
    </row>
    <row r="8" spans="1:9" ht="15.75" thickBot="1" x14ac:dyDescent="0.3">
      <c r="A8" s="6" t="s">
        <v>15</v>
      </c>
      <c r="B8" s="6">
        <v>59</v>
      </c>
    </row>
    <row r="10" spans="1:9" ht="15.75" thickBot="1" x14ac:dyDescent="0.3">
      <c r="A10" t="s">
        <v>16</v>
      </c>
    </row>
    <row r="11" spans="1:9" x14ac:dyDescent="0.25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25">
      <c r="A12" s="5" t="s">
        <v>17</v>
      </c>
      <c r="B12" s="5">
        <v>1</v>
      </c>
      <c r="C12" s="5">
        <v>18526.515667250642</v>
      </c>
      <c r="D12" s="5">
        <v>18526.515667250642</v>
      </c>
      <c r="E12" s="5">
        <v>5.7836344020157169</v>
      </c>
      <c r="F12" s="5">
        <v>1.9446159551180467E-2</v>
      </c>
    </row>
    <row r="13" spans="1:9" x14ac:dyDescent="0.25">
      <c r="A13" s="5" t="s">
        <v>18</v>
      </c>
      <c r="B13" s="5">
        <v>57</v>
      </c>
      <c r="C13" s="5">
        <v>182586.12485347356</v>
      </c>
      <c r="D13" s="5">
        <v>3203.2653483065537</v>
      </c>
      <c r="E13" s="5"/>
      <c r="F13" s="5"/>
    </row>
    <row r="14" spans="1:9" ht="15.75" thickBot="1" x14ac:dyDescent="0.3">
      <c r="A14" s="6" t="s">
        <v>19</v>
      </c>
      <c r="B14" s="6">
        <v>58</v>
      </c>
      <c r="C14" s="6">
        <v>201112.64052072421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25">
      <c r="A17" s="5" t="s">
        <v>20</v>
      </c>
      <c r="B17" s="5">
        <v>-0.23065948102060685</v>
      </c>
      <c r="C17" s="5">
        <v>7.3685524480778541</v>
      </c>
      <c r="D17" s="5">
        <v>-3.1303228503283057E-2</v>
      </c>
      <c r="E17" s="5">
        <v>0.97513706903377262</v>
      </c>
      <c r="F17" s="5">
        <v>-14.985931243270699</v>
      </c>
      <c r="G17" s="5">
        <v>14.524612281229484</v>
      </c>
      <c r="H17" s="5">
        <v>-14.985931243270699</v>
      </c>
      <c r="I17" s="5">
        <v>14.524612281229484</v>
      </c>
    </row>
    <row r="18" spans="1:9" ht="15.75" thickBot="1" x14ac:dyDescent="0.3">
      <c r="A18" s="6" t="s">
        <v>38</v>
      </c>
      <c r="B18" s="6">
        <v>-0.18546947076067447</v>
      </c>
      <c r="C18" s="6">
        <v>7.7120887109795824E-2</v>
      </c>
      <c r="D18" s="6">
        <v>-2.4049187932268521</v>
      </c>
      <c r="E18" s="10">
        <v>1.9446159551180613E-2</v>
      </c>
      <c r="F18" s="6">
        <v>-0.33990138338792164</v>
      </c>
      <c r="G18" s="6">
        <v>-3.1037558133427318E-2</v>
      </c>
      <c r="H18" s="6">
        <v>-0.33990138338792164</v>
      </c>
      <c r="I18" s="6">
        <v>-3.1037558133427318E-2</v>
      </c>
    </row>
    <row r="21" spans="1:9" x14ac:dyDescent="0.25">
      <c r="E21" t="s">
        <v>72</v>
      </c>
    </row>
    <row r="22" spans="1:9" x14ac:dyDescent="0.25">
      <c r="E22" t="s">
        <v>73</v>
      </c>
      <c r="F22">
        <f>E18</f>
        <v>1.9446159551180613E-2</v>
      </c>
    </row>
    <row r="23" spans="1:9" x14ac:dyDescent="0.25">
      <c r="E23" s="24" t="str">
        <f>IF(E18&gt;N6,"Null hypothesis is not rejected because data are not co-integrated","Null hypothesis is rejected and data are co-integrated")</f>
        <v>Null hypothesis is not rejected because data are not co-integrated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AAPL</vt:lpstr>
      <vt:lpstr>MSFT</vt:lpstr>
      <vt:lpstr>GSPC</vt:lpstr>
      <vt:lpstr>ADF Test</vt:lpstr>
      <vt:lpstr>2_Stocks</vt:lpstr>
      <vt:lpstr>ADF Test Stock1 Market</vt:lpstr>
      <vt:lpstr>Stock1_Market</vt:lpstr>
      <vt:lpstr>ADF Test Stock2 Market</vt:lpstr>
      <vt:lpstr>Stock2_Market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2020-06-01T23:03:03Z</dcterms:created>
  <dcterms:modified xsi:type="dcterms:W3CDTF">2020-06-02T02:45:12Z</dcterms:modified>
</cp:coreProperties>
</file>