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60E51D18-4157-4C15-92C9-CDBDCC019702}" xr6:coauthVersionLast="45" xr6:coauthVersionMax="45" xr10:uidLastSave="{00000000-0000-0000-0000-000000000000}"/>
  <bookViews>
    <workbookView xWindow="-28920" yWindow="-120" windowWidth="29040" windowHeight="15840" xr2:uid="{9D463075-C953-47F2-8733-D16E61C4270B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I21" i="1"/>
  <c r="J21" i="1"/>
  <c r="H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H3" i="1"/>
  <c r="H4" i="1"/>
  <c r="H5" i="1"/>
  <c r="H6" i="1"/>
  <c r="H7" i="1"/>
  <c r="H8" i="1"/>
  <c r="H9" i="1"/>
  <c r="I9" i="1" s="1"/>
  <c r="H10" i="1"/>
  <c r="I10" i="1" s="1"/>
  <c r="H11" i="1"/>
  <c r="I11" i="1" s="1"/>
  <c r="H12" i="1"/>
  <c r="H13" i="1"/>
  <c r="H14" i="1"/>
  <c r="H15" i="1"/>
  <c r="H16" i="1"/>
  <c r="H17" i="1"/>
  <c r="I17" i="1" s="1"/>
  <c r="H18" i="1"/>
  <c r="I18" i="1" s="1"/>
  <c r="H19" i="1"/>
  <c r="I19" i="1" s="1"/>
  <c r="H20" i="1"/>
  <c r="H2" i="1"/>
  <c r="I2" i="1" s="1"/>
  <c r="I3" i="1"/>
  <c r="I4" i="1"/>
  <c r="I5" i="1"/>
  <c r="I6" i="1"/>
  <c r="I7" i="1"/>
  <c r="I8" i="1"/>
  <c r="I12" i="1"/>
  <c r="I13" i="1"/>
  <c r="I14" i="1"/>
  <c r="I15" i="1"/>
  <c r="I16" i="1"/>
  <c r="I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<sst xmlns="http://schemas.openxmlformats.org/spreadsheetml/2006/main" count="16" uniqueCount="16">
  <si>
    <t>Date</t>
  </si>
  <si>
    <t>AMD</t>
  </si>
  <si>
    <t xml:space="preserve">Actual Closing </t>
  </si>
  <si>
    <t>Forecast</t>
  </si>
  <si>
    <t>ABS Error</t>
  </si>
  <si>
    <t>Error^2</t>
  </si>
  <si>
    <t>% Error</t>
  </si>
  <si>
    <t>Average</t>
  </si>
  <si>
    <t>MAD</t>
  </si>
  <si>
    <t>MSE</t>
  </si>
  <si>
    <t>MAPE</t>
  </si>
  <si>
    <t>R-Squared</t>
  </si>
  <si>
    <t>R</t>
  </si>
  <si>
    <t>The MAPE (Mean Absolute Percent Error) measures the size of the error in percentage terms.</t>
  </si>
  <si>
    <t>The MAD (Mean Absolute Deviation) measures the size of the error in units.</t>
  </si>
  <si>
    <t>The MSE (mean squared error) is not scale-free.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</si>
</sst>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[$-409]mmmm\ d\,\ yyyy;@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1" applyNumberFormat="1" applyFont="1" applyFill="1"/>
    <xf numFmtId="0" fontId="2" fillId="0" borderId="1" xfId="0" applyFont="1" applyBorder="1"/>
    <xf numFmtId="0" fontId="2" fillId="0" borderId="2" xfId="0" applyFont="1" applyBorder="1"/>
    <xf numFmtId="2" fontId="0" fillId="0" borderId="0" xfId="0" applyNumberFormat="1"/>
    <xf numFmtId="2" fontId="0" fillId="0" borderId="0" xfId="0" applyNumberFormat="1" applyFill="1"/>
    <xf numFmtId="10" fontId="0" fillId="0" borderId="0" xfId="1" applyNumberFormat="1" applyFont="1" applyFill="1"/>
    <xf numFmtId="10" fontId="2" fillId="0" borderId="0" xfId="1" applyNumberFormat="1" applyFont="1"/>
    <xf numFmtId="165" fontId="2" fillId="4" borderId="1" xfId="0" applyNumberFormat="1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2" fontId="2" fillId="6" borderId="4" xfId="0" applyNumberFormat="1" applyFont="1" applyFill="1" applyBorder="1"/>
    <xf numFmtId="10" fontId="2" fillId="6" borderId="5" xfId="0" applyNumberFormat="1" applyFont="1" applyFill="1" applyBorder="1" applyAlignment="1">
      <alignment horizontal="right"/>
    </xf>
    <xf numFmtId="10" fontId="2" fillId="5" borderId="5" xfId="0" applyNumberFormat="1" applyFont="1" applyFill="1" applyBorder="1" applyAlignment="1">
      <alignment horizontal="right"/>
    </xf>
    <xf numFmtId="2" fontId="2" fillId="5" borderId="4" xfId="0" applyNumberFormat="1" applyFont="1" applyFill="1" applyBorder="1"/>
    <xf numFmtId="10" fontId="2" fillId="2" borderId="4" xfId="0" applyNumberFormat="1" applyFont="1" applyFill="1" applyBorder="1"/>
    <xf numFmtId="0" fontId="2" fillId="2" borderId="5" xfId="0" applyFont="1" applyFill="1" applyBorder="1" applyAlignment="1">
      <alignment horizontal="right"/>
    </xf>
    <xf numFmtId="166" fontId="2" fillId="3" borderId="4" xfId="0" applyNumberFormat="1" applyFont="1" applyFill="1" applyBorder="1"/>
    <xf numFmtId="2" fontId="2" fillId="3" borderId="5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268372703412072E-2"/>
                  <c:y val="-0.15391586468358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Data!$A$2:$A$251</c:f>
              <c:numCache>
                <c:formatCode>m/d/yyyy</c:formatCode>
                <c:ptCount val="250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</c:numCache>
            </c:numRef>
          </c:cat>
          <c:val>
            <c:numRef>
              <c:f>Data!$B$2:$B$251</c:f>
              <c:numCache>
                <c:formatCode>General</c:formatCode>
                <c:ptCount val="250"/>
                <c:pt idx="0">
                  <c:v>18.829999999999998</c:v>
                </c:pt>
                <c:pt idx="1">
                  <c:v>17.049999</c:v>
                </c:pt>
                <c:pt idx="2">
                  <c:v>19</c:v>
                </c:pt>
                <c:pt idx="3">
                  <c:v>20.57</c:v>
                </c:pt>
                <c:pt idx="4">
                  <c:v>20.75</c:v>
                </c:pt>
                <c:pt idx="5">
                  <c:v>20.190000999999999</c:v>
                </c:pt>
                <c:pt idx="6">
                  <c:v>19.739999999999998</c:v>
                </c:pt>
                <c:pt idx="7">
                  <c:v>20.27</c:v>
                </c:pt>
                <c:pt idx="8">
                  <c:v>20.23</c:v>
                </c:pt>
                <c:pt idx="9">
                  <c:v>20.379999000000002</c:v>
                </c:pt>
                <c:pt idx="10">
                  <c:v>19.73</c:v>
                </c:pt>
                <c:pt idx="11">
                  <c:v>20.25</c:v>
                </c:pt>
                <c:pt idx="12">
                  <c:v>20.77</c:v>
                </c:pt>
                <c:pt idx="13">
                  <c:v>19.760000000000002</c:v>
                </c:pt>
                <c:pt idx="14">
                  <c:v>19.799999</c:v>
                </c:pt>
                <c:pt idx="15">
                  <c:v>20.85</c:v>
                </c:pt>
                <c:pt idx="16">
                  <c:v>21.93</c:v>
                </c:pt>
                <c:pt idx="17">
                  <c:v>20.18</c:v>
                </c:pt>
                <c:pt idx="18">
                  <c:v>19.25</c:v>
                </c:pt>
                <c:pt idx="19">
                  <c:v>23.09</c:v>
                </c:pt>
                <c:pt idx="20">
                  <c:v>24.41</c:v>
                </c:pt>
                <c:pt idx="21">
                  <c:v>24.51</c:v>
                </c:pt>
                <c:pt idx="22">
                  <c:v>24.129999000000002</c:v>
                </c:pt>
                <c:pt idx="23">
                  <c:v>23.309999000000001</c:v>
                </c:pt>
                <c:pt idx="24">
                  <c:v>23.26</c:v>
                </c:pt>
                <c:pt idx="25">
                  <c:v>22.67</c:v>
                </c:pt>
                <c:pt idx="26">
                  <c:v>23.049999</c:v>
                </c:pt>
                <c:pt idx="27">
                  <c:v>22.959999</c:v>
                </c:pt>
                <c:pt idx="28">
                  <c:v>22.82</c:v>
                </c:pt>
                <c:pt idx="29">
                  <c:v>22.85</c:v>
                </c:pt>
                <c:pt idx="30">
                  <c:v>23.129999000000002</c:v>
                </c:pt>
                <c:pt idx="31">
                  <c:v>23.68</c:v>
                </c:pt>
                <c:pt idx="32">
                  <c:v>23.950001</c:v>
                </c:pt>
                <c:pt idx="33">
                  <c:v>23.950001</c:v>
                </c:pt>
                <c:pt idx="34">
                  <c:v>23.92</c:v>
                </c:pt>
                <c:pt idx="35">
                  <c:v>24.360001</c:v>
                </c:pt>
                <c:pt idx="36">
                  <c:v>24.709999</c:v>
                </c:pt>
                <c:pt idx="37">
                  <c:v>24.209999</c:v>
                </c:pt>
                <c:pt idx="38">
                  <c:v>23.48</c:v>
                </c:pt>
                <c:pt idx="39">
                  <c:v>23.530000999999999</c:v>
                </c:pt>
                <c:pt idx="40">
                  <c:v>23.68</c:v>
                </c:pt>
                <c:pt idx="41">
                  <c:v>23.370000999999998</c:v>
                </c:pt>
                <c:pt idx="42">
                  <c:v>23.5</c:v>
                </c:pt>
                <c:pt idx="43">
                  <c:v>22.41</c:v>
                </c:pt>
                <c:pt idx="44">
                  <c:v>22.08</c:v>
                </c:pt>
                <c:pt idx="45">
                  <c:v>22.01</c:v>
                </c:pt>
                <c:pt idx="46">
                  <c:v>22.959999</c:v>
                </c:pt>
                <c:pt idx="47">
                  <c:v>23.49</c:v>
                </c:pt>
                <c:pt idx="48">
                  <c:v>23.379999000000002</c:v>
                </c:pt>
                <c:pt idx="49">
                  <c:v>22.82</c:v>
                </c:pt>
                <c:pt idx="50">
                  <c:v>23.290001</c:v>
                </c:pt>
                <c:pt idx="51">
                  <c:v>23.25</c:v>
                </c:pt>
                <c:pt idx="52">
                  <c:v>26</c:v>
                </c:pt>
                <c:pt idx="53">
                  <c:v>25.700001</c:v>
                </c:pt>
                <c:pt idx="54">
                  <c:v>27.889999</c:v>
                </c:pt>
                <c:pt idx="55">
                  <c:v>26.370000999999998</c:v>
                </c:pt>
                <c:pt idx="56">
                  <c:v>25.969999000000001</c:v>
                </c:pt>
                <c:pt idx="57">
                  <c:v>25.690000999999999</c:v>
                </c:pt>
                <c:pt idx="58">
                  <c:v>24.889999</c:v>
                </c:pt>
                <c:pt idx="59">
                  <c:v>25.059999000000001</c:v>
                </c:pt>
                <c:pt idx="60">
                  <c:v>25.52</c:v>
                </c:pt>
                <c:pt idx="61">
                  <c:v>26.360001</c:v>
                </c:pt>
                <c:pt idx="62">
                  <c:v>26.75</c:v>
                </c:pt>
                <c:pt idx="63">
                  <c:v>29.02</c:v>
                </c:pt>
                <c:pt idx="64">
                  <c:v>29.09</c:v>
                </c:pt>
                <c:pt idx="65">
                  <c:v>28.98</c:v>
                </c:pt>
                <c:pt idx="66">
                  <c:v>28.530000999999999</c:v>
                </c:pt>
                <c:pt idx="67">
                  <c:v>27.24</c:v>
                </c:pt>
                <c:pt idx="68">
                  <c:v>27.83</c:v>
                </c:pt>
                <c:pt idx="69">
                  <c:v>27.790001</c:v>
                </c:pt>
                <c:pt idx="70">
                  <c:v>27.85</c:v>
                </c:pt>
                <c:pt idx="71">
                  <c:v>27.33</c:v>
                </c:pt>
                <c:pt idx="72">
                  <c:v>27.93</c:v>
                </c:pt>
                <c:pt idx="73">
                  <c:v>27.49</c:v>
                </c:pt>
                <c:pt idx="74">
                  <c:v>27.68</c:v>
                </c:pt>
                <c:pt idx="75">
                  <c:v>28.18</c:v>
                </c:pt>
                <c:pt idx="76">
                  <c:v>27.969999000000001</c:v>
                </c:pt>
                <c:pt idx="77">
                  <c:v>28.459999</c:v>
                </c:pt>
                <c:pt idx="78">
                  <c:v>27.66</c:v>
                </c:pt>
                <c:pt idx="79">
                  <c:v>27.879999000000002</c:v>
                </c:pt>
                <c:pt idx="80">
                  <c:v>27.690000999999999</c:v>
                </c:pt>
                <c:pt idx="81">
                  <c:v>27.629999000000002</c:v>
                </c:pt>
                <c:pt idx="82">
                  <c:v>26.809999000000001</c:v>
                </c:pt>
                <c:pt idx="83">
                  <c:v>28.290001</c:v>
                </c:pt>
                <c:pt idx="84">
                  <c:v>28.219999000000001</c:v>
                </c:pt>
                <c:pt idx="85">
                  <c:v>27.42</c:v>
                </c:pt>
                <c:pt idx="86">
                  <c:v>26.66</c:v>
                </c:pt>
                <c:pt idx="87">
                  <c:v>27.09</c:v>
                </c:pt>
                <c:pt idx="88">
                  <c:v>27.209999</c:v>
                </c:pt>
                <c:pt idx="89">
                  <c:v>27.959999</c:v>
                </c:pt>
                <c:pt idx="90">
                  <c:v>26.24</c:v>
                </c:pt>
                <c:pt idx="91">
                  <c:v>27.32</c:v>
                </c:pt>
                <c:pt idx="92">
                  <c:v>27.58</c:v>
                </c:pt>
                <c:pt idx="93">
                  <c:v>28.01</c:v>
                </c:pt>
                <c:pt idx="94">
                  <c:v>27.5</c:v>
                </c:pt>
                <c:pt idx="95">
                  <c:v>26.68</c:v>
                </c:pt>
                <c:pt idx="96">
                  <c:v>27.35</c:v>
                </c:pt>
                <c:pt idx="97">
                  <c:v>27.41</c:v>
                </c:pt>
                <c:pt idx="98">
                  <c:v>26.360001</c:v>
                </c:pt>
                <c:pt idx="99">
                  <c:v>26.440000999999999</c:v>
                </c:pt>
                <c:pt idx="100">
                  <c:v>29.049999</c:v>
                </c:pt>
                <c:pt idx="101">
                  <c:v>28.09</c:v>
                </c:pt>
                <c:pt idx="102">
                  <c:v>28.030000999999999</c:v>
                </c:pt>
                <c:pt idx="103">
                  <c:v>27.41</c:v>
                </c:pt>
                <c:pt idx="104">
                  <c:v>27.58</c:v>
                </c:pt>
                <c:pt idx="105">
                  <c:v>29.57</c:v>
                </c:pt>
                <c:pt idx="106">
                  <c:v>29.5</c:v>
                </c:pt>
                <c:pt idx="107">
                  <c:v>31.82</c:v>
                </c:pt>
                <c:pt idx="108">
                  <c:v>32.409999999999997</c:v>
                </c:pt>
                <c:pt idx="109">
                  <c:v>33.229999999999997</c:v>
                </c:pt>
                <c:pt idx="110">
                  <c:v>32.409999999999997</c:v>
                </c:pt>
                <c:pt idx="111">
                  <c:v>32.18</c:v>
                </c:pt>
                <c:pt idx="112">
                  <c:v>31.389999</c:v>
                </c:pt>
                <c:pt idx="113">
                  <c:v>30.360001</c:v>
                </c:pt>
                <c:pt idx="114">
                  <c:v>29.200001</c:v>
                </c:pt>
                <c:pt idx="115">
                  <c:v>30.450001</c:v>
                </c:pt>
                <c:pt idx="116">
                  <c:v>30.5</c:v>
                </c:pt>
                <c:pt idx="117">
                  <c:v>30.01</c:v>
                </c:pt>
                <c:pt idx="118">
                  <c:v>29.1</c:v>
                </c:pt>
                <c:pt idx="119">
                  <c:v>29.26</c:v>
                </c:pt>
                <c:pt idx="120">
                  <c:v>28.860001</c:v>
                </c:pt>
                <c:pt idx="121">
                  <c:v>29.92</c:v>
                </c:pt>
                <c:pt idx="122">
                  <c:v>30.74</c:v>
                </c:pt>
                <c:pt idx="123">
                  <c:v>30.370000999999998</c:v>
                </c:pt>
                <c:pt idx="124">
                  <c:v>31.200001</c:v>
                </c:pt>
                <c:pt idx="125">
                  <c:v>31.24</c:v>
                </c:pt>
                <c:pt idx="126">
                  <c:v>31.190000999999999</c:v>
                </c:pt>
                <c:pt idx="127">
                  <c:v>31.5</c:v>
                </c:pt>
                <c:pt idx="128">
                  <c:v>32.040000999999997</c:v>
                </c:pt>
                <c:pt idx="129">
                  <c:v>33.150002000000001</c:v>
                </c:pt>
                <c:pt idx="130">
                  <c:v>33.790000999999997</c:v>
                </c:pt>
                <c:pt idx="131">
                  <c:v>33.060001</c:v>
                </c:pt>
                <c:pt idx="132">
                  <c:v>33.209999000000003</c:v>
                </c:pt>
                <c:pt idx="133">
                  <c:v>34.389999000000003</c:v>
                </c:pt>
                <c:pt idx="134">
                  <c:v>33.849997999999999</c:v>
                </c:pt>
                <c:pt idx="135">
                  <c:v>33.599997999999999</c:v>
                </c:pt>
                <c:pt idx="136">
                  <c:v>33</c:v>
                </c:pt>
                <c:pt idx="137">
                  <c:v>32.509998000000003</c:v>
                </c:pt>
                <c:pt idx="138">
                  <c:v>32.849997999999999</c:v>
                </c:pt>
                <c:pt idx="139">
                  <c:v>33.490001999999997</c:v>
                </c:pt>
                <c:pt idx="140">
                  <c:v>34.110000999999997</c:v>
                </c:pt>
                <c:pt idx="141">
                  <c:v>33.669998</c:v>
                </c:pt>
                <c:pt idx="142">
                  <c:v>34.020000000000003</c:v>
                </c:pt>
                <c:pt idx="143">
                  <c:v>33.479999999999997</c:v>
                </c:pt>
                <c:pt idx="144">
                  <c:v>33.869999</c:v>
                </c:pt>
                <c:pt idx="145">
                  <c:v>30.450001</c:v>
                </c:pt>
                <c:pt idx="146">
                  <c:v>29.860001</c:v>
                </c:pt>
                <c:pt idx="147">
                  <c:v>29.440000999999999</c:v>
                </c:pt>
                <c:pt idx="148">
                  <c:v>27.99</c:v>
                </c:pt>
                <c:pt idx="149">
                  <c:v>28.860001</c:v>
                </c:pt>
                <c:pt idx="150">
                  <c:v>29.190000999999999</c:v>
                </c:pt>
                <c:pt idx="151">
                  <c:v>33.919998</c:v>
                </c:pt>
                <c:pt idx="152">
                  <c:v>34.189999</c:v>
                </c:pt>
                <c:pt idx="153">
                  <c:v>32.43</c:v>
                </c:pt>
                <c:pt idx="154">
                  <c:v>32.110000999999997</c:v>
                </c:pt>
                <c:pt idx="155">
                  <c:v>30.24</c:v>
                </c:pt>
                <c:pt idx="156">
                  <c:v>29.67</c:v>
                </c:pt>
                <c:pt idx="157">
                  <c:v>31.18</c:v>
                </c:pt>
                <c:pt idx="158">
                  <c:v>31.48</c:v>
                </c:pt>
                <c:pt idx="159">
                  <c:v>30.719999000000001</c:v>
                </c:pt>
                <c:pt idx="160">
                  <c:v>31.700001</c:v>
                </c:pt>
                <c:pt idx="161">
                  <c:v>31.9</c:v>
                </c:pt>
                <c:pt idx="162">
                  <c:v>29.540001</c:v>
                </c:pt>
                <c:pt idx="163">
                  <c:v>30.280000999999999</c:v>
                </c:pt>
                <c:pt idx="164">
                  <c:v>30.200001</c:v>
                </c:pt>
                <c:pt idx="165">
                  <c:v>30.780000999999999</c:v>
                </c:pt>
                <c:pt idx="166">
                  <c:v>31.450001</c:v>
                </c:pt>
                <c:pt idx="167">
                  <c:v>31.450001</c:v>
                </c:pt>
                <c:pt idx="168">
                  <c:v>30.9</c:v>
                </c:pt>
                <c:pt idx="169">
                  <c:v>30.950001</c:v>
                </c:pt>
                <c:pt idx="170">
                  <c:v>31.5</c:v>
                </c:pt>
                <c:pt idx="171">
                  <c:v>30.559999000000001</c:v>
                </c:pt>
                <c:pt idx="172">
                  <c:v>30.5</c:v>
                </c:pt>
                <c:pt idx="173">
                  <c:v>30.23</c:v>
                </c:pt>
                <c:pt idx="174">
                  <c:v>29.76</c:v>
                </c:pt>
                <c:pt idx="175">
                  <c:v>30.209999</c:v>
                </c:pt>
                <c:pt idx="176">
                  <c:v>30.690000999999999</c:v>
                </c:pt>
                <c:pt idx="177">
                  <c:v>30.83</c:v>
                </c:pt>
                <c:pt idx="178">
                  <c:v>30.99</c:v>
                </c:pt>
                <c:pt idx="179">
                  <c:v>30.42</c:v>
                </c:pt>
                <c:pt idx="180">
                  <c:v>30.290001</c:v>
                </c:pt>
                <c:pt idx="181">
                  <c:v>30.049999</c:v>
                </c:pt>
                <c:pt idx="182">
                  <c:v>30.639999</c:v>
                </c:pt>
                <c:pt idx="183">
                  <c:v>29.52</c:v>
                </c:pt>
                <c:pt idx="184">
                  <c:v>29.540001</c:v>
                </c:pt>
                <c:pt idx="185">
                  <c:v>29.469999000000001</c:v>
                </c:pt>
                <c:pt idx="186">
                  <c:v>28.719999000000001</c:v>
                </c:pt>
                <c:pt idx="187">
                  <c:v>28.99</c:v>
                </c:pt>
                <c:pt idx="188">
                  <c:v>28.76</c:v>
                </c:pt>
                <c:pt idx="189">
                  <c:v>28.309999000000001</c:v>
                </c:pt>
                <c:pt idx="190">
                  <c:v>28.68</c:v>
                </c:pt>
                <c:pt idx="191">
                  <c:v>29.01</c:v>
                </c:pt>
                <c:pt idx="192">
                  <c:v>28.93</c:v>
                </c:pt>
                <c:pt idx="193">
                  <c:v>28.23</c:v>
                </c:pt>
                <c:pt idx="194">
                  <c:v>28.459999</c:v>
                </c:pt>
                <c:pt idx="195">
                  <c:v>28.379999000000002</c:v>
                </c:pt>
                <c:pt idx="196">
                  <c:v>29.75</c:v>
                </c:pt>
                <c:pt idx="197">
                  <c:v>30.530000999999999</c:v>
                </c:pt>
                <c:pt idx="198">
                  <c:v>30.719999000000001</c:v>
                </c:pt>
                <c:pt idx="199">
                  <c:v>30.809999000000001</c:v>
                </c:pt>
                <c:pt idx="200">
                  <c:v>31.139999</c:v>
                </c:pt>
                <c:pt idx="201">
                  <c:v>30.969999000000001</c:v>
                </c:pt>
                <c:pt idx="202">
                  <c:v>32.029998999999997</c:v>
                </c:pt>
                <c:pt idx="203">
                  <c:v>31.51</c:v>
                </c:pt>
                <c:pt idx="204">
                  <c:v>31.360001</c:v>
                </c:pt>
                <c:pt idx="205">
                  <c:v>31.719999000000001</c:v>
                </c:pt>
                <c:pt idx="206">
                  <c:v>32.709999000000003</c:v>
                </c:pt>
                <c:pt idx="207">
                  <c:v>33.689999</c:v>
                </c:pt>
                <c:pt idx="208">
                  <c:v>33.029998999999997</c:v>
                </c:pt>
                <c:pt idx="209">
                  <c:v>33.130001</c:v>
                </c:pt>
                <c:pt idx="210">
                  <c:v>33.93</c:v>
                </c:pt>
                <c:pt idx="211">
                  <c:v>34.889999000000003</c:v>
                </c:pt>
                <c:pt idx="212">
                  <c:v>36.290000999999997</c:v>
                </c:pt>
                <c:pt idx="213">
                  <c:v>36.150002000000001</c:v>
                </c:pt>
                <c:pt idx="214">
                  <c:v>35.93</c:v>
                </c:pt>
                <c:pt idx="215">
                  <c:v>36.279998999999997</c:v>
                </c:pt>
                <c:pt idx="216">
                  <c:v>36.290000999999997</c:v>
                </c:pt>
                <c:pt idx="217">
                  <c:v>36.310001</c:v>
                </c:pt>
                <c:pt idx="218">
                  <c:v>36.709999000000003</c:v>
                </c:pt>
                <c:pt idx="219">
                  <c:v>37.520000000000003</c:v>
                </c:pt>
                <c:pt idx="220">
                  <c:v>38.349997999999999</c:v>
                </c:pt>
                <c:pt idx="221">
                  <c:v>38.560001</c:v>
                </c:pt>
                <c:pt idx="222">
                  <c:v>39.880001</c:v>
                </c:pt>
                <c:pt idx="223">
                  <c:v>41.290000999999997</c:v>
                </c:pt>
                <c:pt idx="224">
                  <c:v>40.98</c:v>
                </c:pt>
                <c:pt idx="225">
                  <c:v>39.520000000000003</c:v>
                </c:pt>
                <c:pt idx="226">
                  <c:v>39.150002000000001</c:v>
                </c:pt>
                <c:pt idx="227">
                  <c:v>39.790000999999997</c:v>
                </c:pt>
                <c:pt idx="228">
                  <c:v>38.990001999999997</c:v>
                </c:pt>
                <c:pt idx="229">
                  <c:v>39.409999999999997</c:v>
                </c:pt>
                <c:pt idx="230">
                  <c:v>39.150002000000001</c:v>
                </c:pt>
                <c:pt idx="231">
                  <c:v>38.729999999999997</c:v>
                </c:pt>
                <c:pt idx="232">
                  <c:v>38.900002000000001</c:v>
                </c:pt>
                <c:pt idx="233">
                  <c:v>39.689999</c:v>
                </c:pt>
                <c:pt idx="234">
                  <c:v>39.619999</c:v>
                </c:pt>
                <c:pt idx="235">
                  <c:v>39.630001</c:v>
                </c:pt>
                <c:pt idx="236">
                  <c:v>38.93</c:v>
                </c:pt>
                <c:pt idx="237">
                  <c:v>39.439999</c:v>
                </c:pt>
                <c:pt idx="238">
                  <c:v>39.470001000000003</c:v>
                </c:pt>
                <c:pt idx="239">
                  <c:v>42.59</c:v>
                </c:pt>
                <c:pt idx="240">
                  <c:v>41.150002000000001</c:v>
                </c:pt>
                <c:pt idx="241">
                  <c:v>42.349997999999999</c:v>
                </c:pt>
                <c:pt idx="242">
                  <c:v>42.77</c:v>
                </c:pt>
                <c:pt idx="243">
                  <c:v>42.299999</c:v>
                </c:pt>
                <c:pt idx="244">
                  <c:v>42.830002</c:v>
                </c:pt>
                <c:pt idx="245">
                  <c:v>44.150002000000001</c:v>
                </c:pt>
                <c:pt idx="246">
                  <c:v>45.459999000000003</c:v>
                </c:pt>
                <c:pt idx="247">
                  <c:v>46.540000999999997</c:v>
                </c:pt>
                <c:pt idx="248">
                  <c:v>46.630001</c:v>
                </c:pt>
                <c:pt idx="249">
                  <c:v>46.18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9-447A-87C6-2263627E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78744"/>
        <c:axId val="295879072"/>
      </c:lineChart>
      <c:dateAx>
        <c:axId val="295878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79072"/>
        <c:crosses val="autoZero"/>
        <c:auto val="1"/>
        <c:lblOffset val="100"/>
        <c:baseTimeUnit val="days"/>
      </c:dateAx>
      <c:valAx>
        <c:axId val="2958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7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Price vs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Actual Closing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Data!$E$2:$E$20</c:f>
              <c:numCache>
                <c:formatCode>m/d/yyyy</c:formatCode>
                <c:ptCount val="19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</c:numCache>
            </c:numRef>
          </c:cat>
          <c:val>
            <c:numRef>
              <c:f>Data!$F$2:$F$20</c:f>
              <c:numCache>
                <c:formatCode>0.00</c:formatCode>
                <c:ptCount val="19"/>
                <c:pt idx="0">
                  <c:v>38.729999999999997</c:v>
                </c:pt>
                <c:pt idx="1">
                  <c:v>38.900002000000001</c:v>
                </c:pt>
                <c:pt idx="2">
                  <c:v>39.689999</c:v>
                </c:pt>
                <c:pt idx="3">
                  <c:v>39.619999</c:v>
                </c:pt>
                <c:pt idx="4">
                  <c:v>39.630001</c:v>
                </c:pt>
                <c:pt idx="5">
                  <c:v>38.93</c:v>
                </c:pt>
                <c:pt idx="6">
                  <c:v>39.439999</c:v>
                </c:pt>
                <c:pt idx="7">
                  <c:v>39.470001000000003</c:v>
                </c:pt>
                <c:pt idx="8">
                  <c:v>42.59</c:v>
                </c:pt>
                <c:pt idx="9">
                  <c:v>41.150002000000001</c:v>
                </c:pt>
                <c:pt idx="10">
                  <c:v>42.349997999999999</c:v>
                </c:pt>
                <c:pt idx="11">
                  <c:v>42.77</c:v>
                </c:pt>
                <c:pt idx="12">
                  <c:v>42.299999</c:v>
                </c:pt>
                <c:pt idx="13">
                  <c:v>42.830002</c:v>
                </c:pt>
                <c:pt idx="14">
                  <c:v>44.150002000000001</c:v>
                </c:pt>
                <c:pt idx="15">
                  <c:v>45.459999000000003</c:v>
                </c:pt>
                <c:pt idx="16">
                  <c:v>46.540000999999997</c:v>
                </c:pt>
                <c:pt idx="17">
                  <c:v>46.630001</c:v>
                </c:pt>
                <c:pt idx="18">
                  <c:v>46.18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7-4AE5-8812-D51D9C4A8F0B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Data!$E$2:$E$20</c:f>
              <c:numCache>
                <c:formatCode>m/d/yyyy</c:formatCode>
                <c:ptCount val="19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  <c:pt idx="10">
                  <c:v>43815</c:v>
                </c:pt>
                <c:pt idx="11">
                  <c:v>43816</c:v>
                </c:pt>
                <c:pt idx="12">
                  <c:v>43817</c:v>
                </c:pt>
                <c:pt idx="13">
                  <c:v>43818</c:v>
                </c:pt>
                <c:pt idx="14">
                  <c:v>43819</c:v>
                </c:pt>
                <c:pt idx="15">
                  <c:v>43822</c:v>
                </c:pt>
                <c:pt idx="16">
                  <c:v>43823</c:v>
                </c:pt>
                <c:pt idx="17">
                  <c:v>43825</c:v>
                </c:pt>
                <c:pt idx="18">
                  <c:v>43826</c:v>
                </c:pt>
              </c:numCache>
            </c:numRef>
          </c:cat>
          <c:val>
            <c:numRef>
              <c:f>Data!$G$2:$G$20</c:f>
              <c:numCache>
                <c:formatCode>0.00</c:formatCode>
                <c:ptCount val="19"/>
                <c:pt idx="0">
                  <c:v>39.389799999999923</c:v>
                </c:pt>
                <c:pt idx="1">
                  <c:v>39.4395999999997</c:v>
                </c:pt>
                <c:pt idx="2">
                  <c:v>39.489399999999932</c:v>
                </c:pt>
                <c:pt idx="3">
                  <c:v>39.53919999999971</c:v>
                </c:pt>
                <c:pt idx="4">
                  <c:v>39.588999999999942</c:v>
                </c:pt>
                <c:pt idx="5">
                  <c:v>39.738399999999729</c:v>
                </c:pt>
                <c:pt idx="6">
                  <c:v>39.788199999999961</c:v>
                </c:pt>
                <c:pt idx="7">
                  <c:v>39.837999999999738</c:v>
                </c:pt>
                <c:pt idx="8">
                  <c:v>39.88779999999997</c:v>
                </c:pt>
                <c:pt idx="9">
                  <c:v>39.937599999999748</c:v>
                </c:pt>
                <c:pt idx="10">
                  <c:v>40.086999999999989</c:v>
                </c:pt>
                <c:pt idx="11">
                  <c:v>40.136799999999766</c:v>
                </c:pt>
                <c:pt idx="12">
                  <c:v>40.186599999999999</c:v>
                </c:pt>
                <c:pt idx="13">
                  <c:v>40.236399999999776</c:v>
                </c:pt>
                <c:pt idx="14">
                  <c:v>40.286199999999553</c:v>
                </c:pt>
                <c:pt idx="15">
                  <c:v>40.435599999999795</c:v>
                </c:pt>
                <c:pt idx="16">
                  <c:v>40.485399999999572</c:v>
                </c:pt>
                <c:pt idx="17">
                  <c:v>40.584999999999582</c:v>
                </c:pt>
                <c:pt idx="18">
                  <c:v>40.634799999999814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7-4AE5-8812-D51D9C4A8F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13704"/>
        <c:axId val="638119280"/>
      </c:lineChart>
      <c:dateAx>
        <c:axId val="638113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19280"/>
        <c:crosses val="autoZero"/>
        <c:auto val="1"/>
        <c:lblOffset val="100"/>
        <c:baseTimeUnit val="days"/>
      </c:dateAx>
      <c:valAx>
        <c:axId val="6381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157162</xdr:rowOff>
    </xdr:from>
    <xdr:to>
      <xdr:col>20</xdr:col>
      <xdr:colOff>571500</xdr:colOff>
      <xdr:row>15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0965C-6916-4FA5-B476-6248AE2A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16</xdr:row>
      <xdr:rowOff>95250</xdr:rowOff>
    </xdr:from>
    <xdr:to>
      <xdr:col>20</xdr:col>
      <xdr:colOff>561975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05E51-7ADF-4FBF-A769-28CCD514F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579B-9CC6-4E3B-A5E0-FD1099CF8C3E}">
  <dimension ref="A1:N502"/>
  <sheetViews>
    <sheetView tabSelected="1"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10.7109375" bestFit="1" customWidth="1"/>
    <col min="5" max="5" width="16.7109375" bestFit="1" customWidth="1"/>
    <col min="6" max="6" width="12" bestFit="1" customWidth="1"/>
    <col min="7" max="7" width="10.140625" bestFit="1" customWidth="1"/>
    <col min="8" max="8" width="9.140625" bestFit="1" customWidth="1"/>
    <col min="9" max="9" width="10.5703125" bestFit="1" customWidth="1"/>
    <col min="10" max="10" width="9.5703125" bestFit="1" customWidth="1"/>
    <col min="11" max="11" width="21.140625" bestFit="1" customWidth="1"/>
  </cols>
  <sheetData>
    <row r="1" spans="1:14" ht="15.75" thickBot="1" x14ac:dyDescent="0.3">
      <c r="A1" s="7" t="s">
        <v>0</v>
      </c>
      <c r="B1" s="8" t="s">
        <v>1</v>
      </c>
      <c r="E1" s="13">
        <v>43800</v>
      </c>
      <c r="F1" s="14" t="s">
        <v>2</v>
      </c>
      <c r="G1" s="14" t="s">
        <v>3</v>
      </c>
      <c r="H1" s="14" t="s">
        <v>4</v>
      </c>
      <c r="I1" s="14" t="s">
        <v>5</v>
      </c>
      <c r="J1" s="15" t="s">
        <v>6</v>
      </c>
      <c r="K1" s="4"/>
      <c r="L1" s="4"/>
      <c r="M1" s="4"/>
      <c r="N1" s="4"/>
    </row>
    <row r="2" spans="1:14" x14ac:dyDescent="0.25">
      <c r="A2" s="1">
        <v>43467</v>
      </c>
      <c r="B2">
        <v>18.829999999999998</v>
      </c>
      <c r="E2" s="1">
        <v>43801</v>
      </c>
      <c r="F2" s="9">
        <v>38.729999999999997</v>
      </c>
      <c r="G2" s="9">
        <f>0.0498*E2-2141.9</f>
        <v>39.389799999999923</v>
      </c>
      <c r="H2" s="9">
        <f>ABS(G2-F2)</f>
        <v>0.659799999999926</v>
      </c>
      <c r="I2" s="10">
        <f>H2^2</f>
        <v>0.43533603999990234</v>
      </c>
      <c r="J2" s="11">
        <f>H2/F2</f>
        <v>1.7035889491348464E-2</v>
      </c>
      <c r="K2" s="4"/>
      <c r="L2" s="5"/>
      <c r="M2" s="4"/>
      <c r="N2" s="4"/>
    </row>
    <row r="3" spans="1:14" x14ac:dyDescent="0.25">
      <c r="A3" s="1">
        <v>43468</v>
      </c>
      <c r="B3">
        <v>17.049999</v>
      </c>
      <c r="E3" s="1">
        <v>43802</v>
      </c>
      <c r="F3" s="9">
        <v>38.900002000000001</v>
      </c>
      <c r="G3" s="9">
        <f t="shared" ref="G3:G20" si="0">0.0498*E3-2141.9</f>
        <v>39.4395999999997</v>
      </c>
      <c r="H3" s="9">
        <f t="shared" ref="H3:H20" si="1">ABS(G3-F3)</f>
        <v>0.5395979999996996</v>
      </c>
      <c r="I3" s="10">
        <f t="shared" ref="I3:I20" si="2">H3^2</f>
        <v>0.29116600160367578</v>
      </c>
      <c r="J3" s="11">
        <f t="shared" ref="J3:J20" si="3">H3/F3</f>
        <v>1.3871413168557153E-2</v>
      </c>
      <c r="K3" s="4"/>
      <c r="L3" s="5"/>
      <c r="M3" s="4"/>
      <c r="N3" s="4"/>
    </row>
    <row r="4" spans="1:14" x14ac:dyDescent="0.25">
      <c r="A4" s="1">
        <v>43469</v>
      </c>
      <c r="B4">
        <v>19</v>
      </c>
      <c r="E4" s="1">
        <v>43803</v>
      </c>
      <c r="F4" s="9">
        <v>39.689999</v>
      </c>
      <c r="G4" s="9">
        <f t="shared" si="0"/>
        <v>39.489399999999932</v>
      </c>
      <c r="H4" s="9">
        <f t="shared" si="1"/>
        <v>0.20059900000006792</v>
      </c>
      <c r="I4" s="10">
        <f t="shared" si="2"/>
        <v>4.0239958801027251E-2</v>
      </c>
      <c r="J4" s="11">
        <f t="shared" si="3"/>
        <v>5.0541447481535062E-3</v>
      </c>
      <c r="K4" s="4"/>
      <c r="L4" s="4"/>
      <c r="M4" s="4"/>
      <c r="N4" s="4"/>
    </row>
    <row r="5" spans="1:14" x14ac:dyDescent="0.25">
      <c r="A5" s="1">
        <v>43472</v>
      </c>
      <c r="B5">
        <v>20.57</v>
      </c>
      <c r="E5" s="1">
        <v>43804</v>
      </c>
      <c r="F5" s="9">
        <v>39.619999</v>
      </c>
      <c r="G5" s="9">
        <f t="shared" si="0"/>
        <v>39.53919999999971</v>
      </c>
      <c r="H5" s="9">
        <f t="shared" si="1"/>
        <v>8.0799000000290278E-2</v>
      </c>
      <c r="I5" s="10">
        <f t="shared" si="2"/>
        <v>6.5284784010469082E-3</v>
      </c>
      <c r="J5" s="11">
        <f t="shared" si="3"/>
        <v>2.0393488652104782E-3</v>
      </c>
      <c r="K5" s="4"/>
      <c r="L5" s="4"/>
      <c r="M5" s="4"/>
      <c r="N5" s="4"/>
    </row>
    <row r="6" spans="1:14" x14ac:dyDescent="0.25">
      <c r="A6" s="1">
        <v>43473</v>
      </c>
      <c r="B6">
        <v>20.75</v>
      </c>
      <c r="E6" s="1">
        <v>43805</v>
      </c>
      <c r="F6" s="9">
        <v>39.630001</v>
      </c>
      <c r="G6" s="9">
        <f t="shared" si="0"/>
        <v>39.588999999999942</v>
      </c>
      <c r="H6" s="9">
        <f t="shared" si="1"/>
        <v>4.1001000000058241E-2</v>
      </c>
      <c r="I6" s="10">
        <f t="shared" si="2"/>
        <v>1.6810820010047759E-3</v>
      </c>
      <c r="J6" s="11">
        <f t="shared" si="3"/>
        <v>1.0345949776801226E-3</v>
      </c>
      <c r="K6" s="4"/>
      <c r="L6" s="4"/>
      <c r="M6" s="4"/>
      <c r="N6" s="4"/>
    </row>
    <row r="7" spans="1:14" x14ac:dyDescent="0.25">
      <c r="A7" s="1">
        <v>43474</v>
      </c>
      <c r="B7">
        <v>20.190000999999999</v>
      </c>
      <c r="E7" s="1">
        <v>43808</v>
      </c>
      <c r="F7" s="9">
        <v>38.93</v>
      </c>
      <c r="G7" s="9">
        <f t="shared" si="0"/>
        <v>39.738399999999729</v>
      </c>
      <c r="H7" s="9">
        <f t="shared" si="1"/>
        <v>0.80839999999972889</v>
      </c>
      <c r="I7" s="10">
        <f t="shared" si="2"/>
        <v>0.65351055999956165</v>
      </c>
      <c r="J7" s="11">
        <f t="shared" si="3"/>
        <v>2.0765476496268403E-2</v>
      </c>
      <c r="K7" s="4"/>
      <c r="L7" s="4"/>
      <c r="M7" s="4"/>
      <c r="N7" s="4"/>
    </row>
    <row r="8" spans="1:14" x14ac:dyDescent="0.25">
      <c r="A8" s="1">
        <v>43475</v>
      </c>
      <c r="B8">
        <v>19.739999999999998</v>
      </c>
      <c r="E8" s="1">
        <v>43809</v>
      </c>
      <c r="F8" s="9">
        <v>39.439999</v>
      </c>
      <c r="G8" s="9">
        <f t="shared" si="0"/>
        <v>39.788199999999961</v>
      </c>
      <c r="H8" s="9">
        <f t="shared" si="1"/>
        <v>0.34820099999996046</v>
      </c>
      <c r="I8" s="10">
        <f t="shared" si="2"/>
        <v>0.12124393640097246</v>
      </c>
      <c r="J8" s="11">
        <f t="shared" si="3"/>
        <v>8.8286259844976272E-3</v>
      </c>
      <c r="K8" s="4"/>
      <c r="L8" s="4"/>
      <c r="M8" s="4"/>
      <c r="N8" s="4"/>
    </row>
    <row r="9" spans="1:14" x14ac:dyDescent="0.25">
      <c r="A9" s="1">
        <v>43476</v>
      </c>
      <c r="B9">
        <v>20.27</v>
      </c>
      <c r="E9" s="1">
        <v>43810</v>
      </c>
      <c r="F9" s="9">
        <v>39.470001000000003</v>
      </c>
      <c r="G9" s="9">
        <f t="shared" si="0"/>
        <v>39.837999999999738</v>
      </c>
      <c r="H9" s="9">
        <f t="shared" si="1"/>
        <v>0.36799899999973462</v>
      </c>
      <c r="I9" s="10">
        <f t="shared" si="2"/>
        <v>0.13542326400080468</v>
      </c>
      <c r="J9" s="11">
        <f t="shared" si="3"/>
        <v>9.3235112915181981E-3</v>
      </c>
      <c r="K9" s="4"/>
      <c r="L9" s="4"/>
      <c r="M9" s="4"/>
      <c r="N9" s="4"/>
    </row>
    <row r="10" spans="1:14" x14ac:dyDescent="0.25">
      <c r="A10" s="1">
        <v>43479</v>
      </c>
      <c r="B10">
        <v>20.23</v>
      </c>
      <c r="E10" s="1">
        <v>43811</v>
      </c>
      <c r="F10" s="9">
        <v>42.59</v>
      </c>
      <c r="G10" s="9">
        <f t="shared" si="0"/>
        <v>39.88779999999997</v>
      </c>
      <c r="H10" s="9">
        <f t="shared" si="1"/>
        <v>2.7022000000000332</v>
      </c>
      <c r="I10" s="10">
        <f t="shared" si="2"/>
        <v>7.3018848400001799</v>
      </c>
      <c r="J10" s="11">
        <f t="shared" si="3"/>
        <v>6.3446818501996544E-2</v>
      </c>
      <c r="K10" s="4"/>
      <c r="L10" s="4"/>
      <c r="M10" s="4"/>
      <c r="N10" s="4"/>
    </row>
    <row r="11" spans="1:14" x14ac:dyDescent="0.25">
      <c r="A11" s="1">
        <v>43480</v>
      </c>
      <c r="B11">
        <v>20.379999000000002</v>
      </c>
      <c r="E11" s="1">
        <v>43812</v>
      </c>
      <c r="F11" s="9">
        <v>41.150002000000001</v>
      </c>
      <c r="G11" s="9">
        <f t="shared" si="0"/>
        <v>39.937599999999748</v>
      </c>
      <c r="H11" s="9">
        <f t="shared" si="1"/>
        <v>1.2124020000002531</v>
      </c>
      <c r="I11" s="10">
        <f t="shared" si="2"/>
        <v>1.4699186096046137</v>
      </c>
      <c r="J11" s="11">
        <f t="shared" si="3"/>
        <v>2.9462987632424734E-2</v>
      </c>
      <c r="K11" s="4"/>
      <c r="L11" s="6"/>
      <c r="M11" s="4"/>
      <c r="N11" s="4"/>
    </row>
    <row r="12" spans="1:14" x14ac:dyDescent="0.25">
      <c r="A12" s="1">
        <v>43481</v>
      </c>
      <c r="B12">
        <v>19.73</v>
      </c>
      <c r="E12" s="1">
        <v>43815</v>
      </c>
      <c r="F12" s="9">
        <v>42.349997999999999</v>
      </c>
      <c r="G12" s="9">
        <f t="shared" si="0"/>
        <v>40.086999999999989</v>
      </c>
      <c r="H12" s="9">
        <f t="shared" si="1"/>
        <v>2.2629980000000103</v>
      </c>
      <c r="I12" s="10">
        <f t="shared" si="2"/>
        <v>5.1211599480040464</v>
      </c>
      <c r="J12" s="11">
        <f t="shared" si="3"/>
        <v>5.3435610551859067E-2</v>
      </c>
      <c r="K12" s="4"/>
      <c r="L12" s="6"/>
      <c r="M12" s="4"/>
      <c r="N12" s="4"/>
    </row>
    <row r="13" spans="1:14" x14ac:dyDescent="0.25">
      <c r="A13" s="1">
        <v>43482</v>
      </c>
      <c r="B13">
        <v>20.25</v>
      </c>
      <c r="E13" s="1">
        <v>43816</v>
      </c>
      <c r="F13" s="9">
        <v>42.77</v>
      </c>
      <c r="G13" s="9">
        <f t="shared" si="0"/>
        <v>40.136799999999766</v>
      </c>
      <c r="H13" s="9">
        <f t="shared" si="1"/>
        <v>2.6332000000002367</v>
      </c>
      <c r="I13" s="10">
        <f t="shared" si="2"/>
        <v>6.9337422400012461</v>
      </c>
      <c r="J13" s="11">
        <f t="shared" si="3"/>
        <v>6.1566518587800712E-2</v>
      </c>
      <c r="K13" s="4"/>
      <c r="L13" s="4"/>
      <c r="M13" s="4"/>
      <c r="N13" s="4"/>
    </row>
    <row r="14" spans="1:14" x14ac:dyDescent="0.25">
      <c r="A14" s="1">
        <v>43483</v>
      </c>
      <c r="B14">
        <v>20.77</v>
      </c>
      <c r="E14" s="1">
        <v>43817</v>
      </c>
      <c r="F14" s="9">
        <v>42.299999</v>
      </c>
      <c r="G14" s="9">
        <f t="shared" si="0"/>
        <v>40.186599999999999</v>
      </c>
      <c r="H14" s="9">
        <f t="shared" si="1"/>
        <v>2.1133990000000011</v>
      </c>
      <c r="I14" s="10">
        <f t="shared" si="2"/>
        <v>4.4664553332010044</v>
      </c>
      <c r="J14" s="11">
        <f t="shared" si="3"/>
        <v>4.996215248137479E-2</v>
      </c>
      <c r="K14" s="4"/>
      <c r="L14" s="4"/>
      <c r="M14" s="4"/>
      <c r="N14" s="4"/>
    </row>
    <row r="15" spans="1:14" x14ac:dyDescent="0.25">
      <c r="A15" s="1">
        <v>43487</v>
      </c>
      <c r="B15">
        <v>19.760000000000002</v>
      </c>
      <c r="E15" s="1">
        <v>43818</v>
      </c>
      <c r="F15" s="9">
        <v>42.830002</v>
      </c>
      <c r="G15" s="9">
        <f t="shared" si="0"/>
        <v>40.236399999999776</v>
      </c>
      <c r="H15" s="9">
        <f t="shared" si="1"/>
        <v>2.5936020000002245</v>
      </c>
      <c r="I15" s="10">
        <f t="shared" si="2"/>
        <v>6.7267713344051643</v>
      </c>
      <c r="J15" s="11">
        <f t="shared" si="3"/>
        <v>6.0555729135857252E-2</v>
      </c>
      <c r="K15" s="4"/>
      <c r="L15" s="4"/>
      <c r="M15" s="4"/>
      <c r="N15" s="4"/>
    </row>
    <row r="16" spans="1:14" x14ac:dyDescent="0.25">
      <c r="A16" s="1">
        <v>43488</v>
      </c>
      <c r="B16">
        <v>19.799999</v>
      </c>
      <c r="E16" s="1">
        <v>43819</v>
      </c>
      <c r="F16" s="9">
        <v>44.150002000000001</v>
      </c>
      <c r="G16" s="9">
        <f t="shared" si="0"/>
        <v>40.286199999999553</v>
      </c>
      <c r="H16" s="9">
        <f t="shared" si="1"/>
        <v>3.8638020000004474</v>
      </c>
      <c r="I16" s="10">
        <f t="shared" si="2"/>
        <v>14.928965895207456</v>
      </c>
      <c r="J16" s="11">
        <f t="shared" si="3"/>
        <v>8.7515330123890983E-2</v>
      </c>
      <c r="K16" s="4"/>
      <c r="L16" s="4"/>
      <c r="M16" s="4"/>
      <c r="N16" s="4"/>
    </row>
    <row r="17" spans="1:14" x14ac:dyDescent="0.25">
      <c r="A17" s="1">
        <v>43489</v>
      </c>
      <c r="B17">
        <v>20.85</v>
      </c>
      <c r="E17" s="1">
        <v>43822</v>
      </c>
      <c r="F17" s="9">
        <v>45.459999000000003</v>
      </c>
      <c r="G17" s="9">
        <f t="shared" si="0"/>
        <v>40.435599999999795</v>
      </c>
      <c r="H17" s="9">
        <f t="shared" si="1"/>
        <v>5.0243990000002086</v>
      </c>
      <c r="I17" s="10">
        <f t="shared" si="2"/>
        <v>25.244585311203096</v>
      </c>
      <c r="J17" s="11">
        <f t="shared" si="3"/>
        <v>0.11052351760940884</v>
      </c>
      <c r="K17" s="4"/>
      <c r="L17" s="4"/>
      <c r="M17" s="4"/>
      <c r="N17" s="4"/>
    </row>
    <row r="18" spans="1:14" x14ac:dyDescent="0.25">
      <c r="A18" s="1">
        <v>43490</v>
      </c>
      <c r="B18">
        <v>21.93</v>
      </c>
      <c r="E18" s="1">
        <v>43823</v>
      </c>
      <c r="F18" s="9">
        <v>46.540000999999997</v>
      </c>
      <c r="G18" s="9">
        <f t="shared" si="0"/>
        <v>40.485399999999572</v>
      </c>
      <c r="H18" s="9">
        <f t="shared" si="1"/>
        <v>6.0546010000004244</v>
      </c>
      <c r="I18" s="10">
        <f t="shared" si="2"/>
        <v>36.658193269206137</v>
      </c>
      <c r="J18" s="11">
        <f t="shared" si="3"/>
        <v>0.13009456102075342</v>
      </c>
      <c r="K18" s="4"/>
      <c r="L18" s="4"/>
      <c r="M18" s="4"/>
      <c r="N18" s="4"/>
    </row>
    <row r="19" spans="1:14" x14ac:dyDescent="0.25">
      <c r="A19" s="1">
        <v>43493</v>
      </c>
      <c r="B19">
        <v>20.18</v>
      </c>
      <c r="E19" s="1">
        <v>43825</v>
      </c>
      <c r="F19" s="9">
        <v>46.630001</v>
      </c>
      <c r="G19" s="9">
        <f t="shared" si="0"/>
        <v>40.584999999999582</v>
      </c>
      <c r="H19" s="9">
        <f t="shared" si="1"/>
        <v>6.0450010000004184</v>
      </c>
      <c r="I19" s="10">
        <f t="shared" si="2"/>
        <v>36.542037090006062</v>
      </c>
      <c r="J19" s="11">
        <f t="shared" si="3"/>
        <v>0.12963759104359485</v>
      </c>
    </row>
    <row r="20" spans="1:14" ht="15.75" thickBot="1" x14ac:dyDescent="0.3">
      <c r="A20" s="1">
        <v>43494</v>
      </c>
      <c r="B20">
        <v>19.25</v>
      </c>
      <c r="E20" s="1">
        <v>43826</v>
      </c>
      <c r="F20" s="9">
        <v>46.18</v>
      </c>
      <c r="G20" s="9">
        <f t="shared" si="0"/>
        <v>40.634799999999814</v>
      </c>
      <c r="H20" s="9">
        <f t="shared" si="1"/>
        <v>5.545200000000186</v>
      </c>
      <c r="I20" s="10">
        <f t="shared" si="2"/>
        <v>30.749243040002064</v>
      </c>
      <c r="J20" s="11">
        <f t="shared" si="3"/>
        <v>0.12007795582503651</v>
      </c>
    </row>
    <row r="21" spans="1:14" x14ac:dyDescent="0.25">
      <c r="A21" s="1">
        <v>43495</v>
      </c>
      <c r="B21">
        <v>23.09</v>
      </c>
      <c r="E21" s="2"/>
      <c r="F21" s="2"/>
      <c r="G21" s="12" t="s">
        <v>7</v>
      </c>
      <c r="H21" s="16">
        <f>AVERAGE(H2:H20)</f>
        <v>2.2682737368422057</v>
      </c>
      <c r="I21" s="19">
        <f t="shared" ref="I21:J21" si="4">AVERAGE(I2:I20)</f>
        <v>9.3593729595815294</v>
      </c>
      <c r="J21" s="20">
        <f t="shared" si="4"/>
        <v>5.1275356712485884E-2</v>
      </c>
    </row>
    <row r="22" spans="1:14" ht="15.75" thickBot="1" x14ac:dyDescent="0.3">
      <c r="A22" s="1">
        <v>43496</v>
      </c>
      <c r="B22">
        <v>24.41</v>
      </c>
      <c r="E22" s="2"/>
      <c r="F22" s="2"/>
      <c r="G22" s="2"/>
      <c r="H22" s="17" t="s">
        <v>8</v>
      </c>
      <c r="I22" s="18" t="s">
        <v>9</v>
      </c>
      <c r="J22" s="21" t="s">
        <v>10</v>
      </c>
    </row>
    <row r="23" spans="1:14" ht="15.75" thickBot="1" x14ac:dyDescent="0.3">
      <c r="A23" s="1">
        <v>43497</v>
      </c>
      <c r="B23">
        <v>24.51</v>
      </c>
      <c r="E23" s="2"/>
      <c r="F23" s="2"/>
      <c r="G23" s="2"/>
      <c r="H23" s="3"/>
      <c r="I23" s="3"/>
    </row>
    <row r="24" spans="1:14" x14ac:dyDescent="0.25">
      <c r="A24" s="1">
        <v>43500</v>
      </c>
      <c r="B24">
        <v>24.129999000000002</v>
      </c>
      <c r="E24" s="2"/>
      <c r="F24" s="2"/>
      <c r="G24" s="12" t="s">
        <v>11</v>
      </c>
      <c r="H24" s="22">
        <v>0.79159999999999997</v>
      </c>
      <c r="I24" s="3"/>
    </row>
    <row r="25" spans="1:14" ht="15.75" thickBot="1" x14ac:dyDescent="0.3">
      <c r="A25" s="1">
        <v>43501</v>
      </c>
      <c r="B25">
        <v>23.309999000000001</v>
      </c>
      <c r="E25" s="2"/>
      <c r="F25" s="2"/>
      <c r="G25" s="12" t="s">
        <v>12</v>
      </c>
      <c r="H25" s="23">
        <f>-SQRT(H24)</f>
        <v>-0.88971905678140895</v>
      </c>
      <c r="I25" s="3"/>
    </row>
    <row r="26" spans="1:14" x14ac:dyDescent="0.25">
      <c r="A26" s="1">
        <v>43502</v>
      </c>
      <c r="B26">
        <v>23.26</v>
      </c>
      <c r="E26" s="2"/>
      <c r="F26" s="2"/>
      <c r="G26" s="2"/>
      <c r="H26" s="3"/>
      <c r="I26" s="3"/>
    </row>
    <row r="27" spans="1:14" x14ac:dyDescent="0.25">
      <c r="A27" s="1">
        <v>43503</v>
      </c>
      <c r="B27">
        <v>22.67</v>
      </c>
      <c r="E27" t="s">
        <v>14</v>
      </c>
      <c r="F27" s="2"/>
      <c r="G27" s="2"/>
      <c r="H27" s="3"/>
      <c r="I27" s="3"/>
    </row>
    <row r="28" spans="1:14" x14ac:dyDescent="0.25">
      <c r="A28" s="1">
        <v>43504</v>
      </c>
      <c r="B28">
        <v>23.049999</v>
      </c>
      <c r="E28" t="s">
        <v>15</v>
      </c>
      <c r="F28" s="2"/>
      <c r="G28" s="2"/>
      <c r="H28" s="3"/>
      <c r="I28" s="3"/>
    </row>
    <row r="29" spans="1:14" x14ac:dyDescent="0.25">
      <c r="A29" s="1">
        <v>43507</v>
      </c>
      <c r="B29">
        <v>22.959999</v>
      </c>
      <c r="E29" t="s">
        <v>13</v>
      </c>
      <c r="F29" s="2"/>
      <c r="G29" s="2"/>
      <c r="H29" s="3"/>
      <c r="I29" s="3"/>
    </row>
    <row r="30" spans="1:14" x14ac:dyDescent="0.25">
      <c r="A30" s="1">
        <v>43508</v>
      </c>
      <c r="B30">
        <v>22.82</v>
      </c>
      <c r="E30" s="2"/>
      <c r="F30" s="2"/>
      <c r="G30" s="2"/>
      <c r="H30" s="3"/>
      <c r="I30" s="3"/>
    </row>
    <row r="31" spans="1:14" x14ac:dyDescent="0.25">
      <c r="A31" s="1">
        <v>43509</v>
      </c>
      <c r="B31">
        <v>22.85</v>
      </c>
      <c r="E31" s="2"/>
      <c r="F31" s="2"/>
      <c r="G31" s="2"/>
      <c r="H31" s="3"/>
      <c r="I31" s="3"/>
    </row>
    <row r="32" spans="1:14" x14ac:dyDescent="0.25">
      <c r="A32" s="1">
        <v>43510</v>
      </c>
      <c r="B32">
        <v>23.129999000000002</v>
      </c>
      <c r="E32" s="2"/>
      <c r="F32" s="2"/>
      <c r="G32" s="2"/>
      <c r="H32" s="3"/>
      <c r="I32" s="3"/>
    </row>
    <row r="33" spans="1:9" x14ac:dyDescent="0.25">
      <c r="A33" s="1">
        <v>43511</v>
      </c>
      <c r="B33">
        <v>23.68</v>
      </c>
      <c r="E33" s="2"/>
      <c r="F33" s="2"/>
      <c r="G33" s="2"/>
      <c r="H33" s="3"/>
      <c r="I33" s="3"/>
    </row>
    <row r="34" spans="1:9" x14ac:dyDescent="0.25">
      <c r="A34" s="1">
        <v>43515</v>
      </c>
      <c r="B34">
        <v>23.950001</v>
      </c>
      <c r="E34" s="2"/>
      <c r="F34" s="2"/>
      <c r="G34" s="2"/>
      <c r="H34" s="3"/>
      <c r="I34" s="3"/>
    </row>
    <row r="35" spans="1:9" x14ac:dyDescent="0.25">
      <c r="A35" s="1">
        <v>43516</v>
      </c>
      <c r="B35">
        <v>23.950001</v>
      </c>
      <c r="E35" s="2"/>
      <c r="F35" s="2"/>
      <c r="G35" s="2"/>
      <c r="H35" s="3"/>
      <c r="I35" s="3"/>
    </row>
    <row r="36" spans="1:9" x14ac:dyDescent="0.25">
      <c r="A36" s="1">
        <v>43517</v>
      </c>
      <c r="B36">
        <v>23.92</v>
      </c>
      <c r="E36" s="2"/>
      <c r="F36" s="2"/>
      <c r="G36" s="2"/>
      <c r="H36" s="3"/>
      <c r="I36" s="3"/>
    </row>
    <row r="37" spans="1:9" x14ac:dyDescent="0.25">
      <c r="A37" s="1">
        <v>43518</v>
      </c>
      <c r="B37">
        <v>24.360001</v>
      </c>
      <c r="E37" s="2"/>
      <c r="F37" s="2"/>
      <c r="G37" s="2"/>
      <c r="H37" s="3"/>
      <c r="I37" s="3"/>
    </row>
    <row r="38" spans="1:9" x14ac:dyDescent="0.25">
      <c r="A38" s="1">
        <v>43521</v>
      </c>
      <c r="B38">
        <v>24.709999</v>
      </c>
      <c r="E38" s="2"/>
      <c r="F38" s="2"/>
      <c r="G38" s="2"/>
      <c r="H38" s="3"/>
      <c r="I38" s="3"/>
    </row>
    <row r="39" spans="1:9" x14ac:dyDescent="0.25">
      <c r="A39" s="1">
        <v>43522</v>
      </c>
      <c r="B39">
        <v>24.209999</v>
      </c>
      <c r="E39" s="2"/>
      <c r="F39" s="2"/>
      <c r="G39" s="2"/>
      <c r="H39" s="3"/>
      <c r="I39" s="3"/>
    </row>
    <row r="40" spans="1:9" x14ac:dyDescent="0.25">
      <c r="A40" s="1">
        <v>43523</v>
      </c>
      <c r="B40">
        <v>23.48</v>
      </c>
      <c r="E40" s="2"/>
      <c r="F40" s="2"/>
      <c r="G40" s="2"/>
      <c r="H40" s="3"/>
      <c r="I40" s="3"/>
    </row>
    <row r="41" spans="1:9" x14ac:dyDescent="0.25">
      <c r="A41" s="1">
        <v>43524</v>
      </c>
      <c r="B41">
        <v>23.530000999999999</v>
      </c>
      <c r="E41" s="2"/>
      <c r="F41" s="2"/>
      <c r="G41" s="2"/>
      <c r="H41" s="3"/>
      <c r="I41" s="3"/>
    </row>
    <row r="42" spans="1:9" x14ac:dyDescent="0.25">
      <c r="A42" s="1">
        <v>43525</v>
      </c>
      <c r="B42">
        <v>23.68</v>
      </c>
      <c r="E42" s="2"/>
      <c r="F42" s="2"/>
      <c r="G42" s="2"/>
      <c r="H42" s="3"/>
      <c r="I42" s="3"/>
    </row>
    <row r="43" spans="1:9" x14ac:dyDescent="0.25">
      <c r="A43" s="1">
        <v>43528</v>
      </c>
      <c r="B43">
        <v>23.370000999999998</v>
      </c>
      <c r="E43" s="2"/>
      <c r="F43" s="2"/>
      <c r="G43" s="2"/>
      <c r="H43" s="3"/>
      <c r="I43" s="3"/>
    </row>
    <row r="44" spans="1:9" x14ac:dyDescent="0.25">
      <c r="A44" s="1">
        <v>43529</v>
      </c>
      <c r="B44">
        <v>23.5</v>
      </c>
      <c r="E44" s="2"/>
      <c r="F44" s="2"/>
      <c r="G44" s="2"/>
      <c r="H44" s="3"/>
      <c r="I44" s="3"/>
    </row>
    <row r="45" spans="1:9" x14ac:dyDescent="0.25">
      <c r="A45" s="1">
        <v>43530</v>
      </c>
      <c r="B45">
        <v>22.41</v>
      </c>
      <c r="E45" s="2"/>
      <c r="F45" s="2"/>
      <c r="G45" s="2"/>
      <c r="H45" s="3"/>
      <c r="I45" s="3"/>
    </row>
    <row r="46" spans="1:9" x14ac:dyDescent="0.25">
      <c r="A46" s="1">
        <v>43531</v>
      </c>
      <c r="B46">
        <v>22.08</v>
      </c>
      <c r="E46" s="2"/>
      <c r="F46" s="2"/>
      <c r="G46" s="2"/>
      <c r="H46" s="3"/>
      <c r="I46" s="3"/>
    </row>
    <row r="47" spans="1:9" x14ac:dyDescent="0.25">
      <c r="A47" s="1">
        <v>43532</v>
      </c>
      <c r="B47">
        <v>22.01</v>
      </c>
      <c r="E47" s="2"/>
      <c r="F47" s="2"/>
      <c r="G47" s="2"/>
      <c r="H47" s="3"/>
      <c r="I47" s="3"/>
    </row>
    <row r="48" spans="1:9" x14ac:dyDescent="0.25">
      <c r="A48" s="1">
        <v>43535</v>
      </c>
      <c r="B48">
        <v>22.959999</v>
      </c>
      <c r="E48" s="2"/>
      <c r="F48" s="2"/>
      <c r="G48" s="2"/>
      <c r="H48" s="3"/>
      <c r="I48" s="3"/>
    </row>
    <row r="49" spans="1:9" x14ac:dyDescent="0.25">
      <c r="A49" s="1">
        <v>43536</v>
      </c>
      <c r="B49">
        <v>23.49</v>
      </c>
      <c r="E49" s="2"/>
      <c r="F49" s="2"/>
      <c r="G49" s="2"/>
      <c r="H49" s="3"/>
      <c r="I49" s="3"/>
    </row>
    <row r="50" spans="1:9" x14ac:dyDescent="0.25">
      <c r="A50" s="1">
        <v>43537</v>
      </c>
      <c r="B50">
        <v>23.379999000000002</v>
      </c>
      <c r="E50" s="2"/>
      <c r="F50" s="2"/>
      <c r="G50" s="2"/>
      <c r="H50" s="3"/>
      <c r="I50" s="3"/>
    </row>
    <row r="51" spans="1:9" x14ac:dyDescent="0.25">
      <c r="A51" s="1">
        <v>43538</v>
      </c>
      <c r="B51">
        <v>22.82</v>
      </c>
      <c r="E51" s="2"/>
      <c r="F51" s="2"/>
      <c r="G51" s="2"/>
      <c r="H51" s="3"/>
      <c r="I51" s="3"/>
    </row>
    <row r="52" spans="1:9" x14ac:dyDescent="0.25">
      <c r="A52" s="1">
        <v>43539</v>
      </c>
      <c r="B52">
        <v>23.290001</v>
      </c>
      <c r="E52" s="2"/>
      <c r="F52" s="2"/>
      <c r="G52" s="2"/>
      <c r="H52" s="3"/>
      <c r="I52" s="3"/>
    </row>
    <row r="53" spans="1:9" x14ac:dyDescent="0.25">
      <c r="A53" s="1">
        <v>43542</v>
      </c>
      <c r="B53">
        <v>23.25</v>
      </c>
      <c r="E53" s="2"/>
      <c r="F53" s="2"/>
      <c r="G53" s="2"/>
      <c r="H53" s="3"/>
      <c r="I53" s="3"/>
    </row>
    <row r="54" spans="1:9" x14ac:dyDescent="0.25">
      <c r="A54" s="1">
        <v>43543</v>
      </c>
      <c r="B54">
        <v>26</v>
      </c>
      <c r="E54" s="2"/>
      <c r="F54" s="2"/>
      <c r="G54" s="2"/>
      <c r="H54" s="3"/>
      <c r="I54" s="3"/>
    </row>
    <row r="55" spans="1:9" x14ac:dyDescent="0.25">
      <c r="A55" s="1">
        <v>43544</v>
      </c>
      <c r="B55">
        <v>25.700001</v>
      </c>
      <c r="E55" s="2"/>
      <c r="F55" s="2"/>
      <c r="G55" s="2"/>
      <c r="H55" s="3"/>
      <c r="I55" s="3"/>
    </row>
    <row r="56" spans="1:9" x14ac:dyDescent="0.25">
      <c r="A56" s="1">
        <v>43545</v>
      </c>
      <c r="B56">
        <v>27.889999</v>
      </c>
      <c r="E56" s="2"/>
      <c r="F56" s="2"/>
      <c r="G56" s="2"/>
      <c r="H56" s="3"/>
      <c r="I56" s="3"/>
    </row>
    <row r="57" spans="1:9" x14ac:dyDescent="0.25">
      <c r="A57" s="1">
        <v>43546</v>
      </c>
      <c r="B57">
        <v>26.370000999999998</v>
      </c>
      <c r="E57" s="2"/>
      <c r="F57" s="2"/>
      <c r="G57" s="2"/>
      <c r="H57" s="3"/>
      <c r="I57" s="3"/>
    </row>
    <row r="58" spans="1:9" x14ac:dyDescent="0.25">
      <c r="A58" s="1">
        <v>43549</v>
      </c>
      <c r="B58">
        <v>25.969999000000001</v>
      </c>
      <c r="E58" s="2"/>
      <c r="F58" s="2"/>
      <c r="G58" s="2"/>
      <c r="H58" s="3"/>
      <c r="I58" s="3"/>
    </row>
    <row r="59" spans="1:9" x14ac:dyDescent="0.25">
      <c r="A59" s="1">
        <v>43550</v>
      </c>
      <c r="B59">
        <v>25.690000999999999</v>
      </c>
      <c r="E59" s="2"/>
      <c r="F59" s="2"/>
      <c r="G59" s="2"/>
      <c r="H59" s="3"/>
      <c r="I59" s="3"/>
    </row>
    <row r="60" spans="1:9" x14ac:dyDescent="0.25">
      <c r="A60" s="1">
        <v>43551</v>
      </c>
      <c r="B60">
        <v>24.889999</v>
      </c>
      <c r="E60" s="2"/>
      <c r="F60" s="2"/>
      <c r="G60" s="2"/>
      <c r="H60" s="3"/>
      <c r="I60" s="3"/>
    </row>
    <row r="61" spans="1:9" x14ac:dyDescent="0.25">
      <c r="A61" s="1">
        <v>43552</v>
      </c>
      <c r="B61">
        <v>25.059999000000001</v>
      </c>
      <c r="E61" s="2"/>
      <c r="F61" s="2"/>
      <c r="G61" s="2"/>
      <c r="H61" s="3"/>
      <c r="I61" s="3"/>
    </row>
    <row r="62" spans="1:9" x14ac:dyDescent="0.25">
      <c r="A62" s="1">
        <v>43553</v>
      </c>
      <c r="B62">
        <v>25.52</v>
      </c>
      <c r="E62" s="2"/>
      <c r="F62" s="2"/>
      <c r="G62" s="2"/>
      <c r="H62" s="3"/>
      <c r="I62" s="3"/>
    </row>
    <row r="63" spans="1:9" x14ac:dyDescent="0.25">
      <c r="A63" s="1">
        <v>43556</v>
      </c>
      <c r="B63">
        <v>26.360001</v>
      </c>
      <c r="E63" s="2"/>
      <c r="F63" s="2"/>
      <c r="G63" s="2"/>
      <c r="H63" s="3"/>
      <c r="I63" s="3"/>
    </row>
    <row r="64" spans="1:9" x14ac:dyDescent="0.25">
      <c r="A64" s="1">
        <v>43557</v>
      </c>
      <c r="B64">
        <v>26.75</v>
      </c>
      <c r="E64" s="2"/>
      <c r="F64" s="2"/>
      <c r="G64" s="2"/>
      <c r="H64" s="3"/>
      <c r="I64" s="3"/>
    </row>
    <row r="65" spans="1:9" x14ac:dyDescent="0.25">
      <c r="A65" s="1">
        <v>43558</v>
      </c>
      <c r="B65">
        <v>29.02</v>
      </c>
      <c r="E65" s="2"/>
      <c r="F65" s="2"/>
      <c r="G65" s="2"/>
      <c r="H65" s="3"/>
      <c r="I65" s="3"/>
    </row>
    <row r="66" spans="1:9" x14ac:dyDescent="0.25">
      <c r="A66" s="1">
        <v>43559</v>
      </c>
      <c r="B66">
        <v>29.09</v>
      </c>
      <c r="E66" s="2"/>
      <c r="F66" s="2"/>
      <c r="G66" s="2"/>
      <c r="H66" s="3"/>
      <c r="I66" s="3"/>
    </row>
    <row r="67" spans="1:9" x14ac:dyDescent="0.25">
      <c r="A67" s="1">
        <v>43560</v>
      </c>
      <c r="B67">
        <v>28.98</v>
      </c>
      <c r="E67" s="2"/>
      <c r="F67" s="2"/>
      <c r="G67" s="2"/>
      <c r="H67" s="3"/>
      <c r="I67" s="3"/>
    </row>
    <row r="68" spans="1:9" x14ac:dyDescent="0.25">
      <c r="A68" s="1">
        <v>43563</v>
      </c>
      <c r="B68">
        <v>28.530000999999999</v>
      </c>
      <c r="E68" s="2"/>
      <c r="F68" s="2"/>
      <c r="G68" s="2"/>
      <c r="H68" s="3"/>
      <c r="I68" s="3"/>
    </row>
    <row r="69" spans="1:9" x14ac:dyDescent="0.25">
      <c r="A69" s="1">
        <v>43564</v>
      </c>
      <c r="B69">
        <v>27.24</v>
      </c>
      <c r="E69" s="2"/>
      <c r="F69" s="2"/>
      <c r="G69" s="2"/>
      <c r="H69" s="3"/>
      <c r="I69" s="3"/>
    </row>
    <row r="70" spans="1:9" x14ac:dyDescent="0.25">
      <c r="A70" s="1">
        <v>43565</v>
      </c>
      <c r="B70">
        <v>27.83</v>
      </c>
      <c r="E70" s="2"/>
      <c r="F70" s="2"/>
      <c r="G70" s="2"/>
      <c r="H70" s="3"/>
      <c r="I70" s="3"/>
    </row>
    <row r="71" spans="1:9" x14ac:dyDescent="0.25">
      <c r="A71" s="1">
        <v>43566</v>
      </c>
      <c r="B71">
        <v>27.790001</v>
      </c>
      <c r="E71" s="2"/>
      <c r="F71" s="2"/>
      <c r="G71" s="2"/>
      <c r="H71" s="3"/>
      <c r="I71" s="3"/>
    </row>
    <row r="72" spans="1:9" x14ac:dyDescent="0.25">
      <c r="A72" s="1">
        <v>43567</v>
      </c>
      <c r="B72">
        <v>27.85</v>
      </c>
      <c r="E72" s="2"/>
      <c r="F72" s="2"/>
      <c r="G72" s="2"/>
      <c r="H72" s="3"/>
      <c r="I72" s="3"/>
    </row>
    <row r="73" spans="1:9" x14ac:dyDescent="0.25">
      <c r="A73" s="1">
        <v>43570</v>
      </c>
      <c r="B73">
        <v>27.33</v>
      </c>
      <c r="E73" s="2"/>
      <c r="F73" s="2"/>
      <c r="G73" s="2"/>
      <c r="H73" s="3"/>
      <c r="I73" s="3"/>
    </row>
    <row r="74" spans="1:9" x14ac:dyDescent="0.25">
      <c r="A74" s="1">
        <v>43571</v>
      </c>
      <c r="B74">
        <v>27.93</v>
      </c>
      <c r="E74" s="2"/>
      <c r="F74" s="2"/>
      <c r="G74" s="2"/>
      <c r="H74" s="3"/>
      <c r="I74" s="3"/>
    </row>
    <row r="75" spans="1:9" x14ac:dyDescent="0.25">
      <c r="A75" s="1">
        <v>43572</v>
      </c>
      <c r="B75">
        <v>27.49</v>
      </c>
      <c r="E75" s="2"/>
      <c r="F75" s="2"/>
      <c r="G75" s="2"/>
      <c r="H75" s="3"/>
      <c r="I75" s="3"/>
    </row>
    <row r="76" spans="1:9" x14ac:dyDescent="0.25">
      <c r="A76" s="1">
        <v>43573</v>
      </c>
      <c r="B76">
        <v>27.68</v>
      </c>
      <c r="E76" s="2"/>
      <c r="F76" s="2"/>
      <c r="G76" s="2"/>
      <c r="H76" s="3"/>
      <c r="I76" s="3"/>
    </row>
    <row r="77" spans="1:9" x14ac:dyDescent="0.25">
      <c r="A77" s="1">
        <v>43577</v>
      </c>
      <c r="B77">
        <v>28.18</v>
      </c>
      <c r="E77" s="2"/>
      <c r="F77" s="2"/>
      <c r="G77" s="2"/>
      <c r="H77" s="3"/>
      <c r="I77" s="3"/>
    </row>
    <row r="78" spans="1:9" x14ac:dyDescent="0.25">
      <c r="A78" s="1">
        <v>43578</v>
      </c>
      <c r="B78">
        <v>27.969999000000001</v>
      </c>
      <c r="E78" s="2"/>
      <c r="F78" s="2"/>
      <c r="G78" s="2"/>
      <c r="H78" s="3"/>
      <c r="I78" s="3"/>
    </row>
    <row r="79" spans="1:9" x14ac:dyDescent="0.25">
      <c r="A79" s="1">
        <v>43579</v>
      </c>
      <c r="B79">
        <v>28.459999</v>
      </c>
      <c r="E79" s="2"/>
      <c r="F79" s="2"/>
      <c r="G79" s="2"/>
      <c r="H79" s="3"/>
      <c r="I79" s="3"/>
    </row>
    <row r="80" spans="1:9" x14ac:dyDescent="0.25">
      <c r="A80" s="1">
        <v>43580</v>
      </c>
      <c r="B80">
        <v>27.66</v>
      </c>
      <c r="E80" s="2"/>
      <c r="F80" s="2"/>
      <c r="G80" s="2"/>
      <c r="H80" s="3"/>
      <c r="I80" s="3"/>
    </row>
    <row r="81" spans="1:9" x14ac:dyDescent="0.25">
      <c r="A81" s="1">
        <v>43581</v>
      </c>
      <c r="B81">
        <v>27.879999000000002</v>
      </c>
      <c r="E81" s="2"/>
      <c r="F81" s="2"/>
      <c r="G81" s="2"/>
      <c r="H81" s="3"/>
      <c r="I81" s="3"/>
    </row>
    <row r="82" spans="1:9" x14ac:dyDescent="0.25">
      <c r="A82" s="1">
        <v>43584</v>
      </c>
      <c r="B82">
        <v>27.690000999999999</v>
      </c>
      <c r="E82" s="2"/>
      <c r="F82" s="2"/>
      <c r="G82" s="2"/>
      <c r="H82" s="3"/>
      <c r="I82" s="3"/>
    </row>
    <row r="83" spans="1:9" x14ac:dyDescent="0.25">
      <c r="A83" s="1">
        <v>43585</v>
      </c>
      <c r="B83">
        <v>27.629999000000002</v>
      </c>
      <c r="E83" s="2"/>
      <c r="F83" s="2"/>
      <c r="G83" s="2"/>
      <c r="H83" s="3"/>
      <c r="I83" s="3"/>
    </row>
    <row r="84" spans="1:9" x14ac:dyDescent="0.25">
      <c r="A84" s="1">
        <v>43586</v>
      </c>
      <c r="B84">
        <v>26.809999000000001</v>
      </c>
      <c r="E84" s="2"/>
      <c r="F84" s="2"/>
      <c r="G84" s="2"/>
      <c r="H84" s="3"/>
      <c r="I84" s="3"/>
    </row>
    <row r="85" spans="1:9" x14ac:dyDescent="0.25">
      <c r="A85" s="1">
        <v>43587</v>
      </c>
      <c r="B85">
        <v>28.290001</v>
      </c>
      <c r="E85" s="2"/>
      <c r="F85" s="2"/>
      <c r="G85" s="2"/>
      <c r="H85" s="3"/>
      <c r="I85" s="3"/>
    </row>
    <row r="86" spans="1:9" x14ac:dyDescent="0.25">
      <c r="A86" s="1">
        <v>43588</v>
      </c>
      <c r="B86">
        <v>28.219999000000001</v>
      </c>
      <c r="E86" s="2"/>
      <c r="F86" s="2"/>
      <c r="G86" s="2"/>
      <c r="H86" s="3"/>
      <c r="I86" s="3"/>
    </row>
    <row r="87" spans="1:9" x14ac:dyDescent="0.25">
      <c r="A87" s="1">
        <v>43591</v>
      </c>
      <c r="B87">
        <v>27.42</v>
      </c>
      <c r="E87" s="2"/>
      <c r="F87" s="2"/>
      <c r="G87" s="2"/>
      <c r="H87" s="3"/>
      <c r="I87" s="3"/>
    </row>
    <row r="88" spans="1:9" x14ac:dyDescent="0.25">
      <c r="A88" s="1">
        <v>43592</v>
      </c>
      <c r="B88">
        <v>26.66</v>
      </c>
      <c r="E88" s="2"/>
      <c r="F88" s="2"/>
      <c r="G88" s="2"/>
      <c r="H88" s="3"/>
      <c r="I88" s="3"/>
    </row>
    <row r="89" spans="1:9" x14ac:dyDescent="0.25">
      <c r="A89" s="1">
        <v>43593</v>
      </c>
      <c r="B89">
        <v>27.09</v>
      </c>
      <c r="E89" s="2"/>
      <c r="F89" s="2"/>
      <c r="G89" s="2"/>
      <c r="H89" s="3"/>
      <c r="I89" s="3"/>
    </row>
    <row r="90" spans="1:9" x14ac:dyDescent="0.25">
      <c r="A90" s="1">
        <v>43594</v>
      </c>
      <c r="B90">
        <v>27.209999</v>
      </c>
      <c r="E90" s="2"/>
      <c r="F90" s="2"/>
      <c r="G90" s="2"/>
      <c r="H90" s="3"/>
      <c r="I90" s="3"/>
    </row>
    <row r="91" spans="1:9" x14ac:dyDescent="0.25">
      <c r="A91" s="1">
        <v>43595</v>
      </c>
      <c r="B91">
        <v>27.959999</v>
      </c>
      <c r="E91" s="2"/>
      <c r="F91" s="2"/>
      <c r="G91" s="2"/>
      <c r="H91" s="3"/>
      <c r="I91" s="3"/>
    </row>
    <row r="92" spans="1:9" x14ac:dyDescent="0.25">
      <c r="A92" s="1">
        <v>43598</v>
      </c>
      <c r="B92">
        <v>26.24</v>
      </c>
      <c r="E92" s="2"/>
      <c r="F92" s="2"/>
      <c r="G92" s="2"/>
      <c r="H92" s="3"/>
      <c r="I92" s="3"/>
    </row>
    <row r="93" spans="1:9" x14ac:dyDescent="0.25">
      <c r="A93" s="1">
        <v>43599</v>
      </c>
      <c r="B93">
        <v>27.32</v>
      </c>
      <c r="E93" s="2"/>
      <c r="F93" s="2"/>
      <c r="G93" s="2"/>
      <c r="H93" s="3"/>
      <c r="I93" s="3"/>
    </row>
    <row r="94" spans="1:9" x14ac:dyDescent="0.25">
      <c r="A94" s="1">
        <v>43600</v>
      </c>
      <c r="B94">
        <v>27.58</v>
      </c>
      <c r="E94" s="2"/>
      <c r="F94" s="2"/>
      <c r="G94" s="2"/>
      <c r="H94" s="3"/>
      <c r="I94" s="3"/>
    </row>
    <row r="95" spans="1:9" x14ac:dyDescent="0.25">
      <c r="A95" s="1">
        <v>43601</v>
      </c>
      <c r="B95">
        <v>28.01</v>
      </c>
      <c r="E95" s="2"/>
      <c r="F95" s="2"/>
      <c r="G95" s="2"/>
      <c r="H95" s="3"/>
      <c r="I95" s="3"/>
    </row>
    <row r="96" spans="1:9" x14ac:dyDescent="0.25">
      <c r="A96" s="1">
        <v>43602</v>
      </c>
      <c r="B96">
        <v>27.5</v>
      </c>
      <c r="E96" s="2"/>
      <c r="F96" s="2"/>
      <c r="G96" s="2"/>
      <c r="H96" s="3"/>
      <c r="I96" s="3"/>
    </row>
    <row r="97" spans="1:9" x14ac:dyDescent="0.25">
      <c r="A97" s="1">
        <v>43605</v>
      </c>
      <c r="B97">
        <v>26.68</v>
      </c>
      <c r="E97" s="2"/>
      <c r="F97" s="2"/>
      <c r="G97" s="2"/>
      <c r="H97" s="3"/>
      <c r="I97" s="3"/>
    </row>
    <row r="98" spans="1:9" x14ac:dyDescent="0.25">
      <c r="A98" s="1">
        <v>43606</v>
      </c>
      <c r="B98">
        <v>27.35</v>
      </c>
      <c r="E98" s="2"/>
      <c r="F98" s="2"/>
      <c r="G98" s="2"/>
      <c r="H98" s="3"/>
      <c r="I98" s="3"/>
    </row>
    <row r="99" spans="1:9" x14ac:dyDescent="0.25">
      <c r="A99" s="1">
        <v>43607</v>
      </c>
      <c r="B99">
        <v>27.41</v>
      </c>
      <c r="E99" s="2"/>
      <c r="F99" s="2"/>
      <c r="G99" s="2"/>
      <c r="H99" s="3"/>
      <c r="I99" s="3"/>
    </row>
    <row r="100" spans="1:9" x14ac:dyDescent="0.25">
      <c r="A100" s="1">
        <v>43608</v>
      </c>
      <c r="B100">
        <v>26.360001</v>
      </c>
      <c r="E100" s="2"/>
      <c r="F100" s="2"/>
      <c r="G100" s="2"/>
      <c r="H100" s="3"/>
      <c r="I100" s="3"/>
    </row>
    <row r="101" spans="1:9" x14ac:dyDescent="0.25">
      <c r="A101" s="1">
        <v>43609</v>
      </c>
      <c r="B101">
        <v>26.440000999999999</v>
      </c>
      <c r="E101" s="2"/>
      <c r="F101" s="2"/>
      <c r="G101" s="2"/>
      <c r="H101" s="3"/>
      <c r="I101" s="3"/>
    </row>
    <row r="102" spans="1:9" x14ac:dyDescent="0.25">
      <c r="A102" s="1">
        <v>43613</v>
      </c>
      <c r="B102">
        <v>29.049999</v>
      </c>
      <c r="E102" s="2"/>
      <c r="F102" s="2"/>
      <c r="G102" s="2"/>
      <c r="H102" s="3"/>
      <c r="I102" s="3"/>
    </row>
    <row r="103" spans="1:9" x14ac:dyDescent="0.25">
      <c r="A103" s="1">
        <v>43614</v>
      </c>
      <c r="B103">
        <v>28.09</v>
      </c>
      <c r="E103" s="2"/>
      <c r="F103" s="2"/>
      <c r="G103" s="2"/>
      <c r="H103" s="3"/>
      <c r="I103" s="3"/>
    </row>
    <row r="104" spans="1:9" x14ac:dyDescent="0.25">
      <c r="A104" s="1">
        <v>43615</v>
      </c>
      <c r="B104">
        <v>28.030000999999999</v>
      </c>
      <c r="E104" s="2"/>
      <c r="F104" s="2"/>
      <c r="G104" s="2"/>
      <c r="H104" s="3"/>
      <c r="I104" s="3"/>
    </row>
    <row r="105" spans="1:9" x14ac:dyDescent="0.25">
      <c r="A105" s="1">
        <v>43616</v>
      </c>
      <c r="B105">
        <v>27.41</v>
      </c>
      <c r="E105" s="2"/>
      <c r="F105" s="2"/>
      <c r="G105" s="2"/>
      <c r="H105" s="3"/>
      <c r="I105" s="3"/>
    </row>
    <row r="106" spans="1:9" x14ac:dyDescent="0.25">
      <c r="A106" s="1">
        <v>43619</v>
      </c>
      <c r="B106">
        <v>27.58</v>
      </c>
      <c r="E106" s="2"/>
      <c r="F106" s="2"/>
      <c r="G106" s="2"/>
      <c r="H106" s="3"/>
      <c r="I106" s="3"/>
    </row>
    <row r="107" spans="1:9" x14ac:dyDescent="0.25">
      <c r="A107" s="1">
        <v>43620</v>
      </c>
      <c r="B107">
        <v>29.57</v>
      </c>
      <c r="E107" s="2"/>
      <c r="F107" s="2"/>
      <c r="G107" s="2"/>
      <c r="H107" s="3"/>
      <c r="I107" s="3"/>
    </row>
    <row r="108" spans="1:9" x14ac:dyDescent="0.25">
      <c r="A108" s="1">
        <v>43621</v>
      </c>
      <c r="B108">
        <v>29.5</v>
      </c>
      <c r="E108" s="2"/>
      <c r="F108" s="2"/>
      <c r="G108" s="2"/>
      <c r="H108" s="3"/>
      <c r="I108" s="3"/>
    </row>
    <row r="109" spans="1:9" x14ac:dyDescent="0.25">
      <c r="A109" s="1">
        <v>43622</v>
      </c>
      <c r="B109">
        <v>31.82</v>
      </c>
      <c r="E109" s="2"/>
      <c r="F109" s="2"/>
      <c r="G109" s="2"/>
      <c r="H109" s="3"/>
      <c r="I109" s="3"/>
    </row>
    <row r="110" spans="1:9" x14ac:dyDescent="0.25">
      <c r="A110" s="1">
        <v>43623</v>
      </c>
      <c r="B110">
        <v>32.409999999999997</v>
      </c>
      <c r="E110" s="2"/>
      <c r="F110" s="2"/>
      <c r="G110" s="2"/>
      <c r="H110" s="3"/>
      <c r="I110" s="3"/>
    </row>
    <row r="111" spans="1:9" x14ac:dyDescent="0.25">
      <c r="A111" s="1">
        <v>43626</v>
      </c>
      <c r="B111">
        <v>33.229999999999997</v>
      </c>
      <c r="E111" s="2"/>
      <c r="F111" s="2"/>
      <c r="G111" s="2"/>
      <c r="H111" s="3"/>
      <c r="I111" s="3"/>
    </row>
    <row r="112" spans="1:9" x14ac:dyDescent="0.25">
      <c r="A112" s="1">
        <v>43627</v>
      </c>
      <c r="B112">
        <v>32.409999999999997</v>
      </c>
      <c r="E112" s="2"/>
      <c r="F112" s="2"/>
      <c r="G112" s="2"/>
      <c r="H112" s="3"/>
      <c r="I112" s="3"/>
    </row>
    <row r="113" spans="1:9" x14ac:dyDescent="0.25">
      <c r="A113" s="1">
        <v>43628</v>
      </c>
      <c r="B113">
        <v>32.18</v>
      </c>
      <c r="E113" s="2"/>
      <c r="F113" s="2"/>
      <c r="G113" s="2"/>
      <c r="H113" s="3"/>
      <c r="I113" s="3"/>
    </row>
    <row r="114" spans="1:9" x14ac:dyDescent="0.25">
      <c r="A114" s="1">
        <v>43629</v>
      </c>
      <c r="B114">
        <v>31.389999</v>
      </c>
      <c r="E114" s="2"/>
      <c r="F114" s="2"/>
      <c r="G114" s="2"/>
      <c r="H114" s="3"/>
      <c r="I114" s="3"/>
    </row>
    <row r="115" spans="1:9" x14ac:dyDescent="0.25">
      <c r="A115" s="1">
        <v>43630</v>
      </c>
      <c r="B115">
        <v>30.360001</v>
      </c>
      <c r="E115" s="2"/>
      <c r="F115" s="2"/>
      <c r="G115" s="2"/>
      <c r="H115" s="3"/>
      <c r="I115" s="3"/>
    </row>
    <row r="116" spans="1:9" x14ac:dyDescent="0.25">
      <c r="A116" s="1">
        <v>43633</v>
      </c>
      <c r="B116">
        <v>29.200001</v>
      </c>
      <c r="E116" s="2"/>
      <c r="F116" s="2"/>
      <c r="G116" s="2"/>
      <c r="H116" s="3"/>
      <c r="I116" s="3"/>
    </row>
    <row r="117" spans="1:9" x14ac:dyDescent="0.25">
      <c r="A117" s="1">
        <v>43634</v>
      </c>
      <c r="B117">
        <v>30.450001</v>
      </c>
      <c r="E117" s="2"/>
      <c r="F117" s="2"/>
      <c r="G117" s="2"/>
      <c r="H117" s="3"/>
      <c r="I117" s="3"/>
    </row>
    <row r="118" spans="1:9" x14ac:dyDescent="0.25">
      <c r="A118" s="1">
        <v>43635</v>
      </c>
      <c r="B118">
        <v>30.5</v>
      </c>
      <c r="E118" s="2"/>
      <c r="F118" s="2"/>
      <c r="G118" s="2"/>
      <c r="H118" s="3"/>
      <c r="I118" s="3"/>
    </row>
    <row r="119" spans="1:9" x14ac:dyDescent="0.25">
      <c r="A119" s="1">
        <v>43636</v>
      </c>
      <c r="B119">
        <v>30.01</v>
      </c>
      <c r="E119" s="2"/>
      <c r="F119" s="2"/>
      <c r="G119" s="2"/>
      <c r="H119" s="3"/>
      <c r="I119" s="3"/>
    </row>
    <row r="120" spans="1:9" x14ac:dyDescent="0.25">
      <c r="A120" s="1">
        <v>43637</v>
      </c>
      <c r="B120">
        <v>29.1</v>
      </c>
      <c r="E120" s="2"/>
      <c r="F120" s="2"/>
      <c r="G120" s="2"/>
      <c r="H120" s="3"/>
      <c r="I120" s="3"/>
    </row>
    <row r="121" spans="1:9" x14ac:dyDescent="0.25">
      <c r="A121" s="1">
        <v>43640</v>
      </c>
      <c r="B121">
        <v>29.26</v>
      </c>
      <c r="E121" s="2"/>
      <c r="F121" s="2"/>
      <c r="G121" s="2"/>
      <c r="H121" s="3"/>
      <c r="I121" s="3"/>
    </row>
    <row r="122" spans="1:9" x14ac:dyDescent="0.25">
      <c r="A122" s="1">
        <v>43641</v>
      </c>
      <c r="B122">
        <v>28.860001</v>
      </c>
      <c r="E122" s="2"/>
      <c r="F122" s="2"/>
      <c r="G122" s="2"/>
      <c r="H122" s="3"/>
      <c r="I122" s="3"/>
    </row>
    <row r="123" spans="1:9" x14ac:dyDescent="0.25">
      <c r="A123" s="1">
        <v>43642</v>
      </c>
      <c r="B123">
        <v>29.92</v>
      </c>
      <c r="E123" s="2"/>
      <c r="F123" s="2"/>
      <c r="G123" s="2"/>
      <c r="H123" s="3"/>
      <c r="I123" s="3"/>
    </row>
    <row r="124" spans="1:9" x14ac:dyDescent="0.25">
      <c r="A124" s="1">
        <v>43643</v>
      </c>
      <c r="B124">
        <v>30.74</v>
      </c>
      <c r="E124" s="2"/>
      <c r="F124" s="2"/>
      <c r="G124" s="2"/>
      <c r="H124" s="3"/>
      <c r="I124" s="3"/>
    </row>
    <row r="125" spans="1:9" x14ac:dyDescent="0.25">
      <c r="A125" s="1">
        <v>43644</v>
      </c>
      <c r="B125">
        <v>30.370000999999998</v>
      </c>
      <c r="E125" s="2"/>
      <c r="F125" s="2"/>
      <c r="G125" s="2"/>
      <c r="H125" s="3"/>
      <c r="I125" s="3"/>
    </row>
    <row r="126" spans="1:9" x14ac:dyDescent="0.25">
      <c r="A126" s="1">
        <v>43647</v>
      </c>
      <c r="B126">
        <v>31.200001</v>
      </c>
      <c r="E126" s="2"/>
      <c r="F126" s="2"/>
      <c r="G126" s="2"/>
      <c r="H126" s="3"/>
      <c r="I126" s="3"/>
    </row>
    <row r="127" spans="1:9" x14ac:dyDescent="0.25">
      <c r="A127" s="1">
        <v>43648</v>
      </c>
      <c r="B127">
        <v>31.24</v>
      </c>
      <c r="E127" s="2"/>
      <c r="F127" s="2"/>
      <c r="G127" s="2"/>
      <c r="H127" s="3"/>
      <c r="I127" s="3"/>
    </row>
    <row r="128" spans="1:9" x14ac:dyDescent="0.25">
      <c r="A128" s="1">
        <v>43649</v>
      </c>
      <c r="B128">
        <v>31.190000999999999</v>
      </c>
      <c r="E128" s="2"/>
      <c r="F128" s="2"/>
      <c r="G128" s="2"/>
      <c r="H128" s="3"/>
      <c r="I128" s="3"/>
    </row>
    <row r="129" spans="1:9" x14ac:dyDescent="0.25">
      <c r="A129" s="1">
        <v>43651</v>
      </c>
      <c r="B129">
        <v>31.5</v>
      </c>
      <c r="E129" s="2"/>
      <c r="F129" s="2"/>
      <c r="G129" s="2"/>
      <c r="H129" s="3"/>
      <c r="I129" s="3"/>
    </row>
    <row r="130" spans="1:9" x14ac:dyDescent="0.25">
      <c r="A130" s="1">
        <v>43654</v>
      </c>
      <c r="B130">
        <v>32.040000999999997</v>
      </c>
      <c r="E130" s="2"/>
      <c r="F130" s="2"/>
      <c r="G130" s="2"/>
      <c r="H130" s="3"/>
      <c r="I130" s="3"/>
    </row>
    <row r="131" spans="1:9" x14ac:dyDescent="0.25">
      <c r="A131" s="1">
        <v>43655</v>
      </c>
      <c r="B131">
        <v>33.150002000000001</v>
      </c>
      <c r="E131" s="2"/>
      <c r="F131" s="2"/>
      <c r="G131" s="2"/>
      <c r="H131" s="3"/>
      <c r="I131" s="3"/>
    </row>
    <row r="132" spans="1:9" x14ac:dyDescent="0.25">
      <c r="A132" s="1">
        <v>43656</v>
      </c>
      <c r="B132">
        <v>33.790000999999997</v>
      </c>
      <c r="E132" s="2"/>
      <c r="F132" s="2"/>
      <c r="G132" s="2"/>
      <c r="H132" s="3"/>
      <c r="I132" s="3"/>
    </row>
    <row r="133" spans="1:9" x14ac:dyDescent="0.25">
      <c r="A133" s="1">
        <v>43657</v>
      </c>
      <c r="B133">
        <v>33.060001</v>
      </c>
      <c r="E133" s="2"/>
      <c r="F133" s="2"/>
      <c r="G133" s="2"/>
      <c r="H133" s="3"/>
      <c r="I133" s="3"/>
    </row>
    <row r="134" spans="1:9" x14ac:dyDescent="0.25">
      <c r="A134" s="1">
        <v>43658</v>
      </c>
      <c r="B134">
        <v>33.209999000000003</v>
      </c>
      <c r="E134" s="2"/>
      <c r="F134" s="2"/>
      <c r="G134" s="2"/>
      <c r="H134" s="3"/>
      <c r="I134" s="3"/>
    </row>
    <row r="135" spans="1:9" x14ac:dyDescent="0.25">
      <c r="A135" s="1">
        <v>43661</v>
      </c>
      <c r="B135">
        <v>34.389999000000003</v>
      </c>
      <c r="E135" s="2"/>
      <c r="F135" s="2"/>
      <c r="G135" s="2"/>
      <c r="H135" s="3"/>
      <c r="I135" s="3"/>
    </row>
    <row r="136" spans="1:9" x14ac:dyDescent="0.25">
      <c r="A136" s="1">
        <v>43662</v>
      </c>
      <c r="B136">
        <v>33.849997999999999</v>
      </c>
      <c r="E136" s="2"/>
      <c r="F136" s="2"/>
      <c r="G136" s="2"/>
      <c r="H136" s="3"/>
      <c r="I136" s="3"/>
    </row>
    <row r="137" spans="1:9" x14ac:dyDescent="0.25">
      <c r="A137" s="1">
        <v>43663</v>
      </c>
      <c r="B137">
        <v>33.599997999999999</v>
      </c>
      <c r="E137" s="2"/>
      <c r="F137" s="2"/>
      <c r="G137" s="2"/>
      <c r="H137" s="3"/>
      <c r="I137" s="3"/>
    </row>
    <row r="138" spans="1:9" x14ac:dyDescent="0.25">
      <c r="A138" s="1">
        <v>43664</v>
      </c>
      <c r="B138">
        <v>33</v>
      </c>
      <c r="E138" s="2"/>
      <c r="F138" s="2"/>
      <c r="G138" s="2"/>
      <c r="H138" s="3"/>
      <c r="I138" s="3"/>
    </row>
    <row r="139" spans="1:9" x14ac:dyDescent="0.25">
      <c r="A139" s="1">
        <v>43665</v>
      </c>
      <c r="B139">
        <v>32.509998000000003</v>
      </c>
      <c r="E139" s="2"/>
      <c r="F139" s="2"/>
      <c r="G139" s="2"/>
      <c r="H139" s="3"/>
      <c r="I139" s="3"/>
    </row>
    <row r="140" spans="1:9" x14ac:dyDescent="0.25">
      <c r="A140" s="1">
        <v>43668</v>
      </c>
      <c r="B140">
        <v>32.849997999999999</v>
      </c>
      <c r="E140" s="2"/>
      <c r="F140" s="2"/>
      <c r="G140" s="2"/>
      <c r="H140" s="3"/>
      <c r="I140" s="3"/>
    </row>
    <row r="141" spans="1:9" x14ac:dyDescent="0.25">
      <c r="A141" s="1">
        <v>43669</v>
      </c>
      <c r="B141">
        <v>33.490001999999997</v>
      </c>
      <c r="E141" s="2"/>
      <c r="F141" s="2"/>
      <c r="G141" s="2"/>
      <c r="H141" s="3"/>
      <c r="I141" s="3"/>
    </row>
    <row r="142" spans="1:9" x14ac:dyDescent="0.25">
      <c r="A142" s="1">
        <v>43670</v>
      </c>
      <c r="B142">
        <v>34.110000999999997</v>
      </c>
      <c r="E142" s="2"/>
      <c r="F142" s="2"/>
      <c r="G142" s="2"/>
      <c r="H142" s="3"/>
      <c r="I142" s="3"/>
    </row>
    <row r="143" spans="1:9" x14ac:dyDescent="0.25">
      <c r="A143" s="1">
        <v>43671</v>
      </c>
      <c r="B143">
        <v>33.669998</v>
      </c>
      <c r="E143" s="2"/>
      <c r="F143" s="2"/>
      <c r="G143" s="2"/>
      <c r="H143" s="3"/>
      <c r="I143" s="3"/>
    </row>
    <row r="144" spans="1:9" x14ac:dyDescent="0.25">
      <c r="A144" s="1">
        <v>43672</v>
      </c>
      <c r="B144">
        <v>34.020000000000003</v>
      </c>
      <c r="E144" s="2"/>
      <c r="F144" s="2"/>
      <c r="G144" s="2"/>
      <c r="H144" s="3"/>
      <c r="I144" s="3"/>
    </row>
    <row r="145" spans="1:9" x14ac:dyDescent="0.25">
      <c r="A145" s="1">
        <v>43675</v>
      </c>
      <c r="B145">
        <v>33.479999999999997</v>
      </c>
      <c r="E145" s="2"/>
      <c r="F145" s="2"/>
      <c r="G145" s="2"/>
      <c r="H145" s="3"/>
      <c r="I145" s="3"/>
    </row>
    <row r="146" spans="1:9" x14ac:dyDescent="0.25">
      <c r="A146" s="1">
        <v>43676</v>
      </c>
      <c r="B146">
        <v>33.869999</v>
      </c>
      <c r="E146" s="2"/>
      <c r="F146" s="2"/>
      <c r="G146" s="2"/>
      <c r="H146" s="3"/>
      <c r="I146" s="3"/>
    </row>
    <row r="147" spans="1:9" x14ac:dyDescent="0.25">
      <c r="A147" s="1">
        <v>43677</v>
      </c>
      <c r="B147">
        <v>30.450001</v>
      </c>
      <c r="E147" s="2"/>
      <c r="F147" s="2"/>
      <c r="G147" s="2"/>
      <c r="H147" s="3"/>
      <c r="I147" s="3"/>
    </row>
    <row r="148" spans="1:9" x14ac:dyDescent="0.25">
      <c r="A148" s="1">
        <v>43678</v>
      </c>
      <c r="B148">
        <v>29.860001</v>
      </c>
      <c r="E148" s="2"/>
      <c r="F148" s="2"/>
      <c r="G148" s="2"/>
      <c r="H148" s="3"/>
      <c r="I148" s="3"/>
    </row>
    <row r="149" spans="1:9" x14ac:dyDescent="0.25">
      <c r="A149" s="1">
        <v>43679</v>
      </c>
      <c r="B149">
        <v>29.440000999999999</v>
      </c>
      <c r="E149" s="2"/>
      <c r="F149" s="2"/>
      <c r="G149" s="2"/>
      <c r="H149" s="3"/>
      <c r="I149" s="3"/>
    </row>
    <row r="150" spans="1:9" x14ac:dyDescent="0.25">
      <c r="A150" s="1">
        <v>43682</v>
      </c>
      <c r="B150">
        <v>27.99</v>
      </c>
      <c r="E150" s="2"/>
      <c r="F150" s="2"/>
      <c r="G150" s="2"/>
      <c r="H150" s="3"/>
      <c r="I150" s="3"/>
    </row>
    <row r="151" spans="1:9" x14ac:dyDescent="0.25">
      <c r="A151" s="1">
        <v>43683</v>
      </c>
      <c r="B151">
        <v>28.860001</v>
      </c>
      <c r="E151" s="2"/>
      <c r="F151" s="2"/>
      <c r="G151" s="2"/>
      <c r="H151" s="3"/>
      <c r="I151" s="3"/>
    </row>
    <row r="152" spans="1:9" x14ac:dyDescent="0.25">
      <c r="A152" s="1">
        <v>43684</v>
      </c>
      <c r="B152">
        <v>29.190000999999999</v>
      </c>
      <c r="E152" s="2"/>
      <c r="F152" s="2"/>
      <c r="G152" s="2"/>
      <c r="H152" s="3"/>
      <c r="I152" s="3"/>
    </row>
    <row r="153" spans="1:9" x14ac:dyDescent="0.25">
      <c r="A153" s="1">
        <v>43685</v>
      </c>
      <c r="B153">
        <v>33.919998</v>
      </c>
      <c r="E153" s="2"/>
      <c r="F153" s="2"/>
      <c r="G153" s="2"/>
      <c r="H153" s="3"/>
      <c r="I153" s="3"/>
    </row>
    <row r="154" spans="1:9" x14ac:dyDescent="0.25">
      <c r="A154" s="1">
        <v>43686</v>
      </c>
      <c r="B154">
        <v>34.189999</v>
      </c>
      <c r="E154" s="2"/>
      <c r="F154" s="2"/>
      <c r="G154" s="2"/>
      <c r="H154" s="3"/>
      <c r="I154" s="3"/>
    </row>
    <row r="155" spans="1:9" x14ac:dyDescent="0.25">
      <c r="A155" s="1">
        <v>43689</v>
      </c>
      <c r="B155">
        <v>32.43</v>
      </c>
      <c r="E155" s="2"/>
      <c r="F155" s="2"/>
      <c r="G155" s="2"/>
      <c r="H155" s="3"/>
      <c r="I155" s="3"/>
    </row>
    <row r="156" spans="1:9" x14ac:dyDescent="0.25">
      <c r="A156" s="1">
        <v>43690</v>
      </c>
      <c r="B156">
        <v>32.110000999999997</v>
      </c>
      <c r="E156" s="2"/>
      <c r="F156" s="2"/>
      <c r="G156" s="2"/>
      <c r="H156" s="3"/>
      <c r="I156" s="3"/>
    </row>
    <row r="157" spans="1:9" x14ac:dyDescent="0.25">
      <c r="A157" s="1">
        <v>43691</v>
      </c>
      <c r="B157">
        <v>30.24</v>
      </c>
      <c r="E157" s="2"/>
      <c r="F157" s="2"/>
      <c r="G157" s="2"/>
      <c r="H157" s="3"/>
      <c r="I157" s="3"/>
    </row>
    <row r="158" spans="1:9" x14ac:dyDescent="0.25">
      <c r="A158" s="1">
        <v>43692</v>
      </c>
      <c r="B158">
        <v>29.67</v>
      </c>
      <c r="E158" s="2"/>
      <c r="F158" s="2"/>
      <c r="G158" s="2"/>
      <c r="H158" s="3"/>
      <c r="I158" s="3"/>
    </row>
    <row r="159" spans="1:9" x14ac:dyDescent="0.25">
      <c r="A159" s="1">
        <v>43693</v>
      </c>
      <c r="B159">
        <v>31.18</v>
      </c>
      <c r="E159" s="2"/>
      <c r="F159" s="2"/>
      <c r="G159" s="2"/>
      <c r="H159" s="3"/>
      <c r="I159" s="3"/>
    </row>
    <row r="160" spans="1:9" x14ac:dyDescent="0.25">
      <c r="A160" s="1">
        <v>43696</v>
      </c>
      <c r="B160">
        <v>31.48</v>
      </c>
      <c r="E160" s="2"/>
      <c r="F160" s="2"/>
      <c r="G160" s="2"/>
      <c r="H160" s="3"/>
      <c r="I160" s="3"/>
    </row>
    <row r="161" spans="1:9" x14ac:dyDescent="0.25">
      <c r="A161" s="1">
        <v>43697</v>
      </c>
      <c r="B161">
        <v>30.719999000000001</v>
      </c>
      <c r="E161" s="2"/>
      <c r="F161" s="2"/>
      <c r="G161" s="2"/>
      <c r="H161" s="3"/>
      <c r="I161" s="3"/>
    </row>
    <row r="162" spans="1:9" x14ac:dyDescent="0.25">
      <c r="A162" s="1">
        <v>43698</v>
      </c>
      <c r="B162">
        <v>31.700001</v>
      </c>
      <c r="E162" s="2"/>
      <c r="F162" s="2"/>
      <c r="G162" s="2"/>
      <c r="H162" s="3"/>
      <c r="I162" s="3"/>
    </row>
    <row r="163" spans="1:9" x14ac:dyDescent="0.25">
      <c r="A163" s="1">
        <v>43699</v>
      </c>
      <c r="B163">
        <v>31.9</v>
      </c>
      <c r="E163" s="2"/>
      <c r="F163" s="2"/>
      <c r="G163" s="2"/>
      <c r="H163" s="3"/>
      <c r="I163" s="3"/>
    </row>
    <row r="164" spans="1:9" x14ac:dyDescent="0.25">
      <c r="A164" s="1">
        <v>43700</v>
      </c>
      <c r="B164">
        <v>29.540001</v>
      </c>
      <c r="E164" s="2"/>
      <c r="F164" s="2"/>
      <c r="G164" s="2"/>
      <c r="H164" s="3"/>
      <c r="I164" s="3"/>
    </row>
    <row r="165" spans="1:9" x14ac:dyDescent="0.25">
      <c r="A165" s="1">
        <v>43703</v>
      </c>
      <c r="B165">
        <v>30.280000999999999</v>
      </c>
      <c r="E165" s="2"/>
      <c r="F165" s="2"/>
      <c r="G165" s="2"/>
      <c r="H165" s="3"/>
      <c r="I165" s="3"/>
    </row>
    <row r="166" spans="1:9" x14ac:dyDescent="0.25">
      <c r="A166" s="1">
        <v>43704</v>
      </c>
      <c r="B166">
        <v>30.200001</v>
      </c>
      <c r="E166" s="2"/>
      <c r="F166" s="2"/>
      <c r="G166" s="2"/>
      <c r="H166" s="3"/>
      <c r="I166" s="3"/>
    </row>
    <row r="167" spans="1:9" x14ac:dyDescent="0.25">
      <c r="A167" s="1">
        <v>43705</v>
      </c>
      <c r="B167">
        <v>30.780000999999999</v>
      </c>
      <c r="E167" s="2"/>
      <c r="F167" s="2"/>
      <c r="G167" s="2"/>
      <c r="H167" s="3"/>
      <c r="I167" s="3"/>
    </row>
    <row r="168" spans="1:9" x14ac:dyDescent="0.25">
      <c r="A168" s="1">
        <v>43706</v>
      </c>
      <c r="B168">
        <v>31.450001</v>
      </c>
      <c r="E168" s="2"/>
      <c r="F168" s="2"/>
      <c r="G168" s="2"/>
      <c r="H168" s="3"/>
      <c r="I168" s="3"/>
    </row>
    <row r="169" spans="1:9" x14ac:dyDescent="0.25">
      <c r="A169" s="1">
        <v>43707</v>
      </c>
      <c r="B169">
        <v>31.450001</v>
      </c>
      <c r="E169" s="2"/>
      <c r="F169" s="2"/>
      <c r="G169" s="2"/>
      <c r="H169" s="3"/>
      <c r="I169" s="3"/>
    </row>
    <row r="170" spans="1:9" x14ac:dyDescent="0.25">
      <c r="A170" s="1">
        <v>43711</v>
      </c>
      <c r="B170">
        <v>30.9</v>
      </c>
      <c r="E170" s="2"/>
      <c r="F170" s="2"/>
      <c r="G170" s="2"/>
      <c r="H170" s="3"/>
      <c r="I170" s="3"/>
    </row>
    <row r="171" spans="1:9" x14ac:dyDescent="0.25">
      <c r="A171" s="1">
        <v>43712</v>
      </c>
      <c r="B171">
        <v>30.950001</v>
      </c>
      <c r="E171" s="2"/>
      <c r="F171" s="2"/>
      <c r="G171" s="2"/>
      <c r="H171" s="3"/>
      <c r="I171" s="3"/>
    </row>
    <row r="172" spans="1:9" x14ac:dyDescent="0.25">
      <c r="A172" s="1">
        <v>43713</v>
      </c>
      <c r="B172">
        <v>31.5</v>
      </c>
      <c r="E172" s="2"/>
      <c r="F172" s="2"/>
      <c r="G172" s="2"/>
      <c r="H172" s="3"/>
      <c r="I172" s="3"/>
    </row>
    <row r="173" spans="1:9" x14ac:dyDescent="0.25">
      <c r="A173" s="1">
        <v>43714</v>
      </c>
      <c r="B173">
        <v>30.559999000000001</v>
      </c>
      <c r="E173" s="2"/>
      <c r="F173" s="2"/>
      <c r="G173" s="2"/>
      <c r="H173" s="3"/>
      <c r="I173" s="3"/>
    </row>
    <row r="174" spans="1:9" x14ac:dyDescent="0.25">
      <c r="A174" s="1">
        <v>43717</v>
      </c>
      <c r="B174">
        <v>30.5</v>
      </c>
      <c r="E174" s="2"/>
      <c r="F174" s="2"/>
      <c r="G174" s="2"/>
      <c r="H174" s="3"/>
      <c r="I174" s="3"/>
    </row>
    <row r="175" spans="1:9" x14ac:dyDescent="0.25">
      <c r="A175" s="1">
        <v>43718</v>
      </c>
      <c r="B175">
        <v>30.23</v>
      </c>
      <c r="E175" s="2"/>
      <c r="F175" s="2"/>
      <c r="G175" s="2"/>
      <c r="H175" s="3"/>
      <c r="I175" s="3"/>
    </row>
    <row r="176" spans="1:9" x14ac:dyDescent="0.25">
      <c r="A176" s="1">
        <v>43719</v>
      </c>
      <c r="B176">
        <v>29.76</v>
      </c>
      <c r="E176" s="2"/>
      <c r="F176" s="2"/>
      <c r="G176" s="2"/>
      <c r="H176" s="3"/>
      <c r="I176" s="3"/>
    </row>
    <row r="177" spans="1:9" x14ac:dyDescent="0.25">
      <c r="A177" s="1">
        <v>43720</v>
      </c>
      <c r="B177">
        <v>30.209999</v>
      </c>
      <c r="E177" s="2"/>
      <c r="F177" s="2"/>
      <c r="G177" s="2"/>
      <c r="H177" s="3"/>
      <c r="I177" s="3"/>
    </row>
    <row r="178" spans="1:9" x14ac:dyDescent="0.25">
      <c r="A178" s="1">
        <v>43721</v>
      </c>
      <c r="B178">
        <v>30.690000999999999</v>
      </c>
      <c r="E178" s="2"/>
      <c r="F178" s="2"/>
      <c r="G178" s="2"/>
      <c r="H178" s="3"/>
      <c r="I178" s="3"/>
    </row>
    <row r="179" spans="1:9" x14ac:dyDescent="0.25">
      <c r="A179" s="1">
        <v>43724</v>
      </c>
      <c r="B179">
        <v>30.83</v>
      </c>
      <c r="E179" s="2"/>
      <c r="F179" s="2"/>
      <c r="G179" s="2"/>
      <c r="H179" s="3"/>
      <c r="I179" s="3"/>
    </row>
    <row r="180" spans="1:9" x14ac:dyDescent="0.25">
      <c r="A180" s="1">
        <v>43725</v>
      </c>
      <c r="B180">
        <v>30.99</v>
      </c>
      <c r="E180" s="2"/>
      <c r="F180" s="2"/>
      <c r="G180" s="2"/>
      <c r="H180" s="3"/>
      <c r="I180" s="3"/>
    </row>
    <row r="181" spans="1:9" x14ac:dyDescent="0.25">
      <c r="A181" s="1">
        <v>43726</v>
      </c>
      <c r="B181">
        <v>30.42</v>
      </c>
      <c r="E181" s="2"/>
      <c r="F181" s="2"/>
      <c r="G181" s="2"/>
      <c r="H181" s="3"/>
      <c r="I181" s="3"/>
    </row>
    <row r="182" spans="1:9" x14ac:dyDescent="0.25">
      <c r="A182" s="1">
        <v>43727</v>
      </c>
      <c r="B182">
        <v>30.290001</v>
      </c>
      <c r="E182" s="2"/>
      <c r="F182" s="2"/>
      <c r="G182" s="2"/>
      <c r="H182" s="3"/>
      <c r="I182" s="3"/>
    </row>
    <row r="183" spans="1:9" x14ac:dyDescent="0.25">
      <c r="A183" s="1">
        <v>43728</v>
      </c>
      <c r="B183">
        <v>30.049999</v>
      </c>
      <c r="E183" s="2"/>
      <c r="F183" s="2"/>
      <c r="G183" s="2"/>
      <c r="H183" s="3"/>
      <c r="I183" s="3"/>
    </row>
    <row r="184" spans="1:9" x14ac:dyDescent="0.25">
      <c r="A184" s="1">
        <v>43731</v>
      </c>
      <c r="B184">
        <v>30.639999</v>
      </c>
      <c r="E184" s="2"/>
      <c r="F184" s="2"/>
      <c r="G184" s="2"/>
      <c r="H184" s="3"/>
      <c r="I184" s="3"/>
    </row>
    <row r="185" spans="1:9" x14ac:dyDescent="0.25">
      <c r="A185" s="1">
        <v>43732</v>
      </c>
      <c r="B185">
        <v>29.52</v>
      </c>
      <c r="E185" s="2"/>
      <c r="F185" s="2"/>
      <c r="G185" s="2"/>
      <c r="H185" s="3"/>
      <c r="I185" s="3"/>
    </row>
    <row r="186" spans="1:9" x14ac:dyDescent="0.25">
      <c r="A186" s="1">
        <v>43733</v>
      </c>
      <c r="B186">
        <v>29.540001</v>
      </c>
      <c r="E186" s="2"/>
      <c r="F186" s="2"/>
      <c r="G186" s="2"/>
      <c r="H186" s="3"/>
      <c r="I186" s="3"/>
    </row>
    <row r="187" spans="1:9" x14ac:dyDescent="0.25">
      <c r="A187" s="1">
        <v>43734</v>
      </c>
      <c r="B187">
        <v>29.469999000000001</v>
      </c>
      <c r="E187" s="2"/>
      <c r="F187" s="2"/>
      <c r="G187" s="2"/>
      <c r="H187" s="3"/>
      <c r="I187" s="3"/>
    </row>
    <row r="188" spans="1:9" x14ac:dyDescent="0.25">
      <c r="A188" s="1">
        <v>43735</v>
      </c>
      <c r="B188">
        <v>28.719999000000001</v>
      </c>
      <c r="E188" s="2"/>
      <c r="F188" s="2"/>
      <c r="G188" s="2"/>
      <c r="H188" s="3"/>
      <c r="I188" s="3"/>
    </row>
    <row r="189" spans="1:9" x14ac:dyDescent="0.25">
      <c r="A189" s="1">
        <v>43738</v>
      </c>
      <c r="B189">
        <v>28.99</v>
      </c>
      <c r="E189" s="2"/>
      <c r="F189" s="2"/>
      <c r="G189" s="2"/>
      <c r="H189" s="3"/>
      <c r="I189" s="3"/>
    </row>
    <row r="190" spans="1:9" x14ac:dyDescent="0.25">
      <c r="A190" s="1">
        <v>43739</v>
      </c>
      <c r="B190">
        <v>28.76</v>
      </c>
      <c r="E190" s="2"/>
      <c r="F190" s="2"/>
      <c r="G190" s="2"/>
      <c r="H190" s="3"/>
      <c r="I190" s="3"/>
    </row>
    <row r="191" spans="1:9" x14ac:dyDescent="0.25">
      <c r="A191" s="1">
        <v>43740</v>
      </c>
      <c r="B191">
        <v>28.309999000000001</v>
      </c>
      <c r="E191" s="2"/>
      <c r="F191" s="2"/>
      <c r="G191" s="2"/>
      <c r="H191" s="3"/>
      <c r="I191" s="3"/>
    </row>
    <row r="192" spans="1:9" x14ac:dyDescent="0.25">
      <c r="A192" s="1">
        <v>43741</v>
      </c>
      <c r="B192">
        <v>28.68</v>
      </c>
      <c r="E192" s="2"/>
      <c r="F192" s="2"/>
      <c r="G192" s="2"/>
      <c r="H192" s="3"/>
      <c r="I192" s="3"/>
    </row>
    <row r="193" spans="1:9" x14ac:dyDescent="0.25">
      <c r="A193" s="1">
        <v>43742</v>
      </c>
      <c r="B193">
        <v>29.01</v>
      </c>
      <c r="E193" s="2"/>
      <c r="F193" s="2"/>
      <c r="G193" s="2"/>
      <c r="H193" s="3"/>
      <c r="I193" s="3"/>
    </row>
    <row r="194" spans="1:9" x14ac:dyDescent="0.25">
      <c r="A194" s="1">
        <v>43745</v>
      </c>
      <c r="B194">
        <v>28.93</v>
      </c>
      <c r="E194" s="2"/>
      <c r="F194" s="2"/>
      <c r="G194" s="2"/>
      <c r="H194" s="3"/>
      <c r="I194" s="3"/>
    </row>
    <row r="195" spans="1:9" x14ac:dyDescent="0.25">
      <c r="A195" s="1">
        <v>43746</v>
      </c>
      <c r="B195">
        <v>28.23</v>
      </c>
      <c r="E195" s="2"/>
      <c r="F195" s="2"/>
      <c r="G195" s="2"/>
      <c r="H195" s="3"/>
      <c r="I195" s="3"/>
    </row>
    <row r="196" spans="1:9" x14ac:dyDescent="0.25">
      <c r="A196" s="1">
        <v>43747</v>
      </c>
      <c r="B196">
        <v>28.459999</v>
      </c>
      <c r="E196" s="2"/>
      <c r="F196" s="2"/>
      <c r="G196" s="2"/>
      <c r="H196" s="3"/>
      <c r="I196" s="3"/>
    </row>
    <row r="197" spans="1:9" x14ac:dyDescent="0.25">
      <c r="A197" s="1">
        <v>43748</v>
      </c>
      <c r="B197">
        <v>28.379999000000002</v>
      </c>
      <c r="E197" s="2"/>
      <c r="F197" s="2"/>
      <c r="G197" s="2"/>
      <c r="H197" s="3"/>
      <c r="I197" s="3"/>
    </row>
    <row r="198" spans="1:9" x14ac:dyDescent="0.25">
      <c r="A198" s="1">
        <v>43749</v>
      </c>
      <c r="B198">
        <v>29.75</v>
      </c>
      <c r="E198" s="2"/>
      <c r="F198" s="2"/>
      <c r="G198" s="2"/>
      <c r="H198" s="3"/>
      <c r="I198" s="3"/>
    </row>
    <row r="199" spans="1:9" x14ac:dyDescent="0.25">
      <c r="A199" s="1">
        <v>43752</v>
      </c>
      <c r="B199">
        <v>30.530000999999999</v>
      </c>
      <c r="E199" s="2"/>
      <c r="F199" s="2"/>
      <c r="G199" s="2"/>
      <c r="H199" s="3"/>
      <c r="I199" s="3"/>
    </row>
    <row r="200" spans="1:9" x14ac:dyDescent="0.25">
      <c r="A200" s="1">
        <v>43753</v>
      </c>
      <c r="B200">
        <v>30.719999000000001</v>
      </c>
      <c r="E200" s="2"/>
      <c r="F200" s="2"/>
      <c r="G200" s="2"/>
      <c r="H200" s="3"/>
      <c r="I200" s="3"/>
    </row>
    <row r="201" spans="1:9" x14ac:dyDescent="0.25">
      <c r="A201" s="1">
        <v>43754</v>
      </c>
      <c r="B201">
        <v>30.809999000000001</v>
      </c>
      <c r="E201" s="2"/>
      <c r="F201" s="2"/>
      <c r="G201" s="2"/>
      <c r="H201" s="3"/>
      <c r="I201" s="3"/>
    </row>
    <row r="202" spans="1:9" x14ac:dyDescent="0.25">
      <c r="A202" s="1">
        <v>43755</v>
      </c>
      <c r="B202">
        <v>31.139999</v>
      </c>
      <c r="E202" s="2"/>
      <c r="F202" s="2"/>
      <c r="G202" s="2"/>
      <c r="H202" s="3"/>
      <c r="I202" s="3"/>
    </row>
    <row r="203" spans="1:9" x14ac:dyDescent="0.25">
      <c r="A203" s="1">
        <v>43756</v>
      </c>
      <c r="B203">
        <v>30.969999000000001</v>
      </c>
      <c r="E203" s="2"/>
      <c r="F203" s="2"/>
      <c r="G203" s="2"/>
      <c r="H203" s="3"/>
      <c r="I203" s="3"/>
    </row>
    <row r="204" spans="1:9" x14ac:dyDescent="0.25">
      <c r="A204" s="1">
        <v>43759</v>
      </c>
      <c r="B204">
        <v>32.029998999999997</v>
      </c>
      <c r="E204" s="2"/>
      <c r="F204" s="2"/>
      <c r="G204" s="2"/>
      <c r="H204" s="3"/>
      <c r="I204" s="3"/>
    </row>
    <row r="205" spans="1:9" x14ac:dyDescent="0.25">
      <c r="A205" s="1">
        <v>43760</v>
      </c>
      <c r="B205">
        <v>31.51</v>
      </c>
      <c r="E205" s="2"/>
      <c r="F205" s="2"/>
      <c r="G205" s="2"/>
      <c r="H205" s="3"/>
      <c r="I205" s="3"/>
    </row>
    <row r="206" spans="1:9" x14ac:dyDescent="0.25">
      <c r="A206" s="1">
        <v>43761</v>
      </c>
      <c r="B206">
        <v>31.360001</v>
      </c>
      <c r="E206" s="2"/>
      <c r="F206" s="2"/>
      <c r="G206" s="2"/>
      <c r="H206" s="3"/>
      <c r="I206" s="3"/>
    </row>
    <row r="207" spans="1:9" x14ac:dyDescent="0.25">
      <c r="A207" s="1">
        <v>43762</v>
      </c>
      <c r="B207">
        <v>31.719999000000001</v>
      </c>
      <c r="E207" s="2"/>
      <c r="F207" s="2"/>
      <c r="G207" s="2"/>
      <c r="H207" s="3"/>
      <c r="I207" s="3"/>
    </row>
    <row r="208" spans="1:9" x14ac:dyDescent="0.25">
      <c r="A208" s="1">
        <v>43763</v>
      </c>
      <c r="B208">
        <v>32.709999000000003</v>
      </c>
      <c r="E208" s="2"/>
      <c r="F208" s="2"/>
      <c r="G208" s="2"/>
      <c r="H208" s="3"/>
      <c r="I208" s="3"/>
    </row>
    <row r="209" spans="1:9" x14ac:dyDescent="0.25">
      <c r="A209" s="1">
        <v>43766</v>
      </c>
      <c r="B209">
        <v>33.689999</v>
      </c>
      <c r="E209" s="2"/>
      <c r="F209" s="2"/>
      <c r="G209" s="2"/>
      <c r="H209" s="3"/>
      <c r="I209" s="3"/>
    </row>
    <row r="210" spans="1:9" x14ac:dyDescent="0.25">
      <c r="A210" s="1">
        <v>43767</v>
      </c>
      <c r="B210">
        <v>33.029998999999997</v>
      </c>
      <c r="E210" s="2"/>
      <c r="F210" s="2"/>
      <c r="G210" s="2"/>
      <c r="H210" s="3"/>
      <c r="I210" s="3"/>
    </row>
    <row r="211" spans="1:9" x14ac:dyDescent="0.25">
      <c r="A211" s="1">
        <v>43768</v>
      </c>
      <c r="B211">
        <v>33.130001</v>
      </c>
      <c r="E211" s="2"/>
      <c r="F211" s="2"/>
      <c r="G211" s="2"/>
      <c r="H211" s="3"/>
      <c r="I211" s="3"/>
    </row>
    <row r="212" spans="1:9" x14ac:dyDescent="0.25">
      <c r="A212" s="1">
        <v>43769</v>
      </c>
      <c r="B212">
        <v>33.93</v>
      </c>
      <c r="E212" s="2"/>
      <c r="F212" s="2"/>
      <c r="G212" s="2"/>
      <c r="H212" s="3"/>
      <c r="I212" s="3"/>
    </row>
    <row r="213" spans="1:9" x14ac:dyDescent="0.25">
      <c r="A213" s="1">
        <v>43770</v>
      </c>
      <c r="B213">
        <v>34.889999000000003</v>
      </c>
      <c r="E213" s="2"/>
      <c r="F213" s="2"/>
      <c r="G213" s="2"/>
      <c r="H213" s="3"/>
      <c r="I213" s="3"/>
    </row>
    <row r="214" spans="1:9" x14ac:dyDescent="0.25">
      <c r="A214" s="1">
        <v>43773</v>
      </c>
      <c r="B214">
        <v>36.290000999999997</v>
      </c>
      <c r="E214" s="2"/>
      <c r="F214" s="2"/>
      <c r="G214" s="2"/>
      <c r="H214" s="3"/>
      <c r="I214" s="3"/>
    </row>
    <row r="215" spans="1:9" x14ac:dyDescent="0.25">
      <c r="A215" s="1">
        <v>43774</v>
      </c>
      <c r="B215">
        <v>36.150002000000001</v>
      </c>
      <c r="E215" s="2"/>
      <c r="F215" s="2"/>
      <c r="G215" s="2"/>
      <c r="H215" s="3"/>
      <c r="I215" s="3"/>
    </row>
    <row r="216" spans="1:9" x14ac:dyDescent="0.25">
      <c r="A216" s="1">
        <v>43775</v>
      </c>
      <c r="B216">
        <v>35.93</v>
      </c>
      <c r="E216" s="2"/>
      <c r="F216" s="2"/>
      <c r="G216" s="2"/>
      <c r="H216" s="3"/>
      <c r="I216" s="3"/>
    </row>
    <row r="217" spans="1:9" x14ac:dyDescent="0.25">
      <c r="A217" s="1">
        <v>43776</v>
      </c>
      <c r="B217">
        <v>36.279998999999997</v>
      </c>
      <c r="E217" s="2"/>
      <c r="F217" s="2"/>
      <c r="G217" s="2"/>
      <c r="H217" s="3"/>
      <c r="I217" s="3"/>
    </row>
    <row r="218" spans="1:9" x14ac:dyDescent="0.25">
      <c r="A218" s="1">
        <v>43777</v>
      </c>
      <c r="B218">
        <v>36.290000999999997</v>
      </c>
      <c r="E218" s="2"/>
      <c r="F218" s="2"/>
      <c r="G218" s="2"/>
      <c r="H218" s="3"/>
      <c r="I218" s="3"/>
    </row>
    <row r="219" spans="1:9" x14ac:dyDescent="0.25">
      <c r="A219" s="1">
        <v>43780</v>
      </c>
      <c r="B219">
        <v>36.310001</v>
      </c>
      <c r="E219" s="2"/>
      <c r="F219" s="2"/>
      <c r="G219" s="2"/>
      <c r="H219" s="3"/>
      <c r="I219" s="3"/>
    </row>
    <row r="220" spans="1:9" x14ac:dyDescent="0.25">
      <c r="A220" s="1">
        <v>43781</v>
      </c>
      <c r="B220">
        <v>36.709999000000003</v>
      </c>
      <c r="E220" s="2"/>
      <c r="F220" s="2"/>
      <c r="G220" s="2"/>
      <c r="H220" s="3"/>
      <c r="I220" s="3"/>
    </row>
    <row r="221" spans="1:9" x14ac:dyDescent="0.25">
      <c r="A221" s="1">
        <v>43782</v>
      </c>
      <c r="B221">
        <v>37.520000000000003</v>
      </c>
      <c r="E221" s="2"/>
      <c r="F221" s="2"/>
      <c r="G221" s="2"/>
      <c r="H221" s="3"/>
      <c r="I221" s="3"/>
    </row>
    <row r="222" spans="1:9" x14ac:dyDescent="0.25">
      <c r="A222" s="1">
        <v>43783</v>
      </c>
      <c r="B222">
        <v>38.349997999999999</v>
      </c>
      <c r="E222" s="2"/>
      <c r="F222" s="2"/>
      <c r="G222" s="2"/>
      <c r="H222" s="3"/>
      <c r="I222" s="3"/>
    </row>
    <row r="223" spans="1:9" x14ac:dyDescent="0.25">
      <c r="A223" s="1">
        <v>43784</v>
      </c>
      <c r="B223">
        <v>38.560001</v>
      </c>
      <c r="E223" s="2"/>
      <c r="F223" s="2"/>
      <c r="G223" s="2"/>
      <c r="H223" s="3"/>
      <c r="I223" s="3"/>
    </row>
    <row r="224" spans="1:9" x14ac:dyDescent="0.25">
      <c r="A224" s="1">
        <v>43787</v>
      </c>
      <c r="B224">
        <v>39.880001</v>
      </c>
      <c r="E224" s="2"/>
      <c r="F224" s="2"/>
      <c r="G224" s="2"/>
      <c r="H224" s="3"/>
      <c r="I224" s="3"/>
    </row>
    <row r="225" spans="1:9" x14ac:dyDescent="0.25">
      <c r="A225" s="1">
        <v>43788</v>
      </c>
      <c r="B225">
        <v>41.290000999999997</v>
      </c>
      <c r="E225" s="2"/>
      <c r="F225" s="2"/>
      <c r="G225" s="2"/>
      <c r="H225" s="3"/>
      <c r="I225" s="3"/>
    </row>
    <row r="226" spans="1:9" x14ac:dyDescent="0.25">
      <c r="A226" s="1">
        <v>43789</v>
      </c>
      <c r="B226">
        <v>40.98</v>
      </c>
      <c r="E226" s="2"/>
      <c r="F226" s="2"/>
      <c r="G226" s="2"/>
      <c r="H226" s="3"/>
      <c r="I226" s="3"/>
    </row>
    <row r="227" spans="1:9" x14ac:dyDescent="0.25">
      <c r="A227" s="1">
        <v>43790</v>
      </c>
      <c r="B227">
        <v>39.520000000000003</v>
      </c>
      <c r="E227" s="2"/>
      <c r="F227" s="2"/>
      <c r="G227" s="2"/>
      <c r="H227" s="3"/>
      <c r="I227" s="3"/>
    </row>
    <row r="228" spans="1:9" x14ac:dyDescent="0.25">
      <c r="A228" s="1">
        <v>43791</v>
      </c>
      <c r="B228">
        <v>39.150002000000001</v>
      </c>
      <c r="E228" s="2"/>
      <c r="F228" s="2"/>
      <c r="G228" s="2"/>
      <c r="H228" s="3"/>
      <c r="I228" s="3"/>
    </row>
    <row r="229" spans="1:9" x14ac:dyDescent="0.25">
      <c r="A229" s="1">
        <v>43794</v>
      </c>
      <c r="B229">
        <v>39.790000999999997</v>
      </c>
      <c r="E229" s="2"/>
      <c r="F229" s="2"/>
      <c r="G229" s="2"/>
      <c r="H229" s="3"/>
      <c r="I229" s="3"/>
    </row>
    <row r="230" spans="1:9" x14ac:dyDescent="0.25">
      <c r="A230" s="1">
        <v>43795</v>
      </c>
      <c r="B230">
        <v>38.990001999999997</v>
      </c>
      <c r="E230" s="2"/>
      <c r="F230" s="2"/>
      <c r="G230" s="2"/>
      <c r="H230" s="3"/>
      <c r="I230" s="3"/>
    </row>
    <row r="231" spans="1:9" x14ac:dyDescent="0.25">
      <c r="A231" s="1">
        <v>43796</v>
      </c>
      <c r="B231">
        <v>39.409999999999997</v>
      </c>
      <c r="E231" s="2"/>
      <c r="F231" s="2"/>
      <c r="G231" s="2"/>
      <c r="H231" s="3"/>
      <c r="I231" s="3"/>
    </row>
    <row r="232" spans="1:9" x14ac:dyDescent="0.25">
      <c r="A232" s="1">
        <v>43798</v>
      </c>
      <c r="B232">
        <v>39.150002000000001</v>
      </c>
      <c r="E232" s="2"/>
      <c r="F232" s="2"/>
      <c r="G232" s="2"/>
      <c r="H232" s="3"/>
      <c r="I232" s="3"/>
    </row>
    <row r="233" spans="1:9" x14ac:dyDescent="0.25">
      <c r="A233" s="1">
        <v>43801</v>
      </c>
      <c r="B233">
        <v>38.729999999999997</v>
      </c>
      <c r="E233" s="2"/>
      <c r="F233" s="2"/>
      <c r="G233" s="2"/>
      <c r="H233" s="3"/>
      <c r="I233" s="3"/>
    </row>
    <row r="234" spans="1:9" x14ac:dyDescent="0.25">
      <c r="A234" s="1">
        <v>43802</v>
      </c>
      <c r="B234">
        <v>38.900002000000001</v>
      </c>
      <c r="E234" s="2"/>
      <c r="F234" s="2"/>
      <c r="G234" s="2"/>
      <c r="H234" s="3"/>
      <c r="I234" s="3"/>
    </row>
    <row r="235" spans="1:9" x14ac:dyDescent="0.25">
      <c r="A235" s="1">
        <v>43803</v>
      </c>
      <c r="B235">
        <v>39.689999</v>
      </c>
      <c r="E235" s="2"/>
      <c r="F235" s="2"/>
      <c r="G235" s="2"/>
      <c r="H235" s="3"/>
      <c r="I235" s="3"/>
    </row>
    <row r="236" spans="1:9" x14ac:dyDescent="0.25">
      <c r="A236" s="1">
        <v>43804</v>
      </c>
      <c r="B236">
        <v>39.619999</v>
      </c>
      <c r="E236" s="2"/>
      <c r="F236" s="2"/>
      <c r="G236" s="2"/>
      <c r="H236" s="3"/>
      <c r="I236" s="3"/>
    </row>
    <row r="237" spans="1:9" x14ac:dyDescent="0.25">
      <c r="A237" s="1">
        <v>43805</v>
      </c>
      <c r="B237">
        <v>39.630001</v>
      </c>
      <c r="E237" s="2"/>
      <c r="F237" s="2"/>
      <c r="G237" s="2"/>
      <c r="H237" s="3"/>
      <c r="I237" s="3"/>
    </row>
    <row r="238" spans="1:9" x14ac:dyDescent="0.25">
      <c r="A238" s="1">
        <v>43808</v>
      </c>
      <c r="B238">
        <v>38.93</v>
      </c>
      <c r="E238" s="2"/>
      <c r="F238" s="2"/>
      <c r="G238" s="2"/>
      <c r="H238" s="3"/>
      <c r="I238" s="3"/>
    </row>
    <row r="239" spans="1:9" x14ac:dyDescent="0.25">
      <c r="A239" s="1">
        <v>43809</v>
      </c>
      <c r="B239">
        <v>39.439999</v>
      </c>
      <c r="E239" s="2"/>
      <c r="F239" s="2"/>
      <c r="G239" s="2"/>
      <c r="H239" s="3"/>
      <c r="I239" s="3"/>
    </row>
    <row r="240" spans="1:9" x14ac:dyDescent="0.25">
      <c r="A240" s="1">
        <v>43810</v>
      </c>
      <c r="B240">
        <v>39.470001000000003</v>
      </c>
      <c r="E240" s="2"/>
      <c r="F240" s="2"/>
      <c r="G240" s="2"/>
      <c r="H240" s="3"/>
      <c r="I240" s="3"/>
    </row>
    <row r="241" spans="1:9" x14ac:dyDescent="0.25">
      <c r="A241" s="1">
        <v>43811</v>
      </c>
      <c r="B241">
        <v>42.59</v>
      </c>
      <c r="E241" s="2"/>
      <c r="F241" s="2"/>
      <c r="G241" s="2"/>
      <c r="H241" s="3"/>
      <c r="I241" s="3"/>
    </row>
    <row r="242" spans="1:9" x14ac:dyDescent="0.25">
      <c r="A242" s="1">
        <v>43812</v>
      </c>
      <c r="B242">
        <v>41.150002000000001</v>
      </c>
      <c r="E242" s="2"/>
      <c r="F242" s="2"/>
      <c r="G242" s="2"/>
      <c r="H242" s="3"/>
      <c r="I242" s="3"/>
    </row>
    <row r="243" spans="1:9" x14ac:dyDescent="0.25">
      <c r="A243" s="1">
        <v>43815</v>
      </c>
      <c r="B243">
        <v>42.349997999999999</v>
      </c>
      <c r="E243" s="2"/>
      <c r="F243" s="2"/>
      <c r="G243" s="2"/>
      <c r="H243" s="3"/>
      <c r="I243" s="3"/>
    </row>
    <row r="244" spans="1:9" x14ac:dyDescent="0.25">
      <c r="A244" s="1">
        <v>43816</v>
      </c>
      <c r="B244">
        <v>42.77</v>
      </c>
      <c r="E244" s="2"/>
      <c r="F244" s="2"/>
      <c r="G244" s="2"/>
      <c r="H244" s="3"/>
      <c r="I244" s="3"/>
    </row>
    <row r="245" spans="1:9" x14ac:dyDescent="0.25">
      <c r="A245" s="1">
        <v>43817</v>
      </c>
      <c r="B245">
        <v>42.299999</v>
      </c>
      <c r="E245" s="2"/>
      <c r="F245" s="2"/>
      <c r="G245" s="2"/>
      <c r="H245" s="3"/>
      <c r="I245" s="3"/>
    </row>
    <row r="246" spans="1:9" x14ac:dyDescent="0.25">
      <c r="A246" s="1">
        <v>43818</v>
      </c>
      <c r="B246">
        <v>42.830002</v>
      </c>
      <c r="E246" s="2"/>
      <c r="F246" s="2"/>
      <c r="G246" s="2"/>
      <c r="H246" s="3"/>
      <c r="I246" s="3"/>
    </row>
    <row r="247" spans="1:9" x14ac:dyDescent="0.25">
      <c r="A247" s="1">
        <v>43819</v>
      </c>
      <c r="B247">
        <v>44.150002000000001</v>
      </c>
      <c r="E247" s="2"/>
      <c r="F247" s="2"/>
      <c r="G247" s="2"/>
      <c r="H247" s="3"/>
      <c r="I247" s="3"/>
    </row>
    <row r="248" spans="1:9" x14ac:dyDescent="0.25">
      <c r="A248" s="1">
        <v>43822</v>
      </c>
      <c r="B248">
        <v>45.459999000000003</v>
      </c>
      <c r="E248" s="2"/>
      <c r="F248" s="2"/>
      <c r="G248" s="2"/>
      <c r="H248" s="3"/>
      <c r="I248" s="3"/>
    </row>
    <row r="249" spans="1:9" x14ac:dyDescent="0.25">
      <c r="A249" s="1">
        <v>43823</v>
      </c>
      <c r="B249">
        <v>46.540000999999997</v>
      </c>
      <c r="E249" s="2"/>
      <c r="F249" s="2"/>
      <c r="G249" s="2"/>
      <c r="H249" s="3"/>
      <c r="I249" s="3"/>
    </row>
    <row r="250" spans="1:9" x14ac:dyDescent="0.25">
      <c r="A250" s="1">
        <v>43825</v>
      </c>
      <c r="B250">
        <v>46.630001</v>
      </c>
      <c r="E250" s="2"/>
      <c r="F250" s="2"/>
      <c r="G250" s="2"/>
      <c r="H250" s="3"/>
      <c r="I250" s="3"/>
    </row>
    <row r="251" spans="1:9" x14ac:dyDescent="0.25">
      <c r="A251" s="1">
        <v>43826</v>
      </c>
      <c r="B251">
        <v>46.18</v>
      </c>
      <c r="E251" s="2"/>
      <c r="F251" s="2"/>
      <c r="G251" s="2"/>
      <c r="H251" s="3"/>
      <c r="I251" s="3"/>
    </row>
    <row r="252" spans="1:9" x14ac:dyDescent="0.25">
      <c r="E252" s="2"/>
      <c r="F252" s="2"/>
      <c r="G252" s="2"/>
      <c r="H252" s="3"/>
      <c r="I252" s="3"/>
    </row>
    <row r="253" spans="1:9" x14ac:dyDescent="0.25">
      <c r="E253" s="2"/>
      <c r="F253" s="2"/>
      <c r="G253" s="2"/>
      <c r="H253" s="3"/>
      <c r="I253" s="3"/>
    </row>
    <row r="254" spans="1:9" x14ac:dyDescent="0.25">
      <c r="E254" s="2"/>
      <c r="F254" s="2"/>
      <c r="G254" s="2"/>
      <c r="H254" s="3"/>
      <c r="I254" s="3"/>
    </row>
    <row r="255" spans="1:9" x14ac:dyDescent="0.25">
      <c r="E255" s="2"/>
      <c r="F255" s="2"/>
      <c r="G255" s="2"/>
      <c r="H255" s="3"/>
      <c r="I255" s="3"/>
    </row>
    <row r="256" spans="1:9" x14ac:dyDescent="0.25">
      <c r="E256" s="2"/>
      <c r="F256" s="2"/>
      <c r="G256" s="2"/>
      <c r="H256" s="3"/>
      <c r="I256" s="3"/>
    </row>
    <row r="257" spans="5:9" x14ac:dyDescent="0.25">
      <c r="E257" s="2"/>
      <c r="F257" s="2"/>
      <c r="G257" s="2"/>
      <c r="H257" s="3"/>
      <c r="I257" s="3"/>
    </row>
    <row r="258" spans="5:9" x14ac:dyDescent="0.25">
      <c r="E258" s="2"/>
      <c r="F258" s="2"/>
      <c r="G258" s="2"/>
      <c r="H258" s="3"/>
      <c r="I258" s="3"/>
    </row>
    <row r="259" spans="5:9" x14ac:dyDescent="0.25">
      <c r="E259" s="2"/>
      <c r="F259" s="2"/>
      <c r="G259" s="2"/>
      <c r="H259" s="3"/>
      <c r="I259" s="3"/>
    </row>
    <row r="260" spans="5:9" x14ac:dyDescent="0.25">
      <c r="E260" s="2"/>
      <c r="F260" s="2"/>
      <c r="G260" s="2"/>
      <c r="H260" s="3"/>
      <c r="I260" s="3"/>
    </row>
    <row r="261" spans="5:9" x14ac:dyDescent="0.25">
      <c r="E261" s="2"/>
      <c r="F261" s="2"/>
      <c r="G261" s="2"/>
      <c r="H261" s="3"/>
      <c r="I261" s="3"/>
    </row>
    <row r="262" spans="5:9" x14ac:dyDescent="0.25">
      <c r="E262" s="2"/>
      <c r="F262" s="2"/>
      <c r="G262" s="2"/>
      <c r="H262" s="3"/>
      <c r="I262" s="3"/>
    </row>
    <row r="263" spans="5:9" x14ac:dyDescent="0.25">
      <c r="E263" s="2"/>
      <c r="F263" s="2"/>
      <c r="G263" s="2"/>
      <c r="H263" s="3"/>
      <c r="I263" s="3"/>
    </row>
    <row r="264" spans="5:9" x14ac:dyDescent="0.25">
      <c r="E264" s="2"/>
      <c r="F264" s="2"/>
      <c r="G264" s="2"/>
      <c r="H264" s="3"/>
      <c r="I264" s="3"/>
    </row>
    <row r="265" spans="5:9" x14ac:dyDescent="0.25">
      <c r="E265" s="2"/>
      <c r="F265" s="2"/>
      <c r="G265" s="2"/>
      <c r="H265" s="3"/>
      <c r="I265" s="3"/>
    </row>
    <row r="266" spans="5:9" x14ac:dyDescent="0.25">
      <c r="E266" s="2"/>
      <c r="F266" s="2"/>
      <c r="G266" s="2"/>
      <c r="H266" s="3"/>
      <c r="I266" s="3"/>
    </row>
    <row r="267" spans="5:9" x14ac:dyDescent="0.25">
      <c r="E267" s="2"/>
      <c r="F267" s="2"/>
      <c r="G267" s="2"/>
      <c r="H267" s="3"/>
      <c r="I267" s="3"/>
    </row>
    <row r="268" spans="5:9" x14ac:dyDescent="0.25">
      <c r="E268" s="2"/>
      <c r="F268" s="2"/>
      <c r="G268" s="2"/>
      <c r="H268" s="3"/>
      <c r="I268" s="3"/>
    </row>
    <row r="269" spans="5:9" x14ac:dyDescent="0.25">
      <c r="E269" s="2"/>
      <c r="F269" s="2"/>
      <c r="G269" s="2"/>
      <c r="H269" s="3"/>
      <c r="I269" s="3"/>
    </row>
    <row r="270" spans="5:9" x14ac:dyDescent="0.25">
      <c r="E270" s="2"/>
      <c r="F270" s="2"/>
      <c r="G270" s="2"/>
      <c r="H270" s="3"/>
      <c r="I270" s="3"/>
    </row>
    <row r="271" spans="5:9" x14ac:dyDescent="0.25">
      <c r="E271" s="2"/>
      <c r="F271" s="2"/>
      <c r="G271" s="2"/>
      <c r="H271" s="3"/>
      <c r="I271" s="3"/>
    </row>
    <row r="272" spans="5:9" x14ac:dyDescent="0.25">
      <c r="E272" s="2"/>
      <c r="F272" s="2"/>
      <c r="G272" s="2"/>
      <c r="H272" s="3"/>
      <c r="I272" s="3"/>
    </row>
    <row r="273" spans="5:9" x14ac:dyDescent="0.25">
      <c r="E273" s="2"/>
      <c r="F273" s="2"/>
      <c r="G273" s="2"/>
      <c r="H273" s="3"/>
      <c r="I273" s="3"/>
    </row>
    <row r="274" spans="5:9" x14ac:dyDescent="0.25">
      <c r="E274" s="2"/>
      <c r="F274" s="2"/>
      <c r="G274" s="2"/>
      <c r="H274" s="3"/>
      <c r="I274" s="3"/>
    </row>
    <row r="275" spans="5:9" x14ac:dyDescent="0.25">
      <c r="E275" s="2"/>
      <c r="F275" s="2"/>
      <c r="G275" s="2"/>
      <c r="H275" s="3"/>
      <c r="I275" s="3"/>
    </row>
    <row r="276" spans="5:9" x14ac:dyDescent="0.25">
      <c r="E276" s="2"/>
      <c r="F276" s="2"/>
      <c r="G276" s="2"/>
      <c r="H276" s="3"/>
      <c r="I276" s="3"/>
    </row>
    <row r="277" spans="5:9" x14ac:dyDescent="0.25">
      <c r="E277" s="2"/>
      <c r="F277" s="2"/>
      <c r="G277" s="2"/>
      <c r="H277" s="3"/>
      <c r="I277" s="3"/>
    </row>
    <row r="278" spans="5:9" x14ac:dyDescent="0.25">
      <c r="E278" s="2"/>
      <c r="F278" s="2"/>
      <c r="G278" s="2"/>
      <c r="H278" s="3"/>
      <c r="I278" s="3"/>
    </row>
    <row r="279" spans="5:9" x14ac:dyDescent="0.25">
      <c r="E279" s="2"/>
      <c r="F279" s="2"/>
      <c r="G279" s="2"/>
      <c r="H279" s="3"/>
      <c r="I279" s="3"/>
    </row>
    <row r="280" spans="5:9" x14ac:dyDescent="0.25">
      <c r="E280" s="2"/>
      <c r="F280" s="2"/>
      <c r="G280" s="2"/>
      <c r="H280" s="3"/>
      <c r="I280" s="3"/>
    </row>
    <row r="281" spans="5:9" x14ac:dyDescent="0.25">
      <c r="E281" s="2"/>
      <c r="F281" s="2"/>
      <c r="G281" s="2"/>
      <c r="H281" s="3"/>
      <c r="I281" s="3"/>
    </row>
    <row r="282" spans="5:9" x14ac:dyDescent="0.25">
      <c r="E282" s="2"/>
      <c r="F282" s="2"/>
      <c r="G282" s="2"/>
      <c r="H282" s="3"/>
      <c r="I282" s="3"/>
    </row>
    <row r="283" spans="5:9" x14ac:dyDescent="0.25">
      <c r="E283" s="2"/>
      <c r="F283" s="2"/>
      <c r="G283" s="2"/>
      <c r="H283" s="3"/>
      <c r="I283" s="3"/>
    </row>
    <row r="284" spans="5:9" x14ac:dyDescent="0.25">
      <c r="E284" s="2"/>
      <c r="F284" s="2"/>
      <c r="G284" s="2"/>
      <c r="H284" s="3"/>
      <c r="I284" s="3"/>
    </row>
    <row r="285" spans="5:9" x14ac:dyDescent="0.25">
      <c r="E285" s="2"/>
      <c r="F285" s="2"/>
      <c r="G285" s="2"/>
      <c r="H285" s="3"/>
      <c r="I285" s="3"/>
    </row>
    <row r="286" spans="5:9" x14ac:dyDescent="0.25">
      <c r="E286" s="2"/>
      <c r="F286" s="2"/>
      <c r="G286" s="2"/>
      <c r="H286" s="3"/>
      <c r="I286" s="3"/>
    </row>
    <row r="287" spans="5:9" x14ac:dyDescent="0.25">
      <c r="E287" s="2"/>
      <c r="F287" s="2"/>
      <c r="G287" s="2"/>
      <c r="H287" s="3"/>
      <c r="I287" s="3"/>
    </row>
    <row r="288" spans="5:9" x14ac:dyDescent="0.25">
      <c r="E288" s="2"/>
      <c r="F288" s="2"/>
      <c r="G288" s="2"/>
      <c r="H288" s="3"/>
      <c r="I288" s="3"/>
    </row>
    <row r="289" spans="5:9" x14ac:dyDescent="0.25">
      <c r="E289" s="2"/>
      <c r="F289" s="2"/>
      <c r="G289" s="2"/>
      <c r="H289" s="3"/>
      <c r="I289" s="3"/>
    </row>
    <row r="290" spans="5:9" x14ac:dyDescent="0.25">
      <c r="E290" s="2"/>
      <c r="F290" s="2"/>
      <c r="G290" s="2"/>
      <c r="H290" s="3"/>
      <c r="I290" s="3"/>
    </row>
    <row r="291" spans="5:9" x14ac:dyDescent="0.25">
      <c r="E291" s="2"/>
      <c r="F291" s="2"/>
      <c r="G291" s="2"/>
      <c r="H291" s="3"/>
      <c r="I291" s="3"/>
    </row>
    <row r="292" spans="5:9" x14ac:dyDescent="0.25">
      <c r="E292" s="2"/>
      <c r="F292" s="2"/>
      <c r="G292" s="2"/>
      <c r="H292" s="3"/>
      <c r="I292" s="3"/>
    </row>
    <row r="293" spans="5:9" x14ac:dyDescent="0.25">
      <c r="E293" s="2"/>
      <c r="F293" s="2"/>
      <c r="G293" s="2"/>
      <c r="H293" s="3"/>
      <c r="I293" s="3"/>
    </row>
    <row r="294" spans="5:9" x14ac:dyDescent="0.25">
      <c r="E294" s="2"/>
      <c r="F294" s="2"/>
      <c r="G294" s="2"/>
      <c r="H294" s="3"/>
      <c r="I294" s="3"/>
    </row>
    <row r="295" spans="5:9" x14ac:dyDescent="0.25">
      <c r="E295" s="2"/>
      <c r="F295" s="2"/>
      <c r="G295" s="2"/>
      <c r="H295" s="3"/>
      <c r="I295" s="3"/>
    </row>
    <row r="296" spans="5:9" x14ac:dyDescent="0.25">
      <c r="E296" s="2"/>
      <c r="F296" s="2"/>
      <c r="G296" s="2"/>
      <c r="H296" s="3"/>
      <c r="I296" s="3"/>
    </row>
    <row r="297" spans="5:9" x14ac:dyDescent="0.25">
      <c r="E297" s="2"/>
      <c r="F297" s="2"/>
      <c r="G297" s="2"/>
      <c r="H297" s="3"/>
      <c r="I297" s="3"/>
    </row>
    <row r="298" spans="5:9" x14ac:dyDescent="0.25">
      <c r="E298" s="2"/>
      <c r="F298" s="2"/>
      <c r="G298" s="2"/>
      <c r="H298" s="3"/>
      <c r="I298" s="3"/>
    </row>
    <row r="299" spans="5:9" x14ac:dyDescent="0.25">
      <c r="E299" s="2"/>
      <c r="F299" s="2"/>
      <c r="G299" s="2"/>
      <c r="H299" s="3"/>
      <c r="I299" s="3"/>
    </row>
    <row r="300" spans="5:9" x14ac:dyDescent="0.25">
      <c r="E300" s="2"/>
      <c r="F300" s="2"/>
      <c r="G300" s="2"/>
      <c r="H300" s="3"/>
      <c r="I300" s="3"/>
    </row>
    <row r="301" spans="5:9" x14ac:dyDescent="0.25">
      <c r="E301" s="2"/>
      <c r="F301" s="2"/>
      <c r="G301" s="2"/>
      <c r="H301" s="3"/>
      <c r="I301" s="3"/>
    </row>
    <row r="302" spans="5:9" x14ac:dyDescent="0.25">
      <c r="E302" s="2"/>
      <c r="F302" s="2"/>
      <c r="G302" s="2"/>
      <c r="H302" s="3"/>
      <c r="I302" s="3"/>
    </row>
    <row r="303" spans="5:9" x14ac:dyDescent="0.25">
      <c r="E303" s="2"/>
      <c r="F303" s="2"/>
      <c r="G303" s="2"/>
      <c r="H303" s="3"/>
      <c r="I303" s="3"/>
    </row>
    <row r="304" spans="5:9" x14ac:dyDescent="0.25">
      <c r="E304" s="2"/>
      <c r="F304" s="2"/>
      <c r="G304" s="2"/>
      <c r="H304" s="3"/>
      <c r="I304" s="3"/>
    </row>
    <row r="305" spans="5:9" x14ac:dyDescent="0.25">
      <c r="E305" s="2"/>
      <c r="F305" s="2"/>
      <c r="G305" s="2"/>
      <c r="H305" s="3"/>
      <c r="I305" s="3"/>
    </row>
    <row r="306" spans="5:9" x14ac:dyDescent="0.25">
      <c r="E306" s="2"/>
      <c r="F306" s="2"/>
      <c r="G306" s="2"/>
      <c r="H306" s="3"/>
      <c r="I306" s="3"/>
    </row>
    <row r="307" spans="5:9" x14ac:dyDescent="0.25">
      <c r="E307" s="2"/>
      <c r="F307" s="2"/>
      <c r="G307" s="2"/>
      <c r="H307" s="3"/>
      <c r="I307" s="3"/>
    </row>
    <row r="308" spans="5:9" x14ac:dyDescent="0.25">
      <c r="E308" s="2"/>
      <c r="F308" s="2"/>
      <c r="G308" s="2"/>
      <c r="H308" s="3"/>
      <c r="I308" s="3"/>
    </row>
    <row r="309" spans="5:9" x14ac:dyDescent="0.25">
      <c r="E309" s="2"/>
      <c r="F309" s="2"/>
      <c r="G309" s="2"/>
      <c r="H309" s="3"/>
      <c r="I309" s="3"/>
    </row>
    <row r="310" spans="5:9" x14ac:dyDescent="0.25">
      <c r="E310" s="2"/>
      <c r="F310" s="2"/>
      <c r="G310" s="2"/>
      <c r="H310" s="3"/>
      <c r="I310" s="3"/>
    </row>
    <row r="311" spans="5:9" x14ac:dyDescent="0.25">
      <c r="E311" s="2"/>
      <c r="F311" s="2"/>
      <c r="G311" s="2"/>
      <c r="H311" s="3"/>
      <c r="I311" s="3"/>
    </row>
    <row r="312" spans="5:9" x14ac:dyDescent="0.25">
      <c r="E312" s="2"/>
      <c r="F312" s="2"/>
      <c r="G312" s="2"/>
      <c r="H312" s="3"/>
      <c r="I312" s="3"/>
    </row>
    <row r="313" spans="5:9" x14ac:dyDescent="0.25">
      <c r="E313" s="2"/>
      <c r="F313" s="2"/>
      <c r="G313" s="2"/>
      <c r="H313" s="3"/>
      <c r="I313" s="3"/>
    </row>
    <row r="314" spans="5:9" x14ac:dyDescent="0.25">
      <c r="E314" s="2"/>
      <c r="F314" s="2"/>
      <c r="G314" s="2"/>
      <c r="H314" s="3"/>
      <c r="I314" s="3"/>
    </row>
    <row r="315" spans="5:9" x14ac:dyDescent="0.25">
      <c r="E315" s="2"/>
      <c r="F315" s="2"/>
      <c r="G315" s="2"/>
      <c r="H315" s="3"/>
      <c r="I315" s="3"/>
    </row>
    <row r="316" spans="5:9" x14ac:dyDescent="0.25">
      <c r="E316" s="2"/>
      <c r="F316" s="2"/>
      <c r="G316" s="2"/>
      <c r="H316" s="3"/>
      <c r="I316" s="3"/>
    </row>
    <row r="317" spans="5:9" x14ac:dyDescent="0.25">
      <c r="E317" s="2"/>
      <c r="F317" s="2"/>
      <c r="G317" s="2"/>
      <c r="H317" s="3"/>
      <c r="I317" s="3"/>
    </row>
    <row r="318" spans="5:9" x14ac:dyDescent="0.25">
      <c r="E318" s="2"/>
      <c r="F318" s="2"/>
      <c r="G318" s="2"/>
      <c r="H318" s="3"/>
      <c r="I318" s="3"/>
    </row>
    <row r="319" spans="5:9" x14ac:dyDescent="0.25">
      <c r="E319" s="2"/>
      <c r="F319" s="2"/>
      <c r="G319" s="2"/>
      <c r="H319" s="3"/>
      <c r="I319" s="3"/>
    </row>
    <row r="320" spans="5:9" x14ac:dyDescent="0.25">
      <c r="E320" s="2"/>
      <c r="F320" s="2"/>
      <c r="G320" s="2"/>
      <c r="H320" s="3"/>
      <c r="I320" s="3"/>
    </row>
    <row r="321" spans="5:9" x14ac:dyDescent="0.25">
      <c r="E321" s="2"/>
      <c r="F321" s="2"/>
      <c r="G321" s="2"/>
      <c r="H321" s="3"/>
      <c r="I321" s="3"/>
    </row>
    <row r="322" spans="5:9" x14ac:dyDescent="0.25">
      <c r="E322" s="2"/>
      <c r="F322" s="2"/>
      <c r="G322" s="2"/>
      <c r="H322" s="3"/>
      <c r="I322" s="3"/>
    </row>
    <row r="323" spans="5:9" x14ac:dyDescent="0.25">
      <c r="E323" s="2"/>
      <c r="F323" s="2"/>
      <c r="G323" s="2"/>
      <c r="H323" s="3"/>
      <c r="I323" s="3"/>
    </row>
    <row r="324" spans="5:9" x14ac:dyDescent="0.25">
      <c r="E324" s="2"/>
      <c r="F324" s="2"/>
      <c r="G324" s="2"/>
      <c r="H324" s="3"/>
      <c r="I324" s="3"/>
    </row>
    <row r="325" spans="5:9" x14ac:dyDescent="0.25">
      <c r="E325" s="2"/>
      <c r="F325" s="2"/>
      <c r="G325" s="2"/>
      <c r="H325" s="3"/>
      <c r="I325" s="3"/>
    </row>
    <row r="326" spans="5:9" x14ac:dyDescent="0.25">
      <c r="E326" s="2"/>
      <c r="F326" s="2"/>
      <c r="G326" s="2"/>
      <c r="H326" s="3"/>
      <c r="I326" s="3"/>
    </row>
    <row r="327" spans="5:9" x14ac:dyDescent="0.25">
      <c r="E327" s="2"/>
      <c r="F327" s="2"/>
      <c r="G327" s="2"/>
      <c r="H327" s="3"/>
      <c r="I327" s="3"/>
    </row>
    <row r="328" spans="5:9" x14ac:dyDescent="0.25">
      <c r="E328" s="2"/>
      <c r="F328" s="2"/>
      <c r="G328" s="2"/>
      <c r="H328" s="3"/>
      <c r="I328" s="3"/>
    </row>
    <row r="329" spans="5:9" x14ac:dyDescent="0.25">
      <c r="E329" s="2"/>
      <c r="F329" s="2"/>
      <c r="G329" s="2"/>
      <c r="H329" s="3"/>
      <c r="I329" s="3"/>
    </row>
    <row r="330" spans="5:9" x14ac:dyDescent="0.25">
      <c r="E330" s="2"/>
      <c r="F330" s="2"/>
      <c r="G330" s="2"/>
      <c r="H330" s="3"/>
      <c r="I330" s="3"/>
    </row>
    <row r="331" spans="5:9" x14ac:dyDescent="0.25">
      <c r="E331" s="2"/>
      <c r="F331" s="2"/>
      <c r="G331" s="2"/>
      <c r="H331" s="3"/>
      <c r="I331" s="3"/>
    </row>
    <row r="332" spans="5:9" x14ac:dyDescent="0.25">
      <c r="E332" s="2"/>
      <c r="F332" s="2"/>
      <c r="G332" s="2"/>
      <c r="H332" s="3"/>
      <c r="I332" s="3"/>
    </row>
    <row r="333" spans="5:9" x14ac:dyDescent="0.25">
      <c r="E333" s="2"/>
      <c r="F333" s="2"/>
      <c r="G333" s="2"/>
      <c r="H333" s="3"/>
      <c r="I333" s="3"/>
    </row>
    <row r="334" spans="5:9" x14ac:dyDescent="0.25">
      <c r="E334" s="2"/>
      <c r="F334" s="2"/>
      <c r="G334" s="2"/>
      <c r="H334" s="3"/>
      <c r="I334" s="3"/>
    </row>
    <row r="335" spans="5:9" x14ac:dyDescent="0.25">
      <c r="E335" s="2"/>
      <c r="F335" s="2"/>
      <c r="G335" s="2"/>
      <c r="H335" s="3"/>
      <c r="I335" s="3"/>
    </row>
    <row r="336" spans="5:9" x14ac:dyDescent="0.25">
      <c r="E336" s="2"/>
      <c r="F336" s="2"/>
      <c r="G336" s="2"/>
      <c r="H336" s="3"/>
      <c r="I336" s="3"/>
    </row>
    <row r="337" spans="5:9" x14ac:dyDescent="0.25">
      <c r="E337" s="2"/>
      <c r="F337" s="2"/>
      <c r="G337" s="2"/>
      <c r="H337" s="3"/>
      <c r="I337" s="3"/>
    </row>
    <row r="338" spans="5:9" x14ac:dyDescent="0.25">
      <c r="E338" s="2"/>
      <c r="F338" s="2"/>
      <c r="G338" s="2"/>
      <c r="H338" s="3"/>
      <c r="I338" s="3"/>
    </row>
    <row r="339" spans="5:9" x14ac:dyDescent="0.25">
      <c r="E339" s="2"/>
      <c r="F339" s="2"/>
      <c r="G339" s="2"/>
      <c r="H339" s="3"/>
      <c r="I339" s="3"/>
    </row>
    <row r="340" spans="5:9" x14ac:dyDescent="0.25">
      <c r="E340" s="2"/>
      <c r="F340" s="2"/>
      <c r="G340" s="2"/>
      <c r="H340" s="3"/>
      <c r="I340" s="3"/>
    </row>
    <row r="341" spans="5:9" x14ac:dyDescent="0.25">
      <c r="E341" s="2"/>
      <c r="F341" s="2"/>
      <c r="G341" s="2"/>
      <c r="H341" s="3"/>
      <c r="I341" s="3"/>
    </row>
    <row r="342" spans="5:9" x14ac:dyDescent="0.25">
      <c r="E342" s="2"/>
      <c r="F342" s="2"/>
      <c r="G342" s="2"/>
      <c r="H342" s="3"/>
      <c r="I342" s="3"/>
    </row>
    <row r="343" spans="5:9" x14ac:dyDescent="0.25">
      <c r="E343" s="2"/>
      <c r="F343" s="2"/>
      <c r="G343" s="2"/>
      <c r="H343" s="3"/>
      <c r="I343" s="3"/>
    </row>
    <row r="344" spans="5:9" x14ac:dyDescent="0.25">
      <c r="E344" s="2"/>
      <c r="F344" s="2"/>
      <c r="G344" s="2"/>
      <c r="H344" s="3"/>
      <c r="I344" s="3"/>
    </row>
    <row r="345" spans="5:9" x14ac:dyDescent="0.25">
      <c r="E345" s="2"/>
      <c r="F345" s="2"/>
      <c r="G345" s="2"/>
      <c r="H345" s="3"/>
      <c r="I345" s="3"/>
    </row>
    <row r="346" spans="5:9" x14ac:dyDescent="0.25">
      <c r="E346" s="2"/>
      <c r="F346" s="2"/>
      <c r="G346" s="2"/>
      <c r="H346" s="3"/>
      <c r="I346" s="3"/>
    </row>
    <row r="347" spans="5:9" x14ac:dyDescent="0.25">
      <c r="E347" s="2"/>
      <c r="F347" s="2"/>
      <c r="G347" s="2"/>
      <c r="H347" s="3"/>
      <c r="I347" s="3"/>
    </row>
    <row r="348" spans="5:9" x14ac:dyDescent="0.25">
      <c r="E348" s="2"/>
      <c r="F348" s="2"/>
      <c r="G348" s="2"/>
      <c r="H348" s="3"/>
      <c r="I348" s="3"/>
    </row>
    <row r="349" spans="5:9" x14ac:dyDescent="0.25">
      <c r="E349" s="2"/>
      <c r="F349" s="2"/>
      <c r="G349" s="2"/>
      <c r="H349" s="3"/>
      <c r="I349" s="3"/>
    </row>
    <row r="350" spans="5:9" x14ac:dyDescent="0.25">
      <c r="E350" s="2"/>
      <c r="F350" s="2"/>
      <c r="G350" s="2"/>
      <c r="H350" s="3"/>
      <c r="I350" s="3"/>
    </row>
    <row r="351" spans="5:9" x14ac:dyDescent="0.25">
      <c r="E351" s="2"/>
      <c r="F351" s="2"/>
      <c r="G351" s="2"/>
      <c r="H351" s="3"/>
      <c r="I351" s="3"/>
    </row>
    <row r="352" spans="5:9" x14ac:dyDescent="0.25">
      <c r="E352" s="2"/>
      <c r="F352" s="2"/>
      <c r="G352" s="2"/>
      <c r="H352" s="3"/>
      <c r="I352" s="3"/>
    </row>
    <row r="353" spans="5:9" x14ac:dyDescent="0.25">
      <c r="E353" s="2"/>
      <c r="F353" s="2"/>
      <c r="G353" s="2"/>
      <c r="H353" s="3"/>
      <c r="I353" s="3"/>
    </row>
    <row r="354" spans="5:9" x14ac:dyDescent="0.25">
      <c r="E354" s="2"/>
      <c r="F354" s="2"/>
      <c r="G354" s="2"/>
      <c r="H354" s="3"/>
      <c r="I354" s="3"/>
    </row>
    <row r="355" spans="5:9" x14ac:dyDescent="0.25">
      <c r="E355" s="2"/>
      <c r="F355" s="2"/>
      <c r="G355" s="2"/>
      <c r="H355" s="3"/>
      <c r="I355" s="3"/>
    </row>
    <row r="356" spans="5:9" x14ac:dyDescent="0.25">
      <c r="E356" s="2"/>
      <c r="F356" s="2"/>
      <c r="G356" s="2"/>
      <c r="H356" s="3"/>
      <c r="I356" s="3"/>
    </row>
    <row r="357" spans="5:9" x14ac:dyDescent="0.25">
      <c r="E357" s="2"/>
      <c r="F357" s="2"/>
      <c r="G357" s="2"/>
      <c r="H357" s="3"/>
      <c r="I357" s="3"/>
    </row>
    <row r="358" spans="5:9" x14ac:dyDescent="0.25">
      <c r="E358" s="2"/>
      <c r="F358" s="2"/>
      <c r="G358" s="2"/>
      <c r="H358" s="3"/>
      <c r="I358" s="3"/>
    </row>
    <row r="359" spans="5:9" x14ac:dyDescent="0.25">
      <c r="E359" s="2"/>
      <c r="F359" s="2"/>
      <c r="G359" s="2"/>
      <c r="H359" s="3"/>
      <c r="I359" s="3"/>
    </row>
    <row r="360" spans="5:9" x14ac:dyDescent="0.25">
      <c r="E360" s="2"/>
      <c r="F360" s="2"/>
      <c r="G360" s="2"/>
      <c r="H360" s="3"/>
      <c r="I360" s="3"/>
    </row>
    <row r="361" spans="5:9" x14ac:dyDescent="0.25">
      <c r="E361" s="2"/>
      <c r="F361" s="2"/>
      <c r="G361" s="2"/>
      <c r="H361" s="3"/>
      <c r="I361" s="3"/>
    </row>
    <row r="362" spans="5:9" x14ac:dyDescent="0.25">
      <c r="E362" s="2"/>
      <c r="F362" s="2"/>
      <c r="G362" s="2"/>
      <c r="H362" s="3"/>
      <c r="I362" s="3"/>
    </row>
    <row r="363" spans="5:9" x14ac:dyDescent="0.25">
      <c r="E363" s="2"/>
      <c r="F363" s="2"/>
      <c r="G363" s="2"/>
      <c r="H363" s="3"/>
      <c r="I363" s="3"/>
    </row>
    <row r="364" spans="5:9" x14ac:dyDescent="0.25">
      <c r="E364" s="2"/>
      <c r="F364" s="2"/>
      <c r="G364" s="2"/>
      <c r="H364" s="3"/>
      <c r="I364" s="3"/>
    </row>
    <row r="365" spans="5:9" x14ac:dyDescent="0.25">
      <c r="E365" s="2"/>
      <c r="F365" s="2"/>
      <c r="G365" s="2"/>
      <c r="H365" s="3"/>
      <c r="I365" s="3"/>
    </row>
    <row r="366" spans="5:9" x14ac:dyDescent="0.25">
      <c r="E366" s="2"/>
      <c r="F366" s="2"/>
      <c r="G366" s="2"/>
      <c r="H366" s="3"/>
      <c r="I366" s="3"/>
    </row>
    <row r="367" spans="5:9" x14ac:dyDescent="0.25">
      <c r="E367" s="2"/>
      <c r="F367" s="2"/>
      <c r="G367" s="2"/>
      <c r="H367" s="3"/>
      <c r="I367" s="3"/>
    </row>
    <row r="368" spans="5:9" x14ac:dyDescent="0.25">
      <c r="E368" s="2"/>
      <c r="F368" s="2"/>
      <c r="G368" s="2"/>
      <c r="H368" s="3"/>
      <c r="I368" s="3"/>
    </row>
    <row r="369" spans="5:9" x14ac:dyDescent="0.25">
      <c r="E369" s="2"/>
      <c r="F369" s="2"/>
      <c r="G369" s="2"/>
      <c r="H369" s="3"/>
      <c r="I369" s="3"/>
    </row>
    <row r="370" spans="5:9" x14ac:dyDescent="0.25">
      <c r="E370" s="2"/>
      <c r="F370" s="2"/>
      <c r="G370" s="2"/>
      <c r="H370" s="3"/>
      <c r="I370" s="3"/>
    </row>
    <row r="371" spans="5:9" x14ac:dyDescent="0.25">
      <c r="E371" s="2"/>
      <c r="F371" s="2"/>
      <c r="G371" s="2"/>
      <c r="H371" s="3"/>
      <c r="I371" s="3"/>
    </row>
    <row r="372" spans="5:9" x14ac:dyDescent="0.25">
      <c r="E372" s="2"/>
      <c r="F372" s="2"/>
      <c r="G372" s="2"/>
      <c r="H372" s="3"/>
      <c r="I372" s="3"/>
    </row>
    <row r="373" spans="5:9" x14ac:dyDescent="0.25">
      <c r="E373" s="2"/>
      <c r="F373" s="2"/>
      <c r="G373" s="2"/>
      <c r="H373" s="3"/>
      <c r="I373" s="3"/>
    </row>
    <row r="374" spans="5:9" x14ac:dyDescent="0.25">
      <c r="E374" s="2"/>
      <c r="F374" s="2"/>
      <c r="G374" s="2"/>
      <c r="H374" s="3"/>
      <c r="I374" s="3"/>
    </row>
    <row r="375" spans="5:9" x14ac:dyDescent="0.25">
      <c r="E375" s="2"/>
      <c r="F375" s="2"/>
      <c r="G375" s="2"/>
      <c r="H375" s="3"/>
      <c r="I375" s="3"/>
    </row>
    <row r="376" spans="5:9" x14ac:dyDescent="0.25">
      <c r="E376" s="2"/>
      <c r="F376" s="2"/>
      <c r="G376" s="2"/>
      <c r="H376" s="3"/>
      <c r="I376" s="3"/>
    </row>
    <row r="377" spans="5:9" x14ac:dyDescent="0.25">
      <c r="E377" s="2"/>
      <c r="F377" s="2"/>
      <c r="G377" s="2"/>
      <c r="H377" s="3"/>
      <c r="I377" s="3"/>
    </row>
    <row r="378" spans="5:9" x14ac:dyDescent="0.25">
      <c r="E378" s="2"/>
      <c r="F378" s="2"/>
      <c r="G378" s="2"/>
      <c r="H378" s="3"/>
      <c r="I378" s="3"/>
    </row>
    <row r="379" spans="5:9" x14ac:dyDescent="0.25">
      <c r="E379" s="2"/>
      <c r="F379" s="2"/>
      <c r="G379" s="2"/>
      <c r="H379" s="3"/>
      <c r="I379" s="3"/>
    </row>
    <row r="380" spans="5:9" x14ac:dyDescent="0.25">
      <c r="E380" s="2"/>
      <c r="F380" s="2"/>
      <c r="G380" s="2"/>
      <c r="H380" s="3"/>
      <c r="I380" s="3"/>
    </row>
    <row r="381" spans="5:9" x14ac:dyDescent="0.25">
      <c r="E381" s="2"/>
      <c r="F381" s="2"/>
      <c r="G381" s="2"/>
      <c r="H381" s="3"/>
      <c r="I381" s="3"/>
    </row>
    <row r="382" spans="5:9" x14ac:dyDescent="0.25">
      <c r="E382" s="2"/>
      <c r="F382" s="2"/>
      <c r="G382" s="2"/>
      <c r="H382" s="3"/>
      <c r="I382" s="3"/>
    </row>
    <row r="383" spans="5:9" x14ac:dyDescent="0.25">
      <c r="E383" s="2"/>
      <c r="F383" s="2"/>
      <c r="G383" s="2"/>
      <c r="H383" s="3"/>
      <c r="I383" s="3"/>
    </row>
    <row r="384" spans="5:9" x14ac:dyDescent="0.25">
      <c r="E384" s="2"/>
      <c r="F384" s="2"/>
      <c r="G384" s="2"/>
      <c r="H384" s="3"/>
      <c r="I384" s="3"/>
    </row>
    <row r="385" spans="5:9" x14ac:dyDescent="0.25">
      <c r="E385" s="2"/>
      <c r="F385" s="2"/>
      <c r="G385" s="2"/>
      <c r="H385" s="3"/>
      <c r="I385" s="3"/>
    </row>
    <row r="386" spans="5:9" x14ac:dyDescent="0.25">
      <c r="E386" s="2"/>
      <c r="F386" s="2"/>
      <c r="G386" s="2"/>
      <c r="H386" s="3"/>
      <c r="I386" s="3"/>
    </row>
    <row r="387" spans="5:9" x14ac:dyDescent="0.25">
      <c r="E387" s="2"/>
      <c r="F387" s="2"/>
      <c r="G387" s="2"/>
      <c r="H387" s="3"/>
      <c r="I387" s="3"/>
    </row>
    <row r="388" spans="5:9" x14ac:dyDescent="0.25">
      <c r="E388" s="2"/>
      <c r="F388" s="2"/>
      <c r="G388" s="2"/>
      <c r="H388" s="3"/>
      <c r="I388" s="3"/>
    </row>
    <row r="389" spans="5:9" x14ac:dyDescent="0.25">
      <c r="E389" s="2"/>
      <c r="F389" s="2"/>
      <c r="G389" s="2"/>
      <c r="H389" s="3"/>
      <c r="I389" s="3"/>
    </row>
    <row r="390" spans="5:9" x14ac:dyDescent="0.25">
      <c r="E390" s="2"/>
      <c r="F390" s="2"/>
      <c r="G390" s="2"/>
      <c r="H390" s="3"/>
      <c r="I390" s="3"/>
    </row>
    <row r="391" spans="5:9" x14ac:dyDescent="0.25">
      <c r="E391" s="2"/>
      <c r="F391" s="2"/>
      <c r="G391" s="2"/>
      <c r="H391" s="3"/>
      <c r="I391" s="3"/>
    </row>
    <row r="392" spans="5:9" x14ac:dyDescent="0.25">
      <c r="E392" s="2"/>
      <c r="F392" s="2"/>
      <c r="G392" s="2"/>
      <c r="H392" s="3"/>
      <c r="I392" s="3"/>
    </row>
    <row r="393" spans="5:9" x14ac:dyDescent="0.25">
      <c r="E393" s="2"/>
      <c r="F393" s="2"/>
      <c r="G393" s="2"/>
      <c r="H393" s="3"/>
      <c r="I393" s="3"/>
    </row>
    <row r="394" spans="5:9" x14ac:dyDescent="0.25">
      <c r="E394" s="2"/>
      <c r="F394" s="2"/>
      <c r="G394" s="2"/>
      <c r="H394" s="3"/>
      <c r="I394" s="3"/>
    </row>
    <row r="395" spans="5:9" x14ac:dyDescent="0.25">
      <c r="E395" s="2"/>
      <c r="F395" s="2"/>
      <c r="G395" s="2"/>
      <c r="H395" s="3"/>
      <c r="I395" s="3"/>
    </row>
    <row r="396" spans="5:9" x14ac:dyDescent="0.25">
      <c r="E396" s="2"/>
      <c r="F396" s="2"/>
      <c r="G396" s="2"/>
      <c r="H396" s="3"/>
      <c r="I396" s="3"/>
    </row>
    <row r="397" spans="5:9" x14ac:dyDescent="0.25">
      <c r="E397" s="2"/>
      <c r="F397" s="2"/>
      <c r="G397" s="2"/>
      <c r="H397" s="3"/>
      <c r="I397" s="3"/>
    </row>
    <row r="398" spans="5:9" x14ac:dyDescent="0.25">
      <c r="E398" s="2"/>
      <c r="F398" s="2"/>
      <c r="G398" s="2"/>
      <c r="H398" s="3"/>
      <c r="I398" s="3"/>
    </row>
    <row r="399" spans="5:9" x14ac:dyDescent="0.25">
      <c r="E399" s="2"/>
      <c r="F399" s="2"/>
      <c r="G399" s="2"/>
      <c r="H399" s="3"/>
      <c r="I399" s="3"/>
    </row>
    <row r="400" spans="5:9" x14ac:dyDescent="0.25">
      <c r="E400" s="2"/>
      <c r="F400" s="2"/>
      <c r="G400" s="2"/>
      <c r="H400" s="3"/>
      <c r="I400" s="3"/>
    </row>
    <row r="401" spans="5:9" x14ac:dyDescent="0.25">
      <c r="E401" s="2"/>
      <c r="F401" s="2"/>
      <c r="G401" s="2"/>
      <c r="H401" s="3"/>
      <c r="I401" s="3"/>
    </row>
    <row r="402" spans="5:9" x14ac:dyDescent="0.25">
      <c r="E402" s="2"/>
      <c r="F402" s="2"/>
      <c r="G402" s="2"/>
      <c r="H402" s="3"/>
      <c r="I402" s="3"/>
    </row>
    <row r="403" spans="5:9" x14ac:dyDescent="0.25">
      <c r="E403" s="2"/>
      <c r="F403" s="2"/>
      <c r="G403" s="2"/>
      <c r="H403" s="3"/>
      <c r="I403" s="3"/>
    </row>
    <row r="404" spans="5:9" x14ac:dyDescent="0.25">
      <c r="E404" s="2"/>
      <c r="F404" s="2"/>
      <c r="G404" s="2"/>
      <c r="H404" s="3"/>
      <c r="I404" s="3"/>
    </row>
    <row r="405" spans="5:9" x14ac:dyDescent="0.25">
      <c r="E405" s="2"/>
      <c r="F405" s="2"/>
      <c r="G405" s="2"/>
      <c r="H405" s="3"/>
      <c r="I405" s="3"/>
    </row>
    <row r="406" spans="5:9" x14ac:dyDescent="0.25">
      <c r="E406" s="2"/>
      <c r="F406" s="2"/>
      <c r="G406" s="2"/>
      <c r="H406" s="3"/>
      <c r="I406" s="3"/>
    </row>
    <row r="407" spans="5:9" x14ac:dyDescent="0.25">
      <c r="E407" s="2"/>
      <c r="F407" s="2"/>
      <c r="G407" s="2"/>
      <c r="H407" s="3"/>
      <c r="I407" s="3"/>
    </row>
    <row r="408" spans="5:9" x14ac:dyDescent="0.25">
      <c r="E408" s="2"/>
      <c r="F408" s="2"/>
      <c r="G408" s="2"/>
      <c r="H408" s="3"/>
      <c r="I408" s="3"/>
    </row>
    <row r="409" spans="5:9" x14ac:dyDescent="0.25">
      <c r="E409" s="2"/>
      <c r="F409" s="2"/>
      <c r="G409" s="2"/>
      <c r="H409" s="3"/>
      <c r="I409" s="3"/>
    </row>
    <row r="410" spans="5:9" x14ac:dyDescent="0.25">
      <c r="E410" s="2"/>
      <c r="F410" s="2"/>
      <c r="G410" s="2"/>
      <c r="H410" s="3"/>
      <c r="I410" s="3"/>
    </row>
    <row r="411" spans="5:9" x14ac:dyDescent="0.25">
      <c r="E411" s="2"/>
      <c r="F411" s="2"/>
      <c r="G411" s="2"/>
      <c r="H411" s="3"/>
      <c r="I411" s="3"/>
    </row>
    <row r="412" spans="5:9" x14ac:dyDescent="0.25">
      <c r="E412" s="2"/>
      <c r="F412" s="2"/>
      <c r="G412" s="2"/>
      <c r="H412" s="3"/>
      <c r="I412" s="3"/>
    </row>
    <row r="413" spans="5:9" x14ac:dyDescent="0.25">
      <c r="E413" s="2"/>
      <c r="F413" s="2"/>
      <c r="G413" s="2"/>
      <c r="H413" s="3"/>
      <c r="I413" s="3"/>
    </row>
    <row r="414" spans="5:9" x14ac:dyDescent="0.25">
      <c r="E414" s="2"/>
      <c r="F414" s="2"/>
      <c r="G414" s="2"/>
      <c r="H414" s="3"/>
      <c r="I414" s="3"/>
    </row>
    <row r="415" spans="5:9" x14ac:dyDescent="0.25">
      <c r="E415" s="2"/>
      <c r="F415" s="2"/>
      <c r="G415" s="2"/>
      <c r="H415" s="3"/>
      <c r="I415" s="3"/>
    </row>
    <row r="416" spans="5:9" x14ac:dyDescent="0.25">
      <c r="E416" s="2"/>
      <c r="F416" s="2"/>
      <c r="G416" s="2"/>
      <c r="H416" s="3"/>
      <c r="I416" s="3"/>
    </row>
    <row r="417" spans="5:9" x14ac:dyDescent="0.25">
      <c r="E417" s="2"/>
      <c r="F417" s="2"/>
      <c r="G417" s="2"/>
      <c r="H417" s="3"/>
      <c r="I417" s="3"/>
    </row>
    <row r="418" spans="5:9" x14ac:dyDescent="0.25">
      <c r="E418" s="2"/>
      <c r="F418" s="2"/>
      <c r="G418" s="2"/>
      <c r="H418" s="3"/>
      <c r="I418" s="3"/>
    </row>
    <row r="419" spans="5:9" x14ac:dyDescent="0.25">
      <c r="E419" s="2"/>
      <c r="F419" s="2"/>
      <c r="G419" s="2"/>
      <c r="H419" s="3"/>
      <c r="I419" s="3"/>
    </row>
    <row r="420" spans="5:9" x14ac:dyDescent="0.25">
      <c r="E420" s="2"/>
      <c r="F420" s="2"/>
      <c r="G420" s="2"/>
      <c r="H420" s="3"/>
      <c r="I420" s="3"/>
    </row>
    <row r="421" spans="5:9" x14ac:dyDescent="0.25">
      <c r="E421" s="2"/>
      <c r="F421" s="2"/>
      <c r="G421" s="2"/>
      <c r="H421" s="3"/>
      <c r="I421" s="3"/>
    </row>
    <row r="422" spans="5:9" x14ac:dyDescent="0.25">
      <c r="E422" s="2"/>
      <c r="F422" s="2"/>
      <c r="G422" s="2"/>
      <c r="H422" s="3"/>
      <c r="I422" s="3"/>
    </row>
    <row r="423" spans="5:9" x14ac:dyDescent="0.25">
      <c r="E423" s="2"/>
      <c r="F423" s="2"/>
      <c r="G423" s="2"/>
      <c r="H423" s="3"/>
      <c r="I423" s="3"/>
    </row>
    <row r="424" spans="5:9" x14ac:dyDescent="0.25">
      <c r="E424" s="2"/>
      <c r="F424" s="2"/>
      <c r="G424" s="2"/>
      <c r="H424" s="3"/>
      <c r="I424" s="3"/>
    </row>
    <row r="425" spans="5:9" x14ac:dyDescent="0.25">
      <c r="E425" s="2"/>
      <c r="F425" s="2"/>
      <c r="G425" s="2"/>
      <c r="H425" s="3"/>
      <c r="I425" s="3"/>
    </row>
    <row r="426" spans="5:9" x14ac:dyDescent="0.25">
      <c r="E426" s="2"/>
      <c r="F426" s="2"/>
      <c r="G426" s="2"/>
      <c r="H426" s="3"/>
      <c r="I426" s="3"/>
    </row>
    <row r="427" spans="5:9" x14ac:dyDescent="0.25">
      <c r="E427" s="2"/>
      <c r="F427" s="2"/>
      <c r="G427" s="2"/>
      <c r="H427" s="3"/>
      <c r="I427" s="3"/>
    </row>
    <row r="428" spans="5:9" x14ac:dyDescent="0.25">
      <c r="E428" s="2"/>
      <c r="F428" s="2"/>
      <c r="G428" s="2"/>
      <c r="H428" s="3"/>
      <c r="I428" s="3"/>
    </row>
    <row r="429" spans="5:9" x14ac:dyDescent="0.25">
      <c r="E429" s="2"/>
      <c r="F429" s="2"/>
      <c r="G429" s="2"/>
      <c r="H429" s="3"/>
      <c r="I429" s="3"/>
    </row>
    <row r="430" spans="5:9" x14ac:dyDescent="0.25">
      <c r="E430" s="2"/>
      <c r="F430" s="2"/>
      <c r="G430" s="2"/>
      <c r="H430" s="3"/>
      <c r="I430" s="3"/>
    </row>
    <row r="431" spans="5:9" x14ac:dyDescent="0.25">
      <c r="E431" s="2"/>
      <c r="F431" s="2"/>
      <c r="G431" s="2"/>
      <c r="H431" s="3"/>
      <c r="I431" s="3"/>
    </row>
    <row r="432" spans="5:9" x14ac:dyDescent="0.25">
      <c r="E432" s="2"/>
      <c r="F432" s="2"/>
      <c r="G432" s="2"/>
      <c r="H432" s="3"/>
      <c r="I432" s="3"/>
    </row>
    <row r="433" spans="5:9" x14ac:dyDescent="0.25">
      <c r="E433" s="2"/>
      <c r="F433" s="2"/>
      <c r="G433" s="2"/>
      <c r="H433" s="3"/>
      <c r="I433" s="3"/>
    </row>
    <row r="434" spans="5:9" x14ac:dyDescent="0.25">
      <c r="E434" s="2"/>
      <c r="F434" s="2"/>
      <c r="G434" s="2"/>
      <c r="H434" s="3"/>
      <c r="I434" s="3"/>
    </row>
    <row r="435" spans="5:9" x14ac:dyDescent="0.25">
      <c r="E435" s="2"/>
      <c r="F435" s="2"/>
      <c r="G435" s="2"/>
      <c r="H435" s="3"/>
      <c r="I435" s="3"/>
    </row>
    <row r="436" spans="5:9" x14ac:dyDescent="0.25">
      <c r="E436" s="2"/>
      <c r="F436" s="2"/>
      <c r="G436" s="2"/>
      <c r="H436" s="3"/>
      <c r="I436" s="3"/>
    </row>
    <row r="437" spans="5:9" x14ac:dyDescent="0.25">
      <c r="E437" s="2"/>
      <c r="F437" s="2"/>
      <c r="G437" s="2"/>
      <c r="H437" s="3"/>
      <c r="I437" s="3"/>
    </row>
    <row r="438" spans="5:9" x14ac:dyDescent="0.25">
      <c r="E438" s="2"/>
      <c r="F438" s="2"/>
      <c r="G438" s="2"/>
      <c r="H438" s="3"/>
      <c r="I438" s="3"/>
    </row>
    <row r="439" spans="5:9" x14ac:dyDescent="0.25">
      <c r="E439" s="2"/>
      <c r="F439" s="2"/>
      <c r="G439" s="2"/>
      <c r="H439" s="3"/>
      <c r="I439" s="3"/>
    </row>
    <row r="440" spans="5:9" x14ac:dyDescent="0.25">
      <c r="E440" s="2"/>
      <c r="F440" s="2"/>
      <c r="G440" s="2"/>
      <c r="H440" s="3"/>
      <c r="I440" s="3"/>
    </row>
    <row r="441" spans="5:9" x14ac:dyDescent="0.25">
      <c r="E441" s="2"/>
      <c r="F441" s="2"/>
      <c r="G441" s="2"/>
      <c r="H441" s="3"/>
      <c r="I441" s="3"/>
    </row>
    <row r="442" spans="5:9" x14ac:dyDescent="0.25">
      <c r="E442" s="2"/>
      <c r="F442" s="2"/>
      <c r="G442" s="2"/>
      <c r="H442" s="3"/>
      <c r="I442" s="3"/>
    </row>
    <row r="443" spans="5:9" x14ac:dyDescent="0.25">
      <c r="E443" s="2"/>
      <c r="F443" s="2"/>
      <c r="G443" s="2"/>
      <c r="H443" s="3"/>
      <c r="I443" s="3"/>
    </row>
    <row r="444" spans="5:9" x14ac:dyDescent="0.25">
      <c r="E444" s="2"/>
      <c r="F444" s="2"/>
      <c r="G444" s="2"/>
      <c r="H444" s="3"/>
      <c r="I444" s="3"/>
    </row>
    <row r="445" spans="5:9" x14ac:dyDescent="0.25">
      <c r="E445" s="2"/>
      <c r="F445" s="2"/>
      <c r="G445" s="2"/>
      <c r="H445" s="3"/>
      <c r="I445" s="3"/>
    </row>
    <row r="446" spans="5:9" x14ac:dyDescent="0.25">
      <c r="E446" s="2"/>
      <c r="F446" s="2"/>
      <c r="G446" s="2"/>
      <c r="H446" s="3"/>
      <c r="I446" s="3"/>
    </row>
    <row r="447" spans="5:9" x14ac:dyDescent="0.25">
      <c r="E447" s="2"/>
      <c r="F447" s="2"/>
      <c r="G447" s="2"/>
      <c r="H447" s="3"/>
      <c r="I447" s="3"/>
    </row>
    <row r="448" spans="5:9" x14ac:dyDescent="0.25">
      <c r="E448" s="2"/>
      <c r="F448" s="2"/>
      <c r="G448" s="2"/>
      <c r="H448" s="3"/>
      <c r="I448" s="3"/>
    </row>
    <row r="449" spans="5:9" x14ac:dyDescent="0.25">
      <c r="E449" s="2"/>
      <c r="F449" s="2"/>
      <c r="G449" s="2"/>
      <c r="H449" s="3"/>
      <c r="I449" s="3"/>
    </row>
    <row r="450" spans="5:9" x14ac:dyDescent="0.25">
      <c r="E450" s="2"/>
      <c r="F450" s="2"/>
      <c r="G450" s="2"/>
      <c r="H450" s="3"/>
      <c r="I450" s="3"/>
    </row>
    <row r="451" spans="5:9" x14ac:dyDescent="0.25">
      <c r="E451" s="2"/>
      <c r="F451" s="2"/>
      <c r="G451" s="2"/>
      <c r="H451" s="3"/>
      <c r="I451" s="3"/>
    </row>
    <row r="452" spans="5:9" x14ac:dyDescent="0.25">
      <c r="E452" s="2"/>
      <c r="F452" s="2"/>
      <c r="G452" s="2"/>
      <c r="H452" s="3"/>
      <c r="I452" s="3"/>
    </row>
    <row r="453" spans="5:9" x14ac:dyDescent="0.25">
      <c r="E453" s="2"/>
      <c r="F453" s="2"/>
      <c r="G453" s="2"/>
      <c r="H453" s="3"/>
      <c r="I453" s="3"/>
    </row>
    <row r="454" spans="5:9" x14ac:dyDescent="0.25">
      <c r="E454" s="2"/>
      <c r="F454" s="2"/>
      <c r="G454" s="2"/>
      <c r="H454" s="3"/>
      <c r="I454" s="3"/>
    </row>
    <row r="455" spans="5:9" x14ac:dyDescent="0.25">
      <c r="E455" s="2"/>
      <c r="F455" s="2"/>
      <c r="G455" s="2"/>
      <c r="H455" s="3"/>
      <c r="I455" s="3"/>
    </row>
    <row r="456" spans="5:9" x14ac:dyDescent="0.25">
      <c r="E456" s="2"/>
      <c r="F456" s="2"/>
      <c r="G456" s="2"/>
      <c r="H456" s="3"/>
      <c r="I456" s="3"/>
    </row>
    <row r="457" spans="5:9" x14ac:dyDescent="0.25">
      <c r="E457" s="2"/>
      <c r="F457" s="2"/>
      <c r="G457" s="2"/>
      <c r="H457" s="3"/>
      <c r="I457" s="3"/>
    </row>
    <row r="458" spans="5:9" x14ac:dyDescent="0.25">
      <c r="E458" s="2"/>
      <c r="F458" s="2"/>
      <c r="G458" s="2"/>
      <c r="H458" s="3"/>
      <c r="I458" s="3"/>
    </row>
    <row r="459" spans="5:9" x14ac:dyDescent="0.25">
      <c r="E459" s="2"/>
      <c r="F459" s="2"/>
      <c r="G459" s="2"/>
      <c r="H459" s="3"/>
      <c r="I459" s="3"/>
    </row>
    <row r="460" spans="5:9" x14ac:dyDescent="0.25">
      <c r="E460" s="2"/>
      <c r="F460" s="2"/>
      <c r="G460" s="2"/>
      <c r="H460" s="3"/>
      <c r="I460" s="3"/>
    </row>
    <row r="461" spans="5:9" x14ac:dyDescent="0.25">
      <c r="E461" s="2"/>
      <c r="F461" s="2"/>
      <c r="G461" s="2"/>
      <c r="H461" s="3"/>
      <c r="I461" s="3"/>
    </row>
    <row r="462" spans="5:9" x14ac:dyDescent="0.25">
      <c r="E462" s="2"/>
      <c r="F462" s="2"/>
      <c r="G462" s="2"/>
      <c r="H462" s="3"/>
      <c r="I462" s="3"/>
    </row>
    <row r="463" spans="5:9" x14ac:dyDescent="0.25">
      <c r="E463" s="2"/>
      <c r="F463" s="2"/>
      <c r="G463" s="2"/>
      <c r="H463" s="3"/>
      <c r="I463" s="3"/>
    </row>
    <row r="464" spans="5:9" x14ac:dyDescent="0.25">
      <c r="E464" s="2"/>
      <c r="F464" s="2"/>
      <c r="G464" s="2"/>
      <c r="H464" s="3"/>
      <c r="I464" s="3"/>
    </row>
    <row r="465" spans="5:9" x14ac:dyDescent="0.25">
      <c r="E465" s="2"/>
      <c r="F465" s="2"/>
      <c r="G465" s="2"/>
      <c r="H465" s="3"/>
      <c r="I465" s="3"/>
    </row>
    <row r="466" spans="5:9" x14ac:dyDescent="0.25">
      <c r="E466" s="2"/>
      <c r="F466" s="2"/>
      <c r="G466" s="2"/>
      <c r="H466" s="3"/>
      <c r="I466" s="3"/>
    </row>
    <row r="467" spans="5:9" x14ac:dyDescent="0.25">
      <c r="E467" s="2"/>
      <c r="F467" s="2"/>
      <c r="G467" s="2"/>
      <c r="H467" s="3"/>
      <c r="I467" s="3"/>
    </row>
    <row r="468" spans="5:9" x14ac:dyDescent="0.25">
      <c r="E468" s="2"/>
      <c r="F468" s="2"/>
      <c r="G468" s="2"/>
      <c r="H468" s="3"/>
      <c r="I468" s="3"/>
    </row>
    <row r="469" spans="5:9" x14ac:dyDescent="0.25">
      <c r="E469" s="2"/>
      <c r="F469" s="2"/>
      <c r="G469" s="2"/>
      <c r="H469" s="3"/>
      <c r="I469" s="3"/>
    </row>
    <row r="470" spans="5:9" x14ac:dyDescent="0.25">
      <c r="E470" s="2"/>
      <c r="F470" s="2"/>
      <c r="G470" s="2"/>
      <c r="H470" s="3"/>
      <c r="I470" s="3"/>
    </row>
    <row r="471" spans="5:9" x14ac:dyDescent="0.25">
      <c r="E471" s="2"/>
      <c r="F471" s="2"/>
      <c r="G471" s="2"/>
      <c r="H471" s="3"/>
      <c r="I471" s="3"/>
    </row>
    <row r="472" spans="5:9" x14ac:dyDescent="0.25">
      <c r="E472" s="2"/>
      <c r="F472" s="2"/>
      <c r="G472" s="2"/>
      <c r="H472" s="3"/>
      <c r="I472" s="3"/>
    </row>
    <row r="473" spans="5:9" x14ac:dyDescent="0.25">
      <c r="E473" s="2"/>
      <c r="F473" s="2"/>
      <c r="G473" s="2"/>
      <c r="H473" s="3"/>
      <c r="I473" s="3"/>
    </row>
    <row r="474" spans="5:9" x14ac:dyDescent="0.25">
      <c r="E474" s="2"/>
      <c r="F474" s="2"/>
      <c r="G474" s="2"/>
      <c r="H474" s="3"/>
      <c r="I474" s="3"/>
    </row>
    <row r="475" spans="5:9" x14ac:dyDescent="0.25">
      <c r="E475" s="2"/>
      <c r="F475" s="2"/>
      <c r="G475" s="2"/>
      <c r="H475" s="3"/>
      <c r="I475" s="3"/>
    </row>
    <row r="476" spans="5:9" x14ac:dyDescent="0.25">
      <c r="E476" s="2"/>
      <c r="F476" s="2"/>
      <c r="G476" s="2"/>
      <c r="H476" s="3"/>
      <c r="I476" s="3"/>
    </row>
    <row r="477" spans="5:9" x14ac:dyDescent="0.25">
      <c r="E477" s="2"/>
      <c r="F477" s="2"/>
      <c r="G477" s="2"/>
      <c r="H477" s="3"/>
      <c r="I477" s="3"/>
    </row>
    <row r="478" spans="5:9" x14ac:dyDescent="0.25">
      <c r="E478" s="2"/>
      <c r="F478" s="2"/>
      <c r="G478" s="2"/>
      <c r="H478" s="3"/>
      <c r="I478" s="3"/>
    </row>
    <row r="479" spans="5:9" x14ac:dyDescent="0.25">
      <c r="E479" s="2"/>
      <c r="F479" s="2"/>
      <c r="G479" s="2"/>
      <c r="H479" s="3"/>
      <c r="I479" s="3"/>
    </row>
    <row r="480" spans="5:9" x14ac:dyDescent="0.25">
      <c r="E480" s="2"/>
      <c r="F480" s="2"/>
      <c r="G480" s="2"/>
      <c r="H480" s="3"/>
      <c r="I480" s="3"/>
    </row>
    <row r="481" spans="5:9" x14ac:dyDescent="0.25">
      <c r="E481" s="2"/>
      <c r="F481" s="2"/>
      <c r="G481" s="2"/>
      <c r="H481" s="3"/>
      <c r="I481" s="3"/>
    </row>
    <row r="482" spans="5:9" x14ac:dyDescent="0.25">
      <c r="E482" s="2"/>
      <c r="F482" s="2"/>
      <c r="G482" s="2"/>
      <c r="H482" s="3"/>
      <c r="I482" s="3"/>
    </row>
    <row r="483" spans="5:9" x14ac:dyDescent="0.25">
      <c r="E483" s="2"/>
      <c r="F483" s="2"/>
      <c r="G483" s="2"/>
      <c r="H483" s="3"/>
      <c r="I483" s="3"/>
    </row>
    <row r="484" spans="5:9" x14ac:dyDescent="0.25">
      <c r="E484" s="2"/>
      <c r="F484" s="2"/>
      <c r="G484" s="2"/>
      <c r="H484" s="3"/>
      <c r="I484" s="3"/>
    </row>
    <row r="485" spans="5:9" x14ac:dyDescent="0.25">
      <c r="E485" s="2"/>
      <c r="F485" s="2"/>
      <c r="G485" s="2"/>
      <c r="H485" s="3"/>
      <c r="I485" s="3"/>
    </row>
    <row r="486" spans="5:9" x14ac:dyDescent="0.25">
      <c r="E486" s="2"/>
      <c r="F486" s="2"/>
      <c r="G486" s="2"/>
      <c r="H486" s="3"/>
      <c r="I486" s="3"/>
    </row>
    <row r="487" spans="5:9" x14ac:dyDescent="0.25">
      <c r="E487" s="2"/>
      <c r="F487" s="2"/>
      <c r="G487" s="2"/>
      <c r="H487" s="3"/>
      <c r="I487" s="3"/>
    </row>
    <row r="488" spans="5:9" x14ac:dyDescent="0.25">
      <c r="E488" s="2"/>
      <c r="F488" s="2"/>
      <c r="G488" s="2"/>
      <c r="H488" s="3"/>
      <c r="I488" s="3"/>
    </row>
    <row r="489" spans="5:9" x14ac:dyDescent="0.25">
      <c r="E489" s="2"/>
      <c r="F489" s="2"/>
      <c r="G489" s="2"/>
      <c r="H489" s="3"/>
      <c r="I489" s="3"/>
    </row>
    <row r="490" spans="5:9" x14ac:dyDescent="0.25">
      <c r="E490" s="2"/>
      <c r="F490" s="2"/>
      <c r="G490" s="2"/>
      <c r="H490" s="3"/>
      <c r="I490" s="3"/>
    </row>
    <row r="491" spans="5:9" x14ac:dyDescent="0.25">
      <c r="E491" s="2"/>
      <c r="F491" s="2"/>
      <c r="G491" s="2"/>
      <c r="H491" s="3"/>
      <c r="I491" s="3"/>
    </row>
    <row r="492" spans="5:9" x14ac:dyDescent="0.25">
      <c r="E492" s="2"/>
      <c r="F492" s="2"/>
      <c r="G492" s="2"/>
      <c r="H492" s="3"/>
      <c r="I492" s="3"/>
    </row>
    <row r="493" spans="5:9" x14ac:dyDescent="0.25">
      <c r="E493" s="2"/>
      <c r="F493" s="2"/>
      <c r="G493" s="2"/>
      <c r="H493" s="3"/>
      <c r="I493" s="3"/>
    </row>
    <row r="494" spans="5:9" x14ac:dyDescent="0.25">
      <c r="E494" s="2"/>
      <c r="F494" s="2"/>
      <c r="G494" s="2"/>
      <c r="H494" s="3"/>
      <c r="I494" s="3"/>
    </row>
    <row r="495" spans="5:9" x14ac:dyDescent="0.25">
      <c r="E495" s="2"/>
      <c r="F495" s="2"/>
      <c r="G495" s="2"/>
      <c r="H495" s="3"/>
      <c r="I495" s="3"/>
    </row>
    <row r="496" spans="5:9" x14ac:dyDescent="0.25">
      <c r="E496" s="2"/>
      <c r="F496" s="2"/>
      <c r="G496" s="2"/>
      <c r="H496" s="3"/>
      <c r="I496" s="3"/>
    </row>
    <row r="497" spans="5:9" x14ac:dyDescent="0.25">
      <c r="E497" s="2"/>
      <c r="F497" s="2"/>
      <c r="G497" s="2"/>
      <c r="H497" s="3"/>
      <c r="I497" s="3"/>
    </row>
    <row r="498" spans="5:9" x14ac:dyDescent="0.25">
      <c r="E498" s="2"/>
      <c r="F498" s="2"/>
      <c r="G498" s="2"/>
      <c r="H498" s="3"/>
      <c r="I498" s="3"/>
    </row>
    <row r="499" spans="5:9" x14ac:dyDescent="0.25">
      <c r="E499" s="2"/>
      <c r="F499" s="2"/>
      <c r="G499" s="2"/>
      <c r="H499" s="3"/>
      <c r="I499" s="3"/>
    </row>
    <row r="500" spans="5:9" x14ac:dyDescent="0.25">
      <c r="E500" s="2"/>
      <c r="F500" s="2"/>
      <c r="G500" s="2"/>
      <c r="H500" s="3"/>
      <c r="I500" s="3"/>
    </row>
    <row r="501" spans="5:9" x14ac:dyDescent="0.25">
      <c r="E501" s="2"/>
      <c r="F501" s="2"/>
      <c r="G501" s="2"/>
      <c r="H501" s="3"/>
      <c r="I501" s="3"/>
    </row>
    <row r="502" spans="5:9" x14ac:dyDescent="0.25">
      <c r="E502" s="2"/>
      <c r="F502" s="2"/>
      <c r="G502" s="2"/>
      <c r="H502" s="3"/>
      <c r="I50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2019-12-29T02:01:21Z</dcterms:created>
  <dcterms:modified xsi:type="dcterms:W3CDTF">2020-01-05T02:02:49Z</dcterms:modified>
</cp:coreProperties>
</file>