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7A1D1C41-C0AA-4205-9400-B4EAAB870117}" xr6:coauthVersionLast="44" xr6:coauthVersionMax="44" xr10:uidLastSave="{00000000-0000-0000-0000-000000000000}"/>
  <bookViews>
    <workbookView xWindow="-120" yWindow="-120" windowWidth="29040" windowHeight="15840" firstSheet="3" activeTab="7" xr2:uid="{EEBFE50E-CCB0-481D-816C-270EC9ACC447}"/>
  </bookViews>
  <sheets>
    <sheet name="Steps" sheetId="8" r:id="rId1"/>
    <sheet name="RAW IS" sheetId="2" r:id="rId2"/>
    <sheet name="RAW BS" sheetId="4" r:id="rId3"/>
    <sheet name="RAW CF" sheetId="6" r:id="rId4"/>
    <sheet name="IS" sheetId="7" r:id="rId5"/>
    <sheet name="BS" sheetId="9" r:id="rId6"/>
    <sheet name="CF" sheetId="10" r:id="rId7"/>
    <sheet name="Ratio Analysis" sheetId="12" r:id="rId8"/>
  </sheets>
  <definedNames>
    <definedName name="ExternalData_1" localSheetId="5" hidden="1">BS!$B$5:$E$45</definedName>
    <definedName name="ExternalData_1" localSheetId="6" hidden="1">CF!$B$5:$F$30</definedName>
    <definedName name="ExternalData_1" localSheetId="7" hidden="1">'Ratio Analysis'!$B$75:$E$115</definedName>
    <definedName name="ExternalData_1" localSheetId="2" hidden="1">'RAW BS'!$A$1:$E$39</definedName>
    <definedName name="ExternalData_1" localSheetId="3" hidden="1">'RAW CF'!$A$1:$E$24</definedName>
    <definedName name="ExternalData_1" localSheetId="1" hidden="1">'RAW IS'!$A$1:$E$29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2" l="1"/>
  <c r="D14" i="12"/>
  <c r="E14" i="12"/>
  <c r="F14" i="12"/>
  <c r="D15" i="12"/>
  <c r="E15" i="12"/>
  <c r="F15" i="12"/>
  <c r="D16" i="12"/>
  <c r="E16" i="12"/>
  <c r="F16" i="12"/>
  <c r="D17" i="12"/>
  <c r="E17" i="12"/>
  <c r="F17" i="12"/>
  <c r="D18" i="12"/>
  <c r="E18" i="12"/>
  <c r="F18" i="12"/>
  <c r="D21" i="12"/>
  <c r="E21" i="12"/>
  <c r="F21" i="12"/>
  <c r="D22" i="12"/>
  <c r="E22" i="12"/>
  <c r="F22" i="12"/>
  <c r="D23" i="12"/>
  <c r="E23" i="12"/>
  <c r="F23" i="12"/>
  <c r="D24" i="12"/>
  <c r="E24" i="12"/>
  <c r="F24" i="12"/>
  <c r="D25" i="12"/>
  <c r="E25" i="12"/>
  <c r="F25" i="12"/>
  <c r="D28" i="12"/>
  <c r="E28" i="12"/>
  <c r="F28" i="12"/>
  <c r="D29" i="12"/>
  <c r="E29" i="12"/>
  <c r="F29" i="12"/>
  <c r="D30" i="12"/>
  <c r="E30" i="12"/>
  <c r="F30" i="12"/>
  <c r="E31" i="12"/>
  <c r="F31" i="12"/>
  <c r="D32" i="12"/>
  <c r="E32" i="12"/>
  <c r="F32" i="12"/>
  <c r="C32" i="12"/>
  <c r="C31" i="12"/>
  <c r="C30" i="12"/>
  <c r="C29" i="12"/>
  <c r="C28" i="12"/>
  <c r="C25" i="12"/>
  <c r="C24" i="12"/>
  <c r="C23" i="12"/>
  <c r="C22" i="12"/>
  <c r="C21" i="12"/>
  <c r="C18" i="12"/>
  <c r="C17" i="12"/>
  <c r="C16" i="12"/>
  <c r="C15" i="12"/>
  <c r="C14" i="12"/>
  <c r="F11" i="12"/>
  <c r="E11" i="12"/>
  <c r="D11" i="12"/>
  <c r="F10" i="12"/>
  <c r="F9" i="12"/>
  <c r="F8" i="12"/>
  <c r="E9" i="12"/>
  <c r="E8" i="12"/>
  <c r="D9" i="12"/>
  <c r="E10" i="12"/>
  <c r="D10" i="12"/>
  <c r="D8" i="12"/>
  <c r="C8" i="12"/>
  <c r="C11" i="12"/>
  <c r="C10" i="12"/>
  <c r="C9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F7DF40-7859-4A04-9F50-32571186ADC8}" keepAlive="1" name="Query - MSFT?datatype=csv" description="Connection to the 'MSFT?datatype=csv' query in the workbook." type="5" refreshedVersion="6" background="1" saveData="1">
    <dbPr connection="Provider=Microsoft.Mashup.OleDb.1;Data Source=$Workbook$;Location=&quot;MSFT?datatype=csv&quot;;Extended Properties=&quot;&quot;" command="SELECT * FROM [MSFT?datatype=csv]"/>
  </connection>
  <connection id="2" xr16:uid="{842882BE-CBBA-452B-861E-130C62866C15}" keepAlive="1" name="Query - Table 2" description="Connection to the 'Table 2' query in the workbook." type="5" refreshedVersion="6" background="1" saveData="1">
    <dbPr connection="Provider=Microsoft.Mashup.OleDb.1;Data Source=$Workbook$;Location=Table 2;Extended Properties=&quot;&quot;" command="SELECT * FROM [Table 2]"/>
  </connection>
  <connection id="3" xr16:uid="{29001709-5CA8-4688-A2E6-FCDDE71EB374}" keepAlive="1" name="Query - Table 2 (2)" description="Connection to the 'Table 2 (2)' query in the workbook." type="5" refreshedVersion="6" background="1" saveData="1">
    <dbPr connection="Provider=Microsoft.Mashup.OleDb.1;Data Source=$Workbook$;Location=Table 2 (2);Extended Properties=&quot;&quot;" command="SELECT * FROM [Table 2 (2)]"/>
  </connection>
  <connection id="4" xr16:uid="{78AB6E29-4E61-4C07-9F33-825A83D9EB99}" keepAlive="1" name="Query - Table 2 (3)" description="Connection to the 'Table 2 (3)' query in the workbook." type="5" refreshedVersion="6" background="1" saveData="1">
    <dbPr connection="Provider=Microsoft.Mashup.OleDb.1;Data Source=$Workbook$;Location=Table 2 (3);Extended Properties=&quot;&quot;" command="SELECT * FROM [Table 2 (3)]"/>
  </connection>
  <connection id="5" xr16:uid="{A33C8A01-74B5-4A22-911C-DEF02EF87321}" keepAlive="1" name="Query - Table 2 (4)" description="Connection to the 'Table 2 (4)' query in the workbook." type="5" refreshedVersion="6" background="1" saveData="1">
    <dbPr connection="Provider=Microsoft.Mashup.OleDb.1;Data Source=$Workbook$;Location=&quot;Table 2 (4)&quot;;Extended Properties=&quot;&quot;" command="SELECT * FROM [Table 2 (4)]"/>
  </connection>
  <connection id="6" xr16:uid="{D777B55C-8D0C-4446-88B4-204708039AC7}" keepAlive="1" name="Query - Table 2 (5)" description="Connection to the 'Table 2 (5)' query in the workbook." type="5" refreshedVersion="6" background="1" saveData="1">
    <dbPr connection="Provider=Microsoft.Mashup.OleDb.1;Data Source=$Workbook$;Location=&quot;Table 2 (5)&quot;;Extended Properties=&quot;&quot;" command="SELECT * FROM [Table 2 (5)]"/>
  </connection>
  <connection id="7" xr16:uid="{4CBD9C3C-AFB6-43AF-A324-0A51ADF2B97E}" keepAlive="1" name="Query - Table 2 (6)" description="Connection to the 'Table 2 (6)' query in the workbook." type="5" refreshedVersion="6" background="1" saveData="1">
    <dbPr connection="Provider=Microsoft.Mashup.OleDb.1;Data Source=$Workbook$;Location=&quot;Table 2 (6)&quot;;Extended Properties=&quot;&quot;" command="SELECT * FROM [Table 2 (6)]"/>
  </connection>
  <connection id="8" xr16:uid="{9305EB3A-B468-4110-BF77-296BBFDAEAAB}" keepAlive="1" name="Query - Table 2 (7)" description="Connection to the 'Table 2 (7)' query in the workbook." type="5" refreshedVersion="6" background="1" saveData="1">
    <dbPr connection="Provider=Microsoft.Mashup.OleDb.1;Data Source=$Workbook$;Location=&quot;Table 2 (7)&quot;;Extended Properties=&quot;&quot;" command="SELECT * FROM [Table 2 (7)]"/>
  </connection>
</connections>
</file>

<file path=xl/sharedStrings.xml><?xml version="1.0" encoding="utf-8"?>
<sst xmlns="http://schemas.openxmlformats.org/spreadsheetml/2006/main" count="1206" uniqueCount="345">
  <si>
    <t>Column1</t>
  </si>
  <si>
    <t>Column2</t>
  </si>
  <si>
    <t>Column3</t>
  </si>
  <si>
    <t>Column4</t>
  </si>
  <si>
    <t>Column5</t>
  </si>
  <si>
    <t>Revenue</t>
  </si>
  <si>
    <t>6/30/2019</t>
  </si>
  <si>
    <t>6/30/2018</t>
  </si>
  <si>
    <t>6/30/2017</t>
  </si>
  <si>
    <t>6/30/2016</t>
  </si>
  <si>
    <t>Total Revenue</t>
  </si>
  <si>
    <t>125,843,000</t>
  </si>
  <si>
    <t>110,360,000</t>
  </si>
  <si>
    <t>96,571,000</t>
  </si>
  <si>
    <t>91,154,000</t>
  </si>
  <si>
    <t>Cost of Revenue</t>
  </si>
  <si>
    <t>42,910,000</t>
  </si>
  <si>
    <t>38,353,000</t>
  </si>
  <si>
    <t>34,261,000</t>
  </si>
  <si>
    <t>32,780,000</t>
  </si>
  <si>
    <t>Gross Profit</t>
  </si>
  <si>
    <t>82,933,000</t>
  </si>
  <si>
    <t>72,007,000</t>
  </si>
  <si>
    <t>62,310,000</t>
  </si>
  <si>
    <t>58,374,000</t>
  </si>
  <si>
    <t>Operating Expenses</t>
  </si>
  <si>
    <t>Research Development</t>
  </si>
  <si>
    <t>16,876,000</t>
  </si>
  <si>
    <t>14,726,000</t>
  </si>
  <si>
    <t>13,037,000</t>
  </si>
  <si>
    <t>11,988,000</t>
  </si>
  <si>
    <t>Selling General and Administrative</t>
  </si>
  <si>
    <t>23,098,000</t>
  </si>
  <si>
    <t>22,223,000</t>
  </si>
  <si>
    <t>19,942,000</t>
  </si>
  <si>
    <t>19,198,000</t>
  </si>
  <si>
    <t>Non Recurring</t>
  </si>
  <si>
    <t>-</t>
  </si>
  <si>
    <t>Others</t>
  </si>
  <si>
    <t>Total Operating Expenses</t>
  </si>
  <si>
    <t>82,884,000</t>
  </si>
  <si>
    <t>75,302,000</t>
  </si>
  <si>
    <t>67,240,000</t>
  </si>
  <si>
    <t>63,966,000</t>
  </si>
  <si>
    <t>Operating Income or Loss</t>
  </si>
  <si>
    <t>42,959,000</t>
  </si>
  <si>
    <t>35,058,000</t>
  </si>
  <si>
    <t>29,331,000</t>
  </si>
  <si>
    <t>27,188,000</t>
  </si>
  <si>
    <t>Income from Continuing Operations</t>
  </si>
  <si>
    <t>Total Other Income/Expenses Net</t>
  </si>
  <si>
    <t>729,000</t>
  </si>
  <si>
    <t>1,416,000</t>
  </si>
  <si>
    <t>570,000</t>
  </si>
  <si>
    <t>-1,549,000</t>
  </si>
  <si>
    <t>Earnings Before Interest and Taxes</t>
  </si>
  <si>
    <t>Interest Expense</t>
  </si>
  <si>
    <t>-2,686,000</t>
  </si>
  <si>
    <t>-2,733,000</t>
  </si>
  <si>
    <t>-2,222,000</t>
  </si>
  <si>
    <t>-1,243,000</t>
  </si>
  <si>
    <t>Income Before Tax</t>
  </si>
  <si>
    <t>43,688,000</t>
  </si>
  <si>
    <t>36,474,000</t>
  </si>
  <si>
    <t>29,901,000</t>
  </si>
  <si>
    <t>25,639,000</t>
  </si>
  <si>
    <t>Income Tax Expense</t>
  </si>
  <si>
    <t>4,448,000</t>
  </si>
  <si>
    <t>19,903,000</t>
  </si>
  <si>
    <t>4,412,000</t>
  </si>
  <si>
    <t>5,100,000</t>
  </si>
  <si>
    <t>Minority Interest</t>
  </si>
  <si>
    <t>Net Income From Continuing Ops</t>
  </si>
  <si>
    <t>39,240,000</t>
  </si>
  <si>
    <t>16,571,000</t>
  </si>
  <si>
    <t>25,489,000</t>
  </si>
  <si>
    <t>20,539,000</t>
  </si>
  <si>
    <t>Non-recurring Events</t>
  </si>
  <si>
    <t>Discontinued Operations</t>
  </si>
  <si>
    <t>Extraordinary Items</t>
  </si>
  <si>
    <t>Effect Of Accounting Changes</t>
  </si>
  <si>
    <t>Other Items</t>
  </si>
  <si>
    <t>Net Income</t>
  </si>
  <si>
    <t>Preferred Stock And Other Adjustments</t>
  </si>
  <si>
    <t>Net Income Applicable To Common Shares</t>
  </si>
  <si>
    <t>Period Ending</t>
  </si>
  <si>
    <t>Current Assets</t>
  </si>
  <si>
    <t>Cash And Cash Equivalents</t>
  </si>
  <si>
    <t>11,356,000</t>
  </si>
  <si>
    <t>11,946,000</t>
  </si>
  <si>
    <t>7,663,000</t>
  </si>
  <si>
    <t>6,510,000</t>
  </si>
  <si>
    <t>Short Term Investments</t>
  </si>
  <si>
    <t>122,476,000</t>
  </si>
  <si>
    <t>121,718,000</t>
  </si>
  <si>
    <t>125,238,000</t>
  </si>
  <si>
    <t>106,531,000</t>
  </si>
  <si>
    <t>Net Receivables</t>
  </si>
  <si>
    <t>29,524,000</t>
  </si>
  <si>
    <t>26,481,000</t>
  </si>
  <si>
    <t>22,431,000</t>
  </si>
  <si>
    <t>18,277,000</t>
  </si>
  <si>
    <t>Inventory</t>
  </si>
  <si>
    <t>2,063,000</t>
  </si>
  <si>
    <t>2,662,000</t>
  </si>
  <si>
    <t>2,181,000</t>
  </si>
  <si>
    <t>2,251,000</t>
  </si>
  <si>
    <t>Other Current Assets</t>
  </si>
  <si>
    <t>10,133,000</t>
  </si>
  <si>
    <t>6,855,000</t>
  </si>
  <si>
    <t>5,183,000</t>
  </si>
  <si>
    <t>6,091,000</t>
  </si>
  <si>
    <t>Total Current Assets</t>
  </si>
  <si>
    <t>175,552,000</t>
  </si>
  <si>
    <t>169,662,000</t>
  </si>
  <si>
    <t>162,696,000</t>
  </si>
  <si>
    <t>139,660,000</t>
  </si>
  <si>
    <t>Long Term Investments</t>
  </si>
  <si>
    <t>2,649,000</t>
  </si>
  <si>
    <t>1,862,000</t>
  </si>
  <si>
    <t>6,023,000</t>
  </si>
  <si>
    <t>10,438,000</t>
  </si>
  <si>
    <t>Property, plant and equipment</t>
  </si>
  <si>
    <t>43,856,000</t>
  </si>
  <si>
    <t>36,146,000</t>
  </si>
  <si>
    <t>30,289,000</t>
  </si>
  <si>
    <t>18,356,000</t>
  </si>
  <si>
    <t>Goodwill</t>
  </si>
  <si>
    <t>42,026,000</t>
  </si>
  <si>
    <t>35,683,000</t>
  </si>
  <si>
    <t>35,122,000</t>
  </si>
  <si>
    <t>17,872,000</t>
  </si>
  <si>
    <t>Intangible Assets</t>
  </si>
  <si>
    <t>7,750,000</t>
  </si>
  <si>
    <t>8,053,000</t>
  </si>
  <si>
    <t>10,106,000</t>
  </si>
  <si>
    <t>3,733,000</t>
  </si>
  <si>
    <t>Accumulated Amortization</t>
  </si>
  <si>
    <t>Other Assets</t>
  </si>
  <si>
    <t>14,723,000</t>
  </si>
  <si>
    <t>7,442,000</t>
  </si>
  <si>
    <t>6,076,000</t>
  </si>
  <si>
    <t>3,409,000</t>
  </si>
  <si>
    <t>Deferred Long Term Asset Charges</t>
  </si>
  <si>
    <t>7,536,000</t>
  </si>
  <si>
    <t>1,369,000</t>
  </si>
  <si>
    <t>248,000</t>
  </si>
  <si>
    <t>219,000</t>
  </si>
  <si>
    <t>Total Assets</t>
  </si>
  <si>
    <t>286,556,000</t>
  </si>
  <si>
    <t>258,848,000</t>
  </si>
  <si>
    <t>250,312,000</t>
  </si>
  <si>
    <t>193,468,000</t>
  </si>
  <si>
    <t>Current Liabilities</t>
  </si>
  <si>
    <t>Accounts Payable</t>
  </si>
  <si>
    <t>9,382,000</t>
  </si>
  <si>
    <t>8,617,000</t>
  </si>
  <si>
    <t>7,390,000</t>
  </si>
  <si>
    <t>6,898,000</t>
  </si>
  <si>
    <t>Short/Current Long Term Debt</t>
  </si>
  <si>
    <t>5,516,000</t>
  </si>
  <si>
    <t>3,998,000</t>
  </si>
  <si>
    <t>1,049,000</t>
  </si>
  <si>
    <t>Other Current Liabilities</t>
  </si>
  <si>
    <t>45,860,000</t>
  </si>
  <si>
    <t>38,195,000</t>
  </si>
  <si>
    <t>30,879,000</t>
  </si>
  <si>
    <t>33,972,000</t>
  </si>
  <si>
    <t>Total Current Liabilities</t>
  </si>
  <si>
    <t>69,420,000</t>
  </si>
  <si>
    <t>58,488,000</t>
  </si>
  <si>
    <t>55,745,000</t>
  </si>
  <si>
    <t>59,357,000</t>
  </si>
  <si>
    <t>Long Term Debt</t>
  </si>
  <si>
    <t>66,662,000</t>
  </si>
  <si>
    <t>72,242,000</t>
  </si>
  <si>
    <t>76,073,000</t>
  </si>
  <si>
    <t>40,557,000</t>
  </si>
  <si>
    <t>Other Liabilities</t>
  </si>
  <si>
    <t>35,699,000</t>
  </si>
  <si>
    <t>35,707,000</t>
  </si>
  <si>
    <t>22,986,000</t>
  </si>
  <si>
    <t>20,796,000</t>
  </si>
  <si>
    <t>Deferred Long Term Liability Charges</t>
  </si>
  <si>
    <t>Negative Goodwill</t>
  </si>
  <si>
    <t>Total Liabilities</t>
  </si>
  <si>
    <t>184,226,000</t>
  </si>
  <si>
    <t>176,130,000</t>
  </si>
  <si>
    <t>162,601,000</t>
  </si>
  <si>
    <t>121,471,000</t>
  </si>
  <si>
    <t>Stockholders' Equity</t>
  </si>
  <si>
    <t>Misc. Stocks Options Warrants</t>
  </si>
  <si>
    <t>Redeemable Preferred Stock</t>
  </si>
  <si>
    <t>Preferred Stock</t>
  </si>
  <si>
    <t>Common Stock</t>
  </si>
  <si>
    <t>78,520,000</t>
  </si>
  <si>
    <t>71,223,000</t>
  </si>
  <si>
    <t>69,315,000</t>
  </si>
  <si>
    <t>68,178,000</t>
  </si>
  <si>
    <t>Retained Earnings</t>
  </si>
  <si>
    <t>24,150,000</t>
  </si>
  <si>
    <t>13,682,000</t>
  </si>
  <si>
    <t>17,769,000</t>
  </si>
  <si>
    <t>2,282,000</t>
  </si>
  <si>
    <t>Treasury Stock</t>
  </si>
  <si>
    <t>-340,000</t>
  </si>
  <si>
    <t>-2,187,000</t>
  </si>
  <si>
    <t>627,000</t>
  </si>
  <si>
    <t>1,537,000</t>
  </si>
  <si>
    <t>Capital Surplus</t>
  </si>
  <si>
    <t>Other Stockholder Equity</t>
  </si>
  <si>
    <t>Total stockholders' equity</t>
  </si>
  <si>
    <t>102,330,000</t>
  </si>
  <si>
    <t>82,718,000</t>
  </si>
  <si>
    <t>87,711,000</t>
  </si>
  <si>
    <t>71,997,000</t>
  </si>
  <si>
    <t>Net Tangible Assets</t>
  </si>
  <si>
    <t>52,554,000</t>
  </si>
  <si>
    <t>38,982,000</t>
  </si>
  <si>
    <t>42,483,000</t>
  </si>
  <si>
    <t>50,392,000</t>
  </si>
  <si>
    <t>Operating Activities, Cash Flows Provided By or Used In</t>
  </si>
  <si>
    <t>Depreciation</t>
  </si>
  <si>
    <t>11,600,000</t>
  </si>
  <si>
    <t>9,900,000</t>
  </si>
  <si>
    <t>7,800,000</t>
  </si>
  <si>
    <t>5,878,000</t>
  </si>
  <si>
    <t>Adjustments To Net Income</t>
  </si>
  <si>
    <t>-2,521,000</t>
  </si>
  <si>
    <t>-3,054,000</t>
  </si>
  <si>
    <t>1,342,000</t>
  </si>
  <si>
    <t>6,229,000</t>
  </si>
  <si>
    <t>Changes In Accounts Receivables</t>
  </si>
  <si>
    <t>-2,812,000</t>
  </si>
  <si>
    <t>-3,862,000</t>
  </si>
  <si>
    <t>-1,216,000</t>
  </si>
  <si>
    <t>562,000</t>
  </si>
  <si>
    <t>Changes In Liabilities</t>
  </si>
  <si>
    <t>4,694,000</t>
  </si>
  <si>
    <t>7,070,000</t>
  </si>
  <si>
    <t>3,901,000</t>
  </si>
  <si>
    <t>2,653,000</t>
  </si>
  <si>
    <t>Changes In Inventories</t>
  </si>
  <si>
    <t>597,000</t>
  </si>
  <si>
    <t>-465,000</t>
  </si>
  <si>
    <t>50,000</t>
  </si>
  <si>
    <t>600,000</t>
  </si>
  <si>
    <t>Changes In Other Operating Activities</t>
  </si>
  <si>
    <t>-1,542,000</t>
  </si>
  <si>
    <t>-459,000</t>
  </si>
  <si>
    <t>349,000</t>
  </si>
  <si>
    <t>-2,907,000</t>
  </si>
  <si>
    <t>Total Cash Flow From Operating Activities</t>
  </si>
  <si>
    <t>52,185,000</t>
  </si>
  <si>
    <t>43,884,000</t>
  </si>
  <si>
    <t>39,507,000</t>
  </si>
  <si>
    <t>33,325,000</t>
  </si>
  <si>
    <t>Investing Activities, Cash Flows Provided By or Used In</t>
  </si>
  <si>
    <t>Capital Expenditure</t>
  </si>
  <si>
    <t>-13,925,000</t>
  </si>
  <si>
    <t>-11,632,000</t>
  </si>
  <si>
    <t>-8,129,000</t>
  </si>
  <si>
    <t>-8,343,000</t>
  </si>
  <si>
    <t>Investments</t>
  </si>
  <si>
    <t>540,000</t>
  </si>
  <si>
    <t>6,557,000</t>
  </si>
  <si>
    <t>-12,511,000</t>
  </si>
  <si>
    <t>-14,417,000</t>
  </si>
  <si>
    <t>Other Cash flows from Investing Activities</t>
  </si>
  <si>
    <t>-98,000</t>
  </si>
  <si>
    <t>-197,000</t>
  </si>
  <si>
    <t>203,000</t>
  </si>
  <si>
    <t>Total Cash Flows From Investing Activities</t>
  </si>
  <si>
    <t>-15,773,000</t>
  </si>
  <si>
    <t>-6,061,000</t>
  </si>
  <si>
    <t>-46,781,000</t>
  </si>
  <si>
    <t>-23,950,000</t>
  </si>
  <si>
    <t>Financing Activities, Cash Flows Provided By or Used In</t>
  </si>
  <si>
    <t>Dividends Paid</t>
  </si>
  <si>
    <t>-13,811,000</t>
  </si>
  <si>
    <t>-12,699,000</t>
  </si>
  <si>
    <t>-11,845,000</t>
  </si>
  <si>
    <t>-11,006,000</t>
  </si>
  <si>
    <t>Sale Purchase of Stock</t>
  </si>
  <si>
    <t>Net Borrowings</t>
  </si>
  <si>
    <t>-4,000,000</t>
  </si>
  <si>
    <t>-10,201,000</t>
  </si>
  <si>
    <t>31,459,000</t>
  </si>
  <si>
    <t>18,283,000</t>
  </si>
  <si>
    <t>Other Cash Flows from Financing Activities</t>
  </si>
  <si>
    <t>-675,000</t>
  </si>
  <si>
    <t>-971,000</t>
  </si>
  <si>
    <t>-190,000</t>
  </si>
  <si>
    <t>-369,000</t>
  </si>
  <si>
    <t>Total Cash Flows From Financing Activities</t>
  </si>
  <si>
    <t>-36,887,000</t>
  </si>
  <si>
    <t>-33,590,000</t>
  </si>
  <si>
    <t>8,408,000</t>
  </si>
  <si>
    <t>-8,393,000</t>
  </si>
  <si>
    <t>Effect Of Exchange Rate Changes</t>
  </si>
  <si>
    <t>-115,000</t>
  </si>
  <si>
    <t>19,000</t>
  </si>
  <si>
    <t>-67,000</t>
  </si>
  <si>
    <t>Change In Cash and Cash Equivalents</t>
  </si>
  <si>
    <t>-590,000</t>
  </si>
  <si>
    <t>4,283,000</t>
  </si>
  <si>
    <t>1,153,000</t>
  </si>
  <si>
    <t>915,000</t>
  </si>
  <si>
    <t>Income Statement</t>
  </si>
  <si>
    <t>Steps of download financial Statements</t>
  </si>
  <si>
    <t>Go Yahoo Finance and Pick a Stock</t>
  </si>
  <si>
    <t>https://finance.yahoo.com/quote/MSFT/financials?p=MSFT</t>
  </si>
  <si>
    <t>Data Tab and click "New Query"</t>
  </si>
  <si>
    <t>From Other Sources - From Web</t>
  </si>
  <si>
    <t>Paste the link in the URL box</t>
  </si>
  <si>
    <t>Press Ok</t>
  </si>
  <si>
    <t>Click Load</t>
  </si>
  <si>
    <t>Wait a few seconds to connect</t>
  </si>
  <si>
    <t>Navigator - Pick the table you want to load</t>
  </si>
  <si>
    <t>Balance Statement</t>
  </si>
  <si>
    <t>Cash Flow</t>
  </si>
  <si>
    <t>Debt/Equity</t>
  </si>
  <si>
    <t>Equity Ratio (TE/TA)</t>
  </si>
  <si>
    <t>Long-term Debt Ratio (LTD/TA)</t>
  </si>
  <si>
    <t>Times Interest Earned Ratio (EBIT/TI)</t>
  </si>
  <si>
    <t>Total Debt Ratio (TD/TA)</t>
  </si>
  <si>
    <t>EPS</t>
  </si>
  <si>
    <t>ROA (NI/TA)</t>
  </si>
  <si>
    <t>ROE (NI/TE)</t>
  </si>
  <si>
    <t>Short term solvency ratios</t>
  </si>
  <si>
    <t>Asset Utilization or Turnover ratios</t>
  </si>
  <si>
    <t>Profitability ratios</t>
  </si>
  <si>
    <t>Financial Leverage ratios</t>
  </si>
  <si>
    <t>Average Collection Period</t>
  </si>
  <si>
    <t>Inventory Turnover Ratios</t>
  </si>
  <si>
    <t>Total Asset Turnover (TR/TA)</t>
  </si>
  <si>
    <t>Fixed Asset Turnover (TR/PPE)</t>
  </si>
  <si>
    <t>Receivable Turnover (TR/ST)</t>
  </si>
  <si>
    <t>Ratio Analysis</t>
  </si>
  <si>
    <t>Current Ratio (TCA/TCL)</t>
  </si>
  <si>
    <t>Cash Ratio (CCE + STI + IAN/TCL)</t>
  </si>
  <si>
    <t>Quick Ratio (TCA-I/TCL)</t>
  </si>
  <si>
    <t>Networking Capital to Current Liabilities (TCA - TCL/TCL)</t>
  </si>
  <si>
    <t>Gross Profit Margin (GM/TR)</t>
  </si>
  <si>
    <t>Net Profit Margin (NI/TR)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</si>
</sst>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Fill="1"/>
    <xf numFmtId="0" fontId="1" fillId="0" borderId="0" xfId="0" applyNumberFormat="1" applyFont="1"/>
    <xf numFmtId="14" fontId="1" fillId="0" borderId="0" xfId="0" applyNumberFormat="1" applyFont="1"/>
    <xf numFmtId="0" fontId="1" fillId="0" borderId="0" xfId="0" applyFont="1" applyFill="1"/>
    <xf numFmtId="14" fontId="0" fillId="0" borderId="4" xfId="0" applyNumberFormat="1" applyBorder="1"/>
    <xf numFmtId="0" fontId="0" fillId="0" borderId="4" xfId="0" applyNumberFormat="1" applyBorder="1"/>
    <xf numFmtId="0" fontId="1" fillId="0" borderId="5" xfId="0" applyNumberFormat="1" applyFont="1" applyBorder="1"/>
    <xf numFmtId="14" fontId="1" fillId="0" borderId="5" xfId="0" applyNumberFormat="1" applyFont="1" applyBorder="1"/>
    <xf numFmtId="0" fontId="1" fillId="0" borderId="5" xfId="0" applyFont="1" applyBorder="1"/>
    <xf numFmtId="0" fontId="1" fillId="0" borderId="5" xfId="0" applyFont="1" applyFill="1" applyBorder="1"/>
    <xf numFmtId="0" fontId="0" fillId="0" borderId="9" xfId="0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0" xfId="0" applyBorder="1"/>
    <xf numFmtId="0" fontId="0" fillId="0" borderId="10" xfId="0" applyBorder="1"/>
    <xf numFmtId="0" fontId="0" fillId="0" borderId="9" xfId="0" applyNumberFormat="1" applyBorder="1"/>
    <xf numFmtId="0" fontId="1" fillId="0" borderId="9" xfId="0" applyNumberFormat="1" applyFont="1" applyBorder="1"/>
    <xf numFmtId="14" fontId="0" fillId="0" borderId="0" xfId="0" applyNumberFormat="1" applyBorder="1"/>
    <xf numFmtId="14" fontId="0" fillId="0" borderId="10" xfId="0" applyNumberFormat="1" applyBorder="1"/>
    <xf numFmtId="0" fontId="0" fillId="0" borderId="15" xfId="0" applyNumberFormat="1" applyBorder="1"/>
    <xf numFmtId="14" fontId="0" fillId="0" borderId="16" xfId="0" applyNumberFormat="1" applyBorder="1"/>
    <xf numFmtId="14" fontId="1" fillId="0" borderId="0" xfId="0" applyNumberFormat="1" applyFont="1" applyBorder="1"/>
    <xf numFmtId="14" fontId="1" fillId="0" borderId="10" xfId="0" applyNumberFormat="1" applyFont="1" applyBorder="1"/>
    <xf numFmtId="0" fontId="1" fillId="0" borderId="0" xfId="0" applyFont="1" applyBorder="1"/>
    <xf numFmtId="0" fontId="0" fillId="0" borderId="0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1" fillId="3" borderId="5" xfId="0" applyFont="1" applyFill="1" applyBorder="1"/>
    <xf numFmtId="0" fontId="1" fillId="3" borderId="22" xfId="0" applyFont="1" applyFill="1" applyBorder="1"/>
    <xf numFmtId="0" fontId="1" fillId="2" borderId="19" xfId="0" applyNumberFormat="1" applyFont="1" applyFill="1" applyBorder="1"/>
    <xf numFmtId="14" fontId="1" fillId="2" borderId="20" xfId="0" applyNumberFormat="1" applyFont="1" applyFill="1" applyBorder="1"/>
    <xf numFmtId="14" fontId="1" fillId="2" borderId="21" xfId="0" applyNumberFormat="1" applyFont="1" applyFill="1" applyBorder="1"/>
    <xf numFmtId="0" fontId="1" fillId="2" borderId="17" xfId="0" applyNumberFormat="1" applyFont="1" applyFill="1" applyBorder="1"/>
    <xf numFmtId="14" fontId="1" fillId="2" borderId="5" xfId="0" applyNumberFormat="1" applyFont="1" applyFill="1" applyBorder="1"/>
    <xf numFmtId="14" fontId="1" fillId="2" borderId="18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9" xfId="0" applyFont="1" applyFill="1" applyBorder="1"/>
    <xf numFmtId="0" fontId="0" fillId="4" borderId="0" xfId="0" applyFill="1" applyBorder="1"/>
    <xf numFmtId="0" fontId="0" fillId="4" borderId="10" xfId="0" applyFill="1" applyBorder="1"/>
    <xf numFmtId="0" fontId="0" fillId="0" borderId="14" xfId="0" applyBorder="1"/>
    <xf numFmtId="0" fontId="1" fillId="0" borderId="2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11" xfId="0" applyFill="1" applyBorder="1"/>
    <xf numFmtId="164" fontId="0" fillId="0" borderId="12" xfId="0" applyNumberFormat="1" applyBorder="1"/>
    <xf numFmtId="164" fontId="0" fillId="0" borderId="13" xfId="0" applyNumberForma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</cellXfs>
  <cellStyles count="2">
    <cellStyle name="Normal" xfId="0" builtinId="0"/>
    <cellStyle name="Normal 4" xfId="1" xr:uid="{5CDC5CD5-2292-46E8-A59B-CE10C3EEDA45}"/>
  </cellStyles>
  <dxfs count="28">
    <dxf>
      <fill>
        <patternFill patternType="none">
          <fgColor indexed="64"/>
          <bgColor indexed="6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9C04684-AACA-4F2A-8770-C90716E7544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3FAF7B-C3EB-4493-80A9-C89B312E841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F69F48D-47B8-4D61-83E8-E16B4CC9A5F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6" xr16:uid="{8311BCB0-E21E-4369-AFEC-F9FB66E2ADCF}" autoFormatId="16" applyNumberFormats="0" applyBorderFormats="0" applyFontFormats="0" applyPatternFormats="0" applyAlignmentFormats="0" applyWidthHeightFormats="0">
  <queryTableRefresh headersInLastRefresh="0" nextId="8" unboundColumnsRight="1">
    <queryTableFields count="5">
      <queryTableField id="1" name="Column1" tableColumnId="6"/>
      <queryTableField id="5" name="Column5" tableColumnId="2"/>
      <queryTableField id="4" name="Column4" tableColumnId="4"/>
      <queryTableField id="3" name="Column3" tableColumnId="3"/>
      <queryTableField id="2" dataBound="0" tableColumnId="5"/>
    </queryTableFields>
    <queryTableDeletedFields count="1">
      <deletedField name="Column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7" xr16:uid="{1D3DF221-EF29-45E8-A5F9-75CE19A7F4BD}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Column1" tableColumnId="6"/>
      <queryTableField id="5" name="Column5" tableColumnId="5"/>
      <queryTableField id="4" name="Column4" tableColumnId="4"/>
      <queryTableField id="3" name="Column3" tableColumnId="3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8" xr16:uid="{3F79070C-BACC-4666-8D0B-3A4B935C5279}" autoFormatId="16" applyNumberFormats="0" applyBorderFormats="0" applyFontFormats="0" applyPatternFormats="0" applyAlignmentFormats="0" applyWidthHeightFormats="0">
  <queryTableRefresh headersInLastRefresh="0" nextId="8" unboundColumnsRight="1">
    <queryTableFields count="5">
      <queryTableField id="1" name="Column1" tableColumnId="6"/>
      <queryTableField id="5" name="Column5" tableColumnId="2"/>
      <queryTableField id="4" name="Column4" tableColumnId="4"/>
      <queryTableField id="3" name="Column3" tableColumnId="3"/>
      <queryTableField id="2" dataBound="0" tableColumnId="5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99F19-287F-4ECF-ABFE-DF1F079E6017}" name="Table_2" displayName="Table_2" ref="A1:E29" tableType="queryTable" totalsRowShown="0">
  <autoFilter ref="A1:E29" xr:uid="{BCB44D59-FD48-4D38-9D16-D40CAE424EAE}"/>
  <tableColumns count="5">
    <tableColumn id="6" xr3:uid="{8153F910-39C9-4731-8537-2682EDDD5BAB}" uniqueName="6" name="Column1" queryTableFieldId="1" dataDxfId="27"/>
    <tableColumn id="2" xr3:uid="{978C218A-9551-4051-A0ED-F774448219BA}" uniqueName="2" name="Column2" queryTableFieldId="2" dataDxfId="26"/>
    <tableColumn id="3" xr3:uid="{F9D21D10-79E5-4845-B5D2-7FE4B4971A66}" uniqueName="3" name="Column3" queryTableFieldId="3" dataDxfId="25"/>
    <tableColumn id="4" xr3:uid="{7E88BFC3-5A95-4C43-8889-431ECBBBE86C}" uniqueName="4" name="Column4" queryTableFieldId="4" dataDxfId="24"/>
    <tableColumn id="5" xr3:uid="{369E68AE-1496-47AE-8617-DE88078C996F}" uniqueName="5" name="Column5" queryTableFieldId="5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E5EDDB-A039-403E-9817-A0309CC40DB3}" name="Table_2__2" displayName="Table_2__2" ref="A1:E39" tableType="queryTable" totalsRowShown="0">
  <autoFilter ref="A1:E39" xr:uid="{36B4101C-4A54-436E-8DEE-ECAAA3201F67}"/>
  <tableColumns count="5">
    <tableColumn id="6" xr3:uid="{DD419C30-6E1D-4C43-8399-B82415E2E6E0}" uniqueName="6" name="Column1" queryTableFieldId="1" dataDxfId="22"/>
    <tableColumn id="2" xr3:uid="{9E8A375A-387E-426E-AB79-793FA699C716}" uniqueName="2" name="Column2" queryTableFieldId="2" dataDxfId="21"/>
    <tableColumn id="3" xr3:uid="{EC95B69A-C1F1-43DE-9077-AFCB2B00F019}" uniqueName="3" name="Column3" queryTableFieldId="3" dataDxfId="20"/>
    <tableColumn id="4" xr3:uid="{EA497B30-DB85-4927-9CAF-DAD27D93EB57}" uniqueName="4" name="Column4" queryTableFieldId="4" dataDxfId="19"/>
    <tableColumn id="5" xr3:uid="{60DD40BD-5DB5-4E71-8C9E-BF83928CA102}" uniqueName="5" name="Column5" queryTableFieldId="5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08C1C8-9834-4CA8-B13D-EEAAEE7DF9BF}" name="Table_2__3" displayName="Table_2__3" ref="A1:E24" tableType="queryTable" totalsRowShown="0">
  <autoFilter ref="A1:E24" xr:uid="{6D12DF74-D466-4BC3-901F-518C7C05925D}"/>
  <tableColumns count="5">
    <tableColumn id="6" xr3:uid="{BF3DA756-5B41-4B9F-B9A1-3DFBD558C3FD}" uniqueName="6" name="Column1" queryTableFieldId="1" dataDxfId="17"/>
    <tableColumn id="2" xr3:uid="{4069ECEA-B9B7-4CC6-AAB1-C4E6FEEB34E2}" uniqueName="2" name="Column2" queryTableFieldId="2" dataDxfId="16"/>
    <tableColumn id="3" xr3:uid="{9E22FF9A-42E9-4649-BD5D-CF2C5B29AC27}" uniqueName="3" name="Column3" queryTableFieldId="3" dataDxfId="15"/>
    <tableColumn id="4" xr3:uid="{2EE80CFD-C010-4691-A3CF-EEEBAB0E75D5}" uniqueName="4" name="Column4" queryTableFieldId="4" dataDxfId="14"/>
    <tableColumn id="5" xr3:uid="{6C1E242F-DB70-42EB-8BD9-6F98F6805922}" uniqueName="5" name="Column5" queryTableFieldId="5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8F9506-A8AC-40BA-9583-E028DA6DB199}" name="Table_2__25" displayName="Table_2__25" ref="B5:F45" tableType="queryTable" headerRowCount="0" totalsRowShown="0" headerRowCellStyle="Normal" dataCellStyle="Normal">
  <tableColumns count="5">
    <tableColumn id="6" xr3:uid="{AE0E23F5-1BC0-4B42-A14D-25C6E197BBBB}" uniqueName="6" name="Column1" queryTableFieldId="1" dataCellStyle="Normal"/>
    <tableColumn id="2" xr3:uid="{4836FECF-44A3-4A0D-968F-BFED7F5C2076}" uniqueName="2" name="Column2" queryTableFieldId="5" dataCellStyle="Normal"/>
    <tableColumn id="4" xr3:uid="{10D8F59B-D8A7-4335-87D5-22708F9E6846}" uniqueName="4" name="Column4" queryTableFieldId="4" dataCellStyle="Normal"/>
    <tableColumn id="3" xr3:uid="{814B218E-50F1-425D-9A57-2B87618C14C3}" uniqueName="3" name="Column3" queryTableFieldId="3" dataCellStyle="Normal"/>
    <tableColumn id="5" xr3:uid="{A3E7EEE4-DCB4-4858-A921-BAEE4B57922C}" uniqueName="5" name="Column5" queryTableFieldId="2" dataDxfId="12" dataCellStyle="Normal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CD50D1-C1B1-4854-B2AD-F29F9488C6F0}" name="Table_2__36" displayName="Table_2__36" ref="B5:F30" tableType="queryTable" headerRowCount="0" totalsRowShown="0">
  <tableColumns count="5">
    <tableColumn id="6" xr3:uid="{614D1322-CF2B-452E-81E2-540725C36916}" uniqueName="6" name="Column1" queryTableFieldId="1" headerRowDxfId="11" dataDxfId="10"/>
    <tableColumn id="5" xr3:uid="{77EEAF87-D8E6-4397-9013-AD708F29F2BF}" uniqueName="5" name="Column5" queryTableFieldId="5" headerRowDxfId="9" dataDxfId="8"/>
    <tableColumn id="4" xr3:uid="{8448D4C8-A71F-4C06-AE12-EAF5F70F3E6D}" uniqueName="4" name="Column4" queryTableFieldId="4" headerRowDxfId="7" dataDxfId="6"/>
    <tableColumn id="3" xr3:uid="{5FAAAFB3-81D9-44BB-9FF5-087FE60DB763}" uniqueName="3" name="Column3" queryTableFieldId="3" headerRowDxfId="5" dataDxfId="4"/>
    <tableColumn id="2" xr3:uid="{A3689936-17B6-4DE0-86CE-F1C43E9C0FF6}" uniqueName="2" name="Column2" queryTableFieldId="2" headerRowDxfId="3" dataDxfId="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586494-F5ED-4A06-8EEA-2E425F0D388C}" name="Table_2__257" displayName="Table_2__257" ref="B75:F115" tableType="queryTable" headerRowCount="0" totalsRowShown="0" tableBorderDxfId="1" headerRowCellStyle="Normal" dataCellStyle="Normal">
  <tableColumns count="5">
    <tableColumn id="6" xr3:uid="{7B8BB956-AE27-45B7-8414-4E202A91B1F0}" uniqueName="6" name="Column1" queryTableFieldId="1" dataCellStyle="Normal"/>
    <tableColumn id="2" xr3:uid="{A38442DC-DD01-4C58-BFAA-02C6D5374600}" uniqueName="2" name="Column2" queryTableFieldId="5" dataCellStyle="Normal"/>
    <tableColumn id="4" xr3:uid="{57846EAF-02E5-4281-A2D3-F075A6AA384F}" uniqueName="4" name="Column4" queryTableFieldId="4" dataCellStyle="Normal"/>
    <tableColumn id="3" xr3:uid="{13E38F2B-B2D7-4274-94C6-C3BC6C55B2DD}" uniqueName="3" name="Column3" queryTableFieldId="3" dataCellStyle="Normal"/>
    <tableColumn id="5" xr3:uid="{130A3024-BC47-4718-AAAE-FA7B575AD8A8}" uniqueName="5" name="Column5" queryTableFieldId="2" dataDxfId="0" dataCellStyle="Normal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4D95-C3E6-4861-8624-B75B7625F345}">
  <dimension ref="C4:J14"/>
  <sheetViews>
    <sheetView workbookViewId="0">
      <selection activeCell="H22" sqref="H22"/>
    </sheetView>
  </sheetViews>
  <sheetFormatPr defaultRowHeight="15" x14ac:dyDescent="0.25"/>
  <sheetData>
    <row r="4" spans="3:10" ht="23.25" x14ac:dyDescent="0.35">
      <c r="C4" s="55" t="s">
        <v>309</v>
      </c>
      <c r="D4" s="55"/>
      <c r="E4" s="55"/>
      <c r="F4" s="55"/>
      <c r="G4" s="55"/>
      <c r="H4" s="55"/>
      <c r="I4" s="55"/>
      <c r="J4" s="55"/>
    </row>
    <row r="5" spans="3:10" x14ac:dyDescent="0.25">
      <c r="C5" s="3">
        <v>1</v>
      </c>
      <c r="D5" t="s">
        <v>310</v>
      </c>
    </row>
    <row r="6" spans="3:10" x14ac:dyDescent="0.25">
      <c r="C6" s="3"/>
      <c r="D6" t="s">
        <v>311</v>
      </c>
    </row>
    <row r="7" spans="3:10" x14ac:dyDescent="0.25">
      <c r="C7" s="3"/>
    </row>
    <row r="8" spans="3:10" x14ac:dyDescent="0.25">
      <c r="C8" s="3">
        <v>2</v>
      </c>
      <c r="D8" t="s">
        <v>312</v>
      </c>
    </row>
    <row r="9" spans="3:10" x14ac:dyDescent="0.25">
      <c r="C9" s="3">
        <v>3</v>
      </c>
      <c r="D9" t="s">
        <v>313</v>
      </c>
    </row>
    <row r="10" spans="3:10" x14ac:dyDescent="0.25">
      <c r="C10" s="3">
        <v>4</v>
      </c>
      <c r="D10" t="s">
        <v>314</v>
      </c>
    </row>
    <row r="11" spans="3:10" x14ac:dyDescent="0.25">
      <c r="C11" s="3">
        <v>5</v>
      </c>
      <c r="D11" t="s">
        <v>315</v>
      </c>
    </row>
    <row r="12" spans="3:10" x14ac:dyDescent="0.25">
      <c r="C12" s="3">
        <v>6</v>
      </c>
      <c r="D12" t="s">
        <v>317</v>
      </c>
    </row>
    <row r="13" spans="3:10" x14ac:dyDescent="0.25">
      <c r="C13" s="3">
        <v>7</v>
      </c>
      <c r="D13" t="s">
        <v>318</v>
      </c>
    </row>
    <row r="14" spans="3:10" x14ac:dyDescent="0.25">
      <c r="C14" s="3">
        <v>8</v>
      </c>
      <c r="D14" t="s">
        <v>316</v>
      </c>
    </row>
  </sheetData>
  <mergeCells count="1">
    <mergeCell ref="C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78B7-13F4-4131-AE74-C02996215194}">
  <dimension ref="A1:E29"/>
  <sheetViews>
    <sheetView workbookViewId="0">
      <selection activeCell="C26" sqref="C26"/>
    </sheetView>
  </sheetViews>
  <sheetFormatPr defaultRowHeight="15" x14ac:dyDescent="0.25"/>
  <cols>
    <col min="1" max="1" width="39.42578125" bestFit="1" customWidth="1"/>
    <col min="2" max="5" width="33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x14ac:dyDescent="0.25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 spans="1:5" x14ac:dyDescent="0.2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 spans="1:5" x14ac:dyDescent="0.25">
      <c r="A6" s="1" t="s">
        <v>25</v>
      </c>
      <c r="B6" s="1" t="s">
        <v>25</v>
      </c>
      <c r="C6" s="1" t="s">
        <v>25</v>
      </c>
      <c r="D6" s="1" t="s">
        <v>25</v>
      </c>
      <c r="E6" s="1" t="s">
        <v>25</v>
      </c>
    </row>
    <row r="7" spans="1: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</row>
    <row r="8" spans="1:5" x14ac:dyDescent="0.25">
      <c r="A8" s="1" t="s">
        <v>31</v>
      </c>
      <c r="B8" s="1" t="s">
        <v>32</v>
      </c>
      <c r="C8" s="1" t="s">
        <v>33</v>
      </c>
      <c r="D8" s="1" t="s">
        <v>34</v>
      </c>
      <c r="E8" s="1" t="s">
        <v>35</v>
      </c>
    </row>
    <row r="9" spans="1:5" x14ac:dyDescent="0.25">
      <c r="A9" s="1" t="s">
        <v>36</v>
      </c>
      <c r="B9" s="1" t="s">
        <v>37</v>
      </c>
      <c r="C9" s="1" t="s">
        <v>37</v>
      </c>
      <c r="D9" s="1" t="s">
        <v>37</v>
      </c>
      <c r="E9" s="1" t="s">
        <v>37</v>
      </c>
    </row>
    <row r="10" spans="1:5" x14ac:dyDescent="0.25">
      <c r="A10" s="1" t="s">
        <v>38</v>
      </c>
      <c r="B10" s="1" t="s">
        <v>37</v>
      </c>
      <c r="C10" s="1" t="s">
        <v>37</v>
      </c>
      <c r="D10" s="1" t="s">
        <v>37</v>
      </c>
      <c r="E10" s="1" t="s">
        <v>37</v>
      </c>
    </row>
    <row r="11" spans="1:5" x14ac:dyDescent="0.25">
      <c r="A11" s="1" t="s">
        <v>39</v>
      </c>
      <c r="B11" s="1" t="s">
        <v>40</v>
      </c>
      <c r="C11" s="1" t="s">
        <v>41</v>
      </c>
      <c r="D11" s="1" t="s">
        <v>42</v>
      </c>
      <c r="E11" s="1" t="s">
        <v>43</v>
      </c>
    </row>
    <row r="12" spans="1:5" x14ac:dyDescent="0.25">
      <c r="A12" s="1" t="s">
        <v>44</v>
      </c>
      <c r="B12" s="1" t="s">
        <v>45</v>
      </c>
      <c r="C12" s="1" t="s">
        <v>46</v>
      </c>
      <c r="D12" s="1" t="s">
        <v>47</v>
      </c>
      <c r="E12" s="1" t="s">
        <v>48</v>
      </c>
    </row>
    <row r="13" spans="1:5" x14ac:dyDescent="0.25">
      <c r="A13" s="1" t="s">
        <v>49</v>
      </c>
      <c r="B13" s="1" t="s">
        <v>49</v>
      </c>
      <c r="C13" s="1" t="s">
        <v>49</v>
      </c>
      <c r="D13" s="1" t="s">
        <v>49</v>
      </c>
      <c r="E13" s="1" t="s">
        <v>49</v>
      </c>
    </row>
    <row r="14" spans="1:5" x14ac:dyDescent="0.25">
      <c r="A14" s="1" t="s">
        <v>50</v>
      </c>
      <c r="B14" s="1" t="s">
        <v>51</v>
      </c>
      <c r="C14" s="1" t="s">
        <v>52</v>
      </c>
      <c r="D14" s="1" t="s">
        <v>53</v>
      </c>
      <c r="E14" s="1" t="s">
        <v>54</v>
      </c>
    </row>
    <row r="15" spans="1:5" x14ac:dyDescent="0.25">
      <c r="A15" s="1" t="s">
        <v>55</v>
      </c>
      <c r="B15" s="1" t="s">
        <v>45</v>
      </c>
      <c r="C15" s="1" t="s">
        <v>46</v>
      </c>
      <c r="D15" s="1" t="s">
        <v>47</v>
      </c>
      <c r="E15" s="1" t="s">
        <v>48</v>
      </c>
    </row>
    <row r="16" spans="1:5" x14ac:dyDescent="0.25">
      <c r="A16" s="1" t="s">
        <v>56</v>
      </c>
      <c r="B16" s="1" t="s">
        <v>57</v>
      </c>
      <c r="C16" s="1" t="s">
        <v>58</v>
      </c>
      <c r="D16" s="1" t="s">
        <v>59</v>
      </c>
      <c r="E16" s="1" t="s">
        <v>60</v>
      </c>
    </row>
    <row r="17" spans="1:5" x14ac:dyDescent="0.25">
      <c r="A17" s="1" t="s">
        <v>61</v>
      </c>
      <c r="B17" s="1" t="s">
        <v>62</v>
      </c>
      <c r="C17" s="1" t="s">
        <v>63</v>
      </c>
      <c r="D17" s="1" t="s">
        <v>64</v>
      </c>
      <c r="E17" s="1" t="s">
        <v>65</v>
      </c>
    </row>
    <row r="18" spans="1:5" x14ac:dyDescent="0.25">
      <c r="A18" s="1" t="s">
        <v>66</v>
      </c>
      <c r="B18" s="1" t="s">
        <v>67</v>
      </c>
      <c r="C18" s="1" t="s">
        <v>68</v>
      </c>
      <c r="D18" s="1" t="s">
        <v>69</v>
      </c>
      <c r="E18" s="1" t="s">
        <v>70</v>
      </c>
    </row>
    <row r="19" spans="1:5" x14ac:dyDescent="0.25">
      <c r="A19" s="1" t="s">
        <v>71</v>
      </c>
      <c r="B19" s="1" t="s">
        <v>37</v>
      </c>
      <c r="C19" s="1" t="s">
        <v>37</v>
      </c>
      <c r="D19" s="1" t="s">
        <v>37</v>
      </c>
      <c r="E19" s="1" t="s">
        <v>37</v>
      </c>
    </row>
    <row r="20" spans="1:5" x14ac:dyDescent="0.25">
      <c r="A20" s="1" t="s">
        <v>72</v>
      </c>
      <c r="B20" s="1" t="s">
        <v>73</v>
      </c>
      <c r="C20" s="1" t="s">
        <v>74</v>
      </c>
      <c r="D20" s="1" t="s">
        <v>75</v>
      </c>
      <c r="E20" s="1" t="s">
        <v>76</v>
      </c>
    </row>
    <row r="21" spans="1:5" x14ac:dyDescent="0.25">
      <c r="A21" s="1" t="s">
        <v>77</v>
      </c>
      <c r="B21" s="1" t="s">
        <v>77</v>
      </c>
      <c r="C21" s="1" t="s">
        <v>77</v>
      </c>
      <c r="D21" s="1" t="s">
        <v>77</v>
      </c>
      <c r="E21" s="1" t="s">
        <v>77</v>
      </c>
    </row>
    <row r="22" spans="1:5" x14ac:dyDescent="0.25">
      <c r="A22" s="1" t="s">
        <v>78</v>
      </c>
      <c r="B22" s="1" t="s">
        <v>37</v>
      </c>
      <c r="C22" s="1" t="s">
        <v>37</v>
      </c>
      <c r="D22" s="1" t="s">
        <v>37</v>
      </c>
      <c r="E22" s="1" t="s">
        <v>37</v>
      </c>
    </row>
    <row r="23" spans="1:5" x14ac:dyDescent="0.25">
      <c r="A23" s="1" t="s">
        <v>79</v>
      </c>
      <c r="B23" s="1" t="s">
        <v>37</v>
      </c>
      <c r="C23" s="1" t="s">
        <v>37</v>
      </c>
      <c r="D23" s="1" t="s">
        <v>37</v>
      </c>
      <c r="E23" s="1" t="s">
        <v>37</v>
      </c>
    </row>
    <row r="24" spans="1:5" x14ac:dyDescent="0.25">
      <c r="A24" s="1" t="s">
        <v>80</v>
      </c>
      <c r="B24" s="1" t="s">
        <v>37</v>
      </c>
      <c r="C24" s="1" t="s">
        <v>37</v>
      </c>
      <c r="D24" s="1" t="s">
        <v>37</v>
      </c>
      <c r="E24" s="1" t="s">
        <v>37</v>
      </c>
    </row>
    <row r="25" spans="1:5" x14ac:dyDescent="0.25">
      <c r="A25" s="1" t="s">
        <v>81</v>
      </c>
      <c r="B25" s="1" t="s">
        <v>37</v>
      </c>
      <c r="C25" s="1" t="s">
        <v>37</v>
      </c>
      <c r="D25" s="1" t="s">
        <v>37</v>
      </c>
      <c r="E25" s="1" t="s">
        <v>37</v>
      </c>
    </row>
    <row r="26" spans="1:5" x14ac:dyDescent="0.25">
      <c r="A26" s="1" t="s">
        <v>82</v>
      </c>
      <c r="B26" s="1" t="s">
        <v>82</v>
      </c>
      <c r="C26" s="1" t="s">
        <v>82</v>
      </c>
      <c r="D26" s="1" t="s">
        <v>82</v>
      </c>
      <c r="E26" s="1" t="s">
        <v>82</v>
      </c>
    </row>
    <row r="27" spans="1:5" x14ac:dyDescent="0.25">
      <c r="A27" s="1" t="s">
        <v>82</v>
      </c>
      <c r="B27" s="1" t="s">
        <v>73</v>
      </c>
      <c r="C27" s="1" t="s">
        <v>74</v>
      </c>
      <c r="D27" s="1" t="s">
        <v>75</v>
      </c>
      <c r="E27" s="1" t="s">
        <v>76</v>
      </c>
    </row>
    <row r="28" spans="1:5" x14ac:dyDescent="0.25">
      <c r="A28" s="1" t="s">
        <v>83</v>
      </c>
      <c r="B28" s="1" t="s">
        <v>37</v>
      </c>
      <c r="C28" s="1" t="s">
        <v>37</v>
      </c>
      <c r="D28" s="1" t="s">
        <v>37</v>
      </c>
      <c r="E28" s="1" t="s">
        <v>37</v>
      </c>
    </row>
    <row r="29" spans="1:5" x14ac:dyDescent="0.25">
      <c r="A29" s="1" t="s">
        <v>84</v>
      </c>
      <c r="B29" s="1" t="s">
        <v>73</v>
      </c>
      <c r="C29" s="1" t="s">
        <v>74</v>
      </c>
      <c r="D29" s="1" t="s">
        <v>75</v>
      </c>
      <c r="E29" s="1" t="s">
        <v>76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5E22-6C99-4B9C-89BA-B1E7212FD2E6}">
  <dimension ref="A1:E39"/>
  <sheetViews>
    <sheetView workbookViewId="0">
      <selection sqref="A1:E1048576"/>
    </sheetView>
  </sheetViews>
  <sheetFormatPr defaultRowHeight="15" x14ac:dyDescent="0.25"/>
  <cols>
    <col min="1" max="1" width="34.28515625" bestFit="1" customWidth="1"/>
    <col min="2" max="5" width="19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85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86</v>
      </c>
      <c r="B3" s="1" t="s">
        <v>86</v>
      </c>
      <c r="C3" s="1" t="s">
        <v>86</v>
      </c>
      <c r="D3" s="1" t="s">
        <v>86</v>
      </c>
      <c r="E3" s="1" t="s">
        <v>86</v>
      </c>
    </row>
    <row r="4" spans="1:5" x14ac:dyDescent="0.25">
      <c r="A4" s="1" t="s">
        <v>87</v>
      </c>
      <c r="B4" s="1" t="s">
        <v>88</v>
      </c>
      <c r="C4" s="1" t="s">
        <v>89</v>
      </c>
      <c r="D4" s="1" t="s">
        <v>90</v>
      </c>
      <c r="E4" s="1" t="s">
        <v>91</v>
      </c>
    </row>
    <row r="5" spans="1:5" x14ac:dyDescent="0.25">
      <c r="A5" s="1" t="s">
        <v>92</v>
      </c>
      <c r="B5" s="1" t="s">
        <v>93</v>
      </c>
      <c r="C5" s="1" t="s">
        <v>94</v>
      </c>
      <c r="D5" s="1" t="s">
        <v>95</v>
      </c>
      <c r="E5" s="1" t="s">
        <v>96</v>
      </c>
    </row>
    <row r="6" spans="1:5" x14ac:dyDescent="0.25">
      <c r="A6" s="1" t="s">
        <v>97</v>
      </c>
      <c r="B6" s="1" t="s">
        <v>98</v>
      </c>
      <c r="C6" s="1" t="s">
        <v>99</v>
      </c>
      <c r="D6" s="1" t="s">
        <v>100</v>
      </c>
      <c r="E6" s="1" t="s">
        <v>101</v>
      </c>
    </row>
    <row r="7" spans="1:5" x14ac:dyDescent="0.25">
      <c r="A7" s="1" t="s">
        <v>102</v>
      </c>
      <c r="B7" s="1" t="s">
        <v>103</v>
      </c>
      <c r="C7" s="1" t="s">
        <v>104</v>
      </c>
      <c r="D7" s="1" t="s">
        <v>105</v>
      </c>
      <c r="E7" s="1" t="s">
        <v>106</v>
      </c>
    </row>
    <row r="8" spans="1:5" x14ac:dyDescent="0.25">
      <c r="A8" s="1" t="s">
        <v>107</v>
      </c>
      <c r="B8" s="1" t="s">
        <v>108</v>
      </c>
      <c r="C8" s="1" t="s">
        <v>109</v>
      </c>
      <c r="D8" s="1" t="s">
        <v>110</v>
      </c>
      <c r="E8" s="1" t="s">
        <v>111</v>
      </c>
    </row>
    <row r="9" spans="1:5" x14ac:dyDescent="0.25">
      <c r="A9" s="1" t="s">
        <v>112</v>
      </c>
      <c r="B9" s="1" t="s">
        <v>113</v>
      </c>
      <c r="C9" s="1" t="s">
        <v>114</v>
      </c>
      <c r="D9" s="1" t="s">
        <v>115</v>
      </c>
      <c r="E9" s="1" t="s">
        <v>116</v>
      </c>
    </row>
    <row r="10" spans="1:5" x14ac:dyDescent="0.25">
      <c r="A10" s="1" t="s">
        <v>117</v>
      </c>
      <c r="B10" s="1" t="s">
        <v>118</v>
      </c>
      <c r="C10" s="1" t="s">
        <v>119</v>
      </c>
      <c r="D10" s="1" t="s">
        <v>120</v>
      </c>
      <c r="E10" s="1" t="s">
        <v>121</v>
      </c>
    </row>
    <row r="11" spans="1:5" x14ac:dyDescent="0.25">
      <c r="A11" s="1" t="s">
        <v>122</v>
      </c>
      <c r="B11" s="1" t="s">
        <v>123</v>
      </c>
      <c r="C11" s="1" t="s">
        <v>124</v>
      </c>
      <c r="D11" s="1" t="s">
        <v>125</v>
      </c>
      <c r="E11" s="1" t="s">
        <v>126</v>
      </c>
    </row>
    <row r="12" spans="1:5" x14ac:dyDescent="0.25">
      <c r="A12" s="1" t="s">
        <v>127</v>
      </c>
      <c r="B12" s="1" t="s">
        <v>128</v>
      </c>
      <c r="C12" s="1" t="s">
        <v>129</v>
      </c>
      <c r="D12" s="1" t="s">
        <v>130</v>
      </c>
      <c r="E12" s="1" t="s">
        <v>131</v>
      </c>
    </row>
    <row r="13" spans="1:5" x14ac:dyDescent="0.25">
      <c r="A13" s="1" t="s">
        <v>132</v>
      </c>
      <c r="B13" s="1" t="s">
        <v>133</v>
      </c>
      <c r="C13" s="1" t="s">
        <v>134</v>
      </c>
      <c r="D13" s="1" t="s">
        <v>135</v>
      </c>
      <c r="E13" s="1" t="s">
        <v>136</v>
      </c>
    </row>
    <row r="14" spans="1:5" x14ac:dyDescent="0.25">
      <c r="A14" s="1" t="s">
        <v>137</v>
      </c>
      <c r="B14" s="1" t="s">
        <v>37</v>
      </c>
      <c r="C14" s="1" t="s">
        <v>37</v>
      </c>
      <c r="D14" s="1" t="s">
        <v>37</v>
      </c>
      <c r="E14" s="1" t="s">
        <v>37</v>
      </c>
    </row>
    <row r="15" spans="1:5" x14ac:dyDescent="0.25">
      <c r="A15" s="1" t="s">
        <v>138</v>
      </c>
      <c r="B15" s="1" t="s">
        <v>139</v>
      </c>
      <c r="C15" s="1" t="s">
        <v>140</v>
      </c>
      <c r="D15" s="1" t="s">
        <v>141</v>
      </c>
      <c r="E15" s="1" t="s">
        <v>142</v>
      </c>
    </row>
    <row r="16" spans="1:5" x14ac:dyDescent="0.25">
      <c r="A16" s="1" t="s">
        <v>143</v>
      </c>
      <c r="B16" s="1" t="s">
        <v>144</v>
      </c>
      <c r="C16" s="1" t="s">
        <v>145</v>
      </c>
      <c r="D16" s="1" t="s">
        <v>146</v>
      </c>
      <c r="E16" s="1" t="s">
        <v>147</v>
      </c>
    </row>
    <row r="17" spans="1:5" x14ac:dyDescent="0.25">
      <c r="A17" s="1" t="s">
        <v>148</v>
      </c>
      <c r="B17" s="1" t="s">
        <v>149</v>
      </c>
      <c r="C17" s="1" t="s">
        <v>150</v>
      </c>
      <c r="D17" s="1" t="s">
        <v>151</v>
      </c>
      <c r="E17" s="1" t="s">
        <v>152</v>
      </c>
    </row>
    <row r="18" spans="1:5" x14ac:dyDescent="0.25">
      <c r="A18" s="1" t="s">
        <v>153</v>
      </c>
      <c r="B18" s="1" t="s">
        <v>153</v>
      </c>
      <c r="C18" s="1" t="s">
        <v>153</v>
      </c>
      <c r="D18" s="1" t="s">
        <v>153</v>
      </c>
      <c r="E18" s="1" t="s">
        <v>153</v>
      </c>
    </row>
    <row r="19" spans="1:5" x14ac:dyDescent="0.25">
      <c r="A19" s="1" t="s">
        <v>154</v>
      </c>
      <c r="B19" s="1" t="s">
        <v>155</v>
      </c>
      <c r="C19" s="1" t="s">
        <v>156</v>
      </c>
      <c r="D19" s="1" t="s">
        <v>157</v>
      </c>
      <c r="E19" s="1" t="s">
        <v>158</v>
      </c>
    </row>
    <row r="20" spans="1:5" x14ac:dyDescent="0.25">
      <c r="A20" s="1" t="s">
        <v>159</v>
      </c>
      <c r="B20" s="1" t="s">
        <v>160</v>
      </c>
      <c r="C20" s="1" t="s">
        <v>161</v>
      </c>
      <c r="D20" s="1" t="s">
        <v>162</v>
      </c>
      <c r="E20" s="1" t="s">
        <v>37</v>
      </c>
    </row>
    <row r="21" spans="1:5" x14ac:dyDescent="0.25">
      <c r="A21" s="1" t="s">
        <v>163</v>
      </c>
      <c r="B21" s="1" t="s">
        <v>164</v>
      </c>
      <c r="C21" s="1" t="s">
        <v>165</v>
      </c>
      <c r="D21" s="1" t="s">
        <v>166</v>
      </c>
      <c r="E21" s="1" t="s">
        <v>167</v>
      </c>
    </row>
    <row r="22" spans="1:5" x14ac:dyDescent="0.25">
      <c r="A22" s="1" t="s">
        <v>168</v>
      </c>
      <c r="B22" s="1" t="s">
        <v>169</v>
      </c>
      <c r="C22" s="1" t="s">
        <v>170</v>
      </c>
      <c r="D22" s="1" t="s">
        <v>171</v>
      </c>
      <c r="E22" s="1" t="s">
        <v>172</v>
      </c>
    </row>
    <row r="23" spans="1:5" x14ac:dyDescent="0.25">
      <c r="A23" s="1" t="s">
        <v>173</v>
      </c>
      <c r="B23" s="1" t="s">
        <v>174</v>
      </c>
      <c r="C23" s="1" t="s">
        <v>175</v>
      </c>
      <c r="D23" s="1" t="s">
        <v>176</v>
      </c>
      <c r="E23" s="1" t="s">
        <v>177</v>
      </c>
    </row>
    <row r="24" spans="1:5" x14ac:dyDescent="0.25">
      <c r="A24" s="1" t="s">
        <v>178</v>
      </c>
      <c r="B24" s="1" t="s">
        <v>179</v>
      </c>
      <c r="C24" s="1" t="s">
        <v>180</v>
      </c>
      <c r="D24" s="1" t="s">
        <v>181</v>
      </c>
      <c r="E24" s="1" t="s">
        <v>182</v>
      </c>
    </row>
    <row r="25" spans="1:5" x14ac:dyDescent="0.25">
      <c r="A25" s="1" t="s">
        <v>183</v>
      </c>
      <c r="B25" s="1" t="s">
        <v>37</v>
      </c>
      <c r="C25" s="1" t="s">
        <v>37</v>
      </c>
      <c r="D25" s="1" t="s">
        <v>37</v>
      </c>
      <c r="E25" s="1" t="s">
        <v>37</v>
      </c>
    </row>
    <row r="26" spans="1:5" x14ac:dyDescent="0.25">
      <c r="A26" s="1" t="s">
        <v>71</v>
      </c>
      <c r="B26" s="1" t="s">
        <v>37</v>
      </c>
      <c r="C26" s="1" t="s">
        <v>37</v>
      </c>
      <c r="D26" s="1" t="s">
        <v>37</v>
      </c>
      <c r="E26" s="1" t="s">
        <v>37</v>
      </c>
    </row>
    <row r="27" spans="1:5" x14ac:dyDescent="0.25">
      <c r="A27" s="1" t="s">
        <v>184</v>
      </c>
      <c r="B27" s="1" t="s">
        <v>37</v>
      </c>
      <c r="C27" s="1" t="s">
        <v>37</v>
      </c>
      <c r="D27" s="1" t="s">
        <v>37</v>
      </c>
      <c r="E27" s="1" t="s">
        <v>37</v>
      </c>
    </row>
    <row r="28" spans="1:5" x14ac:dyDescent="0.25">
      <c r="A28" s="1" t="s">
        <v>185</v>
      </c>
      <c r="B28" s="1" t="s">
        <v>186</v>
      </c>
      <c r="C28" s="1" t="s">
        <v>187</v>
      </c>
      <c r="D28" s="1" t="s">
        <v>188</v>
      </c>
      <c r="E28" s="1" t="s">
        <v>189</v>
      </c>
    </row>
    <row r="29" spans="1:5" x14ac:dyDescent="0.25">
      <c r="A29" s="1" t="s">
        <v>190</v>
      </c>
      <c r="B29" s="1" t="s">
        <v>190</v>
      </c>
      <c r="C29" s="1" t="s">
        <v>190</v>
      </c>
      <c r="D29" s="1" t="s">
        <v>190</v>
      </c>
      <c r="E29" s="1" t="s">
        <v>190</v>
      </c>
    </row>
    <row r="30" spans="1:5" x14ac:dyDescent="0.25">
      <c r="A30" s="1" t="s">
        <v>191</v>
      </c>
      <c r="B30" s="1" t="s">
        <v>37</v>
      </c>
      <c r="C30" s="1" t="s">
        <v>37</v>
      </c>
      <c r="D30" s="1" t="s">
        <v>37</v>
      </c>
      <c r="E30" s="1" t="s">
        <v>37</v>
      </c>
    </row>
    <row r="31" spans="1:5" x14ac:dyDescent="0.25">
      <c r="A31" s="1" t="s">
        <v>192</v>
      </c>
      <c r="B31" s="1" t="s">
        <v>37</v>
      </c>
      <c r="C31" s="1" t="s">
        <v>37</v>
      </c>
      <c r="D31" s="1" t="s">
        <v>37</v>
      </c>
      <c r="E31" s="1" t="s">
        <v>37</v>
      </c>
    </row>
    <row r="32" spans="1:5" x14ac:dyDescent="0.25">
      <c r="A32" s="1" t="s">
        <v>193</v>
      </c>
      <c r="B32" s="1" t="s">
        <v>37</v>
      </c>
      <c r="C32" s="1" t="s">
        <v>37</v>
      </c>
      <c r="D32" s="1" t="s">
        <v>37</v>
      </c>
      <c r="E32" s="1" t="s">
        <v>37</v>
      </c>
    </row>
    <row r="33" spans="1:5" x14ac:dyDescent="0.25">
      <c r="A33" s="1" t="s">
        <v>194</v>
      </c>
      <c r="B33" s="1" t="s">
        <v>195</v>
      </c>
      <c r="C33" s="1" t="s">
        <v>196</v>
      </c>
      <c r="D33" s="1" t="s">
        <v>197</v>
      </c>
      <c r="E33" s="1" t="s">
        <v>198</v>
      </c>
    </row>
    <row r="34" spans="1:5" x14ac:dyDescent="0.25">
      <c r="A34" s="1" t="s">
        <v>199</v>
      </c>
      <c r="B34" s="1" t="s">
        <v>200</v>
      </c>
      <c r="C34" s="1" t="s">
        <v>201</v>
      </c>
      <c r="D34" s="1" t="s">
        <v>202</v>
      </c>
      <c r="E34" s="1" t="s">
        <v>203</v>
      </c>
    </row>
    <row r="35" spans="1:5" x14ac:dyDescent="0.25">
      <c r="A35" s="1" t="s">
        <v>204</v>
      </c>
      <c r="B35" s="1" t="s">
        <v>205</v>
      </c>
      <c r="C35" s="1" t="s">
        <v>206</v>
      </c>
      <c r="D35" s="1" t="s">
        <v>207</v>
      </c>
      <c r="E35" s="1" t="s">
        <v>208</v>
      </c>
    </row>
    <row r="36" spans="1:5" x14ac:dyDescent="0.25">
      <c r="A36" s="1" t="s">
        <v>209</v>
      </c>
      <c r="B36" s="1" t="s">
        <v>37</v>
      </c>
      <c r="C36" s="1" t="s">
        <v>37</v>
      </c>
      <c r="D36" s="1" t="s">
        <v>37</v>
      </c>
      <c r="E36" s="1" t="s">
        <v>37</v>
      </c>
    </row>
    <row r="37" spans="1:5" x14ac:dyDescent="0.25">
      <c r="A37" s="1" t="s">
        <v>210</v>
      </c>
      <c r="B37" s="1" t="s">
        <v>205</v>
      </c>
      <c r="C37" s="1" t="s">
        <v>206</v>
      </c>
      <c r="D37" s="1" t="s">
        <v>207</v>
      </c>
      <c r="E37" s="1" t="s">
        <v>208</v>
      </c>
    </row>
    <row r="38" spans="1:5" x14ac:dyDescent="0.25">
      <c r="A38" s="1" t="s">
        <v>211</v>
      </c>
      <c r="B38" s="1" t="s">
        <v>212</v>
      </c>
      <c r="C38" s="1" t="s">
        <v>213</v>
      </c>
      <c r="D38" s="1" t="s">
        <v>214</v>
      </c>
      <c r="E38" s="1" t="s">
        <v>215</v>
      </c>
    </row>
    <row r="39" spans="1:5" x14ac:dyDescent="0.25">
      <c r="A39" s="1" t="s">
        <v>216</v>
      </c>
      <c r="B39" s="1" t="s">
        <v>217</v>
      </c>
      <c r="C39" s="1" t="s">
        <v>218</v>
      </c>
      <c r="D39" s="1" t="s">
        <v>219</v>
      </c>
      <c r="E39" s="1" t="s">
        <v>220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2E59-FA47-48E7-ACD7-AFFED1CC7C63}">
  <dimension ref="A1:E24"/>
  <sheetViews>
    <sheetView workbookViewId="0">
      <selection sqref="A1:E1048576"/>
    </sheetView>
  </sheetViews>
  <sheetFormatPr defaultRowHeight="15" x14ac:dyDescent="0.25"/>
  <cols>
    <col min="1" max="5" width="5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85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82</v>
      </c>
      <c r="B3" s="1" t="s">
        <v>73</v>
      </c>
      <c r="C3" s="1" t="s">
        <v>74</v>
      </c>
      <c r="D3" s="1" t="s">
        <v>75</v>
      </c>
      <c r="E3" s="1" t="s">
        <v>76</v>
      </c>
    </row>
    <row r="4" spans="1:5" x14ac:dyDescent="0.25">
      <c r="A4" s="1" t="s">
        <v>221</v>
      </c>
      <c r="B4" s="1" t="s">
        <v>221</v>
      </c>
      <c r="C4" s="1" t="s">
        <v>221</v>
      </c>
      <c r="D4" s="1" t="s">
        <v>221</v>
      </c>
      <c r="E4" s="1" t="s">
        <v>221</v>
      </c>
    </row>
    <row r="5" spans="1:5" x14ac:dyDescent="0.25">
      <c r="A5" s="1" t="s">
        <v>222</v>
      </c>
      <c r="B5" s="1" t="s">
        <v>223</v>
      </c>
      <c r="C5" s="1" t="s">
        <v>224</v>
      </c>
      <c r="D5" s="1" t="s">
        <v>225</v>
      </c>
      <c r="E5" s="1" t="s">
        <v>226</v>
      </c>
    </row>
    <row r="6" spans="1:5" x14ac:dyDescent="0.25">
      <c r="A6" s="1" t="s">
        <v>227</v>
      </c>
      <c r="B6" s="1" t="s">
        <v>228</v>
      </c>
      <c r="C6" s="1" t="s">
        <v>229</v>
      </c>
      <c r="D6" s="1" t="s">
        <v>230</v>
      </c>
      <c r="E6" s="1" t="s">
        <v>231</v>
      </c>
    </row>
    <row r="7" spans="1:5" x14ac:dyDescent="0.25">
      <c r="A7" s="1" t="s">
        <v>232</v>
      </c>
      <c r="B7" s="1" t="s">
        <v>233</v>
      </c>
      <c r="C7" s="1" t="s">
        <v>234</v>
      </c>
      <c r="D7" s="1" t="s">
        <v>235</v>
      </c>
      <c r="E7" s="1" t="s">
        <v>236</v>
      </c>
    </row>
    <row r="8" spans="1:5" x14ac:dyDescent="0.25">
      <c r="A8" s="1" t="s">
        <v>237</v>
      </c>
      <c r="B8" s="1" t="s">
        <v>238</v>
      </c>
      <c r="C8" s="1" t="s">
        <v>239</v>
      </c>
      <c r="D8" s="1" t="s">
        <v>240</v>
      </c>
      <c r="E8" s="1" t="s">
        <v>241</v>
      </c>
    </row>
    <row r="9" spans="1:5" x14ac:dyDescent="0.25">
      <c r="A9" s="1" t="s">
        <v>242</v>
      </c>
      <c r="B9" s="1" t="s">
        <v>243</v>
      </c>
      <c r="C9" s="1" t="s">
        <v>244</v>
      </c>
      <c r="D9" s="1" t="s">
        <v>245</v>
      </c>
      <c r="E9" s="1" t="s">
        <v>246</v>
      </c>
    </row>
    <row r="10" spans="1:5" x14ac:dyDescent="0.25">
      <c r="A10" s="1" t="s">
        <v>247</v>
      </c>
      <c r="B10" s="1" t="s">
        <v>248</v>
      </c>
      <c r="C10" s="1" t="s">
        <v>249</v>
      </c>
      <c r="D10" s="1" t="s">
        <v>250</v>
      </c>
      <c r="E10" s="1" t="s">
        <v>251</v>
      </c>
    </row>
    <row r="11" spans="1:5" x14ac:dyDescent="0.25">
      <c r="A11" s="1" t="s">
        <v>252</v>
      </c>
      <c r="B11" s="1" t="s">
        <v>253</v>
      </c>
      <c r="C11" s="1" t="s">
        <v>254</v>
      </c>
      <c r="D11" s="1" t="s">
        <v>255</v>
      </c>
      <c r="E11" s="1" t="s">
        <v>256</v>
      </c>
    </row>
    <row r="12" spans="1:5" x14ac:dyDescent="0.25">
      <c r="A12" s="1" t="s">
        <v>257</v>
      </c>
      <c r="B12" s="1" t="s">
        <v>257</v>
      </c>
      <c r="C12" s="1" t="s">
        <v>257</v>
      </c>
      <c r="D12" s="1" t="s">
        <v>257</v>
      </c>
      <c r="E12" s="1" t="s">
        <v>257</v>
      </c>
    </row>
    <row r="13" spans="1:5" x14ac:dyDescent="0.25">
      <c r="A13" s="1" t="s">
        <v>258</v>
      </c>
      <c r="B13" s="1" t="s">
        <v>259</v>
      </c>
      <c r="C13" s="1" t="s">
        <v>260</v>
      </c>
      <c r="D13" s="1" t="s">
        <v>261</v>
      </c>
      <c r="E13" s="1" t="s">
        <v>262</v>
      </c>
    </row>
    <row r="14" spans="1:5" x14ac:dyDescent="0.25">
      <c r="A14" s="1" t="s">
        <v>263</v>
      </c>
      <c r="B14" s="1" t="s">
        <v>264</v>
      </c>
      <c r="C14" s="1" t="s">
        <v>265</v>
      </c>
      <c r="D14" s="1" t="s">
        <v>266</v>
      </c>
      <c r="E14" s="1" t="s">
        <v>267</v>
      </c>
    </row>
    <row r="15" spans="1:5" x14ac:dyDescent="0.25">
      <c r="A15" s="1" t="s">
        <v>268</v>
      </c>
      <c r="B15" s="1" t="s">
        <v>37</v>
      </c>
      <c r="C15" s="1" t="s">
        <v>269</v>
      </c>
      <c r="D15" s="1" t="s">
        <v>270</v>
      </c>
      <c r="E15" s="1" t="s">
        <v>271</v>
      </c>
    </row>
    <row r="16" spans="1:5" x14ac:dyDescent="0.25">
      <c r="A16" s="1" t="s">
        <v>272</v>
      </c>
      <c r="B16" s="1" t="s">
        <v>273</v>
      </c>
      <c r="C16" s="1" t="s">
        <v>274</v>
      </c>
      <c r="D16" s="1" t="s">
        <v>275</v>
      </c>
      <c r="E16" s="1" t="s">
        <v>276</v>
      </c>
    </row>
    <row r="17" spans="1:5" x14ac:dyDescent="0.25">
      <c r="A17" s="1" t="s">
        <v>277</v>
      </c>
      <c r="B17" s="1" t="s">
        <v>277</v>
      </c>
      <c r="C17" s="1" t="s">
        <v>277</v>
      </c>
      <c r="D17" s="1" t="s">
        <v>277</v>
      </c>
      <c r="E17" s="1" t="s">
        <v>277</v>
      </c>
    </row>
    <row r="18" spans="1:5" x14ac:dyDescent="0.25">
      <c r="A18" s="1" t="s">
        <v>278</v>
      </c>
      <c r="B18" s="1" t="s">
        <v>279</v>
      </c>
      <c r="C18" s="1" t="s">
        <v>280</v>
      </c>
      <c r="D18" s="1" t="s">
        <v>281</v>
      </c>
      <c r="E18" s="1" t="s">
        <v>282</v>
      </c>
    </row>
    <row r="19" spans="1:5" x14ac:dyDescent="0.25">
      <c r="A19" s="1" t="s">
        <v>283</v>
      </c>
      <c r="B19" s="1" t="s">
        <v>37</v>
      </c>
      <c r="C19" s="1" t="s">
        <v>37</v>
      </c>
      <c r="D19" s="1" t="s">
        <v>37</v>
      </c>
      <c r="E19" s="1" t="s">
        <v>37</v>
      </c>
    </row>
    <row r="20" spans="1:5" x14ac:dyDescent="0.25">
      <c r="A20" s="1" t="s">
        <v>284</v>
      </c>
      <c r="B20" s="1" t="s">
        <v>285</v>
      </c>
      <c r="C20" s="1" t="s">
        <v>286</v>
      </c>
      <c r="D20" s="1" t="s">
        <v>287</v>
      </c>
      <c r="E20" s="1" t="s">
        <v>288</v>
      </c>
    </row>
    <row r="21" spans="1:5" x14ac:dyDescent="0.25">
      <c r="A21" s="1" t="s">
        <v>289</v>
      </c>
      <c r="B21" s="1" t="s">
        <v>290</v>
      </c>
      <c r="C21" s="1" t="s">
        <v>291</v>
      </c>
      <c r="D21" s="1" t="s">
        <v>292</v>
      </c>
      <c r="E21" s="1" t="s">
        <v>293</v>
      </c>
    </row>
    <row r="22" spans="1:5" x14ac:dyDescent="0.25">
      <c r="A22" s="1" t="s">
        <v>294</v>
      </c>
      <c r="B22" s="1" t="s">
        <v>295</v>
      </c>
      <c r="C22" s="1" t="s">
        <v>296</v>
      </c>
      <c r="D22" s="1" t="s">
        <v>297</v>
      </c>
      <c r="E22" s="1" t="s">
        <v>298</v>
      </c>
    </row>
    <row r="23" spans="1:5" x14ac:dyDescent="0.25">
      <c r="A23" s="1" t="s">
        <v>299</v>
      </c>
      <c r="B23" s="1" t="s">
        <v>300</v>
      </c>
      <c r="C23" s="1" t="s">
        <v>245</v>
      </c>
      <c r="D23" s="1" t="s">
        <v>301</v>
      </c>
      <c r="E23" s="1" t="s">
        <v>302</v>
      </c>
    </row>
    <row r="24" spans="1:5" x14ac:dyDescent="0.25">
      <c r="A24" s="1" t="s">
        <v>303</v>
      </c>
      <c r="B24" s="1" t="s">
        <v>304</v>
      </c>
      <c r="C24" s="1" t="s">
        <v>305</v>
      </c>
      <c r="D24" s="1" t="s">
        <v>306</v>
      </c>
      <c r="E24" s="1" t="s">
        <v>307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2262-A49B-42C2-962B-86AFD14FAE35}">
  <dimension ref="B2:F38"/>
  <sheetViews>
    <sheetView workbookViewId="0">
      <selection activeCell="G34" sqref="G34"/>
    </sheetView>
  </sheetViews>
  <sheetFormatPr defaultRowHeight="15" x14ac:dyDescent="0.25"/>
  <cols>
    <col min="1" max="1" width="39.42578125" bestFit="1" customWidth="1"/>
    <col min="2" max="6" width="33.42578125" bestFit="1" customWidth="1"/>
  </cols>
  <sheetData>
    <row r="2" spans="2:6" ht="15.75" thickBot="1" x14ac:dyDescent="0.3"/>
    <row r="3" spans="2:6" ht="15.75" thickBot="1" x14ac:dyDescent="0.3">
      <c r="B3" s="56" t="s">
        <v>308</v>
      </c>
      <c r="C3" s="57"/>
      <c r="D3" s="57"/>
      <c r="E3" s="57"/>
      <c r="F3" s="58"/>
    </row>
    <row r="5" spans="2:6" x14ac:dyDescent="0.25">
      <c r="B5" s="1"/>
      <c r="C5" s="1"/>
      <c r="D5" s="1"/>
      <c r="E5" s="1"/>
      <c r="F5" s="1"/>
    </row>
    <row r="6" spans="2:6" x14ac:dyDescent="0.25">
      <c r="B6" s="5" t="s">
        <v>5</v>
      </c>
      <c r="C6" s="2" t="s">
        <v>9</v>
      </c>
      <c r="D6" s="2" t="s">
        <v>8</v>
      </c>
      <c r="E6" s="2" t="s">
        <v>7</v>
      </c>
      <c r="F6" s="2" t="s">
        <v>6</v>
      </c>
    </row>
    <row r="7" spans="2:6" x14ac:dyDescent="0.25">
      <c r="B7" s="1" t="s">
        <v>10</v>
      </c>
      <c r="C7" s="2" t="s">
        <v>14</v>
      </c>
      <c r="D7" s="2" t="s">
        <v>13</v>
      </c>
      <c r="E7" s="2" t="s">
        <v>12</v>
      </c>
      <c r="F7" s="2" t="s">
        <v>11</v>
      </c>
    </row>
    <row r="8" spans="2:6" x14ac:dyDescent="0.25">
      <c r="B8" s="9" t="s">
        <v>15</v>
      </c>
      <c r="C8" s="8" t="s">
        <v>19</v>
      </c>
      <c r="D8" s="8" t="s">
        <v>18</v>
      </c>
      <c r="E8" s="8" t="s">
        <v>17</v>
      </c>
      <c r="F8" s="8" t="s">
        <v>16</v>
      </c>
    </row>
    <row r="9" spans="2:6" ht="15.75" thickBot="1" x14ac:dyDescent="0.3">
      <c r="B9" s="10" t="s">
        <v>20</v>
      </c>
      <c r="C9" s="11" t="s">
        <v>24</v>
      </c>
      <c r="D9" s="11" t="s">
        <v>23</v>
      </c>
      <c r="E9" s="11" t="s">
        <v>22</v>
      </c>
      <c r="F9" s="11" t="s">
        <v>21</v>
      </c>
    </row>
    <row r="10" spans="2:6" ht="15.75" thickTop="1" x14ac:dyDescent="0.25">
      <c r="B10" s="5"/>
      <c r="C10" s="6"/>
      <c r="D10" s="6"/>
      <c r="E10" s="6"/>
      <c r="F10" s="6"/>
    </row>
    <row r="11" spans="2:6" x14ac:dyDescent="0.25">
      <c r="B11" s="5" t="s">
        <v>25</v>
      </c>
      <c r="C11" s="2"/>
      <c r="D11" s="2"/>
      <c r="E11" s="2"/>
      <c r="F11" s="2"/>
    </row>
    <row r="12" spans="2:6" x14ac:dyDescent="0.25">
      <c r="B12" s="1" t="s">
        <v>26</v>
      </c>
      <c r="C12" s="2" t="s">
        <v>30</v>
      </c>
      <c r="D12" s="2" t="s">
        <v>29</v>
      </c>
      <c r="E12" s="2" t="s">
        <v>28</v>
      </c>
      <c r="F12" s="2" t="s">
        <v>27</v>
      </c>
    </row>
    <row r="13" spans="2:6" x14ac:dyDescent="0.25">
      <c r="B13" s="1" t="s">
        <v>31</v>
      </c>
      <c r="C13" s="2" t="s">
        <v>35</v>
      </c>
      <c r="D13" s="2" t="s">
        <v>34</v>
      </c>
      <c r="E13" s="2" t="s">
        <v>33</v>
      </c>
      <c r="F13" s="2" t="s">
        <v>32</v>
      </c>
    </row>
    <row r="14" spans="2:6" x14ac:dyDescent="0.25">
      <c r="B14" s="1" t="s">
        <v>36</v>
      </c>
      <c r="C14" s="2" t="s">
        <v>37</v>
      </c>
      <c r="D14" s="2" t="s">
        <v>37</v>
      </c>
      <c r="E14" s="2" t="s">
        <v>37</v>
      </c>
      <c r="F14" s="2" t="s">
        <v>37</v>
      </c>
    </row>
    <row r="15" spans="2:6" x14ac:dyDescent="0.25">
      <c r="B15" s="1" t="s">
        <v>38</v>
      </c>
      <c r="C15" s="2" t="s">
        <v>37</v>
      </c>
      <c r="D15" s="2" t="s">
        <v>37</v>
      </c>
      <c r="E15" s="2" t="s">
        <v>37</v>
      </c>
      <c r="F15" s="2" t="s">
        <v>37</v>
      </c>
    </row>
    <row r="16" spans="2:6" x14ac:dyDescent="0.25">
      <c r="B16" s="1" t="s">
        <v>39</v>
      </c>
      <c r="C16" s="2" t="s">
        <v>43</v>
      </c>
      <c r="D16" s="2" t="s">
        <v>42</v>
      </c>
      <c r="E16" s="2" t="s">
        <v>41</v>
      </c>
      <c r="F16" s="2" t="s">
        <v>40</v>
      </c>
    </row>
    <row r="17" spans="2:6" ht="15.75" thickBot="1" x14ac:dyDescent="0.3">
      <c r="B17" s="10" t="s">
        <v>44</v>
      </c>
      <c r="C17" s="11" t="s">
        <v>48</v>
      </c>
      <c r="D17" s="11" t="s">
        <v>47</v>
      </c>
      <c r="E17" s="11" t="s">
        <v>46</v>
      </c>
      <c r="F17" s="11" t="s">
        <v>45</v>
      </c>
    </row>
    <row r="18" spans="2:6" ht="15.75" thickTop="1" x14ac:dyDescent="0.25">
      <c r="B18" s="5"/>
      <c r="C18" s="6"/>
      <c r="D18" s="6"/>
      <c r="E18" s="6"/>
      <c r="F18" s="6"/>
    </row>
    <row r="19" spans="2:6" x14ac:dyDescent="0.25">
      <c r="B19" s="5" t="s">
        <v>49</v>
      </c>
      <c r="C19" s="2"/>
      <c r="D19" s="2"/>
      <c r="E19" s="2"/>
      <c r="F19" s="2"/>
    </row>
    <row r="20" spans="2:6" x14ac:dyDescent="0.25">
      <c r="B20" s="1" t="s">
        <v>50</v>
      </c>
      <c r="C20" s="2" t="s">
        <v>54</v>
      </c>
      <c r="D20" s="2" t="s">
        <v>53</v>
      </c>
      <c r="E20" s="2" t="s">
        <v>52</v>
      </c>
      <c r="F20" s="2" t="s">
        <v>51</v>
      </c>
    </row>
    <row r="21" spans="2:6" x14ac:dyDescent="0.25">
      <c r="B21" s="1" t="s">
        <v>55</v>
      </c>
      <c r="C21" s="2" t="s">
        <v>48</v>
      </c>
      <c r="D21" s="2" t="s">
        <v>47</v>
      </c>
      <c r="E21" s="2" t="s">
        <v>46</v>
      </c>
      <c r="F21" s="2" t="s">
        <v>45</v>
      </c>
    </row>
    <row r="22" spans="2:6" x14ac:dyDescent="0.25">
      <c r="B22" s="1" t="s">
        <v>56</v>
      </c>
      <c r="C22" s="2" t="s">
        <v>60</v>
      </c>
      <c r="D22" s="2" t="s">
        <v>59</v>
      </c>
      <c r="E22" s="2" t="s">
        <v>58</v>
      </c>
      <c r="F22" s="2" t="s">
        <v>57</v>
      </c>
    </row>
    <row r="23" spans="2:6" x14ac:dyDescent="0.25">
      <c r="B23" s="1" t="s">
        <v>61</v>
      </c>
      <c r="C23" s="2" t="s">
        <v>65</v>
      </c>
      <c r="D23" s="2" t="s">
        <v>64</v>
      </c>
      <c r="E23" s="2" t="s">
        <v>63</v>
      </c>
      <c r="F23" s="2" t="s">
        <v>62</v>
      </c>
    </row>
    <row r="24" spans="2:6" x14ac:dyDescent="0.25">
      <c r="B24" s="1" t="s">
        <v>66</v>
      </c>
      <c r="C24" s="2" t="s">
        <v>70</v>
      </c>
      <c r="D24" s="2" t="s">
        <v>69</v>
      </c>
      <c r="E24" s="2" t="s">
        <v>68</v>
      </c>
      <c r="F24" s="2" t="s">
        <v>67</v>
      </c>
    </row>
    <row r="25" spans="2:6" x14ac:dyDescent="0.25">
      <c r="B25" s="9" t="s">
        <v>71</v>
      </c>
      <c r="C25" s="8" t="s">
        <v>37</v>
      </c>
      <c r="D25" s="8" t="s">
        <v>37</v>
      </c>
      <c r="E25" s="8" t="s">
        <v>37</v>
      </c>
      <c r="F25" s="8" t="s">
        <v>37</v>
      </c>
    </row>
    <row r="26" spans="2:6" ht="15.75" thickBot="1" x14ac:dyDescent="0.3">
      <c r="B26" s="10" t="s">
        <v>72</v>
      </c>
      <c r="C26" s="11" t="s">
        <v>76</v>
      </c>
      <c r="D26" s="11" t="s">
        <v>75</v>
      </c>
      <c r="E26" s="11" t="s">
        <v>74</v>
      </c>
      <c r="F26" s="11" t="s">
        <v>73</v>
      </c>
    </row>
    <row r="27" spans="2:6" ht="15.75" thickTop="1" x14ac:dyDescent="0.25"/>
    <row r="28" spans="2:6" x14ac:dyDescent="0.25">
      <c r="B28" s="5" t="s">
        <v>77</v>
      </c>
      <c r="C28" s="2"/>
      <c r="D28" s="2"/>
      <c r="E28" s="2"/>
      <c r="F28" s="2"/>
    </row>
    <row r="29" spans="2:6" x14ac:dyDescent="0.25">
      <c r="B29" s="1" t="s">
        <v>78</v>
      </c>
      <c r="C29" s="2" t="s">
        <v>37</v>
      </c>
      <c r="D29" s="2" t="s">
        <v>37</v>
      </c>
      <c r="E29" s="2" t="s">
        <v>37</v>
      </c>
      <c r="F29" s="2" t="s">
        <v>37</v>
      </c>
    </row>
    <row r="30" spans="2:6" x14ac:dyDescent="0.25">
      <c r="B30" s="1" t="s">
        <v>79</v>
      </c>
      <c r="C30" s="2" t="s">
        <v>37</v>
      </c>
      <c r="D30" s="2" t="s">
        <v>37</v>
      </c>
      <c r="E30" s="2" t="s">
        <v>37</v>
      </c>
      <c r="F30" s="2" t="s">
        <v>37</v>
      </c>
    </row>
    <row r="31" spans="2:6" x14ac:dyDescent="0.25">
      <c r="B31" s="1" t="s">
        <v>80</v>
      </c>
      <c r="C31" s="2" t="s">
        <v>37</v>
      </c>
      <c r="D31" s="2" t="s">
        <v>37</v>
      </c>
      <c r="E31" s="2" t="s">
        <v>37</v>
      </c>
      <c r="F31" s="2" t="s">
        <v>37</v>
      </c>
    </row>
    <row r="32" spans="2:6" x14ac:dyDescent="0.25">
      <c r="B32" s="1" t="s">
        <v>81</v>
      </c>
      <c r="C32" s="2" t="s">
        <v>37</v>
      </c>
      <c r="D32" s="2" t="s">
        <v>37</v>
      </c>
      <c r="E32" s="2" t="s">
        <v>37</v>
      </c>
      <c r="F32" s="2" t="s">
        <v>37</v>
      </c>
    </row>
    <row r="33" spans="2:6" x14ac:dyDescent="0.25">
      <c r="B33" s="1"/>
      <c r="C33" s="2"/>
      <c r="D33" s="2"/>
      <c r="E33" s="2"/>
      <c r="F33" s="2"/>
    </row>
    <row r="34" spans="2:6" x14ac:dyDescent="0.25">
      <c r="B34" s="5" t="s">
        <v>82</v>
      </c>
      <c r="C34" s="2"/>
      <c r="D34" s="2"/>
      <c r="E34" s="2"/>
      <c r="F34" s="2"/>
    </row>
    <row r="35" spans="2:6" x14ac:dyDescent="0.25">
      <c r="B35" s="5" t="s">
        <v>82</v>
      </c>
      <c r="C35" s="6" t="s">
        <v>76</v>
      </c>
      <c r="D35" s="6" t="s">
        <v>75</v>
      </c>
      <c r="E35" s="6" t="s">
        <v>74</v>
      </c>
      <c r="F35" s="6" t="s">
        <v>73</v>
      </c>
    </row>
    <row r="36" spans="2:6" x14ac:dyDescent="0.25">
      <c r="B36" s="1" t="s">
        <v>83</v>
      </c>
      <c r="C36" s="2" t="s">
        <v>37</v>
      </c>
      <c r="D36" s="2" t="s">
        <v>37</v>
      </c>
      <c r="E36" s="2" t="s">
        <v>37</v>
      </c>
      <c r="F36" s="2" t="s">
        <v>37</v>
      </c>
    </row>
    <row r="37" spans="2:6" ht="15.75" thickBot="1" x14ac:dyDescent="0.3">
      <c r="B37" s="10" t="s">
        <v>84</v>
      </c>
      <c r="C37" s="11" t="s">
        <v>76</v>
      </c>
      <c r="D37" s="11" t="s">
        <v>75</v>
      </c>
      <c r="E37" s="11" t="s">
        <v>74</v>
      </c>
      <c r="F37" s="11" t="s">
        <v>73</v>
      </c>
    </row>
    <row r="38" spans="2:6" ht="15.75" thickTop="1" x14ac:dyDescent="0.25"/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1B64-1717-4215-936B-17901565991B}">
  <dimension ref="B1:F46"/>
  <sheetViews>
    <sheetView topLeftCell="A13" workbookViewId="0">
      <selection activeCell="F45" sqref="B2:F45"/>
    </sheetView>
  </sheetViews>
  <sheetFormatPr defaultRowHeight="15" x14ac:dyDescent="0.25"/>
  <cols>
    <col min="1" max="2" width="34.28515625" bestFit="1" customWidth="1"/>
    <col min="3" max="6" width="19.140625" bestFit="1" customWidth="1"/>
  </cols>
  <sheetData>
    <row r="1" spans="2:6" ht="15.75" thickBot="1" x14ac:dyDescent="0.3"/>
    <row r="2" spans="2:6" ht="15.75" thickBot="1" x14ac:dyDescent="0.3">
      <c r="B2" s="56" t="s">
        <v>319</v>
      </c>
      <c r="C2" s="57"/>
      <c r="D2" s="57"/>
      <c r="E2" s="57"/>
      <c r="F2" s="58"/>
    </row>
    <row r="5" spans="2:6" x14ac:dyDescent="0.25">
      <c r="B5" s="3" t="s">
        <v>85</v>
      </c>
      <c r="C5" t="s">
        <v>9</v>
      </c>
      <c r="D5" t="s">
        <v>8</v>
      </c>
      <c r="E5" t="s">
        <v>7</v>
      </c>
      <c r="F5" s="4" t="s">
        <v>6</v>
      </c>
    </row>
    <row r="6" spans="2:6" x14ac:dyDescent="0.25">
      <c r="B6" s="3" t="s">
        <v>86</v>
      </c>
      <c r="F6" s="4"/>
    </row>
    <row r="7" spans="2:6" x14ac:dyDescent="0.25">
      <c r="B7" t="s">
        <v>87</v>
      </c>
      <c r="C7" t="s">
        <v>91</v>
      </c>
      <c r="D7" t="s">
        <v>90</v>
      </c>
      <c r="E7" t="s">
        <v>89</v>
      </c>
      <c r="F7" s="4" t="s">
        <v>88</v>
      </c>
    </row>
    <row r="8" spans="2:6" x14ac:dyDescent="0.25">
      <c r="B8" t="s">
        <v>92</v>
      </c>
      <c r="C8" t="s">
        <v>96</v>
      </c>
      <c r="D8" t="s">
        <v>95</v>
      </c>
      <c r="E8" t="s">
        <v>94</v>
      </c>
      <c r="F8" s="4" t="s">
        <v>93</v>
      </c>
    </row>
    <row r="9" spans="2:6" x14ac:dyDescent="0.25">
      <c r="B9" t="s">
        <v>97</v>
      </c>
      <c r="C9" t="s">
        <v>101</v>
      </c>
      <c r="D9" t="s">
        <v>100</v>
      </c>
      <c r="E9" t="s">
        <v>99</v>
      </c>
      <c r="F9" s="4" t="s">
        <v>98</v>
      </c>
    </row>
    <row r="10" spans="2:6" x14ac:dyDescent="0.25">
      <c r="B10" t="s">
        <v>102</v>
      </c>
      <c r="C10" t="s">
        <v>106</v>
      </c>
      <c r="D10" t="s">
        <v>105</v>
      </c>
      <c r="E10" t="s">
        <v>104</v>
      </c>
      <c r="F10" s="4" t="s">
        <v>103</v>
      </c>
    </row>
    <row r="11" spans="2:6" x14ac:dyDescent="0.25">
      <c r="B11" t="s">
        <v>107</v>
      </c>
      <c r="C11" t="s">
        <v>111</v>
      </c>
      <c r="D11" t="s">
        <v>110</v>
      </c>
      <c r="E11" t="s">
        <v>109</v>
      </c>
      <c r="F11" s="4" t="s">
        <v>108</v>
      </c>
    </row>
    <row r="12" spans="2:6" ht="15.75" thickBot="1" x14ac:dyDescent="0.3">
      <c r="B12" s="12" t="s">
        <v>112</v>
      </c>
      <c r="C12" s="12" t="s">
        <v>116</v>
      </c>
      <c r="D12" s="12" t="s">
        <v>115</v>
      </c>
      <c r="E12" s="12" t="s">
        <v>114</v>
      </c>
      <c r="F12" s="13" t="s">
        <v>113</v>
      </c>
    </row>
    <row r="13" spans="2:6" ht="15.75" thickTop="1" x14ac:dyDescent="0.25">
      <c r="B13" s="4"/>
      <c r="C13" s="4"/>
      <c r="D13" s="4"/>
      <c r="E13" s="4"/>
      <c r="F13" s="4"/>
    </row>
    <row r="14" spans="2:6" x14ac:dyDescent="0.25">
      <c r="B14" t="s">
        <v>117</v>
      </c>
      <c r="C14" t="s">
        <v>121</v>
      </c>
      <c r="D14" t="s">
        <v>120</v>
      </c>
      <c r="E14" t="s">
        <v>119</v>
      </c>
      <c r="F14" s="4" t="s">
        <v>118</v>
      </c>
    </row>
    <row r="15" spans="2:6" x14ac:dyDescent="0.25">
      <c r="B15" t="s">
        <v>122</v>
      </c>
      <c r="C15" t="s">
        <v>126</v>
      </c>
      <c r="D15" t="s">
        <v>125</v>
      </c>
      <c r="E15" t="s">
        <v>124</v>
      </c>
      <c r="F15" s="4" t="s">
        <v>123</v>
      </c>
    </row>
    <row r="16" spans="2:6" x14ac:dyDescent="0.25">
      <c r="B16" t="s">
        <v>127</v>
      </c>
      <c r="C16" t="s">
        <v>131</v>
      </c>
      <c r="D16" t="s">
        <v>130</v>
      </c>
      <c r="E16" t="s">
        <v>129</v>
      </c>
      <c r="F16" s="4" t="s">
        <v>128</v>
      </c>
    </row>
    <row r="17" spans="2:6" x14ac:dyDescent="0.25">
      <c r="B17" t="s">
        <v>132</v>
      </c>
      <c r="C17" t="s">
        <v>136</v>
      </c>
      <c r="D17" t="s">
        <v>135</v>
      </c>
      <c r="E17" t="s">
        <v>134</v>
      </c>
      <c r="F17" s="4" t="s">
        <v>133</v>
      </c>
    </row>
    <row r="18" spans="2:6" x14ac:dyDescent="0.25">
      <c r="B18" t="s">
        <v>137</v>
      </c>
      <c r="C18" t="s">
        <v>37</v>
      </c>
      <c r="D18" t="s">
        <v>37</v>
      </c>
      <c r="E18" t="s">
        <v>37</v>
      </c>
      <c r="F18" s="4" t="s">
        <v>37</v>
      </c>
    </row>
    <row r="19" spans="2:6" x14ac:dyDescent="0.25">
      <c r="B19" t="s">
        <v>138</v>
      </c>
      <c r="C19" t="s">
        <v>142</v>
      </c>
      <c r="D19" t="s">
        <v>141</v>
      </c>
      <c r="E19" t="s">
        <v>140</v>
      </c>
      <c r="F19" s="4" t="s">
        <v>139</v>
      </c>
    </row>
    <row r="20" spans="2:6" x14ac:dyDescent="0.25">
      <c r="B20" t="s">
        <v>143</v>
      </c>
      <c r="C20" t="s">
        <v>147</v>
      </c>
      <c r="D20" t="s">
        <v>146</v>
      </c>
      <c r="E20" t="s">
        <v>145</v>
      </c>
      <c r="F20" s="4" t="s">
        <v>144</v>
      </c>
    </row>
    <row r="21" spans="2:6" s="3" customFormat="1" ht="15.75" thickBot="1" x14ac:dyDescent="0.3">
      <c r="B21" s="12" t="s">
        <v>148</v>
      </c>
      <c r="C21" s="12" t="s">
        <v>152</v>
      </c>
      <c r="D21" s="12" t="s">
        <v>151</v>
      </c>
      <c r="E21" s="12" t="s">
        <v>150</v>
      </c>
      <c r="F21" s="13" t="s">
        <v>149</v>
      </c>
    </row>
    <row r="22" spans="2:6" s="3" customFormat="1" ht="15.75" thickTop="1" x14ac:dyDescent="0.25">
      <c r="B22" s="4"/>
      <c r="C22" s="4"/>
      <c r="D22" s="4"/>
      <c r="E22" s="4"/>
      <c r="F22" s="4"/>
    </row>
    <row r="23" spans="2:6" x14ac:dyDescent="0.25">
      <c r="B23" s="3" t="s">
        <v>153</v>
      </c>
      <c r="F23" s="4"/>
    </row>
    <row r="24" spans="2:6" x14ac:dyDescent="0.25">
      <c r="B24" t="s">
        <v>154</v>
      </c>
      <c r="C24" t="s">
        <v>158</v>
      </c>
      <c r="D24" t="s">
        <v>157</v>
      </c>
      <c r="E24" t="s">
        <v>156</v>
      </c>
      <c r="F24" s="4" t="s">
        <v>155</v>
      </c>
    </row>
    <row r="25" spans="2:6" x14ac:dyDescent="0.25">
      <c r="B25" t="s">
        <v>159</v>
      </c>
      <c r="C25" t="s">
        <v>37</v>
      </c>
      <c r="D25" t="s">
        <v>162</v>
      </c>
      <c r="E25" t="s">
        <v>161</v>
      </c>
      <c r="F25" s="4" t="s">
        <v>160</v>
      </c>
    </row>
    <row r="26" spans="2:6" x14ac:dyDescent="0.25">
      <c r="B26" t="s">
        <v>163</v>
      </c>
      <c r="C26" t="s">
        <v>167</v>
      </c>
      <c r="D26" t="s">
        <v>166</v>
      </c>
      <c r="E26" t="s">
        <v>165</v>
      </c>
      <c r="F26" s="4" t="s">
        <v>164</v>
      </c>
    </row>
    <row r="27" spans="2:6" x14ac:dyDescent="0.25">
      <c r="B27" s="3" t="s">
        <v>168</v>
      </c>
      <c r="C27" s="3" t="s">
        <v>172</v>
      </c>
      <c r="D27" s="3" t="s">
        <v>171</v>
      </c>
      <c r="E27" s="3" t="s">
        <v>170</v>
      </c>
      <c r="F27" s="7" t="s">
        <v>169</v>
      </c>
    </row>
    <row r="28" spans="2:6" x14ac:dyDescent="0.25">
      <c r="B28" t="s">
        <v>173</v>
      </c>
      <c r="C28" t="s">
        <v>177</v>
      </c>
      <c r="D28" t="s">
        <v>176</v>
      </c>
      <c r="E28" t="s">
        <v>175</v>
      </c>
      <c r="F28" s="4" t="s">
        <v>174</v>
      </c>
    </row>
    <row r="29" spans="2:6" x14ac:dyDescent="0.25">
      <c r="B29" t="s">
        <v>178</v>
      </c>
      <c r="C29" t="s">
        <v>182</v>
      </c>
      <c r="D29" t="s">
        <v>181</v>
      </c>
      <c r="E29" t="s">
        <v>180</v>
      </c>
      <c r="F29" s="4" t="s">
        <v>179</v>
      </c>
    </row>
    <row r="30" spans="2:6" x14ac:dyDescent="0.25">
      <c r="B30" t="s">
        <v>183</v>
      </c>
      <c r="C30" t="s">
        <v>37</v>
      </c>
      <c r="D30" t="s">
        <v>37</v>
      </c>
      <c r="E30" t="s">
        <v>37</v>
      </c>
      <c r="F30" s="4" t="s">
        <v>37</v>
      </c>
    </row>
    <row r="31" spans="2:6" x14ac:dyDescent="0.25">
      <c r="B31" t="s">
        <v>71</v>
      </c>
      <c r="C31" t="s">
        <v>37</v>
      </c>
      <c r="D31" t="s">
        <v>37</v>
      </c>
      <c r="E31" t="s">
        <v>37</v>
      </c>
      <c r="F31" s="4" t="s">
        <v>37</v>
      </c>
    </row>
    <row r="32" spans="2:6" x14ac:dyDescent="0.25">
      <c r="B32" t="s">
        <v>184</v>
      </c>
      <c r="C32" t="s">
        <v>37</v>
      </c>
      <c r="D32" t="s">
        <v>37</v>
      </c>
      <c r="E32" t="s">
        <v>37</v>
      </c>
      <c r="F32" s="4" t="s">
        <v>37</v>
      </c>
    </row>
    <row r="33" spans="2:6" s="3" customFormat="1" ht="15.75" thickBot="1" x14ac:dyDescent="0.3">
      <c r="B33" s="12" t="s">
        <v>185</v>
      </c>
      <c r="C33" s="12" t="s">
        <v>189</v>
      </c>
      <c r="D33" s="12" t="s">
        <v>188</v>
      </c>
      <c r="E33" s="12" t="s">
        <v>187</v>
      </c>
      <c r="F33" s="13" t="s">
        <v>186</v>
      </c>
    </row>
    <row r="34" spans="2:6" s="3" customFormat="1" ht="15.75" thickTop="1" x14ac:dyDescent="0.25">
      <c r="B34" s="4"/>
      <c r="C34" s="4"/>
      <c r="D34" s="4"/>
      <c r="E34" s="4"/>
      <c r="F34" s="4"/>
    </row>
    <row r="35" spans="2:6" x14ac:dyDescent="0.25">
      <c r="B35" s="3" t="s">
        <v>190</v>
      </c>
      <c r="F35" s="4"/>
    </row>
    <row r="36" spans="2:6" x14ac:dyDescent="0.25">
      <c r="B36" t="s">
        <v>191</v>
      </c>
      <c r="C36" t="s">
        <v>37</v>
      </c>
      <c r="D36" t="s">
        <v>37</v>
      </c>
      <c r="E36" t="s">
        <v>37</v>
      </c>
      <c r="F36" s="4" t="s">
        <v>37</v>
      </c>
    </row>
    <row r="37" spans="2:6" x14ac:dyDescent="0.25">
      <c r="B37" t="s">
        <v>192</v>
      </c>
      <c r="C37" t="s">
        <v>37</v>
      </c>
      <c r="D37" t="s">
        <v>37</v>
      </c>
      <c r="E37" t="s">
        <v>37</v>
      </c>
      <c r="F37" s="4" t="s">
        <v>37</v>
      </c>
    </row>
    <row r="38" spans="2:6" x14ac:dyDescent="0.25">
      <c r="B38" t="s">
        <v>193</v>
      </c>
      <c r="C38" t="s">
        <v>37</v>
      </c>
      <c r="D38" t="s">
        <v>37</v>
      </c>
      <c r="E38" t="s">
        <v>37</v>
      </c>
      <c r="F38" s="4" t="s">
        <v>37</v>
      </c>
    </row>
    <row r="39" spans="2:6" x14ac:dyDescent="0.25">
      <c r="B39" t="s">
        <v>194</v>
      </c>
      <c r="C39" t="s">
        <v>198</v>
      </c>
      <c r="D39" t="s">
        <v>197</v>
      </c>
      <c r="E39" t="s">
        <v>196</v>
      </c>
      <c r="F39" s="4" t="s">
        <v>195</v>
      </c>
    </row>
    <row r="40" spans="2:6" x14ac:dyDescent="0.25">
      <c r="B40" t="s">
        <v>199</v>
      </c>
      <c r="C40" t="s">
        <v>203</v>
      </c>
      <c r="D40" t="s">
        <v>202</v>
      </c>
      <c r="E40" t="s">
        <v>201</v>
      </c>
      <c r="F40" s="4" t="s">
        <v>200</v>
      </c>
    </row>
    <row r="41" spans="2:6" x14ac:dyDescent="0.25">
      <c r="B41" t="s">
        <v>204</v>
      </c>
      <c r="C41" t="s">
        <v>208</v>
      </c>
      <c r="D41" t="s">
        <v>207</v>
      </c>
      <c r="E41" t="s">
        <v>206</v>
      </c>
      <c r="F41" s="4" t="s">
        <v>205</v>
      </c>
    </row>
    <row r="42" spans="2:6" x14ac:dyDescent="0.25">
      <c r="B42" t="s">
        <v>209</v>
      </c>
      <c r="C42" t="s">
        <v>37</v>
      </c>
      <c r="D42" t="s">
        <v>37</v>
      </c>
      <c r="E42" t="s">
        <v>37</v>
      </c>
      <c r="F42" s="4" t="s">
        <v>37</v>
      </c>
    </row>
    <row r="43" spans="2:6" x14ac:dyDescent="0.25">
      <c r="B43" t="s">
        <v>210</v>
      </c>
      <c r="C43" t="s">
        <v>208</v>
      </c>
      <c r="D43" t="s">
        <v>207</v>
      </c>
      <c r="E43" t="s">
        <v>206</v>
      </c>
      <c r="F43" s="4" t="s">
        <v>205</v>
      </c>
    </row>
    <row r="44" spans="2:6" x14ac:dyDescent="0.25">
      <c r="B44" t="s">
        <v>211</v>
      </c>
      <c r="C44" t="s">
        <v>215</v>
      </c>
      <c r="D44" t="s">
        <v>214</v>
      </c>
      <c r="E44" t="s">
        <v>213</v>
      </c>
      <c r="F44" s="4" t="s">
        <v>212</v>
      </c>
    </row>
    <row r="45" spans="2:6" ht="15.75" thickBot="1" x14ac:dyDescent="0.3">
      <c r="B45" s="12" t="s">
        <v>216</v>
      </c>
      <c r="C45" s="12" t="s">
        <v>220</v>
      </c>
      <c r="D45" s="12" t="s">
        <v>219</v>
      </c>
      <c r="E45" s="12" t="s">
        <v>218</v>
      </c>
      <c r="F45" s="13" t="s">
        <v>217</v>
      </c>
    </row>
    <row r="46" spans="2:6" ht="15.75" thickTop="1" x14ac:dyDescent="0.25"/>
  </sheetData>
  <mergeCells count="1">
    <mergeCell ref="B2:F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2AE6-3861-4C72-91F9-29C4075F50E0}">
  <dimension ref="B1:F31"/>
  <sheetViews>
    <sheetView topLeftCell="B10" workbookViewId="0">
      <selection activeCell="C17" sqref="C17"/>
    </sheetView>
  </sheetViews>
  <sheetFormatPr defaultRowHeight="15" x14ac:dyDescent="0.25"/>
  <cols>
    <col min="1" max="6" width="51" bestFit="1" customWidth="1"/>
  </cols>
  <sheetData>
    <row r="1" spans="2:6" ht="15.75" thickBot="1" x14ac:dyDescent="0.3"/>
    <row r="2" spans="2:6" ht="15.75" thickBot="1" x14ac:dyDescent="0.3">
      <c r="B2" s="56" t="s">
        <v>320</v>
      </c>
      <c r="C2" s="57"/>
      <c r="D2" s="57"/>
      <c r="E2" s="57"/>
      <c r="F2" s="58"/>
    </row>
    <row r="5" spans="2:6" x14ac:dyDescent="0.25">
      <c r="B5" s="5" t="s">
        <v>85</v>
      </c>
      <c r="C5" s="1" t="s">
        <v>9</v>
      </c>
      <c r="D5" s="1" t="s">
        <v>8</v>
      </c>
      <c r="E5" s="1" t="s">
        <v>7</v>
      </c>
      <c r="F5" s="1" t="s">
        <v>6</v>
      </c>
    </row>
    <row r="6" spans="2:6" s="3" customFormat="1" ht="15.75" thickBot="1" x14ac:dyDescent="0.3">
      <c r="B6" s="10" t="s">
        <v>82</v>
      </c>
      <c r="C6" s="10" t="s">
        <v>76</v>
      </c>
      <c r="D6" s="10" t="s">
        <v>75</v>
      </c>
      <c r="E6" s="10" t="s">
        <v>74</v>
      </c>
      <c r="F6" s="10" t="s">
        <v>73</v>
      </c>
    </row>
    <row r="7" spans="2:6" s="3" customFormat="1" ht="15.75" thickTop="1" x14ac:dyDescent="0.25">
      <c r="B7" s="5"/>
      <c r="C7" s="5"/>
      <c r="D7" s="5"/>
      <c r="E7" s="5"/>
      <c r="F7" s="5"/>
    </row>
    <row r="8" spans="2:6" x14ac:dyDescent="0.25">
      <c r="B8" s="5" t="s">
        <v>221</v>
      </c>
      <c r="C8" s="5"/>
      <c r="D8" s="5"/>
      <c r="E8" s="5"/>
      <c r="F8" s="5"/>
    </row>
    <row r="9" spans="2:6" x14ac:dyDescent="0.25">
      <c r="B9" s="1" t="s">
        <v>222</v>
      </c>
      <c r="C9" s="1" t="s">
        <v>226</v>
      </c>
      <c r="D9" s="1" t="s">
        <v>225</v>
      </c>
      <c r="E9" s="1" t="s">
        <v>224</v>
      </c>
      <c r="F9" s="1" t="s">
        <v>223</v>
      </c>
    </row>
    <row r="10" spans="2:6" x14ac:dyDescent="0.25">
      <c r="B10" s="1" t="s">
        <v>227</v>
      </c>
      <c r="C10" s="1" t="s">
        <v>231</v>
      </c>
      <c r="D10" s="1" t="s">
        <v>230</v>
      </c>
      <c r="E10" s="1" t="s">
        <v>229</v>
      </c>
      <c r="F10" s="1" t="s">
        <v>228</v>
      </c>
    </row>
    <row r="11" spans="2:6" x14ac:dyDescent="0.25">
      <c r="B11" s="1" t="s">
        <v>232</v>
      </c>
      <c r="C11" s="1" t="s">
        <v>236</v>
      </c>
      <c r="D11" s="1" t="s">
        <v>235</v>
      </c>
      <c r="E11" s="1" t="s">
        <v>234</v>
      </c>
      <c r="F11" s="1" t="s">
        <v>233</v>
      </c>
    </row>
    <row r="12" spans="2:6" x14ac:dyDescent="0.25">
      <c r="B12" s="1" t="s">
        <v>237</v>
      </c>
      <c r="C12" s="1" t="s">
        <v>241</v>
      </c>
      <c r="D12" s="1" t="s">
        <v>240</v>
      </c>
      <c r="E12" s="1" t="s">
        <v>239</v>
      </c>
      <c r="F12" s="1" t="s">
        <v>238</v>
      </c>
    </row>
    <row r="13" spans="2:6" x14ac:dyDescent="0.25">
      <c r="B13" s="1" t="s">
        <v>242</v>
      </c>
      <c r="C13" s="1" t="s">
        <v>246</v>
      </c>
      <c r="D13" s="1" t="s">
        <v>245</v>
      </c>
      <c r="E13" s="1" t="s">
        <v>244</v>
      </c>
      <c r="F13" s="1" t="s">
        <v>243</v>
      </c>
    </row>
    <row r="14" spans="2:6" x14ac:dyDescent="0.25">
      <c r="B14" s="1" t="s">
        <v>247</v>
      </c>
      <c r="C14" s="1" t="s">
        <v>251</v>
      </c>
      <c r="D14" s="1" t="s">
        <v>250</v>
      </c>
      <c r="E14" s="1" t="s">
        <v>249</v>
      </c>
      <c r="F14" s="1" t="s">
        <v>248</v>
      </c>
    </row>
    <row r="15" spans="2:6" s="3" customFormat="1" ht="15.75" thickBot="1" x14ac:dyDescent="0.3">
      <c r="B15" s="10" t="s">
        <v>252</v>
      </c>
      <c r="C15" s="10" t="s">
        <v>256</v>
      </c>
      <c r="D15" s="10" t="s">
        <v>255</v>
      </c>
      <c r="E15" s="10" t="s">
        <v>254</v>
      </c>
      <c r="F15" s="10" t="s">
        <v>253</v>
      </c>
    </row>
    <row r="16" spans="2:6" s="3" customFormat="1" ht="15.75" thickTop="1" x14ac:dyDescent="0.25">
      <c r="B16" s="5"/>
      <c r="C16" s="5"/>
      <c r="D16" s="5"/>
      <c r="E16" s="5"/>
      <c r="F16" s="5"/>
    </row>
    <row r="17" spans="2:6" x14ac:dyDescent="0.25">
      <c r="B17" s="5" t="s">
        <v>257</v>
      </c>
      <c r="C17" s="1"/>
      <c r="D17" s="1"/>
      <c r="E17" s="1"/>
      <c r="F17" s="1"/>
    </row>
    <row r="18" spans="2:6" x14ac:dyDescent="0.25">
      <c r="B18" s="1" t="s">
        <v>258</v>
      </c>
      <c r="C18" s="1" t="s">
        <v>262</v>
      </c>
      <c r="D18" s="1" t="s">
        <v>261</v>
      </c>
      <c r="E18" s="1" t="s">
        <v>260</v>
      </c>
      <c r="F18" s="1" t="s">
        <v>259</v>
      </c>
    </row>
    <row r="19" spans="2:6" x14ac:dyDescent="0.25">
      <c r="B19" s="1" t="s">
        <v>263</v>
      </c>
      <c r="C19" s="1" t="s">
        <v>267</v>
      </c>
      <c r="D19" s="1" t="s">
        <v>266</v>
      </c>
      <c r="E19" s="1" t="s">
        <v>265</v>
      </c>
      <c r="F19" s="1" t="s">
        <v>264</v>
      </c>
    </row>
    <row r="20" spans="2:6" x14ac:dyDescent="0.25">
      <c r="B20" s="1" t="s">
        <v>268</v>
      </c>
      <c r="C20" s="1" t="s">
        <v>271</v>
      </c>
      <c r="D20" s="1" t="s">
        <v>270</v>
      </c>
      <c r="E20" s="1" t="s">
        <v>269</v>
      </c>
      <c r="F20" s="1" t="s">
        <v>37</v>
      </c>
    </row>
    <row r="21" spans="2:6" ht="15.75" thickBot="1" x14ac:dyDescent="0.3">
      <c r="B21" s="10" t="s">
        <v>272</v>
      </c>
      <c r="C21" s="10" t="s">
        <v>276</v>
      </c>
      <c r="D21" s="10" t="s">
        <v>275</v>
      </c>
      <c r="E21" s="10" t="s">
        <v>274</v>
      </c>
      <c r="F21" s="10" t="s">
        <v>273</v>
      </c>
    </row>
    <row r="22" spans="2:6" ht="15.75" thickTop="1" x14ac:dyDescent="0.25">
      <c r="B22" s="1"/>
      <c r="C22" s="1"/>
      <c r="D22" s="1"/>
      <c r="E22" s="1"/>
      <c r="F22" s="1"/>
    </row>
    <row r="23" spans="2:6" x14ac:dyDescent="0.25">
      <c r="B23" s="5" t="s">
        <v>277</v>
      </c>
      <c r="C23" s="1"/>
      <c r="D23" s="1"/>
      <c r="E23" s="1"/>
      <c r="F23" s="1"/>
    </row>
    <row r="24" spans="2:6" x14ac:dyDescent="0.25">
      <c r="B24" s="1" t="s">
        <v>278</v>
      </c>
      <c r="C24" s="1" t="s">
        <v>282</v>
      </c>
      <c r="D24" s="1" t="s">
        <v>281</v>
      </c>
      <c r="E24" s="1" t="s">
        <v>280</v>
      </c>
      <c r="F24" s="1" t="s">
        <v>279</v>
      </c>
    </row>
    <row r="25" spans="2:6" x14ac:dyDescent="0.25">
      <c r="B25" s="1" t="s">
        <v>283</v>
      </c>
      <c r="C25" s="1" t="s">
        <v>37</v>
      </c>
      <c r="D25" s="1" t="s">
        <v>37</v>
      </c>
      <c r="E25" s="1" t="s">
        <v>37</v>
      </c>
      <c r="F25" s="1" t="s">
        <v>37</v>
      </c>
    </row>
    <row r="26" spans="2:6" x14ac:dyDescent="0.25">
      <c r="B26" s="1" t="s">
        <v>284</v>
      </c>
      <c r="C26" s="1" t="s">
        <v>288</v>
      </c>
      <c r="D26" s="1" t="s">
        <v>287</v>
      </c>
      <c r="E26" s="1" t="s">
        <v>286</v>
      </c>
      <c r="F26" s="1" t="s">
        <v>285</v>
      </c>
    </row>
    <row r="27" spans="2:6" x14ac:dyDescent="0.25">
      <c r="B27" s="1" t="s">
        <v>289</v>
      </c>
      <c r="C27" s="1" t="s">
        <v>293</v>
      </c>
      <c r="D27" s="1" t="s">
        <v>292</v>
      </c>
      <c r="E27" s="1" t="s">
        <v>291</v>
      </c>
      <c r="F27" s="1" t="s">
        <v>290</v>
      </c>
    </row>
    <row r="28" spans="2:6" s="3" customFormat="1" x14ac:dyDescent="0.25">
      <c r="B28" s="5" t="s">
        <v>294</v>
      </c>
      <c r="C28" s="5" t="s">
        <v>298</v>
      </c>
      <c r="D28" s="5" t="s">
        <v>297</v>
      </c>
      <c r="E28" s="5" t="s">
        <v>296</v>
      </c>
      <c r="F28" s="5" t="s">
        <v>295</v>
      </c>
    </row>
    <row r="29" spans="2:6" x14ac:dyDescent="0.25">
      <c r="B29" s="1" t="s">
        <v>299</v>
      </c>
      <c r="C29" s="1" t="s">
        <v>302</v>
      </c>
      <c r="D29" s="1" t="s">
        <v>301</v>
      </c>
      <c r="E29" s="1" t="s">
        <v>245</v>
      </c>
      <c r="F29" s="1" t="s">
        <v>300</v>
      </c>
    </row>
    <row r="30" spans="2:6" s="3" customFormat="1" ht="15.75" thickBot="1" x14ac:dyDescent="0.3">
      <c r="B30" s="10" t="s">
        <v>303</v>
      </c>
      <c r="C30" s="10" t="s">
        <v>307</v>
      </c>
      <c r="D30" s="10" t="s">
        <v>306</v>
      </c>
      <c r="E30" s="10" t="s">
        <v>305</v>
      </c>
      <c r="F30" s="10" t="s">
        <v>304</v>
      </c>
    </row>
    <row r="31" spans="2:6" ht="15.75" thickTop="1" x14ac:dyDescent="0.25"/>
  </sheetData>
  <mergeCells count="1">
    <mergeCell ref="B2:F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6891-3798-4B25-93FE-F000C7A869D3}">
  <dimension ref="B1:F115"/>
  <sheetViews>
    <sheetView tabSelected="1" topLeftCell="A109" workbookViewId="0">
      <selection activeCell="H39" sqref="H39"/>
    </sheetView>
  </sheetViews>
  <sheetFormatPr defaultRowHeight="15" x14ac:dyDescent="0.25"/>
  <cols>
    <col min="2" max="2" width="51.5703125" bestFit="1" customWidth="1"/>
    <col min="3" max="3" width="12.5703125" bestFit="1" customWidth="1"/>
    <col min="4" max="6" width="11.140625" bestFit="1" customWidth="1"/>
  </cols>
  <sheetData>
    <row r="1" spans="2:6" ht="15.75" thickBot="1" x14ac:dyDescent="0.3"/>
    <row r="2" spans="2:6" x14ac:dyDescent="0.25">
      <c r="B2" s="65" t="s">
        <v>338</v>
      </c>
      <c r="C2" s="66"/>
      <c r="D2" s="66"/>
      <c r="E2" s="66"/>
      <c r="F2" s="67"/>
    </row>
    <row r="3" spans="2:6" x14ac:dyDescent="0.25">
      <c r="B3" s="68"/>
      <c r="C3" s="69"/>
      <c r="D3" s="69"/>
      <c r="E3" s="69"/>
      <c r="F3" s="70"/>
    </row>
    <row r="4" spans="2:6" ht="15.75" thickBot="1" x14ac:dyDescent="0.3">
      <c r="B4" s="68"/>
      <c r="C4" s="69"/>
      <c r="D4" s="69"/>
      <c r="E4" s="69"/>
      <c r="F4" s="70"/>
    </row>
    <row r="5" spans="2:6" ht="15.75" thickBot="1" x14ac:dyDescent="0.3">
      <c r="B5" s="42"/>
      <c r="C5" s="43"/>
      <c r="D5" s="43"/>
      <c r="E5" s="43"/>
      <c r="F5" s="44"/>
    </row>
    <row r="6" spans="2:6" ht="15.75" thickBot="1" x14ac:dyDescent="0.3">
      <c r="B6" s="48"/>
      <c r="C6" s="49">
        <v>2016</v>
      </c>
      <c r="D6" s="50">
        <v>2017</v>
      </c>
      <c r="E6" s="50">
        <v>2018</v>
      </c>
      <c r="F6" s="51">
        <v>2019</v>
      </c>
    </row>
    <row r="7" spans="2:6" x14ac:dyDescent="0.25">
      <c r="B7" s="45" t="s">
        <v>329</v>
      </c>
      <c r="C7" s="46"/>
      <c r="D7" s="46"/>
      <c r="E7" s="46"/>
      <c r="F7" s="47"/>
    </row>
    <row r="8" spans="2:6" x14ac:dyDescent="0.25">
      <c r="B8" s="14" t="s">
        <v>339</v>
      </c>
      <c r="C8" s="15">
        <f>C82/C97</f>
        <v>2.3528817157201343</v>
      </c>
      <c r="D8" s="15">
        <f>D82/D97</f>
        <v>2.9185756570095971</v>
      </c>
      <c r="E8" s="15">
        <f>E82/E97</f>
        <v>2.9008001641362329</v>
      </c>
      <c r="F8" s="16">
        <f>F82/F97</f>
        <v>2.5288389513108616</v>
      </c>
    </row>
    <row r="9" spans="2:6" x14ac:dyDescent="0.25">
      <c r="B9" s="14" t="s">
        <v>341</v>
      </c>
      <c r="C9" s="15">
        <f>(C82-C80)/C97</f>
        <v>2.3149586400929967</v>
      </c>
      <c r="D9" s="15">
        <f>(D82-D80)/D97</f>
        <v>2.8794510718450086</v>
      </c>
      <c r="E9" s="15">
        <f>(E82-E80)/E97</f>
        <v>2.8552865545069075</v>
      </c>
      <c r="F9" s="16">
        <f>(F82-F80)/F97</f>
        <v>2.4991212906943243</v>
      </c>
    </row>
    <row r="10" spans="2:6" x14ac:dyDescent="0.25">
      <c r="B10" s="14" t="s">
        <v>340</v>
      </c>
      <c r="C10" s="15">
        <f>(C77+C78+C87)/C97</f>
        <v>1.9673164075003791</v>
      </c>
      <c r="D10" s="15">
        <f>(D77+D78+D87)/D97</f>
        <v>2.5653780608126291</v>
      </c>
      <c r="E10" s="15">
        <f>(E77+E78+E87)/E97</f>
        <v>2.4230098481739843</v>
      </c>
      <c r="F10" s="16">
        <f>(F77+F78+F87)/F97</f>
        <v>2.0394987035436474</v>
      </c>
    </row>
    <row r="11" spans="2:6" x14ac:dyDescent="0.25">
      <c r="B11" s="14" t="s">
        <v>342</v>
      </c>
      <c r="C11" s="15">
        <f>(C82-C97)/C97</f>
        <v>1.352881715720134</v>
      </c>
      <c r="D11" s="15">
        <f>(D82-D97)/D97</f>
        <v>1.9185756570095973</v>
      </c>
      <c r="E11" s="15">
        <f>(E82-E97)/E97</f>
        <v>1.9008001641362331</v>
      </c>
      <c r="F11" s="16">
        <f>(F82-F97)/F97</f>
        <v>1.5288389513108613</v>
      </c>
    </row>
    <row r="12" spans="2:6" x14ac:dyDescent="0.25">
      <c r="B12" s="14"/>
      <c r="C12" s="17"/>
      <c r="D12" s="17"/>
      <c r="E12" s="17"/>
      <c r="F12" s="18"/>
    </row>
    <row r="13" spans="2:6" x14ac:dyDescent="0.25">
      <c r="B13" s="45" t="s">
        <v>330</v>
      </c>
      <c r="C13" s="46"/>
      <c r="D13" s="46"/>
      <c r="E13" s="46"/>
      <c r="F13" s="47"/>
    </row>
    <row r="14" spans="2:6" x14ac:dyDescent="0.25">
      <c r="B14" s="14" t="s">
        <v>333</v>
      </c>
      <c r="C14" s="15">
        <f>C79/(C39/360)</f>
        <v>72.182460451543534</v>
      </c>
      <c r="D14" s="15">
        <f>D79/(D39/360)</f>
        <v>83.618891799815685</v>
      </c>
      <c r="E14" s="15">
        <f>E79/(E39/360)</f>
        <v>86.382384922073214</v>
      </c>
      <c r="F14" s="16">
        <f>F79/(F39/360)</f>
        <v>84.45952496364518</v>
      </c>
    </row>
    <row r="15" spans="2:6" x14ac:dyDescent="0.25">
      <c r="B15" s="14" t="s">
        <v>334</v>
      </c>
      <c r="C15" s="15">
        <f>C39/C80</f>
        <v>40.494891159484673</v>
      </c>
      <c r="D15" s="15">
        <f>D39/D80</f>
        <v>44.278312700596054</v>
      </c>
      <c r="E15" s="15">
        <f>E39/E80</f>
        <v>41.457550713749058</v>
      </c>
      <c r="F15" s="16">
        <f>F39/F80</f>
        <v>61</v>
      </c>
    </row>
    <row r="16" spans="2:6" x14ac:dyDescent="0.25">
      <c r="B16" s="14" t="s">
        <v>337</v>
      </c>
      <c r="C16" s="15">
        <f>C39/C79</f>
        <v>4.9873611643048639</v>
      </c>
      <c r="D16" s="15">
        <f>D39/D79</f>
        <v>4.3052472025322102</v>
      </c>
      <c r="E16" s="15">
        <f>E39/E79</f>
        <v>4.1675163324647864</v>
      </c>
      <c r="F16" s="16">
        <f>F39/F79</f>
        <v>4.2623966942148757</v>
      </c>
    </row>
    <row r="17" spans="2:6" x14ac:dyDescent="0.25">
      <c r="B17" s="14" t="s">
        <v>336</v>
      </c>
      <c r="C17" s="15">
        <f>C39/C85</f>
        <v>4.965896709522772</v>
      </c>
      <c r="D17" s="15">
        <f>D39/D85</f>
        <v>3.1883191917857969</v>
      </c>
      <c r="E17" s="15">
        <f>E39/E85</f>
        <v>3.0531732418524871</v>
      </c>
      <c r="F17" s="16">
        <f>F39/F85</f>
        <v>2.869459139000365</v>
      </c>
    </row>
    <row r="18" spans="2:6" x14ac:dyDescent="0.25">
      <c r="B18" s="14" t="s">
        <v>335</v>
      </c>
      <c r="C18" s="15">
        <f>C39/C91</f>
        <v>0.47115802096470732</v>
      </c>
      <c r="D18" s="15">
        <f>D39/D91</f>
        <v>0.38580251845696573</v>
      </c>
      <c r="E18" s="15">
        <f>E39/E91</f>
        <v>0.42635059957967608</v>
      </c>
      <c r="F18" s="16">
        <f>F39/F91</f>
        <v>0.43915674423149403</v>
      </c>
    </row>
    <row r="19" spans="2:6" x14ac:dyDescent="0.25">
      <c r="B19" s="14"/>
      <c r="C19" s="17"/>
      <c r="D19" s="17"/>
      <c r="E19" s="17"/>
      <c r="F19" s="18"/>
    </row>
    <row r="20" spans="2:6" ht="15" customHeight="1" x14ac:dyDescent="0.25">
      <c r="B20" s="45" t="s">
        <v>332</v>
      </c>
      <c r="C20" s="46"/>
      <c r="D20" s="46"/>
      <c r="E20" s="46"/>
      <c r="F20" s="47"/>
    </row>
    <row r="21" spans="2:6" ht="15.75" customHeight="1" x14ac:dyDescent="0.25">
      <c r="B21" s="14" t="s">
        <v>325</v>
      </c>
      <c r="C21" s="15">
        <f>C103/C91</f>
        <v>0.62786093824301692</v>
      </c>
      <c r="D21" s="15">
        <f>D103/D91</f>
        <v>0.64959330755217493</v>
      </c>
      <c r="E21" s="15">
        <f>E103/E91</f>
        <v>0.68043794041290639</v>
      </c>
      <c r="F21" s="16">
        <f>F103/F91</f>
        <v>0.64289702536327975</v>
      </c>
    </row>
    <row r="22" spans="2:6" x14ac:dyDescent="0.25">
      <c r="B22" s="14" t="s">
        <v>321</v>
      </c>
      <c r="C22" s="15">
        <f>C103/C114</f>
        <v>1.6871675208689252</v>
      </c>
      <c r="D22" s="15">
        <f>D103/D114</f>
        <v>1.8538267720126325</v>
      </c>
      <c r="E22" s="15">
        <f>E103/E114</f>
        <v>2.1292826228874007</v>
      </c>
      <c r="F22" s="16">
        <f>F103/F114</f>
        <v>1.8003127137691781</v>
      </c>
    </row>
    <row r="23" spans="2:6" x14ac:dyDescent="0.25">
      <c r="B23" s="14" t="s">
        <v>322</v>
      </c>
      <c r="C23" s="15">
        <f>C114/C91</f>
        <v>0.37213906175698308</v>
      </c>
      <c r="D23" s="15">
        <f>D114/D91</f>
        <v>0.35040669244782513</v>
      </c>
      <c r="E23" s="15">
        <f>E114/E91</f>
        <v>0.31956205958709361</v>
      </c>
      <c r="F23" s="16">
        <f>F114/F91</f>
        <v>0.35710297463672025</v>
      </c>
    </row>
    <row r="24" spans="2:6" x14ac:dyDescent="0.25">
      <c r="B24" s="14" t="s">
        <v>323</v>
      </c>
      <c r="C24" s="15">
        <f>C98/C91</f>
        <v>0.20963156697748464</v>
      </c>
      <c r="D24" s="15">
        <f>D98/D91</f>
        <v>0.30391271692927224</v>
      </c>
      <c r="E24" s="15">
        <f>E98/E91</f>
        <v>0.27909043145011747</v>
      </c>
      <c r="F24" s="16">
        <f>F98/F91</f>
        <v>0.23263166710869779</v>
      </c>
    </row>
    <row r="25" spans="2:6" x14ac:dyDescent="0.25">
      <c r="B25" s="14" t="s">
        <v>324</v>
      </c>
      <c r="C25" s="15">
        <f>C53/C54</f>
        <v>-21.872888173773131</v>
      </c>
      <c r="D25" s="15">
        <f>D53/D54</f>
        <v>-13.2002700270027</v>
      </c>
      <c r="E25" s="15">
        <f>E53/E54</f>
        <v>-12.827661909989024</v>
      </c>
      <c r="F25" s="16">
        <f>F53/F54</f>
        <v>-15.99367088607595</v>
      </c>
    </row>
    <row r="26" spans="2:6" x14ac:dyDescent="0.25">
      <c r="B26" s="14"/>
      <c r="C26" s="15"/>
      <c r="D26" s="15"/>
      <c r="E26" s="15"/>
      <c r="F26" s="16"/>
    </row>
    <row r="27" spans="2:6" x14ac:dyDescent="0.25">
      <c r="B27" s="45" t="s">
        <v>331</v>
      </c>
      <c r="C27" s="46"/>
      <c r="D27" s="46"/>
      <c r="E27" s="46"/>
      <c r="F27" s="47"/>
    </row>
    <row r="28" spans="2:6" x14ac:dyDescent="0.25">
      <c r="B28" s="14" t="s">
        <v>343</v>
      </c>
      <c r="C28" s="15">
        <f>C41/C39</f>
        <v>0.64038879259275516</v>
      </c>
      <c r="D28" s="15">
        <f>D41/D39</f>
        <v>0.64522475691460168</v>
      </c>
      <c r="E28" s="15">
        <f>E41/E39</f>
        <v>0.65247372236317502</v>
      </c>
      <c r="F28" s="16">
        <f>F41/F39</f>
        <v>0.65901957200638894</v>
      </c>
    </row>
    <row r="29" spans="2:6" x14ac:dyDescent="0.25">
      <c r="B29" s="14" t="s">
        <v>344</v>
      </c>
      <c r="C29" s="15">
        <f>C67/C39</f>
        <v>0.22532198257893235</v>
      </c>
      <c r="D29" s="15">
        <f>D67/D39</f>
        <v>0.26394052044609667</v>
      </c>
      <c r="E29" s="15">
        <f>E67/E39</f>
        <v>0.15015404131931859</v>
      </c>
      <c r="F29" s="16">
        <f>F67/F39</f>
        <v>0.31181710544090652</v>
      </c>
    </row>
    <row r="30" spans="2:6" ht="15" customHeight="1" x14ac:dyDescent="0.25">
      <c r="B30" s="14" t="s">
        <v>327</v>
      </c>
      <c r="C30" s="15">
        <f>C67/C91</f>
        <v>0.10616225939173403</v>
      </c>
      <c r="D30" s="15">
        <f>D67/D91</f>
        <v>0.10182891751094635</v>
      </c>
      <c r="E30" s="15">
        <f>E67/E91</f>
        <v>6.4018265545802935E-2</v>
      </c>
      <c r="F30" s="16">
        <f>F67/F91</f>
        <v>0.13693658482111698</v>
      </c>
    </row>
    <row r="31" spans="2:6" ht="15.75" customHeight="1" x14ac:dyDescent="0.25">
      <c r="B31" s="14" t="s">
        <v>328</v>
      </c>
      <c r="C31" s="15">
        <f>C67/C114</f>
        <v>0.28527577537952969</v>
      </c>
      <c r="D31" s="15">
        <f>D67/D114</f>
        <v>0.29060209095780459</v>
      </c>
      <c r="E31" s="15">
        <f>E67/E114</f>
        <v>0.20033124591987234</v>
      </c>
      <c r="F31" s="16">
        <f>F67/F114</f>
        <v>0.38346525945470539</v>
      </c>
    </row>
    <row r="32" spans="2:6" ht="15.75" thickBot="1" x14ac:dyDescent="0.3">
      <c r="B32" s="52" t="s">
        <v>326</v>
      </c>
      <c r="C32" s="53">
        <f>C67/(C109-C111)</f>
        <v>0.30820365840848729</v>
      </c>
      <c r="D32" s="53">
        <f>D67/(D109-D111)</f>
        <v>0.37108374097367808</v>
      </c>
      <c r="E32" s="53">
        <f>E67/(E109-E111)</f>
        <v>0.2257321890750579</v>
      </c>
      <c r="F32" s="54">
        <f>F67/(F109-F111)</f>
        <v>0.49759066700481869</v>
      </c>
    </row>
    <row r="33" spans="2:6" x14ac:dyDescent="0.25">
      <c r="B33" s="17"/>
      <c r="C33" s="17"/>
      <c r="D33" s="17"/>
      <c r="E33" s="17"/>
      <c r="F33" s="17"/>
    </row>
    <row r="34" spans="2:6" ht="15.75" thickBot="1" x14ac:dyDescent="0.3">
      <c r="B34" s="28"/>
      <c r="C34" s="15"/>
      <c r="D34" s="15"/>
      <c r="E34" s="15"/>
      <c r="F34" s="15"/>
    </row>
    <row r="35" spans="2:6" ht="18.75" customHeight="1" x14ac:dyDescent="0.25">
      <c r="B35" s="59" t="s">
        <v>308</v>
      </c>
      <c r="C35" s="60"/>
      <c r="D35" s="60"/>
      <c r="E35" s="60"/>
      <c r="F35" s="61"/>
    </row>
    <row r="36" spans="2:6" ht="15.75" thickBot="1" x14ac:dyDescent="0.3">
      <c r="B36" s="62"/>
      <c r="C36" s="63"/>
      <c r="D36" s="63"/>
      <c r="E36" s="63"/>
      <c r="F36" s="64"/>
    </row>
    <row r="37" spans="2:6" ht="15.75" thickBot="1" x14ac:dyDescent="0.3">
      <c r="B37" s="39"/>
      <c r="C37" s="40"/>
      <c r="D37" s="40"/>
      <c r="E37" s="40"/>
      <c r="F37" s="41"/>
    </row>
    <row r="38" spans="2:6" x14ac:dyDescent="0.25">
      <c r="B38" s="20" t="s">
        <v>5</v>
      </c>
      <c r="C38" s="21" t="s">
        <v>9</v>
      </c>
      <c r="D38" s="21" t="s">
        <v>8</v>
      </c>
      <c r="E38" s="21" t="s">
        <v>7</v>
      </c>
      <c r="F38" s="22" t="s">
        <v>6</v>
      </c>
    </row>
    <row r="39" spans="2:6" x14ac:dyDescent="0.25">
      <c r="B39" s="19" t="s">
        <v>10</v>
      </c>
      <c r="C39" s="21" t="s">
        <v>14</v>
      </c>
      <c r="D39" s="21" t="s">
        <v>13</v>
      </c>
      <c r="E39" s="21" t="s">
        <v>12</v>
      </c>
      <c r="F39" s="22" t="s">
        <v>11</v>
      </c>
    </row>
    <row r="40" spans="2:6" ht="15" customHeight="1" x14ac:dyDescent="0.25">
      <c r="B40" s="23" t="s">
        <v>15</v>
      </c>
      <c r="C40" s="8" t="s">
        <v>19</v>
      </c>
      <c r="D40" s="8" t="s">
        <v>18</v>
      </c>
      <c r="E40" s="8" t="s">
        <v>17</v>
      </c>
      <c r="F40" s="24" t="s">
        <v>16</v>
      </c>
    </row>
    <row r="41" spans="2:6" ht="15.75" customHeight="1" thickBot="1" x14ac:dyDescent="0.3">
      <c r="B41" s="36" t="s">
        <v>20</v>
      </c>
      <c r="C41" s="37" t="s">
        <v>24</v>
      </c>
      <c r="D41" s="37" t="s">
        <v>23</v>
      </c>
      <c r="E41" s="37" t="s">
        <v>22</v>
      </c>
      <c r="F41" s="38" t="s">
        <v>21</v>
      </c>
    </row>
    <row r="42" spans="2:6" ht="15.75" thickTop="1" x14ac:dyDescent="0.25">
      <c r="B42" s="20"/>
      <c r="C42" s="25"/>
      <c r="D42" s="25"/>
      <c r="E42" s="25"/>
      <c r="F42" s="26"/>
    </row>
    <row r="43" spans="2:6" x14ac:dyDescent="0.25">
      <c r="B43" s="20" t="s">
        <v>25</v>
      </c>
      <c r="C43" s="21"/>
      <c r="D43" s="21"/>
      <c r="E43" s="21"/>
      <c r="F43" s="22"/>
    </row>
    <row r="44" spans="2:6" ht="15" customHeight="1" x14ac:dyDescent="0.25">
      <c r="B44" s="19" t="s">
        <v>26</v>
      </c>
      <c r="C44" s="21" t="s">
        <v>30</v>
      </c>
      <c r="D44" s="21" t="s">
        <v>29</v>
      </c>
      <c r="E44" s="21" t="s">
        <v>28</v>
      </c>
      <c r="F44" s="22" t="s">
        <v>27</v>
      </c>
    </row>
    <row r="45" spans="2:6" ht="15.75" customHeight="1" x14ac:dyDescent="0.25">
      <c r="B45" s="19" t="s">
        <v>31</v>
      </c>
      <c r="C45" s="21" t="s">
        <v>35</v>
      </c>
      <c r="D45" s="21" t="s">
        <v>34</v>
      </c>
      <c r="E45" s="21" t="s">
        <v>33</v>
      </c>
      <c r="F45" s="22" t="s">
        <v>32</v>
      </c>
    </row>
    <row r="46" spans="2:6" x14ac:dyDescent="0.25">
      <c r="B46" s="19" t="s">
        <v>36</v>
      </c>
      <c r="C46" s="21" t="s">
        <v>37</v>
      </c>
      <c r="D46" s="21" t="s">
        <v>37</v>
      </c>
      <c r="E46" s="21" t="s">
        <v>37</v>
      </c>
      <c r="F46" s="22" t="s">
        <v>37</v>
      </c>
    </row>
    <row r="47" spans="2:6" x14ac:dyDescent="0.25">
      <c r="B47" s="19" t="s">
        <v>38</v>
      </c>
      <c r="C47" s="21" t="s">
        <v>37</v>
      </c>
      <c r="D47" s="21" t="s">
        <v>37</v>
      </c>
      <c r="E47" s="21" t="s">
        <v>37</v>
      </c>
      <c r="F47" s="22" t="s">
        <v>37</v>
      </c>
    </row>
    <row r="48" spans="2:6" x14ac:dyDescent="0.25">
      <c r="B48" s="19" t="s">
        <v>39</v>
      </c>
      <c r="C48" s="21" t="s">
        <v>43</v>
      </c>
      <c r="D48" s="21" t="s">
        <v>42</v>
      </c>
      <c r="E48" s="21" t="s">
        <v>41</v>
      </c>
      <c r="F48" s="22" t="s">
        <v>40</v>
      </c>
    </row>
    <row r="49" spans="2:6" ht="15.75" thickBot="1" x14ac:dyDescent="0.3">
      <c r="B49" s="36" t="s">
        <v>44</v>
      </c>
      <c r="C49" s="37" t="s">
        <v>48</v>
      </c>
      <c r="D49" s="37" t="s">
        <v>47</v>
      </c>
      <c r="E49" s="37" t="s">
        <v>46</v>
      </c>
      <c r="F49" s="38" t="s">
        <v>45</v>
      </c>
    </row>
    <row r="50" spans="2:6" ht="15.75" thickTop="1" x14ac:dyDescent="0.25">
      <c r="B50" s="20"/>
      <c r="C50" s="25"/>
      <c r="D50" s="25"/>
      <c r="E50" s="25"/>
      <c r="F50" s="26"/>
    </row>
    <row r="51" spans="2:6" x14ac:dyDescent="0.25">
      <c r="B51" s="20" t="s">
        <v>49</v>
      </c>
      <c r="C51" s="21"/>
      <c r="D51" s="21"/>
      <c r="E51" s="21"/>
      <c r="F51" s="22"/>
    </row>
    <row r="52" spans="2:6" x14ac:dyDescent="0.25">
      <c r="B52" s="19" t="s">
        <v>50</v>
      </c>
      <c r="C52" s="21" t="s">
        <v>54</v>
      </c>
      <c r="D52" s="21" t="s">
        <v>53</v>
      </c>
      <c r="E52" s="21" t="s">
        <v>52</v>
      </c>
      <c r="F52" s="22" t="s">
        <v>51</v>
      </c>
    </row>
    <row r="53" spans="2:6" x14ac:dyDescent="0.25">
      <c r="B53" s="19" t="s">
        <v>55</v>
      </c>
      <c r="C53" s="21" t="s">
        <v>48</v>
      </c>
      <c r="D53" s="21" t="s">
        <v>47</v>
      </c>
      <c r="E53" s="21" t="s">
        <v>46</v>
      </c>
      <c r="F53" s="22" t="s">
        <v>45</v>
      </c>
    </row>
    <row r="54" spans="2:6" x14ac:dyDescent="0.25">
      <c r="B54" s="19" t="s">
        <v>56</v>
      </c>
      <c r="C54" s="21" t="s">
        <v>60</v>
      </c>
      <c r="D54" s="21" t="s">
        <v>59</v>
      </c>
      <c r="E54" s="21" t="s">
        <v>58</v>
      </c>
      <c r="F54" s="22" t="s">
        <v>57</v>
      </c>
    </row>
    <row r="55" spans="2:6" x14ac:dyDescent="0.25">
      <c r="B55" s="19" t="s">
        <v>61</v>
      </c>
      <c r="C55" s="21" t="s">
        <v>65</v>
      </c>
      <c r="D55" s="21" t="s">
        <v>64</v>
      </c>
      <c r="E55" s="21" t="s">
        <v>63</v>
      </c>
      <c r="F55" s="22" t="s">
        <v>62</v>
      </c>
    </row>
    <row r="56" spans="2:6" x14ac:dyDescent="0.25">
      <c r="B56" s="19" t="s">
        <v>66</v>
      </c>
      <c r="C56" s="21" t="s">
        <v>70</v>
      </c>
      <c r="D56" s="21" t="s">
        <v>69</v>
      </c>
      <c r="E56" s="21" t="s">
        <v>68</v>
      </c>
      <c r="F56" s="22" t="s">
        <v>67</v>
      </c>
    </row>
    <row r="57" spans="2:6" ht="15" customHeight="1" x14ac:dyDescent="0.25">
      <c r="B57" s="23" t="s">
        <v>71</v>
      </c>
      <c r="C57" s="8" t="s">
        <v>37</v>
      </c>
      <c r="D57" s="8" t="s">
        <v>37</v>
      </c>
      <c r="E57" s="8" t="s">
        <v>37</v>
      </c>
      <c r="F57" s="24" t="s">
        <v>37</v>
      </c>
    </row>
    <row r="58" spans="2:6" ht="15.75" customHeight="1" thickBot="1" x14ac:dyDescent="0.3">
      <c r="B58" s="36" t="s">
        <v>72</v>
      </c>
      <c r="C58" s="37" t="s">
        <v>76</v>
      </c>
      <c r="D58" s="37" t="s">
        <v>75</v>
      </c>
      <c r="E58" s="37" t="s">
        <v>74</v>
      </c>
      <c r="F58" s="38" t="s">
        <v>73</v>
      </c>
    </row>
    <row r="59" spans="2:6" ht="15.75" thickTop="1" x14ac:dyDescent="0.25">
      <c r="B59" s="14"/>
      <c r="C59" s="17"/>
      <c r="D59" s="17"/>
      <c r="E59" s="17"/>
      <c r="F59" s="18"/>
    </row>
    <row r="60" spans="2:6" x14ac:dyDescent="0.25">
      <c r="B60" s="20" t="s">
        <v>77</v>
      </c>
      <c r="C60" s="21"/>
      <c r="D60" s="21"/>
      <c r="E60" s="21"/>
      <c r="F60" s="22"/>
    </row>
    <row r="61" spans="2:6" x14ac:dyDescent="0.25">
      <c r="B61" s="19" t="s">
        <v>78</v>
      </c>
      <c r="C61" s="21" t="s">
        <v>37</v>
      </c>
      <c r="D61" s="21" t="s">
        <v>37</v>
      </c>
      <c r="E61" s="21" t="s">
        <v>37</v>
      </c>
      <c r="F61" s="22" t="s">
        <v>37</v>
      </c>
    </row>
    <row r="62" spans="2:6" x14ac:dyDescent="0.25">
      <c r="B62" s="19" t="s">
        <v>79</v>
      </c>
      <c r="C62" s="21" t="s">
        <v>37</v>
      </c>
      <c r="D62" s="21" t="s">
        <v>37</v>
      </c>
      <c r="E62" s="21" t="s">
        <v>37</v>
      </c>
      <c r="F62" s="22" t="s">
        <v>37</v>
      </c>
    </row>
    <row r="63" spans="2:6" x14ac:dyDescent="0.25">
      <c r="B63" s="19" t="s">
        <v>80</v>
      </c>
      <c r="C63" s="21" t="s">
        <v>37</v>
      </c>
      <c r="D63" s="21" t="s">
        <v>37</v>
      </c>
      <c r="E63" s="21" t="s">
        <v>37</v>
      </c>
      <c r="F63" s="22" t="s">
        <v>37</v>
      </c>
    </row>
    <row r="64" spans="2:6" x14ac:dyDescent="0.25">
      <c r="B64" s="19" t="s">
        <v>81</v>
      </c>
      <c r="C64" s="21" t="s">
        <v>37</v>
      </c>
      <c r="D64" s="21" t="s">
        <v>37</v>
      </c>
      <c r="E64" s="21" t="s">
        <v>37</v>
      </c>
      <c r="F64" s="22" t="s">
        <v>37</v>
      </c>
    </row>
    <row r="65" spans="2:6" x14ac:dyDescent="0.25">
      <c r="B65" s="19"/>
      <c r="C65" s="21"/>
      <c r="D65" s="21"/>
      <c r="E65" s="21"/>
      <c r="F65" s="22"/>
    </row>
    <row r="66" spans="2:6" x14ac:dyDescent="0.25">
      <c r="B66" s="20" t="s">
        <v>82</v>
      </c>
      <c r="C66" s="21"/>
      <c r="D66" s="21"/>
      <c r="E66" s="21"/>
      <c r="F66" s="22"/>
    </row>
    <row r="67" spans="2:6" x14ac:dyDescent="0.25">
      <c r="B67" s="20" t="s">
        <v>82</v>
      </c>
      <c r="C67" s="25" t="s">
        <v>76</v>
      </c>
      <c r="D67" s="25" t="s">
        <v>75</v>
      </c>
      <c r="E67" s="25" t="s">
        <v>74</v>
      </c>
      <c r="F67" s="26" t="s">
        <v>73</v>
      </c>
    </row>
    <row r="68" spans="2:6" x14ac:dyDescent="0.25">
      <c r="B68" s="19" t="s">
        <v>83</v>
      </c>
      <c r="C68" s="21" t="s">
        <v>37</v>
      </c>
      <c r="D68" s="21" t="s">
        <v>37</v>
      </c>
      <c r="E68" s="21" t="s">
        <v>37</v>
      </c>
      <c r="F68" s="22" t="s">
        <v>37</v>
      </c>
    </row>
    <row r="69" spans="2:6" ht="15.75" thickBot="1" x14ac:dyDescent="0.3">
      <c r="B69" s="33" t="s">
        <v>84</v>
      </c>
      <c r="C69" s="34" t="s">
        <v>76</v>
      </c>
      <c r="D69" s="34" t="s">
        <v>75</v>
      </c>
      <c r="E69" s="34" t="s">
        <v>74</v>
      </c>
      <c r="F69" s="35" t="s">
        <v>73</v>
      </c>
    </row>
    <row r="71" spans="2:6" ht="15.75" thickBot="1" x14ac:dyDescent="0.3"/>
    <row r="72" spans="2:6" x14ac:dyDescent="0.25">
      <c r="B72" s="71" t="s">
        <v>319</v>
      </c>
      <c r="C72" s="72"/>
      <c r="D72" s="72"/>
      <c r="E72" s="72"/>
      <c r="F72" s="73"/>
    </row>
    <row r="73" spans="2:6" ht="15.75" thickBot="1" x14ac:dyDescent="0.3">
      <c r="B73" s="74"/>
      <c r="C73" s="75"/>
      <c r="D73" s="75"/>
      <c r="E73" s="75"/>
      <c r="F73" s="76"/>
    </row>
    <row r="74" spans="2:6" ht="15.75" customHeight="1" thickBot="1" x14ac:dyDescent="0.3">
      <c r="B74" s="39"/>
      <c r="C74" s="40"/>
      <c r="D74" s="40"/>
      <c r="E74" s="40"/>
      <c r="F74" s="41"/>
    </row>
    <row r="75" spans="2:6" x14ac:dyDescent="0.25">
      <c r="B75" s="27" t="s">
        <v>85</v>
      </c>
      <c r="C75" s="17" t="s">
        <v>9</v>
      </c>
      <c r="D75" s="17" t="s">
        <v>8</v>
      </c>
      <c r="E75" s="17" t="s">
        <v>7</v>
      </c>
      <c r="F75" s="28" t="s">
        <v>6</v>
      </c>
    </row>
    <row r="76" spans="2:6" x14ac:dyDescent="0.25">
      <c r="B76" s="29" t="s">
        <v>86</v>
      </c>
      <c r="C76" s="30"/>
      <c r="D76" s="30"/>
      <c r="E76" s="30"/>
      <c r="F76" s="30"/>
    </row>
    <row r="77" spans="2:6" x14ac:dyDescent="0.25">
      <c r="B77" s="17" t="s">
        <v>87</v>
      </c>
      <c r="C77" s="17" t="s">
        <v>91</v>
      </c>
      <c r="D77" s="17" t="s">
        <v>90</v>
      </c>
      <c r="E77" s="17" t="s">
        <v>89</v>
      </c>
      <c r="F77" s="28" t="s">
        <v>88</v>
      </c>
    </row>
    <row r="78" spans="2:6" x14ac:dyDescent="0.25">
      <c r="B78" s="17" t="s">
        <v>92</v>
      </c>
      <c r="C78" s="17" t="s">
        <v>96</v>
      </c>
      <c r="D78" s="17" t="s">
        <v>95</v>
      </c>
      <c r="E78" s="17" t="s">
        <v>94</v>
      </c>
      <c r="F78" s="28" t="s">
        <v>93</v>
      </c>
    </row>
    <row r="79" spans="2:6" x14ac:dyDescent="0.25">
      <c r="B79" s="17" t="s">
        <v>97</v>
      </c>
      <c r="C79" s="17" t="s">
        <v>101</v>
      </c>
      <c r="D79" s="17" t="s">
        <v>100</v>
      </c>
      <c r="E79" s="17" t="s">
        <v>99</v>
      </c>
      <c r="F79" s="28" t="s">
        <v>98</v>
      </c>
    </row>
    <row r="80" spans="2:6" x14ac:dyDescent="0.25">
      <c r="B80" s="17" t="s">
        <v>102</v>
      </c>
      <c r="C80" s="17" t="s">
        <v>106</v>
      </c>
      <c r="D80" s="17" t="s">
        <v>105</v>
      </c>
      <c r="E80" s="17" t="s">
        <v>104</v>
      </c>
      <c r="F80" s="28" t="s">
        <v>103</v>
      </c>
    </row>
    <row r="81" spans="2:6" x14ac:dyDescent="0.25">
      <c r="B81" s="17" t="s">
        <v>107</v>
      </c>
      <c r="C81" s="17" t="s">
        <v>111</v>
      </c>
      <c r="D81" s="17" t="s">
        <v>110</v>
      </c>
      <c r="E81" s="17" t="s">
        <v>109</v>
      </c>
      <c r="F81" s="28" t="s">
        <v>108</v>
      </c>
    </row>
    <row r="82" spans="2:6" ht="15.75" thickBot="1" x14ac:dyDescent="0.3">
      <c r="B82" s="31" t="s">
        <v>112</v>
      </c>
      <c r="C82" s="31" t="s">
        <v>116</v>
      </c>
      <c r="D82" s="31" t="s">
        <v>115</v>
      </c>
      <c r="E82" s="31" t="s">
        <v>114</v>
      </c>
      <c r="F82" s="31" t="s">
        <v>113</v>
      </c>
    </row>
    <row r="83" spans="2:6" ht="15.75" thickTop="1" x14ac:dyDescent="0.25">
      <c r="B83" s="28"/>
      <c r="C83" s="28"/>
      <c r="D83" s="28"/>
      <c r="E83" s="28"/>
      <c r="F83" s="28"/>
    </row>
    <row r="84" spans="2:6" x14ac:dyDescent="0.25">
      <c r="B84" s="17" t="s">
        <v>117</v>
      </c>
      <c r="C84" s="17" t="s">
        <v>121</v>
      </c>
      <c r="D84" s="17" t="s">
        <v>120</v>
      </c>
      <c r="E84" s="17" t="s">
        <v>119</v>
      </c>
      <c r="F84" s="28" t="s">
        <v>118</v>
      </c>
    </row>
    <row r="85" spans="2:6" x14ac:dyDescent="0.25">
      <c r="B85" s="17" t="s">
        <v>122</v>
      </c>
      <c r="C85" s="17" t="s">
        <v>126</v>
      </c>
      <c r="D85" s="17" t="s">
        <v>125</v>
      </c>
      <c r="E85" s="17" t="s">
        <v>124</v>
      </c>
      <c r="F85" s="28" t="s">
        <v>123</v>
      </c>
    </row>
    <row r="86" spans="2:6" x14ac:dyDescent="0.25">
      <c r="B86" s="17" t="s">
        <v>127</v>
      </c>
      <c r="C86" s="17" t="s">
        <v>131</v>
      </c>
      <c r="D86" s="17" t="s">
        <v>130</v>
      </c>
      <c r="E86" s="17" t="s">
        <v>129</v>
      </c>
      <c r="F86" s="28" t="s">
        <v>128</v>
      </c>
    </row>
    <row r="87" spans="2:6" x14ac:dyDescent="0.25">
      <c r="B87" s="17" t="s">
        <v>132</v>
      </c>
      <c r="C87" s="17" t="s">
        <v>136</v>
      </c>
      <c r="D87" s="17" t="s">
        <v>135</v>
      </c>
      <c r="E87" s="17" t="s">
        <v>134</v>
      </c>
      <c r="F87" s="28" t="s">
        <v>133</v>
      </c>
    </row>
    <row r="88" spans="2:6" x14ac:dyDescent="0.25">
      <c r="B88" s="17" t="s">
        <v>137</v>
      </c>
      <c r="C88" s="17" t="s">
        <v>37</v>
      </c>
      <c r="D88" s="17" t="s">
        <v>37</v>
      </c>
      <c r="E88" s="17" t="s">
        <v>37</v>
      </c>
      <c r="F88" s="28" t="s">
        <v>37</v>
      </c>
    </row>
    <row r="89" spans="2:6" x14ac:dyDescent="0.25">
      <c r="B89" s="17" t="s">
        <v>138</v>
      </c>
      <c r="C89" s="17" t="s">
        <v>142</v>
      </c>
      <c r="D89" s="17" t="s">
        <v>141</v>
      </c>
      <c r="E89" s="17" t="s">
        <v>140</v>
      </c>
      <c r="F89" s="28" t="s">
        <v>139</v>
      </c>
    </row>
    <row r="90" spans="2:6" x14ac:dyDescent="0.25">
      <c r="B90" s="17" t="s">
        <v>143</v>
      </c>
      <c r="C90" s="17" t="s">
        <v>147</v>
      </c>
      <c r="D90" s="17" t="s">
        <v>146</v>
      </c>
      <c r="E90" s="17" t="s">
        <v>145</v>
      </c>
      <c r="F90" s="28" t="s">
        <v>144</v>
      </c>
    </row>
    <row r="91" spans="2:6" ht="15.75" thickBot="1" x14ac:dyDescent="0.3">
      <c r="B91" s="31" t="s">
        <v>148</v>
      </c>
      <c r="C91" s="31" t="s">
        <v>152</v>
      </c>
      <c r="D91" s="31" t="s">
        <v>151</v>
      </c>
      <c r="E91" s="31" t="s">
        <v>150</v>
      </c>
      <c r="F91" s="31" t="s">
        <v>149</v>
      </c>
    </row>
    <row r="92" spans="2:6" ht="15.75" thickTop="1" x14ac:dyDescent="0.25">
      <c r="B92" s="28"/>
      <c r="C92" s="28"/>
      <c r="D92" s="28"/>
      <c r="E92" s="28"/>
      <c r="F92" s="28"/>
    </row>
    <row r="93" spans="2:6" x14ac:dyDescent="0.25">
      <c r="B93" s="27" t="s">
        <v>153</v>
      </c>
      <c r="C93" s="17"/>
      <c r="D93" s="17"/>
      <c r="E93" s="17"/>
      <c r="F93" s="28"/>
    </row>
    <row r="94" spans="2:6" x14ac:dyDescent="0.25">
      <c r="B94" s="17" t="s">
        <v>154</v>
      </c>
      <c r="C94" s="17" t="s">
        <v>158</v>
      </c>
      <c r="D94" s="17" t="s">
        <v>157</v>
      </c>
      <c r="E94" s="17" t="s">
        <v>156</v>
      </c>
      <c r="F94" s="28" t="s">
        <v>155</v>
      </c>
    </row>
    <row r="95" spans="2:6" x14ac:dyDescent="0.25">
      <c r="B95" s="17" t="s">
        <v>159</v>
      </c>
      <c r="C95" s="17" t="s">
        <v>37</v>
      </c>
      <c r="D95" s="17" t="s">
        <v>162</v>
      </c>
      <c r="E95" s="17" t="s">
        <v>161</v>
      </c>
      <c r="F95" s="28" t="s">
        <v>160</v>
      </c>
    </row>
    <row r="96" spans="2:6" x14ac:dyDescent="0.25">
      <c r="B96" s="17" t="s">
        <v>163</v>
      </c>
      <c r="C96" s="17" t="s">
        <v>167</v>
      </c>
      <c r="D96" s="17" t="s">
        <v>166</v>
      </c>
      <c r="E96" s="17" t="s">
        <v>165</v>
      </c>
      <c r="F96" s="28" t="s">
        <v>164</v>
      </c>
    </row>
    <row r="97" spans="2:6" x14ac:dyDescent="0.25">
      <c r="B97" s="29" t="s">
        <v>168</v>
      </c>
      <c r="C97" s="29" t="s">
        <v>172</v>
      </c>
      <c r="D97" s="29" t="s">
        <v>171</v>
      </c>
      <c r="E97" s="29" t="s">
        <v>170</v>
      </c>
      <c r="F97" s="29" t="s">
        <v>169</v>
      </c>
    </row>
    <row r="98" spans="2:6" x14ac:dyDescent="0.25">
      <c r="B98" s="17" t="s">
        <v>173</v>
      </c>
      <c r="C98" s="17" t="s">
        <v>177</v>
      </c>
      <c r="D98" s="17" t="s">
        <v>176</v>
      </c>
      <c r="E98" s="17" t="s">
        <v>175</v>
      </c>
      <c r="F98" s="28" t="s">
        <v>174</v>
      </c>
    </row>
    <row r="99" spans="2:6" x14ac:dyDescent="0.25">
      <c r="B99" s="17" t="s">
        <v>178</v>
      </c>
      <c r="C99" s="17" t="s">
        <v>182</v>
      </c>
      <c r="D99" s="17" t="s">
        <v>181</v>
      </c>
      <c r="E99" s="17" t="s">
        <v>180</v>
      </c>
      <c r="F99" s="28" t="s">
        <v>179</v>
      </c>
    </row>
    <row r="100" spans="2:6" x14ac:dyDescent="0.25">
      <c r="B100" s="17" t="s">
        <v>183</v>
      </c>
      <c r="C100" s="17" t="s">
        <v>37</v>
      </c>
      <c r="D100" s="17" t="s">
        <v>37</v>
      </c>
      <c r="E100" s="17" t="s">
        <v>37</v>
      </c>
      <c r="F100" s="28" t="s">
        <v>37</v>
      </c>
    </row>
    <row r="101" spans="2:6" x14ac:dyDescent="0.25">
      <c r="B101" s="17" t="s">
        <v>71</v>
      </c>
      <c r="C101" s="17" t="s">
        <v>37</v>
      </c>
      <c r="D101" s="17" t="s">
        <v>37</v>
      </c>
      <c r="E101" s="17" t="s">
        <v>37</v>
      </c>
      <c r="F101" s="28" t="s">
        <v>37</v>
      </c>
    </row>
    <row r="102" spans="2:6" x14ac:dyDescent="0.25">
      <c r="B102" s="17" t="s">
        <v>184</v>
      </c>
      <c r="C102" s="17" t="s">
        <v>37</v>
      </c>
      <c r="D102" s="17" t="s">
        <v>37</v>
      </c>
      <c r="E102" s="17" t="s">
        <v>37</v>
      </c>
      <c r="F102" s="28" t="s">
        <v>37</v>
      </c>
    </row>
    <row r="103" spans="2:6" ht="15.75" thickBot="1" x14ac:dyDescent="0.3">
      <c r="B103" s="31" t="s">
        <v>185</v>
      </c>
      <c r="C103" s="31" t="s">
        <v>189</v>
      </c>
      <c r="D103" s="31" t="s">
        <v>188</v>
      </c>
      <c r="E103" s="31" t="s">
        <v>187</v>
      </c>
      <c r="F103" s="31" t="s">
        <v>186</v>
      </c>
    </row>
    <row r="104" spans="2:6" ht="15.75" thickTop="1" x14ac:dyDescent="0.25">
      <c r="B104" s="28"/>
      <c r="C104" s="28"/>
      <c r="D104" s="28"/>
      <c r="E104" s="28"/>
      <c r="F104" s="28"/>
    </row>
    <row r="105" spans="2:6" x14ac:dyDescent="0.25">
      <c r="B105" s="27" t="s">
        <v>190</v>
      </c>
      <c r="C105" s="17"/>
      <c r="D105" s="17"/>
      <c r="E105" s="17"/>
      <c r="F105" s="28"/>
    </row>
    <row r="106" spans="2:6" x14ac:dyDescent="0.25">
      <c r="B106" s="17" t="s">
        <v>191</v>
      </c>
      <c r="C106" s="17" t="s">
        <v>37</v>
      </c>
      <c r="D106" s="17" t="s">
        <v>37</v>
      </c>
      <c r="E106" s="17" t="s">
        <v>37</v>
      </c>
      <c r="F106" s="28" t="s">
        <v>37</v>
      </c>
    </row>
    <row r="107" spans="2:6" x14ac:dyDescent="0.25">
      <c r="B107" s="17" t="s">
        <v>192</v>
      </c>
      <c r="C107" s="17" t="s">
        <v>37</v>
      </c>
      <c r="D107" s="17" t="s">
        <v>37</v>
      </c>
      <c r="E107" s="17" t="s">
        <v>37</v>
      </c>
      <c r="F107" s="28" t="s">
        <v>37</v>
      </c>
    </row>
    <row r="108" spans="2:6" x14ac:dyDescent="0.25">
      <c r="B108" s="17" t="s">
        <v>193</v>
      </c>
      <c r="C108" s="17" t="s">
        <v>37</v>
      </c>
      <c r="D108" s="17" t="s">
        <v>37</v>
      </c>
      <c r="E108" s="17" t="s">
        <v>37</v>
      </c>
      <c r="F108" s="28" t="s">
        <v>37</v>
      </c>
    </row>
    <row r="109" spans="2:6" x14ac:dyDescent="0.25">
      <c r="B109" s="17" t="s">
        <v>194</v>
      </c>
      <c r="C109" s="17" t="s">
        <v>198</v>
      </c>
      <c r="D109" s="17" t="s">
        <v>197</v>
      </c>
      <c r="E109" s="17" t="s">
        <v>196</v>
      </c>
      <c r="F109" s="28" t="s">
        <v>195</v>
      </c>
    </row>
    <row r="110" spans="2:6" x14ac:dyDescent="0.25">
      <c r="B110" s="17" t="s">
        <v>199</v>
      </c>
      <c r="C110" s="17" t="s">
        <v>203</v>
      </c>
      <c r="D110" s="17" t="s">
        <v>202</v>
      </c>
      <c r="E110" s="17" t="s">
        <v>201</v>
      </c>
      <c r="F110" s="28" t="s">
        <v>200</v>
      </c>
    </row>
    <row r="111" spans="2:6" x14ac:dyDescent="0.25">
      <c r="B111" s="17" t="s">
        <v>204</v>
      </c>
      <c r="C111" s="17" t="s">
        <v>208</v>
      </c>
      <c r="D111" s="17" t="s">
        <v>207</v>
      </c>
      <c r="E111" s="17" t="s">
        <v>206</v>
      </c>
      <c r="F111" s="28" t="s">
        <v>205</v>
      </c>
    </row>
    <row r="112" spans="2:6" x14ac:dyDescent="0.25">
      <c r="B112" s="17" t="s">
        <v>209</v>
      </c>
      <c r="C112" s="17" t="s">
        <v>37</v>
      </c>
      <c r="D112" s="17" t="s">
        <v>37</v>
      </c>
      <c r="E112" s="17" t="s">
        <v>37</v>
      </c>
      <c r="F112" s="28" t="s">
        <v>37</v>
      </c>
    </row>
    <row r="113" spans="2:6" x14ac:dyDescent="0.25">
      <c r="B113" s="17" t="s">
        <v>210</v>
      </c>
      <c r="C113" s="17" t="s">
        <v>208</v>
      </c>
      <c r="D113" s="17" t="s">
        <v>207</v>
      </c>
      <c r="E113" s="17" t="s">
        <v>206</v>
      </c>
      <c r="F113" s="28" t="s">
        <v>205</v>
      </c>
    </row>
    <row r="114" spans="2:6" x14ac:dyDescent="0.25">
      <c r="B114" s="17" t="s">
        <v>211</v>
      </c>
      <c r="C114" s="17" t="s">
        <v>215</v>
      </c>
      <c r="D114" s="17" t="s">
        <v>214</v>
      </c>
      <c r="E114" s="17" t="s">
        <v>213</v>
      </c>
      <c r="F114" s="28" t="s">
        <v>212</v>
      </c>
    </row>
    <row r="115" spans="2:6" x14ac:dyDescent="0.25">
      <c r="B115" s="32" t="s">
        <v>216</v>
      </c>
      <c r="C115" s="32" t="s">
        <v>220</v>
      </c>
      <c r="D115" s="32" t="s">
        <v>219</v>
      </c>
      <c r="E115" s="32" t="s">
        <v>218</v>
      </c>
      <c r="F115" s="32" t="s">
        <v>217</v>
      </c>
    </row>
  </sheetData>
  <mergeCells count="3">
    <mergeCell ref="B2:F4"/>
    <mergeCell ref="B35:F36"/>
    <mergeCell ref="B72:F73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V 5 Q i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V 5 Q i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U I k + U 8 g 2 n p g E A A F w M A A A T A B w A R m 9 y b X V s Y X M v U 2 V j d G l v b j E u b S C i G A A o o B Q A A A A A A A A A A A A A A A A A A A A A A A A A A A D t l M 1 v g j A U w O 8 m / g 8 N X i B B E P z a R 8 g O u t 2 2 b J F k B + O h w l N I o G W 0 u B n j / 7 5 W n G 6 Z 3 W E b 2 w U u N L 8 X X t / 7 l T 4 G A Y 8 p Q Z P y 7 V w 2 G 8 0 G i 3 A O I W p p P p 4 n g F w N e S g B 3 m w g 8 U x o k Q c g y C P M r X u 8 B F 0 u R p R w I J z p W s R 5 x i 5 s e x E T T A K w 1 j i i 1 A p o a j 8 V l I N 9 O 7 n x 9 8 E Y J + w q 8 y T R D M M s 8 4 8 x x 6 5 I X + 6 z c b d T S W b 7 a E s b R Z g s R X X + O g N Z 2 K 5 G y 8 8 x Y Q u a p y O a F C m R Q a b v U p m b j V Z C R z M R F w H E 4 Y V v T f T G X Q X v K n h P w f s f + N Z o N m J y s u q T k p H u G r 8 v e o 4 T G W y z C I D X r g + u u x W 4 D j C L 2 o u E P t e e D 5 5 7 F X i u h 8 c J 0 f 1 6 e P y Z 6 0 E 9 P K r 0 L N u / C k W p 8 l s v Y K v T t k d s Z Y 1 p U K T C 8 p f G x a R I a Q h J T J Z Z D t n O P M 5 i e 9 V 9 N 0 r s m A g u / n W x L c i U 9 u c y D H M 6 F m n S m E P u a a b o r u y T e Y 5 r o m u R I B R 7 e I N + p + O Y 6 E E e 7 o S v E / C O S + u O E p g Z 3 z m 8 s v H / O r 0 j H y j 4 U M H P F P x c w Z 2 O K q D q 2 H F / e K G H 9 f C s 4 F K / A l B L A Q I t A B Q A A g A I A F e U I k 9 D s f b j p w A A A P g A A A A S A A A A A A A A A A A A A A A A A A A A A A B D b 2 5 m a W c v U G F j a 2 F n Z S 5 4 b W x Q S w E C L Q A U A A I A C A B X l C J P D 8 r p q 6 Q A A A D p A A A A E w A A A A A A A A A A A A A A A A D z A A A A W 0 N v b n R l b n R f V H l w Z X N d L n h t b F B L A Q I t A B Q A A g A I A F e U I k + U 8 g 2 n p g E A A F w M A A A T A A A A A A A A A A A A A A A A A O Q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Q A A A A A A A A 9 U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z F U M T Y 6 N T Q 6 N D g u M T U 2 N j U y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Q 2 9 s d W 1 u M S w w f S Z x d W 9 0 O y w m c X V v d D t T Z W N 0 a W 9 u M S 9 U Y W J s Z S A y L 0 N o Y W 5 n Z W Q g V H l w Z S 5 7 Q 2 9 s d W 1 u M i w x f S Z x d W 9 0 O y w m c X V v d D t T Z W N 0 a W 9 u M S 9 U Y W J s Z S A y L 0 N o Y W 5 n Z W Q g V H l w Z S 5 7 Q 2 9 s d W 1 u M y w y f S Z x d W 9 0 O y w m c X V v d D t T Z W N 0 a W 9 u M S 9 U Y W J s Z S A y L 0 N o Y W 5 n Z W Q g V H l w Z S 5 7 Q 2 9 s d W 1 u N C w z f S Z x d W 9 0 O y w m c X V v d D t T Z W N 0 a W 9 u M S 9 U Y W J s Z S A y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y L 0 N o Y W 5 n Z W Q g V H l w Z S 5 7 Q 2 9 s d W 1 u M S w w f S Z x d W 9 0 O y w m c X V v d D t T Z W N 0 a W 9 u M S 9 U Y W J s Z S A y L 0 N o Y W 5 n Z W Q g V H l w Z S 5 7 Q 2 9 s d W 1 u M i w x f S Z x d W 9 0 O y w m c X V v d D t T Z W N 0 a W 9 u M S 9 U Y W J s Z S A y L 0 N o Y W 5 n Z W Q g V H l w Z S 5 7 Q 2 9 s d W 1 u M y w y f S Z x d W 9 0 O y w m c X V v d D t T Z W N 0 a W 9 u M S 9 U Y W J s Z S A y L 0 N o Y W 5 n Z W Q g V H l w Z S 5 7 Q 2 9 s d W 1 u N C w z f S Z x d W 9 0 O y w m c X V v d D t T Z W N 0 a W 9 u M S 9 U Y W J s Z S A y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z F U M T Y 6 N T U 6 N D I u N z Q 3 N D c x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I C g y K S 9 D a G F u Z 2 V k I F R 5 c G U u e 0 N v b H V t b j E s M H 0 m c X V v d D s s J n F 1 b 3 Q 7 U 2 V j d G l v b j E v V G F i b G U g M i A o M i k v Q 2 h h b m d l Z C B U e X B l L n t D b 2 x 1 b W 4 y L D F 9 J n F 1 b 3 Q 7 L C Z x d W 9 0 O 1 N l Y 3 R p b 2 4 x L 1 R h Y m x l I D I g K D I p L 0 N o Y W 5 n Z W Q g V H l w Z S 5 7 Q 2 9 s d W 1 u M y w y f S Z x d W 9 0 O y w m c X V v d D t T Z W N 0 a W 9 u M S 9 U Y W J s Z S A y I C g y K S 9 D a G F u Z 2 V k I F R 5 c G U u e 0 N v b H V t b j Q s M 3 0 m c X V v d D s s J n F 1 b 3 Q 7 U 2 V j d G l v b j E v V G F i b G U g M i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I g K D I p L 0 N o Y W 5 n Z W Q g V H l w Z S 5 7 Q 2 9 s d W 1 u M S w w f S Z x d W 9 0 O y w m c X V v d D t T Z W N 0 a W 9 u M S 9 U Y W J s Z S A y I C g y K S 9 D a G F u Z 2 V k I F R 5 c G U u e 0 N v b H V t b j I s M X 0 m c X V v d D s s J n F 1 b 3 Q 7 U 2 V j d G l v b j E v V G F i b G U g M i A o M i k v Q 2 h h b m d l Z C B U e X B l L n t D b 2 x 1 b W 4 z L D J 9 J n F 1 b 3 Q 7 L C Z x d W 9 0 O 1 N l Y 3 R p b 2 4 x L 1 R h Y m x l I D I g K D I p L 0 N o Y W 5 n Z W Q g V H l w Z S 5 7 Q 2 9 s d W 1 u N C w z f S Z x d W 9 0 O y w m c X V v d D t T Z W N 0 a W 9 u M S 9 U Y W J s Z S A y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M x V D E 2 O j U 2 O j Q 2 L j E z M z Q 0 N D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y k v Q 2 h h b m d l Z C B U e X B l L n t D b 2 x 1 b W 4 x L D B 9 J n F 1 b 3 Q 7 L C Z x d W 9 0 O 1 N l Y 3 R p b 2 4 x L 1 R h Y m x l I D I g K D M p L 0 N o Y W 5 n Z W Q g V H l w Z S 5 7 Q 2 9 s d W 1 u M i w x f S Z x d W 9 0 O y w m c X V v d D t T Z W N 0 a W 9 u M S 9 U Y W J s Z S A y I C g z K S 9 D a G F u Z 2 V k I F R 5 c G U u e 0 N v b H V t b j M s M n 0 m c X V v d D s s J n F 1 b 3 Q 7 U 2 V j d G l v b j E v V G F i b G U g M i A o M y k v Q 2 h h b m d l Z C B U e X B l L n t D b 2 x 1 b W 4 0 L D N 9 J n F 1 b 3 Q 7 L C Z x d W 9 0 O 1 N l Y 3 R p b 2 4 x L 1 R h Y m x l I D I g K D M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y I C g z K S 9 D a G F u Z 2 V k I F R 5 c G U u e 0 N v b H V t b j E s M H 0 m c X V v d D s s J n F 1 b 3 Q 7 U 2 V j d G l v b j E v V G F i b G U g M i A o M y k v Q 2 h h b m d l Z C B U e X B l L n t D b 2 x 1 b W 4 y L D F 9 J n F 1 b 3 Q 7 L C Z x d W 9 0 O 1 N l Y 3 R p b 2 4 x L 1 R h Y m x l I D I g K D M p L 0 N o Y W 5 n Z W Q g V H l w Z S 5 7 Q 2 9 s d W 1 u M y w y f S Z x d W 9 0 O y w m c X V v d D t T Z W N 0 a W 9 u M S 9 U Y W J s Z S A y I C g z K S 9 D a G F u Z 2 V k I F R 5 c G U u e 0 N v b H V t b j Q s M 3 0 m c X V v d D s s J n F 1 b 3 Q 7 U 2 V j d G l v b j E v V G F i b G U g M i A o M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O C 0 z M V Q x N j o 1 N D o 0 O C 4 x N T Y 2 N T I 0 W i I g L z 4 8 R W 5 0 c n k g V H l w Z T 0 i R m l s b E N v b H V t b l R 5 c G V z I i B W Y W x 1 Z T 0 i c 0 J n W U d C Z 1 k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Q 2 9 s d W 1 u M S w w f S Z x d W 9 0 O y w m c X V v d D t T Z W N 0 a W 9 u M S 9 U Y W J s Z S A y L 0 N o Y W 5 n Z W Q g V H l w Z S 5 7 Q 2 9 s d W 1 u M i w x f S Z x d W 9 0 O y w m c X V v d D t T Z W N 0 a W 9 u M S 9 U Y W J s Z S A y L 0 N o Y W 5 n Z W Q g V H l w Z S 5 7 Q 2 9 s d W 1 u M y w y f S Z x d W 9 0 O y w m c X V v d D t T Z W N 0 a W 9 u M S 9 U Y W J s Z S A y L 0 N o Y W 5 n Z W Q g V H l w Z S 5 7 Q 2 9 s d W 1 u N C w z f S Z x d W 9 0 O y w m c X V v d D t T Z W N 0 a W 9 u M S 9 U Y W J s Z S A y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y L 0 N o Y W 5 n Z W Q g V H l w Z S 5 7 Q 2 9 s d W 1 u M S w w f S Z x d W 9 0 O y w m c X V v d D t T Z W N 0 a W 9 u M S 9 U Y W J s Z S A y L 0 N o Y W 5 n Z W Q g V H l w Z S 5 7 Q 2 9 s d W 1 u M i w x f S Z x d W 9 0 O y w m c X V v d D t T Z W N 0 a W 9 u M S 9 U Y W J s Z S A y L 0 N o Y W 5 n Z W Q g V H l w Z S 5 7 Q 2 9 s d W 1 u M y w y f S Z x d W 9 0 O y w m c X V v d D t T Z W N 0 a W 9 u M S 9 U Y W J s Z S A y L 0 N o Y W 5 n Z W Q g V H l w Z S 5 7 Q 2 9 s d W 1 u N C w z f S Z x d W 9 0 O y w m c X V v d D t T Z W N 0 a W 9 u M S 9 U Y W J s Z S A y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3 V u d C I g V m F s d W U 9 I m w y O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Q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V G F i b G V f M l 9 f M j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z M V Q x N j o 1 N T o 0 M i 4 3 N D c 0 N z E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z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i k v Q 2 h h b m d l Z C B U e X B l L n t D b 2 x 1 b W 4 x L D B 9 J n F 1 b 3 Q 7 L C Z x d W 9 0 O 1 N l Y 3 R p b 2 4 x L 1 R h Y m x l I D I g K D I p L 0 N o Y W 5 n Z W Q g V H l w Z S 5 7 Q 2 9 s d W 1 u M i w x f S Z x d W 9 0 O y w m c X V v d D t T Z W N 0 a W 9 u M S 9 U Y W J s Z S A y I C g y K S 9 D a G F u Z 2 V k I F R 5 c G U u e 0 N v b H V t b j M s M n 0 m c X V v d D s s J n F 1 b 3 Q 7 U 2 V j d G l v b j E v V G F i b G U g M i A o M i k v Q 2 h h b m d l Z C B U e X B l L n t D b 2 x 1 b W 4 0 L D N 9 J n F 1 b 3 Q 7 L C Z x d W 9 0 O 1 N l Y 3 R p b 2 4 x L 1 R h Y m x l I D I g K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y I C g y K S 9 D a G F u Z 2 V k I F R 5 c G U u e 0 N v b H V t b j E s M H 0 m c X V v d D s s J n F 1 b 3 Q 7 U 2 V j d G l v b j E v V G F i b G U g M i A o M i k v Q 2 h h b m d l Z C B U e X B l L n t D b 2 x 1 b W 4 y L D F 9 J n F 1 b 3 Q 7 L C Z x d W 9 0 O 1 N l Y 3 R p b 2 4 x L 1 R h Y m x l I D I g K D I p L 0 N o Y W 5 n Z W Q g V H l w Z S 5 7 Q 2 9 s d W 1 u M y w y f S Z x d W 9 0 O y w m c X V v d D t T Z W N 0 a W 9 u M S 9 U Y W J s Z S A y I C g y K S 9 D a G F u Z 2 V k I F R 5 c G U u e 0 N v b H V t b j Q s M 3 0 m c X V v d D s s J n F 1 b 3 Q 7 U 2 V j d G l v b j E v V G F i b G U g M i A o M i k v Q 2 h h b m d l Z C B U e X B l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U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V G F i b G V f M l 9 f M z Y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z F U M T Y 6 N T Y 6 N D Y u M T M z N D Q 0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j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M p L 0 N o Y W 5 n Z W Q g V H l w Z S 5 7 Q 2 9 s d W 1 u M S w w f S Z x d W 9 0 O y w m c X V v d D t T Z W N 0 a W 9 u M S 9 U Y W J s Z S A y I C g z K S 9 D a G F u Z 2 V k I F R 5 c G U u e 0 N v b H V t b j I s M X 0 m c X V v d D s s J n F 1 b 3 Q 7 U 2 V j d G l v b j E v V G F i b G U g M i A o M y k v Q 2 h h b m d l Z C B U e X B l L n t D b 2 x 1 b W 4 z L D J 9 J n F 1 b 3 Q 7 L C Z x d W 9 0 O 1 N l Y 3 R p b 2 4 x L 1 R h Y m x l I D I g K D M p L 0 N o Y W 5 n Z W Q g V H l w Z S 5 7 Q 2 9 s d W 1 u N C w z f S Z x d W 9 0 O y w m c X V v d D t T Z W N 0 a W 9 u M S 9 U Y W J s Z S A y I C g z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i A o M y k v Q 2 h h b m d l Z C B U e X B l L n t D b 2 x 1 b W 4 x L D B 9 J n F 1 b 3 Q 7 L C Z x d W 9 0 O 1 N l Y 3 R p b 2 4 x L 1 R h Y m x l I D I g K D M p L 0 N o Y W 5 n Z W Q g V H l w Z S 5 7 Q 2 9 s d W 1 u M i w x f S Z x d W 9 0 O y w m c X V v d D t T Z W N 0 a W 9 u M S 9 U Y W J s Z S A y I C g z K S 9 D a G F u Z 2 V k I F R 5 c G U u e 0 N v b H V t b j M s M n 0 m c X V v d D s s J n F 1 b 3 Q 7 U 2 V j d G l v b j E v V G F i b G U g M i A o M y k v Q 2 h h b m d l Z C B U e X B l L n t D b 2 x 1 b W 4 0 L D N 9 J n F 1 b 3 Q 7 L C Z x d W 9 0 O 1 N l Y 3 R p b 2 4 x L 1 R h Y m x l I D I g K D M p L 0 N o Y W 5 n Z W Q g V H l w Z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2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0 Z k Y X R h d H l w Z S U z R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w M l Q w M z o y N D o w N S 4 3 O T g 4 M z U 3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G V D 9 k Y X R h d H l w Z T 1 j c 3 Y v Q 2 h h b m d l Z C B U e X B l L n t D b 2 x 1 b W 4 x L D B 9 J n F 1 b 3 Q 7 L C Z x d W 9 0 O 1 N l Y 3 R p b 2 4 x L 0 1 T R l Q / Z G F 0 Y X R 5 c G U 9 Y 3 N 2 L 0 N o Y W 5 n Z W Q g V H l w Z S 5 7 Q 2 9 s d W 1 u M i w x f S Z x d W 9 0 O y w m c X V v d D t T Z W N 0 a W 9 u M S 9 N U 0 Z U P 2 R h d G F 0 e X B l P W N z d i 9 D a G F u Z 2 V k I F R 5 c G U u e 0 N v b H V t b j M s M n 0 m c X V v d D s s J n F 1 b 3 Q 7 U 2 V j d G l v b j E v T V N G V D 9 k Y X R h d H l w Z T 1 j c 3 Y v Q 2 h h b m d l Z C B U e X B l L n t D b 2 x 1 b W 4 0 L D N 9 J n F 1 b 3 Q 7 L C Z x d W 9 0 O 1 N l Y 3 R p b 2 4 x L 0 1 T R l Q / Z G F 0 Y X R 5 c G U 9 Y 3 N 2 L 0 N o Y W 5 n Z W Q g V H l w Z S 5 7 Q 2 9 s d W 1 u N S w 0 f S Z x d W 9 0 O y w m c X V v d D t T Z W N 0 a W 9 u M S 9 N U 0 Z U P 2 R h d G F 0 e X B l P W N z d i 9 D a G F u Z 2 V k I F R 5 c G U u e 0 N v b H V t b j Y s N X 0 m c X V v d D s s J n F 1 b 3 Q 7 U 2 V j d G l v b j E v T V N G V D 9 k Y X R h d H l w Z T 1 j c 3 Y v Q 2 h h b m d l Z C B U e X B l L n t D b 2 x 1 b W 4 3 L D Z 9 J n F 1 b 3 Q 7 L C Z x d W 9 0 O 1 N l Y 3 R p b 2 4 x L 0 1 T R l Q / Z G F 0 Y X R 5 c G U 9 Y 3 N 2 L 0 N o Y W 5 n Z W Q g V H l w Z S 5 7 Q 2 9 s d W 1 u O C w 3 f S Z x d W 9 0 O y w m c X V v d D t T Z W N 0 a W 9 u M S 9 N U 0 Z U P 2 R h d G F 0 e X B l P W N z d i 9 D a G F u Z 2 V k I F R 5 c G U u e 0 N v b H V t b j k s O H 0 m c X V v d D s s J n F 1 b 3 Q 7 U 2 V j d G l v b j E v T V N G V D 9 k Y X R h d H l w Z T 1 j c 3 Y v Q 2 h h b m d l Z C B U e X B l L n t D b 2 x 1 b W 4 x M C w 5 f S Z x d W 9 0 O y w m c X V v d D t T Z W N 0 a W 9 u M S 9 N U 0 Z U P 2 R h d G F 0 e X B l P W N z d i 9 D a G F u Z 2 V k I F R 5 c G U u e 0 N v b H V t b j E x L D E w f S Z x d W 9 0 O y w m c X V v d D t T Z W N 0 a W 9 u M S 9 N U 0 Z U P 2 R h d G F 0 e X B l P W N z d i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V N G V D 9 k Y X R h d H l w Z T 1 j c 3 Y v Q 2 h h b m d l Z C B U e X B l L n t D b 2 x 1 b W 4 x L D B 9 J n F 1 b 3 Q 7 L C Z x d W 9 0 O 1 N l Y 3 R p b 2 4 x L 0 1 T R l Q / Z G F 0 Y X R 5 c G U 9 Y 3 N 2 L 0 N o Y W 5 n Z W Q g V H l w Z S 5 7 Q 2 9 s d W 1 u M i w x f S Z x d W 9 0 O y w m c X V v d D t T Z W N 0 a W 9 u M S 9 N U 0 Z U P 2 R h d G F 0 e X B l P W N z d i 9 D a G F u Z 2 V k I F R 5 c G U u e 0 N v b H V t b j M s M n 0 m c X V v d D s s J n F 1 b 3 Q 7 U 2 V j d G l v b j E v T V N G V D 9 k Y X R h d H l w Z T 1 j c 3 Y v Q 2 h h b m d l Z C B U e X B l L n t D b 2 x 1 b W 4 0 L D N 9 J n F 1 b 3 Q 7 L C Z x d W 9 0 O 1 N l Y 3 R p b 2 4 x L 0 1 T R l Q / Z G F 0 Y X R 5 c G U 9 Y 3 N 2 L 0 N o Y W 5 n Z W Q g V H l w Z S 5 7 Q 2 9 s d W 1 u N S w 0 f S Z x d W 9 0 O y w m c X V v d D t T Z W N 0 a W 9 u M S 9 N U 0 Z U P 2 R h d G F 0 e X B l P W N z d i 9 D a G F u Z 2 V k I F R 5 c G U u e 0 N v b H V t b j Y s N X 0 m c X V v d D s s J n F 1 b 3 Q 7 U 2 V j d G l v b j E v T V N G V D 9 k Y X R h d H l w Z T 1 j c 3 Y v Q 2 h h b m d l Z C B U e X B l L n t D b 2 x 1 b W 4 3 L D Z 9 J n F 1 b 3 Q 7 L C Z x d W 9 0 O 1 N l Y 3 R p b 2 4 x L 0 1 T R l Q / Z G F 0 Y X R 5 c G U 9 Y 3 N 2 L 0 N o Y W 5 n Z W Q g V H l w Z S 5 7 Q 2 9 s d W 1 u O C w 3 f S Z x d W 9 0 O y w m c X V v d D t T Z W N 0 a W 9 u M S 9 N U 0 Z U P 2 R h d G F 0 e X B l P W N z d i 9 D a G F u Z 2 V k I F R 5 c G U u e 0 N v b H V t b j k s O H 0 m c X V v d D s s J n F 1 b 3 Q 7 U 2 V j d G l v b j E v T V N G V D 9 k Y X R h d H l w Z T 1 j c 3 Y v Q 2 h h b m d l Z C B U e X B l L n t D b 2 x 1 b W 4 x M C w 5 f S Z x d W 9 0 O y w m c X V v d D t T Z W N 0 a W 9 u M S 9 N U 0 Z U P 2 R h d G F 0 e X B l P W N z d i 9 D a G F u Z 2 V k I F R 5 c G U u e 0 N v b H V t b j E x L D E w f S Z x d W 9 0 O y w m c X V v d D t T Z W N 0 a W 9 u M S 9 N U 0 Z U P 2 R h d G F 0 e X B l P W N z d i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N G V C U z R m R h d G F 0 e X B l J T N E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0 Z k Y X R h d H l w Z S U z R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J f X z I 1 N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T k t M D g t M z F U M T Y 6 N T U 6 N D I u N z Q 3 N D c x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z g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0 N o Y W 5 n Z W Q g V H l w Z S 5 7 Q 2 9 s d W 1 u M S w w f S Z x d W 9 0 O y w m c X V v d D t T Z W N 0 a W 9 u M S 9 U Y W J s Z S A y I C g y K S 9 D a G F u Z 2 V k I F R 5 c G U u e 0 N v b H V t b j I s M X 0 m c X V v d D s s J n F 1 b 3 Q 7 U 2 V j d G l v b j E v V G F i b G U g M i A o M i k v Q 2 h h b m d l Z C B U e X B l L n t D b 2 x 1 b W 4 z L D J 9 J n F 1 b 3 Q 7 L C Z x d W 9 0 O 1 N l Y 3 R p b 2 4 x L 1 R h Y m x l I D I g K D I p L 0 N o Y W 5 n Z W Q g V H l w Z S 5 7 Q 2 9 s d W 1 u N C w z f S Z x d W 9 0 O y w m c X V v d D t T Z W N 0 a W 9 u M S 9 U Y W J s Z S A y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i A o M i k v Q 2 h h b m d l Z C B U e X B l L n t D b 2 x 1 b W 4 x L D B 9 J n F 1 b 3 Q 7 L C Z x d W 9 0 O 1 N l Y 3 R p b 2 4 x L 1 R h Y m x l I D I g K D I p L 0 N o Y W 5 n Z W Q g V H l w Z S 5 7 Q 2 9 s d W 1 u M i w x f S Z x d W 9 0 O y w m c X V v d D t T Z W N 0 a W 9 u M S 9 U Y W J s Z S A y I C g y K S 9 D a G F u Z 2 V k I F R 5 c G U u e 0 N v b H V t b j M s M n 0 m c X V v d D s s J n F 1 b 3 Q 7 U 2 V j d G l v b j E v V G F i b G U g M i A o M i k v Q 2 h h b m d l Z C B U e X B l L n t D b 2 x 1 b W 4 0 L D N 9 J n F 1 b 3 Q 7 L C Z x d W 9 0 O 1 N l Y 3 R p b 2 4 x L 1 R h Y m x l I D I g K D I p L 0 N o Y W 5 n Z W Q g V H l w Z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c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c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Q j G d c w j T J D s K b H s L z 8 5 q A A A A A A A g A A A A A A E G Y A A A A B A A A g A A A A h S c 8 t D V c k L 5 C p N o N 7 y a p B I s d b N k e K M E H I J 1 y P H 6 i y U c A A A A A D o A A A A A C A A A g A A A A M 8 b Z d O I T P B m q p l V 3 5 T x P 4 1 t r X l c F m 1 M X P G T G l A D A y y x Q A A A A x b q / 8 0 u 3 w 5 a y 2 X t r l 5 I X c u K F d 9 F t + v E R t G 5 1 i j D R F Y k E I i 6 k 4 7 b A r z x e r w h k M n v 6 K f u s U x R 3 8 J q b G D H E 6 V u w 1 a y 0 k w D G n 9 V 4 B g h q A J w I / c t A A A A A K 1 a 5 F l a q K U / J o 2 f P 5 8 Y W v c 4 X p 5 p f F z k f A r 1 w W r X p h t K x D C r t x t / L v l I z 3 5 d W l H W D s c C K y b 0 H B X B S F x l 8 O x J y T w = = < / D a t a M a s h u p > 
</file>

<file path=customXml/itemProps1.xml><?xml version="1.0" encoding="utf-8"?>
<ds:datastoreItem xmlns:ds="http://schemas.openxmlformats.org/officeDocument/2006/customXml" ds:itemID="{A7849BCC-0265-48AF-8F99-838FDF6425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Steps</vt:lpstr>
      <vt:lpstr>RAW IS</vt:lpstr>
      <vt:lpstr>RAW BS</vt:lpstr>
      <vt:lpstr>RAW CF</vt:lpstr>
      <vt:lpstr>IS</vt:lpstr>
      <vt:lpstr>BS</vt:lpstr>
      <vt:lpstr>CF</vt:lpstr>
      <vt:lpstr>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2019-08-31T16:52:08Z</dcterms:created>
  <dcterms:modified xsi:type="dcterms:W3CDTF">2019-09-04T18:01:48Z</dcterms:modified>
</cp:coreProperties>
</file>