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stAncientOne\Desktop\Invest_Excel\Tin_Excel\"/>
    </mc:Choice>
  </mc:AlternateContent>
  <bookViews>
    <workbookView xWindow="0" yWindow="0" windowWidth="28800" windowHeight="12435" activeTab="1"/>
  </bookViews>
  <sheets>
    <sheet name="Example" sheetId="1" r:id="rId1"/>
    <sheet name="MeanReversion_SP500" sheetId="2" r:id="rId2"/>
  </sheets>
  <calcPr calcId="152511" iterateCount="1000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1" i="2" l="1"/>
  <c r="T772" i="2"/>
  <c r="Q777" i="2"/>
  <c r="Q776" i="2"/>
  <c r="Q775" i="2"/>
  <c r="Q774" i="2"/>
  <c r="Q773" i="2"/>
  <c r="Q772" i="2"/>
  <c r="Q771" i="2"/>
  <c r="T777" i="2" l="1"/>
  <c r="T773" i="2"/>
  <c r="T775" i="2" l="1"/>
  <c r="T774" i="2"/>
  <c r="T776" i="2" s="1"/>
  <c r="H761" i="2"/>
  <c r="H762" i="2"/>
  <c r="H763" i="2"/>
  <c r="H764" i="2"/>
  <c r="H765" i="2"/>
  <c r="H766" i="2"/>
  <c r="H767" i="2"/>
  <c r="H768" i="2"/>
  <c r="H769" i="2"/>
  <c r="H760" i="2"/>
  <c r="C761" i="2"/>
  <c r="C762" i="2"/>
  <c r="C763" i="2"/>
  <c r="C764" i="2"/>
  <c r="C765" i="2"/>
  <c r="C766" i="2"/>
  <c r="C767" i="2"/>
  <c r="C768" i="2"/>
  <c r="C769" i="2"/>
  <c r="C760" i="2"/>
  <c r="M762" i="2"/>
  <c r="M763" i="2" s="1"/>
  <c r="M764" i="2" s="1"/>
  <c r="M765" i="2" s="1"/>
  <c r="M766" i="2" s="1"/>
  <c r="M767" i="2" s="1"/>
  <c r="M768" i="2" s="1"/>
  <c r="M769" i="2" s="1"/>
  <c r="M761" i="2"/>
  <c r="M760" i="2"/>
  <c r="L762" i="2"/>
  <c r="L763" i="2"/>
  <c r="L764" i="2" s="1"/>
  <c r="L765" i="2" s="1"/>
  <c r="L766" i="2" s="1"/>
  <c r="L767" i="2" s="1"/>
  <c r="L768" i="2" s="1"/>
  <c r="L769" i="2" s="1"/>
  <c r="L761" i="2"/>
  <c r="L760" i="2"/>
  <c r="S761" i="2"/>
  <c r="S762" i="2"/>
  <c r="S763" i="2"/>
  <c r="S764" i="2"/>
  <c r="S765" i="2"/>
  <c r="S766" i="2"/>
  <c r="S767" i="2"/>
  <c r="S768" i="2"/>
  <c r="S769" i="2"/>
  <c r="S760" i="2"/>
  <c r="P761" i="2"/>
  <c r="P762" i="2"/>
  <c r="P763" i="2"/>
  <c r="P764" i="2"/>
  <c r="P765" i="2"/>
  <c r="P766" i="2"/>
  <c r="P767" i="2"/>
  <c r="P768" i="2"/>
  <c r="P769" i="2"/>
  <c r="P760" i="2"/>
  <c r="J759" i="2"/>
  <c r="K759" i="2"/>
  <c r="L759" i="2"/>
  <c r="M75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K5" i="2"/>
  <c r="J5" i="2"/>
  <c r="T756" i="2" l="1"/>
  <c r="T754" i="2" s="1"/>
  <c r="Q756" i="2"/>
  <c r="Q754" i="2" s="1"/>
  <c r="Q755" i="2"/>
  <c r="T755" i="2"/>
</calcChain>
</file>

<file path=xl/sharedStrings.xml><?xml version="1.0" encoding="utf-8"?>
<sst xmlns="http://schemas.openxmlformats.org/spreadsheetml/2006/main" count="69" uniqueCount="43">
  <si>
    <t>Date</t>
  </si>
  <si>
    <t>Open</t>
  </si>
  <si>
    <t>High</t>
  </si>
  <si>
    <t>Low</t>
  </si>
  <si>
    <t>Close</t>
  </si>
  <si>
    <t>Volume</t>
  </si>
  <si>
    <t>Adj Close</t>
  </si>
  <si>
    <t>Periods</t>
  </si>
  <si>
    <t>ROO</t>
  </si>
  <si>
    <t>ROC</t>
  </si>
  <si>
    <t>Dividend</t>
  </si>
  <si>
    <t>ROO + D</t>
  </si>
  <si>
    <t>ROC + D</t>
  </si>
  <si>
    <t>rbar</t>
  </si>
  <si>
    <t>sigma</t>
  </si>
  <si>
    <t>b</t>
  </si>
  <si>
    <t>Mean Return rt</t>
  </si>
  <si>
    <t>% dividend</t>
  </si>
  <si>
    <t>Estimated parameters ROO</t>
  </si>
  <si>
    <t>Estimated parameters ROC</t>
  </si>
  <si>
    <t>Median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</si>
  <si>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</si>
  <si>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</si>
  <si>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</si>
  <si>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</si>
  <si>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</si>
  <si>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</si>
  <si>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</si>
  <si>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</si>
  <si>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</si>
  <si>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</si>
  <si>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</si>
  <si>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</si>
  <si>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</si>
  <si>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Open Summary Statistics</t>
  </si>
  <si>
    <t>Adj Close Summary Statistics</t>
  </si>
  <si>
    <t>MEAN RETURN</t>
  </si>
  <si>
    <t>STDEV</t>
  </si>
  <si>
    <t>MEAN EXCESS RETURN</t>
  </si>
  <si>
    <t>SHARPE RATIO</t>
  </si>
  <si>
    <t>KELLY f</t>
  </si>
  <si>
    <t>COMPOUNDED LEVERED RETURN</t>
  </si>
  <si>
    <t>COMOUNDED (UNLEVERED)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</si>
</sst>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m/d/yy;@"/>
    <numFmt numFmtId="169" formatCode="0.0000000"/>
    <numFmt numFmtId="170" formatCode="0.000000"/>
    <numFmt numFmtId="178" formatCode="0.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0" applyNumberFormat="1"/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10" fontId="0" fillId="0" borderId="0" xfId="1" applyNumberFormat="1" applyFont="1"/>
    <xf numFmtId="170" fontId="0" fillId="0" borderId="0" xfId="0" applyNumberForma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165" fontId="3" fillId="5" borderId="5" xfId="0" applyNumberFormat="1" applyFont="1" applyFill="1" applyBorder="1"/>
    <xf numFmtId="0" fontId="3" fillId="5" borderId="5" xfId="0" applyFont="1" applyFill="1" applyBorder="1"/>
    <xf numFmtId="170" fontId="0" fillId="3" borderId="0" xfId="0" applyNumberFormat="1" applyFill="1"/>
    <xf numFmtId="169" fontId="0" fillId="4" borderId="0" xfId="0" applyNumberFormat="1" applyFill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5" fillId="0" borderId="14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3" xfId="0" applyNumberFormat="1" applyFill="1" applyBorder="1" applyAlignment="1"/>
    <xf numFmtId="0" fontId="3" fillId="0" borderId="7" xfId="0" applyFont="1" applyBorder="1"/>
    <xf numFmtId="0" fontId="3" fillId="0" borderId="9" xfId="0" applyFont="1" applyBorder="1"/>
    <xf numFmtId="0" fontId="3" fillId="0" borderId="9" xfId="0" applyFont="1" applyFill="1" applyBorder="1"/>
    <xf numFmtId="0" fontId="3" fillId="0" borderId="11" xfId="0" applyFont="1" applyBorder="1"/>
    <xf numFmtId="178" fontId="0" fillId="0" borderId="2" xfId="0" applyNumberFormat="1" applyBorder="1"/>
    <xf numFmtId="0" fontId="3" fillId="0" borderId="3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 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Example!$A$1:$A$20</c:f>
              <c:numCache>
                <c:formatCode>General</c:formatCode>
                <c:ptCount val="20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</c:numCache>
            </c:numRef>
          </c:xVal>
          <c:yVal>
            <c:numRef>
              <c:f>Example!$B$1:$B$20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8</c:v>
                </c:pt>
                <c:pt idx="9">
                  <c:v>12</c:v>
                </c:pt>
                <c:pt idx="10">
                  <c:v>8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Prediction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Example!$A$21:$A$31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Example!$B$21:$B$31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25</c:v>
                </c:pt>
                <c:pt idx="3">
                  <c:v>30</c:v>
                </c:pt>
                <c:pt idx="4">
                  <c:v>19</c:v>
                </c:pt>
                <c:pt idx="5">
                  <c:v>18</c:v>
                </c:pt>
                <c:pt idx="6">
                  <c:v>25</c:v>
                </c:pt>
                <c:pt idx="7">
                  <c:v>29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</c:numCache>
            </c:numRef>
          </c:yVal>
          <c:smooth val="0"/>
        </c:ser>
        <c:ser>
          <c:idx val="2"/>
          <c:order val="2"/>
          <c:tx>
            <c:v>Connect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Example!$A$20:$A$21</c:f>
              <c:numCache>
                <c:formatCode>General</c:formatCode>
                <c:ptCount val="2"/>
                <c:pt idx="0">
                  <c:v>-1</c:v>
                </c:pt>
                <c:pt idx="1">
                  <c:v>0</c:v>
                </c:pt>
              </c:numCache>
            </c:numRef>
          </c:xVal>
          <c:yVal>
            <c:numRef>
              <c:f>Example!$B$20:$B$21</c:f>
              <c:numCache>
                <c:formatCode>General</c:formatCode>
                <c:ptCount val="2"/>
                <c:pt idx="0">
                  <c:v>16</c:v>
                </c:pt>
                <c:pt idx="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7855936"/>
        <c:axId val="-1117859744"/>
      </c:scatterChart>
      <c:valAx>
        <c:axId val="-11178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859744"/>
        <c:crosses val="autoZero"/>
        <c:crossBetween val="midCat"/>
      </c:valAx>
      <c:valAx>
        <c:axId val="-11178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8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F23" sqref="F23"/>
    </sheetView>
  </sheetViews>
  <sheetFormatPr defaultRowHeight="15" x14ac:dyDescent="0.25"/>
  <sheetData>
    <row r="1" spans="1:2" x14ac:dyDescent="0.25">
      <c r="A1">
        <v>-20</v>
      </c>
      <c r="B1">
        <v>1</v>
      </c>
    </row>
    <row r="2" spans="1:2" x14ac:dyDescent="0.25">
      <c r="A2">
        <v>-19</v>
      </c>
      <c r="B2">
        <v>5</v>
      </c>
    </row>
    <row r="3" spans="1:2" x14ac:dyDescent="0.25">
      <c r="A3">
        <v>-18</v>
      </c>
      <c r="B3">
        <v>8</v>
      </c>
    </row>
    <row r="4" spans="1:2" x14ac:dyDescent="0.25">
      <c r="A4">
        <v>-17</v>
      </c>
      <c r="B4">
        <v>7</v>
      </c>
    </row>
    <row r="5" spans="1:2" x14ac:dyDescent="0.25">
      <c r="A5">
        <v>-16</v>
      </c>
      <c r="B5">
        <v>9</v>
      </c>
    </row>
    <row r="6" spans="1:2" x14ac:dyDescent="0.25">
      <c r="A6">
        <v>-15</v>
      </c>
      <c r="B6">
        <v>4</v>
      </c>
    </row>
    <row r="7" spans="1:2" x14ac:dyDescent="0.25">
      <c r="A7">
        <v>-14</v>
      </c>
      <c r="B7">
        <v>8</v>
      </c>
    </row>
    <row r="8" spans="1:2" x14ac:dyDescent="0.25">
      <c r="A8">
        <v>-13</v>
      </c>
      <c r="B8">
        <v>2</v>
      </c>
    </row>
    <row r="9" spans="1:2" x14ac:dyDescent="0.25">
      <c r="A9">
        <v>-12</v>
      </c>
      <c r="B9">
        <v>8</v>
      </c>
    </row>
    <row r="10" spans="1:2" x14ac:dyDescent="0.25">
      <c r="A10">
        <v>-11</v>
      </c>
      <c r="B10">
        <v>12</v>
      </c>
    </row>
    <row r="11" spans="1:2" x14ac:dyDescent="0.25">
      <c r="A11">
        <v>-10</v>
      </c>
      <c r="B11">
        <v>8</v>
      </c>
    </row>
    <row r="12" spans="1:2" x14ac:dyDescent="0.25">
      <c r="A12">
        <v>-9</v>
      </c>
      <c r="B12">
        <v>15</v>
      </c>
    </row>
    <row r="13" spans="1:2" x14ac:dyDescent="0.25">
      <c r="A13">
        <v>-8</v>
      </c>
      <c r="B13">
        <v>17</v>
      </c>
    </row>
    <row r="14" spans="1:2" x14ac:dyDescent="0.25">
      <c r="A14">
        <v>-7</v>
      </c>
      <c r="B14">
        <v>18</v>
      </c>
    </row>
    <row r="15" spans="1:2" x14ac:dyDescent="0.25">
      <c r="A15">
        <v>-6</v>
      </c>
      <c r="B15">
        <v>20</v>
      </c>
    </row>
    <row r="16" spans="1:2" x14ac:dyDescent="0.25">
      <c r="A16">
        <v>-5</v>
      </c>
      <c r="B16">
        <v>21</v>
      </c>
    </row>
    <row r="17" spans="1:2" x14ac:dyDescent="0.25">
      <c r="A17">
        <v>-4</v>
      </c>
      <c r="B17">
        <v>19</v>
      </c>
    </row>
    <row r="18" spans="1:2" x14ac:dyDescent="0.25">
      <c r="A18">
        <v>-3</v>
      </c>
      <c r="B18">
        <v>18</v>
      </c>
    </row>
    <row r="19" spans="1:2" x14ac:dyDescent="0.25">
      <c r="A19">
        <v>-2</v>
      </c>
      <c r="B19">
        <v>19</v>
      </c>
    </row>
    <row r="20" spans="1:2" x14ac:dyDescent="0.25">
      <c r="A20">
        <v>-1</v>
      </c>
      <c r="B20">
        <v>16</v>
      </c>
    </row>
    <row r="21" spans="1:2" x14ac:dyDescent="0.25">
      <c r="A21">
        <v>0</v>
      </c>
      <c r="B21">
        <v>20</v>
      </c>
    </row>
    <row r="22" spans="1:2" x14ac:dyDescent="0.25">
      <c r="A22">
        <v>1</v>
      </c>
      <c r="B22">
        <v>21</v>
      </c>
    </row>
    <row r="23" spans="1:2" x14ac:dyDescent="0.25">
      <c r="A23">
        <v>2</v>
      </c>
      <c r="B23">
        <v>25</v>
      </c>
    </row>
    <row r="24" spans="1:2" x14ac:dyDescent="0.25">
      <c r="A24">
        <v>3</v>
      </c>
      <c r="B24">
        <v>30</v>
      </c>
    </row>
    <row r="25" spans="1:2" x14ac:dyDescent="0.25">
      <c r="A25">
        <v>4</v>
      </c>
      <c r="B25">
        <v>19</v>
      </c>
    </row>
    <row r="26" spans="1:2" x14ac:dyDescent="0.25">
      <c r="A26">
        <v>5</v>
      </c>
      <c r="B26">
        <v>18</v>
      </c>
    </row>
    <row r="27" spans="1:2" x14ac:dyDescent="0.25">
      <c r="A27">
        <v>6</v>
      </c>
      <c r="B27">
        <v>25</v>
      </c>
    </row>
    <row r="28" spans="1:2" x14ac:dyDescent="0.25">
      <c r="A28">
        <v>7</v>
      </c>
      <c r="B28">
        <v>29</v>
      </c>
    </row>
    <row r="29" spans="1:2" x14ac:dyDescent="0.25">
      <c r="A29">
        <v>8</v>
      </c>
      <c r="B29">
        <v>25</v>
      </c>
    </row>
    <row r="30" spans="1:2" x14ac:dyDescent="0.25">
      <c r="A30">
        <v>9</v>
      </c>
      <c r="B30">
        <v>24</v>
      </c>
    </row>
    <row r="31" spans="1:2" x14ac:dyDescent="0.25">
      <c r="A31">
        <v>10</v>
      </c>
      <c r="B3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77"/>
  <sheetViews>
    <sheetView tabSelected="1" workbookViewId="0">
      <pane xSplit="15" ySplit="19" topLeftCell="P764" activePane="bottomRight" state="frozen"/>
      <selection pane="topRight" activeCell="P1" sqref="P1"/>
      <selection pane="bottomLeft" activeCell="A20" sqref="A20"/>
      <selection pane="bottomRight" activeCell="S777" sqref="S771:S777"/>
    </sheetView>
  </sheetViews>
  <sheetFormatPr defaultRowHeight="15" x14ac:dyDescent="0.25"/>
  <cols>
    <col min="2" max="2" width="9.140625" style="1"/>
    <col min="10" max="10" width="9.140625" customWidth="1"/>
    <col min="16" max="16" width="33.28515625" bestFit="1" customWidth="1"/>
    <col min="17" max="17" width="12.7109375" bestFit="1" customWidth="1"/>
    <col min="18" max="18" width="9.7109375" bestFit="1" customWidth="1"/>
    <col min="19" max="19" width="33.28515625" bestFit="1" customWidth="1"/>
    <col min="20" max="20" width="15.7109375" customWidth="1"/>
  </cols>
  <sheetData>
    <row r="2" spans="1:20" ht="15.75" thickBot="1" x14ac:dyDescent="0.3"/>
    <row r="3" spans="1:20" ht="15.75" thickBot="1" x14ac:dyDescent="0.3">
      <c r="A3" s="12" t="s">
        <v>7</v>
      </c>
      <c r="B3" s="1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3" t="s">
        <v>10</v>
      </c>
      <c r="J3" s="13" t="s">
        <v>8</v>
      </c>
      <c r="K3" s="13" t="s">
        <v>9</v>
      </c>
      <c r="L3" s="13" t="s">
        <v>11</v>
      </c>
      <c r="M3" s="14" t="s">
        <v>12</v>
      </c>
      <c r="P3" s="30" t="s">
        <v>34</v>
      </c>
      <c r="Q3" s="30"/>
      <c r="S3" s="30" t="s">
        <v>35</v>
      </c>
      <c r="T3" s="30"/>
    </row>
    <row r="4" spans="1:20" x14ac:dyDescent="0.25">
      <c r="A4">
        <v>-755</v>
      </c>
      <c r="B4" s="1">
        <v>41276</v>
      </c>
      <c r="C4">
        <v>1426.1899410000001</v>
      </c>
      <c r="D4">
        <v>1462.4300539999999</v>
      </c>
      <c r="E4">
        <v>1426.1899410000001</v>
      </c>
      <c r="F4">
        <v>1462.420044</v>
      </c>
      <c r="G4">
        <v>4202600000</v>
      </c>
      <c r="H4">
        <v>1462.420044</v>
      </c>
      <c r="I4">
        <v>0</v>
      </c>
      <c r="J4" s="2"/>
      <c r="K4" s="2"/>
      <c r="L4">
        <f>C4+I4</f>
        <v>1426.1899410000001</v>
      </c>
      <c r="M4">
        <f>H4+I4</f>
        <v>1462.420044</v>
      </c>
      <c r="P4" s="28"/>
      <c r="Q4" s="28"/>
      <c r="R4" s="1"/>
      <c r="S4" s="28"/>
      <c r="T4" s="28"/>
    </row>
    <row r="5" spans="1:20" x14ac:dyDescent="0.25">
      <c r="A5">
        <v>-754</v>
      </c>
      <c r="B5" s="1">
        <v>41277</v>
      </c>
      <c r="C5">
        <v>1462.420044</v>
      </c>
      <c r="D5">
        <v>1465.469971</v>
      </c>
      <c r="E5">
        <v>1455.530029</v>
      </c>
      <c r="F5">
        <v>1459.369995</v>
      </c>
      <c r="G5">
        <v>3829730000</v>
      </c>
      <c r="H5">
        <v>1459.369995</v>
      </c>
      <c r="I5">
        <v>0</v>
      </c>
      <c r="J5">
        <f>(C5-C4)/C4</f>
        <v>2.5403420651387044E-2</v>
      </c>
      <c r="K5">
        <f>(H5-H4)/H4</f>
        <v>-2.0856176120627244E-3</v>
      </c>
      <c r="L5">
        <f t="shared" ref="L5:L68" si="0">C5+I5</f>
        <v>1462.420044</v>
      </c>
      <c r="M5">
        <f t="shared" ref="M5:M68" si="1">H5+I5</f>
        <v>1459.369995</v>
      </c>
      <c r="P5" s="28" t="s">
        <v>21</v>
      </c>
      <c r="Q5" s="31">
        <v>1878.1070500039671</v>
      </c>
      <c r="R5" s="1"/>
      <c r="S5" s="28" t="s">
        <v>21</v>
      </c>
      <c r="T5" s="31">
        <v>1878.7476063677257</v>
      </c>
    </row>
    <row r="6" spans="1:20" x14ac:dyDescent="0.25">
      <c r="A6">
        <v>-753</v>
      </c>
      <c r="B6" s="1">
        <v>41278</v>
      </c>
      <c r="C6">
        <v>1459.369995</v>
      </c>
      <c r="D6">
        <v>1467.9399410000001</v>
      </c>
      <c r="E6">
        <v>1458.98999</v>
      </c>
      <c r="F6">
        <v>1466.469971</v>
      </c>
      <c r="G6">
        <v>3424290000</v>
      </c>
      <c r="H6">
        <v>1466.469971</v>
      </c>
      <c r="I6">
        <v>0</v>
      </c>
      <c r="J6">
        <f>(C6-C5)/C5</f>
        <v>-2.0856176120627244E-3</v>
      </c>
      <c r="K6">
        <f>(H6-H5)/H5</f>
        <v>4.8650965994404792E-3</v>
      </c>
      <c r="L6">
        <f t="shared" si="0"/>
        <v>1459.369995</v>
      </c>
      <c r="M6">
        <f t="shared" si="1"/>
        <v>1466.469971</v>
      </c>
      <c r="P6" s="28" t="s">
        <v>22</v>
      </c>
      <c r="Q6" s="31">
        <v>7.0017511347139862</v>
      </c>
      <c r="R6" s="1"/>
      <c r="S6" s="28" t="s">
        <v>22</v>
      </c>
      <c r="T6" s="31">
        <v>6.9804358783617246</v>
      </c>
    </row>
    <row r="7" spans="1:20" x14ac:dyDescent="0.25">
      <c r="A7">
        <v>-752</v>
      </c>
      <c r="B7" s="1">
        <v>41281</v>
      </c>
      <c r="C7">
        <v>1466.469971</v>
      </c>
      <c r="D7">
        <v>1466.469971</v>
      </c>
      <c r="E7">
        <v>1456.619995</v>
      </c>
      <c r="F7">
        <v>1461.8900149999999</v>
      </c>
      <c r="G7">
        <v>3304970000</v>
      </c>
      <c r="H7">
        <v>1461.8900149999999</v>
      </c>
      <c r="I7">
        <v>0</v>
      </c>
      <c r="J7">
        <f>(C7-C6)/C6</f>
        <v>4.8650965994404792E-3</v>
      </c>
      <c r="K7">
        <f>(H7-H6)/H6</f>
        <v>-3.1231161159590076E-3</v>
      </c>
      <c r="L7">
        <f t="shared" si="0"/>
        <v>1466.469971</v>
      </c>
      <c r="M7">
        <f t="shared" si="1"/>
        <v>1461.8900149999999</v>
      </c>
      <c r="P7" s="28" t="s">
        <v>20</v>
      </c>
      <c r="Q7" s="31">
        <v>1927.9100344999999</v>
      </c>
      <c r="R7" s="1"/>
      <c r="S7" s="28" t="s">
        <v>20</v>
      </c>
      <c r="T7" s="31">
        <v>1928.044983</v>
      </c>
    </row>
    <row r="8" spans="1:20" x14ac:dyDescent="0.25">
      <c r="A8">
        <v>-751</v>
      </c>
      <c r="B8" s="1">
        <v>41282</v>
      </c>
      <c r="C8">
        <v>1461.8900149999999</v>
      </c>
      <c r="D8">
        <v>1461.8900149999999</v>
      </c>
      <c r="E8">
        <v>1451.6400149999999</v>
      </c>
      <c r="F8">
        <v>1457.150024</v>
      </c>
      <c r="G8">
        <v>3601600000</v>
      </c>
      <c r="H8">
        <v>1457.150024</v>
      </c>
      <c r="I8">
        <v>0</v>
      </c>
      <c r="J8">
        <f>(C8-C7)/C7</f>
        <v>-3.1231161159590076E-3</v>
      </c>
      <c r="K8">
        <f>(H8-H7)/H7</f>
        <v>-3.2423718278149116E-3</v>
      </c>
      <c r="L8">
        <f t="shared" si="0"/>
        <v>1461.8900149999999</v>
      </c>
      <c r="M8">
        <f t="shared" si="1"/>
        <v>1457.150024</v>
      </c>
      <c r="P8" s="28" t="s">
        <v>23</v>
      </c>
      <c r="Q8" s="31">
        <v>1874.1800539999999</v>
      </c>
      <c r="R8" s="1"/>
      <c r="S8" s="28" t="s">
        <v>23</v>
      </c>
      <c r="T8" s="31">
        <v>1920.030029</v>
      </c>
    </row>
    <row r="9" spans="1:20" x14ac:dyDescent="0.25">
      <c r="A9">
        <v>-750</v>
      </c>
      <c r="B9" s="1">
        <v>41283</v>
      </c>
      <c r="C9">
        <v>1457.150024</v>
      </c>
      <c r="D9">
        <v>1464.7299800000001</v>
      </c>
      <c r="E9">
        <v>1457.150024</v>
      </c>
      <c r="F9">
        <v>1461.0200199999999</v>
      </c>
      <c r="G9">
        <v>3674390000</v>
      </c>
      <c r="H9">
        <v>1461.0200199999999</v>
      </c>
      <c r="I9">
        <v>0</v>
      </c>
      <c r="J9">
        <f>(C9-C8)/C8</f>
        <v>-3.2423718278149116E-3</v>
      </c>
      <c r="K9">
        <f>(H9-H8)/H8</f>
        <v>2.6558665451457322E-3</v>
      </c>
      <c r="L9">
        <f t="shared" si="0"/>
        <v>1457.150024</v>
      </c>
      <c r="M9">
        <f t="shared" si="1"/>
        <v>1461.0200199999999</v>
      </c>
      <c r="P9" s="28" t="s">
        <v>24</v>
      </c>
      <c r="Q9" s="31">
        <v>192.51632743241873</v>
      </c>
      <c r="R9" s="1"/>
      <c r="S9" s="28" t="s">
        <v>24</v>
      </c>
      <c r="T9" s="31">
        <v>191.93025477826896</v>
      </c>
    </row>
    <row r="10" spans="1:20" x14ac:dyDescent="0.25">
      <c r="A10">
        <v>-749</v>
      </c>
      <c r="B10" s="1">
        <v>41284</v>
      </c>
      <c r="C10">
        <v>1461.0200199999999</v>
      </c>
      <c r="D10">
        <v>1472.3000489999999</v>
      </c>
      <c r="E10">
        <v>1461.0200199999999</v>
      </c>
      <c r="F10">
        <v>1472.119995</v>
      </c>
      <c r="G10">
        <v>4081840000</v>
      </c>
      <c r="H10">
        <v>1472.119995</v>
      </c>
      <c r="I10">
        <v>0</v>
      </c>
      <c r="J10">
        <f>(C10-C9)/C9</f>
        <v>2.6558665451457322E-3</v>
      </c>
      <c r="K10">
        <f>(H10-H9)/H9</f>
        <v>7.5974147157819825E-3</v>
      </c>
      <c r="L10">
        <f t="shared" si="0"/>
        <v>1461.0200199999999</v>
      </c>
      <c r="M10">
        <f t="shared" si="1"/>
        <v>1472.119995</v>
      </c>
      <c r="P10" s="28" t="s">
        <v>25</v>
      </c>
      <c r="Q10" s="31">
        <v>37062.536328066264</v>
      </c>
      <c r="R10" s="1"/>
      <c r="S10" s="28" t="s">
        <v>25</v>
      </c>
      <c r="T10" s="31">
        <v>36837.222699251237</v>
      </c>
    </row>
    <row r="11" spans="1:20" x14ac:dyDescent="0.25">
      <c r="A11">
        <v>-748</v>
      </c>
      <c r="B11" s="1">
        <v>41285</v>
      </c>
      <c r="C11">
        <v>1472.119995</v>
      </c>
      <c r="D11">
        <v>1472.75</v>
      </c>
      <c r="E11">
        <v>1467.579956</v>
      </c>
      <c r="F11">
        <v>1472.0500489999999</v>
      </c>
      <c r="G11">
        <v>3340650000</v>
      </c>
      <c r="H11">
        <v>1472.0500489999999</v>
      </c>
      <c r="I11">
        <v>0</v>
      </c>
      <c r="J11">
        <f>(C11-C10)/C10</f>
        <v>7.5974147157819825E-3</v>
      </c>
      <c r="K11">
        <f>(H11-H10)/H10</f>
        <v>-4.7513789798142553E-5</v>
      </c>
      <c r="L11">
        <f t="shared" si="0"/>
        <v>1472.119995</v>
      </c>
      <c r="M11">
        <f t="shared" si="1"/>
        <v>1472.0500489999999</v>
      </c>
      <c r="P11" s="28" t="s">
        <v>26</v>
      </c>
      <c r="Q11" s="31">
        <v>-0.9597717060836719</v>
      </c>
      <c r="R11" s="1"/>
      <c r="S11" s="28" t="s">
        <v>26</v>
      </c>
      <c r="T11" s="31">
        <v>-0.96636204236180001</v>
      </c>
    </row>
    <row r="12" spans="1:20" x14ac:dyDescent="0.25">
      <c r="A12">
        <v>-747</v>
      </c>
      <c r="B12" s="1">
        <v>41288</v>
      </c>
      <c r="C12">
        <v>1472.0500489999999</v>
      </c>
      <c r="D12">
        <v>1472.0500489999999</v>
      </c>
      <c r="E12">
        <v>1465.6899410000001</v>
      </c>
      <c r="F12">
        <v>1470.6800539999999</v>
      </c>
      <c r="G12">
        <v>3003010000</v>
      </c>
      <c r="H12">
        <v>1470.6800539999999</v>
      </c>
      <c r="I12">
        <v>0</v>
      </c>
      <c r="J12">
        <f>(C12-C11)/C11</f>
        <v>-4.7513789798142553E-5</v>
      </c>
      <c r="K12">
        <f>(H12-H11)/H11</f>
        <v>-9.3067148153738982E-4</v>
      </c>
      <c r="L12">
        <f t="shared" si="0"/>
        <v>1472.0500489999999</v>
      </c>
      <c r="M12">
        <f t="shared" si="1"/>
        <v>1470.6800539999999</v>
      </c>
      <c r="P12" s="28" t="s">
        <v>27</v>
      </c>
      <c r="Q12" s="31">
        <v>-0.53193547565188559</v>
      </c>
      <c r="R12" s="1"/>
      <c r="S12" s="28" t="s">
        <v>27</v>
      </c>
      <c r="T12" s="31">
        <v>-0.52977134677094129</v>
      </c>
    </row>
    <row r="13" spans="1:20" x14ac:dyDescent="0.25">
      <c r="A13">
        <v>-746</v>
      </c>
      <c r="B13" s="1">
        <v>41289</v>
      </c>
      <c r="C13">
        <v>1470.670044</v>
      </c>
      <c r="D13">
        <v>1473.3100589999999</v>
      </c>
      <c r="E13">
        <v>1463.76001</v>
      </c>
      <c r="F13">
        <v>1472.339966</v>
      </c>
      <c r="G13">
        <v>3135350000</v>
      </c>
      <c r="H13">
        <v>1472.339966</v>
      </c>
      <c r="I13">
        <v>0</v>
      </c>
      <c r="J13">
        <f>(C13-C12)/C12</f>
        <v>-9.3747152207049919E-4</v>
      </c>
      <c r="K13">
        <f>(H13-H12)/H12</f>
        <v>1.1286696895666723E-3</v>
      </c>
      <c r="L13">
        <f t="shared" si="0"/>
        <v>1470.670044</v>
      </c>
      <c r="M13">
        <f t="shared" si="1"/>
        <v>1472.339966</v>
      </c>
      <c r="P13" s="28" t="s">
        <v>28</v>
      </c>
      <c r="Q13" s="31">
        <v>704.17016599999988</v>
      </c>
      <c r="R13" s="1"/>
      <c r="S13" s="28" t="s">
        <v>28</v>
      </c>
      <c r="T13" s="31">
        <v>673.67004399999996</v>
      </c>
    </row>
    <row r="14" spans="1:20" x14ac:dyDescent="0.25">
      <c r="A14">
        <v>-745</v>
      </c>
      <c r="B14" s="1">
        <v>41290</v>
      </c>
      <c r="C14">
        <v>1472.329956</v>
      </c>
      <c r="D14">
        <v>1473.959961</v>
      </c>
      <c r="E14">
        <v>1467.599976</v>
      </c>
      <c r="F14">
        <v>1472.630005</v>
      </c>
      <c r="G14">
        <v>3384080000</v>
      </c>
      <c r="H14">
        <v>1472.630005</v>
      </c>
      <c r="I14">
        <v>0</v>
      </c>
      <c r="J14">
        <f>(C14-C13)/C13</f>
        <v>1.1286773717681549E-3</v>
      </c>
      <c r="K14">
        <f>(H14-H13)/H13</f>
        <v>1.9699186784146485E-4</v>
      </c>
      <c r="L14">
        <f t="shared" si="0"/>
        <v>1472.329956</v>
      </c>
      <c r="M14">
        <f t="shared" si="1"/>
        <v>1472.630005</v>
      </c>
      <c r="P14" s="28" t="s">
        <v>29</v>
      </c>
      <c r="Q14" s="31">
        <v>1426.1899410000001</v>
      </c>
      <c r="R14" s="1"/>
      <c r="S14" s="28" t="s">
        <v>29</v>
      </c>
      <c r="T14" s="31">
        <v>1457.150024</v>
      </c>
    </row>
    <row r="15" spans="1:20" x14ac:dyDescent="0.25">
      <c r="A15">
        <v>-744</v>
      </c>
      <c r="B15" s="1">
        <v>41291</v>
      </c>
      <c r="C15">
        <v>1472.630005</v>
      </c>
      <c r="D15">
        <v>1485.160034</v>
      </c>
      <c r="E15">
        <v>1472.630005</v>
      </c>
      <c r="F15">
        <v>1480.9399410000001</v>
      </c>
      <c r="G15">
        <v>3706710000</v>
      </c>
      <c r="H15">
        <v>1480.9399410000001</v>
      </c>
      <c r="I15">
        <v>0</v>
      </c>
      <c r="J15">
        <f>(C15-C14)/C14</f>
        <v>2.0379195490602685E-4</v>
      </c>
      <c r="K15">
        <f>(H15-H14)/H14</f>
        <v>5.6429218281479378E-3</v>
      </c>
      <c r="L15">
        <f t="shared" si="0"/>
        <v>1472.630005</v>
      </c>
      <c r="M15">
        <f t="shared" si="1"/>
        <v>1480.9399410000001</v>
      </c>
      <c r="P15" s="28" t="s">
        <v>30</v>
      </c>
      <c r="Q15" s="31">
        <v>2130.360107</v>
      </c>
      <c r="R15" s="1"/>
      <c r="S15" s="28" t="s">
        <v>30</v>
      </c>
      <c r="T15" s="31">
        <v>2130.820068</v>
      </c>
    </row>
    <row r="16" spans="1:20" x14ac:dyDescent="0.25">
      <c r="A16">
        <v>-743</v>
      </c>
      <c r="B16" s="1">
        <v>41292</v>
      </c>
      <c r="C16">
        <v>1480.9499510000001</v>
      </c>
      <c r="D16">
        <v>1485.9799800000001</v>
      </c>
      <c r="E16">
        <v>1475.8100589999999</v>
      </c>
      <c r="F16">
        <v>1485.9799800000001</v>
      </c>
      <c r="G16">
        <v>3795740000</v>
      </c>
      <c r="H16">
        <v>1485.9799800000001</v>
      </c>
      <c r="I16">
        <v>0</v>
      </c>
      <c r="J16">
        <f>(C16-C15)/C15</f>
        <v>5.6497191906666822E-3</v>
      </c>
      <c r="K16">
        <f>(H16-H15)/H15</f>
        <v>3.4032703558502905E-3</v>
      </c>
      <c r="L16">
        <f t="shared" si="0"/>
        <v>1480.9499510000001</v>
      </c>
      <c r="M16">
        <f t="shared" si="1"/>
        <v>1485.9799800000001</v>
      </c>
      <c r="P16" s="28" t="s">
        <v>31</v>
      </c>
      <c r="Q16" s="31">
        <v>1419848.9298029991</v>
      </c>
      <c r="R16" s="1"/>
      <c r="S16" s="28" t="s">
        <v>31</v>
      </c>
      <c r="T16" s="31">
        <v>1420333.1904140005</v>
      </c>
    </row>
    <row r="17" spans="1:20" x14ac:dyDescent="0.25">
      <c r="A17">
        <v>-742</v>
      </c>
      <c r="B17" s="1">
        <v>41296</v>
      </c>
      <c r="C17">
        <v>1485.9799800000001</v>
      </c>
      <c r="D17">
        <v>1492.5600589999999</v>
      </c>
      <c r="E17">
        <v>1481.160034</v>
      </c>
      <c r="F17">
        <v>1492.5600589999999</v>
      </c>
      <c r="G17">
        <v>3570950000</v>
      </c>
      <c r="H17">
        <v>1492.5600589999999</v>
      </c>
      <c r="I17">
        <v>0</v>
      </c>
      <c r="J17">
        <f>(C17-C16)/C16</f>
        <v>3.3964881774725237E-3</v>
      </c>
      <c r="K17">
        <f>(H17-H16)/H16</f>
        <v>4.4281074365482643E-3</v>
      </c>
      <c r="L17">
        <f t="shared" si="0"/>
        <v>1485.9799800000001</v>
      </c>
      <c r="M17">
        <f t="shared" si="1"/>
        <v>1492.5600589999999</v>
      </c>
      <c r="P17" s="28" t="s">
        <v>32</v>
      </c>
      <c r="Q17" s="28">
        <v>756</v>
      </c>
      <c r="S17" s="28" t="s">
        <v>32</v>
      </c>
      <c r="T17" s="28">
        <v>756</v>
      </c>
    </row>
    <row r="18" spans="1:20" ht="15.75" thickBot="1" x14ac:dyDescent="0.3">
      <c r="A18">
        <v>-741</v>
      </c>
      <c r="B18" s="1">
        <v>41297</v>
      </c>
      <c r="C18">
        <v>1492.5600589999999</v>
      </c>
      <c r="D18">
        <v>1496.130005</v>
      </c>
      <c r="E18">
        <v>1489.900024</v>
      </c>
      <c r="F18">
        <v>1494.8100589999999</v>
      </c>
      <c r="G18">
        <v>3552010000</v>
      </c>
      <c r="H18">
        <v>1494.8100589999999</v>
      </c>
      <c r="I18">
        <v>0</v>
      </c>
      <c r="J18">
        <f>(C18-C17)/C17</f>
        <v>4.4281074365482643E-3</v>
      </c>
      <c r="K18">
        <f>(H18-H17)/H17</f>
        <v>1.5074770267586265E-3</v>
      </c>
      <c r="L18">
        <f t="shared" si="0"/>
        <v>1492.5600589999999</v>
      </c>
      <c r="M18">
        <f t="shared" si="1"/>
        <v>1494.8100589999999</v>
      </c>
      <c r="P18" s="29" t="s">
        <v>33</v>
      </c>
      <c r="Q18" s="32">
        <v>13.745214833687436</v>
      </c>
      <c r="S18" s="29" t="s">
        <v>33</v>
      </c>
      <c r="T18" s="32">
        <v>13.703370618981722</v>
      </c>
    </row>
    <row r="19" spans="1:20" x14ac:dyDescent="0.25">
      <c r="A19">
        <v>-740</v>
      </c>
      <c r="B19" s="1">
        <v>41298</v>
      </c>
      <c r="C19">
        <v>1494.8100589999999</v>
      </c>
      <c r="D19">
        <v>1502.2700199999999</v>
      </c>
      <c r="E19">
        <v>1489.459961</v>
      </c>
      <c r="F19">
        <v>1494.8199460000001</v>
      </c>
      <c r="G19">
        <v>3699430000</v>
      </c>
      <c r="H19">
        <v>1494.8199460000001</v>
      </c>
      <c r="I19">
        <v>0</v>
      </c>
      <c r="J19">
        <f>(C19-C18)/C18</f>
        <v>1.5074770267586265E-3</v>
      </c>
      <c r="K19">
        <f>(H19-H18)/H18</f>
        <v>6.6142182684914061E-6</v>
      </c>
      <c r="L19">
        <f t="shared" si="0"/>
        <v>1494.8100589999999</v>
      </c>
      <c r="M19">
        <f t="shared" si="1"/>
        <v>1494.8199460000001</v>
      </c>
    </row>
    <row r="20" spans="1:20" x14ac:dyDescent="0.25">
      <c r="A20">
        <v>-739</v>
      </c>
      <c r="B20" s="1">
        <v>41299</v>
      </c>
      <c r="C20">
        <v>1494.8199460000001</v>
      </c>
      <c r="D20">
        <v>1503.26001</v>
      </c>
      <c r="E20">
        <v>1494.8199460000001</v>
      </c>
      <c r="F20">
        <v>1502.959961</v>
      </c>
      <c r="G20">
        <v>3476290000</v>
      </c>
      <c r="H20">
        <v>1502.959961</v>
      </c>
      <c r="I20">
        <v>0</v>
      </c>
      <c r="J20">
        <f>(C20-C19)/C19</f>
        <v>6.6142182684914061E-6</v>
      </c>
      <c r="K20">
        <f>(H20-H19)/H19</f>
        <v>5.4454819269584114E-3</v>
      </c>
      <c r="L20">
        <f t="shared" si="0"/>
        <v>1494.8199460000001</v>
      </c>
      <c r="M20">
        <f t="shared" si="1"/>
        <v>1502.959961</v>
      </c>
    </row>
    <row r="21" spans="1:20" x14ac:dyDescent="0.25">
      <c r="A21">
        <v>-738</v>
      </c>
      <c r="B21" s="1">
        <v>41302</v>
      </c>
      <c r="C21">
        <v>1502.959961</v>
      </c>
      <c r="D21">
        <v>1503.2299800000001</v>
      </c>
      <c r="E21">
        <v>1496.329956</v>
      </c>
      <c r="F21">
        <v>1500.1800539999999</v>
      </c>
      <c r="G21">
        <v>3388540000</v>
      </c>
      <c r="H21">
        <v>1500.1800539999999</v>
      </c>
      <c r="I21">
        <v>0</v>
      </c>
      <c r="J21">
        <f>(C21-C20)/C20</f>
        <v>5.4454819269584114E-3</v>
      </c>
      <c r="K21">
        <f>(H21-H20)/H20</f>
        <v>-1.8496214617390555E-3</v>
      </c>
      <c r="L21">
        <f t="shared" si="0"/>
        <v>1502.959961</v>
      </c>
      <c r="M21">
        <f t="shared" si="1"/>
        <v>1500.1800539999999</v>
      </c>
    </row>
    <row r="22" spans="1:20" x14ac:dyDescent="0.25">
      <c r="A22">
        <v>-737</v>
      </c>
      <c r="B22" s="1">
        <v>41303</v>
      </c>
      <c r="C22">
        <v>1500.1800539999999</v>
      </c>
      <c r="D22">
        <v>1509.349976</v>
      </c>
      <c r="E22">
        <v>1498.089966</v>
      </c>
      <c r="F22">
        <v>1507.839966</v>
      </c>
      <c r="G22">
        <v>3949640000</v>
      </c>
      <c r="H22">
        <v>1507.839966</v>
      </c>
      <c r="I22">
        <v>0</v>
      </c>
      <c r="J22">
        <f>(C22-C21)/C21</f>
        <v>-1.8496214617390555E-3</v>
      </c>
      <c r="K22">
        <f>(H22-H21)/H21</f>
        <v>5.1059950967726154E-3</v>
      </c>
      <c r="L22">
        <f t="shared" si="0"/>
        <v>1500.1800539999999</v>
      </c>
      <c r="M22">
        <f t="shared" si="1"/>
        <v>1507.839966</v>
      </c>
    </row>
    <row r="23" spans="1:20" x14ac:dyDescent="0.25">
      <c r="A23">
        <v>-736</v>
      </c>
      <c r="B23" s="1">
        <v>41304</v>
      </c>
      <c r="C23">
        <v>1507.839966</v>
      </c>
      <c r="D23">
        <v>1509.9399410000001</v>
      </c>
      <c r="E23">
        <v>1500.1099850000001</v>
      </c>
      <c r="F23">
        <v>1501.959961</v>
      </c>
      <c r="G23">
        <v>3726810000</v>
      </c>
      <c r="H23">
        <v>1501.959961</v>
      </c>
      <c r="I23">
        <v>0</v>
      </c>
      <c r="J23">
        <f>(C23-C22)/C22</f>
        <v>5.1059950967726154E-3</v>
      </c>
      <c r="K23">
        <f>(H23-H22)/H22</f>
        <v>-3.8996214005379286E-3</v>
      </c>
      <c r="L23">
        <f t="shared" si="0"/>
        <v>1507.839966</v>
      </c>
      <c r="M23">
        <f t="shared" si="1"/>
        <v>1501.959961</v>
      </c>
    </row>
    <row r="24" spans="1:20" x14ac:dyDescent="0.25">
      <c r="A24">
        <v>-735</v>
      </c>
      <c r="B24" s="1">
        <v>41305</v>
      </c>
      <c r="C24">
        <v>1501.959961</v>
      </c>
      <c r="D24">
        <v>1504.1899410000001</v>
      </c>
      <c r="E24">
        <v>1496.76001</v>
      </c>
      <c r="F24">
        <v>1498.1099850000001</v>
      </c>
      <c r="G24">
        <v>3999880000</v>
      </c>
      <c r="H24">
        <v>1498.1099850000001</v>
      </c>
      <c r="I24">
        <v>0</v>
      </c>
      <c r="J24">
        <f>(C24-C23)/C23</f>
        <v>-3.8996214005379286E-3</v>
      </c>
      <c r="K24">
        <f>(H24-H23)/H23</f>
        <v>-2.5633013528780541E-3</v>
      </c>
      <c r="L24">
        <f t="shared" si="0"/>
        <v>1501.959961</v>
      </c>
      <c r="M24">
        <f t="shared" si="1"/>
        <v>1498.1099850000001</v>
      </c>
    </row>
    <row r="25" spans="1:20" x14ac:dyDescent="0.25">
      <c r="A25">
        <v>-734</v>
      </c>
      <c r="B25" s="1">
        <v>41306</v>
      </c>
      <c r="C25">
        <v>1498.1099850000001</v>
      </c>
      <c r="D25">
        <v>1514.410034</v>
      </c>
      <c r="E25">
        <v>1498.1099850000001</v>
      </c>
      <c r="F25">
        <v>1513.170044</v>
      </c>
      <c r="G25">
        <v>3836320000</v>
      </c>
      <c r="H25">
        <v>1513.170044</v>
      </c>
      <c r="I25">
        <v>0</v>
      </c>
      <c r="J25">
        <f>(C25-C24)/C24</f>
        <v>-2.5633013528780541E-3</v>
      </c>
      <c r="K25">
        <f>(H25-H24)/H24</f>
        <v>1.0052705843222792E-2</v>
      </c>
      <c r="L25">
        <f t="shared" si="0"/>
        <v>1498.1099850000001</v>
      </c>
      <c r="M25">
        <f t="shared" si="1"/>
        <v>1513.170044</v>
      </c>
    </row>
    <row r="26" spans="1:20" x14ac:dyDescent="0.25">
      <c r="A26">
        <v>-733</v>
      </c>
      <c r="B26" s="1">
        <v>41309</v>
      </c>
      <c r="C26">
        <v>1513.170044</v>
      </c>
      <c r="D26">
        <v>1513.170044</v>
      </c>
      <c r="E26">
        <v>1495.0200199999999</v>
      </c>
      <c r="F26">
        <v>1495.709961</v>
      </c>
      <c r="G26">
        <v>3390000000</v>
      </c>
      <c r="H26">
        <v>1495.709961</v>
      </c>
      <c r="I26">
        <v>0</v>
      </c>
      <c r="J26">
        <f>(C26-C25)/C25</f>
        <v>1.0052705843222792E-2</v>
      </c>
      <c r="K26">
        <f>(H26-H25)/H25</f>
        <v>-1.1538744815384371E-2</v>
      </c>
      <c r="L26">
        <f t="shared" si="0"/>
        <v>1513.170044</v>
      </c>
      <c r="M26">
        <f t="shared" si="1"/>
        <v>1495.709961</v>
      </c>
    </row>
    <row r="27" spans="1:20" x14ac:dyDescent="0.25">
      <c r="A27">
        <v>-732</v>
      </c>
      <c r="B27" s="1">
        <v>41310</v>
      </c>
      <c r="C27">
        <v>1495.709961</v>
      </c>
      <c r="D27">
        <v>1514.959961</v>
      </c>
      <c r="E27">
        <v>1495.709961</v>
      </c>
      <c r="F27">
        <v>1511.290039</v>
      </c>
      <c r="G27">
        <v>3618360000</v>
      </c>
      <c r="H27">
        <v>1511.290039</v>
      </c>
      <c r="I27">
        <v>0</v>
      </c>
      <c r="J27">
        <f>(C27-C26)/C26</f>
        <v>-1.1538744815384371E-2</v>
      </c>
      <c r="K27">
        <f>(H27-H26)/H26</f>
        <v>1.0416510156543617E-2</v>
      </c>
      <c r="L27">
        <f t="shared" si="0"/>
        <v>1495.709961</v>
      </c>
      <c r="M27">
        <f t="shared" si="1"/>
        <v>1511.290039</v>
      </c>
    </row>
    <row r="28" spans="1:20" x14ac:dyDescent="0.25">
      <c r="A28">
        <v>-731</v>
      </c>
      <c r="B28" s="1">
        <v>41311</v>
      </c>
      <c r="C28">
        <v>1511.290039</v>
      </c>
      <c r="D28">
        <v>1512.530029</v>
      </c>
      <c r="E28">
        <v>1504.709961</v>
      </c>
      <c r="F28">
        <v>1512.119995</v>
      </c>
      <c r="G28">
        <v>3611570000</v>
      </c>
      <c r="H28">
        <v>1512.119995</v>
      </c>
      <c r="I28">
        <v>0</v>
      </c>
      <c r="J28">
        <f>(C28-C27)/C27</f>
        <v>1.0416510156543617E-2</v>
      </c>
      <c r="K28">
        <f>(H28-H27)/H27</f>
        <v>5.4917056195858272E-4</v>
      </c>
      <c r="L28">
        <f t="shared" si="0"/>
        <v>1511.290039</v>
      </c>
      <c r="M28">
        <f t="shared" si="1"/>
        <v>1512.119995</v>
      </c>
    </row>
    <row r="29" spans="1:20" x14ac:dyDescent="0.25">
      <c r="A29">
        <v>-730</v>
      </c>
      <c r="B29" s="1">
        <v>41312</v>
      </c>
      <c r="C29">
        <v>1512.119995</v>
      </c>
      <c r="D29">
        <v>1512.900024</v>
      </c>
      <c r="E29">
        <v>1498.48999</v>
      </c>
      <c r="F29">
        <v>1509.3900149999999</v>
      </c>
      <c r="G29">
        <v>3614580000</v>
      </c>
      <c r="H29">
        <v>1509.3900149999999</v>
      </c>
      <c r="I29">
        <v>0</v>
      </c>
      <c r="J29">
        <f>(C29-C28)/C28</f>
        <v>5.4917056195858272E-4</v>
      </c>
      <c r="K29">
        <f>(H29-H28)/H28</f>
        <v>-1.8053990483738486E-3</v>
      </c>
      <c r="L29">
        <f t="shared" si="0"/>
        <v>1512.119995</v>
      </c>
      <c r="M29">
        <f t="shared" si="1"/>
        <v>1509.3900149999999</v>
      </c>
    </row>
    <row r="30" spans="1:20" x14ac:dyDescent="0.25">
      <c r="A30">
        <v>-729</v>
      </c>
      <c r="B30" s="1">
        <v>41313</v>
      </c>
      <c r="C30">
        <v>1509.3900149999999</v>
      </c>
      <c r="D30">
        <v>1518.3100589999999</v>
      </c>
      <c r="E30">
        <v>1509.3900149999999</v>
      </c>
      <c r="F30">
        <v>1517.9300539999999</v>
      </c>
      <c r="G30">
        <v>2986150000</v>
      </c>
      <c r="H30">
        <v>1517.9300539999999</v>
      </c>
      <c r="I30">
        <v>0</v>
      </c>
      <c r="J30">
        <f>(C30-C29)/C29</f>
        <v>-1.8053990483738486E-3</v>
      </c>
      <c r="K30">
        <f>(H30-H29)/H29</f>
        <v>5.6579405687932679E-3</v>
      </c>
      <c r="L30">
        <f t="shared" si="0"/>
        <v>1509.3900149999999</v>
      </c>
      <c r="M30">
        <f t="shared" si="1"/>
        <v>1517.9300539999999</v>
      </c>
    </row>
    <row r="31" spans="1:20" x14ac:dyDescent="0.25">
      <c r="A31">
        <v>-728</v>
      </c>
      <c r="B31" s="1">
        <v>41316</v>
      </c>
      <c r="C31">
        <v>1517.9300539999999</v>
      </c>
      <c r="D31">
        <v>1518.3100589999999</v>
      </c>
      <c r="E31">
        <v>1513.6099850000001</v>
      </c>
      <c r="F31">
        <v>1517.01001</v>
      </c>
      <c r="G31">
        <v>2684100000</v>
      </c>
      <c r="H31">
        <v>1517.01001</v>
      </c>
      <c r="I31">
        <v>0</v>
      </c>
      <c r="J31">
        <f>(C31-C30)/C30</f>
        <v>5.6579405687932679E-3</v>
      </c>
      <c r="K31">
        <f>(H31-H30)/H30</f>
        <v>-6.0611752008960602E-4</v>
      </c>
      <c r="L31">
        <f t="shared" si="0"/>
        <v>1517.9300539999999</v>
      </c>
      <c r="M31">
        <f t="shared" si="1"/>
        <v>1517.01001</v>
      </c>
    </row>
    <row r="32" spans="1:20" x14ac:dyDescent="0.25">
      <c r="A32">
        <v>-727</v>
      </c>
      <c r="B32" s="1">
        <v>41317</v>
      </c>
      <c r="C32">
        <v>1517.01001</v>
      </c>
      <c r="D32">
        <v>1522.290039</v>
      </c>
      <c r="E32">
        <v>1515.6099850000001</v>
      </c>
      <c r="F32">
        <v>1519.4300539999999</v>
      </c>
      <c r="G32">
        <v>3414370000</v>
      </c>
      <c r="H32">
        <v>1519.4300539999999</v>
      </c>
      <c r="I32">
        <v>0</v>
      </c>
      <c r="J32">
        <f>(C32-C31)/C31</f>
        <v>-6.0611752008960602E-4</v>
      </c>
      <c r="K32">
        <f>(H32-H31)/H31</f>
        <v>1.5952722685066275E-3</v>
      </c>
      <c r="L32">
        <f t="shared" si="0"/>
        <v>1517.01001</v>
      </c>
      <c r="M32">
        <f t="shared" si="1"/>
        <v>1519.4300539999999</v>
      </c>
    </row>
    <row r="33" spans="1:13" x14ac:dyDescent="0.25">
      <c r="A33">
        <v>-726</v>
      </c>
      <c r="B33" s="1">
        <v>41318</v>
      </c>
      <c r="C33">
        <v>1519.4300539999999</v>
      </c>
      <c r="D33">
        <v>1524.6899410000001</v>
      </c>
      <c r="E33">
        <v>1515.9300539999999</v>
      </c>
      <c r="F33">
        <v>1520.329956</v>
      </c>
      <c r="G33">
        <v>3385880000</v>
      </c>
      <c r="H33">
        <v>1520.329956</v>
      </c>
      <c r="I33">
        <v>0</v>
      </c>
      <c r="J33">
        <f>(C33-C32)/C32</f>
        <v>1.5952722685066275E-3</v>
      </c>
      <c r="K33">
        <f>(H33-H32)/H32</f>
        <v>5.9226286700796757E-4</v>
      </c>
      <c r="L33">
        <f t="shared" si="0"/>
        <v>1519.4300539999999</v>
      </c>
      <c r="M33">
        <f t="shared" si="1"/>
        <v>1520.329956</v>
      </c>
    </row>
    <row r="34" spans="1:13" x14ac:dyDescent="0.25">
      <c r="A34">
        <v>-725</v>
      </c>
      <c r="B34" s="1">
        <v>41319</v>
      </c>
      <c r="C34">
        <v>1520.329956</v>
      </c>
      <c r="D34">
        <v>1523.1400149999999</v>
      </c>
      <c r="E34">
        <v>1514.0200199999999</v>
      </c>
      <c r="F34">
        <v>1521.380005</v>
      </c>
      <c r="G34">
        <v>3759740000</v>
      </c>
      <c r="H34">
        <v>1521.380005</v>
      </c>
      <c r="I34">
        <v>0</v>
      </c>
      <c r="J34">
        <f>(C34-C33)/C33</f>
        <v>5.9226286700796757E-4</v>
      </c>
      <c r="K34">
        <f>(H34-H33)/H33</f>
        <v>6.9067178204041421E-4</v>
      </c>
      <c r="L34">
        <f t="shared" si="0"/>
        <v>1520.329956</v>
      </c>
      <c r="M34">
        <f t="shared" si="1"/>
        <v>1521.380005</v>
      </c>
    </row>
    <row r="35" spans="1:13" x14ac:dyDescent="0.25">
      <c r="A35">
        <v>-724</v>
      </c>
      <c r="B35" s="1">
        <v>41320</v>
      </c>
      <c r="C35">
        <v>1521.380005</v>
      </c>
      <c r="D35">
        <v>1524.23999</v>
      </c>
      <c r="E35">
        <v>1514.1400149999999</v>
      </c>
      <c r="F35">
        <v>1519.790039</v>
      </c>
      <c r="G35">
        <v>3838510000</v>
      </c>
      <c r="H35">
        <v>1519.790039</v>
      </c>
      <c r="I35">
        <v>0</v>
      </c>
      <c r="J35">
        <f>(C35-C34)/C34</f>
        <v>6.9067178204041421E-4</v>
      </c>
      <c r="K35">
        <f>(H35-H34)/H34</f>
        <v>-1.045081435785009E-3</v>
      </c>
      <c r="L35">
        <f t="shared" si="0"/>
        <v>1521.380005</v>
      </c>
      <c r="M35">
        <f t="shared" si="1"/>
        <v>1519.790039</v>
      </c>
    </row>
    <row r="36" spans="1:13" x14ac:dyDescent="0.25">
      <c r="A36">
        <v>-723</v>
      </c>
      <c r="B36" s="1">
        <v>41324</v>
      </c>
      <c r="C36">
        <v>1519.790039</v>
      </c>
      <c r="D36">
        <v>1530.9399410000001</v>
      </c>
      <c r="E36">
        <v>1519.790039</v>
      </c>
      <c r="F36">
        <v>1530.9399410000001</v>
      </c>
      <c r="G36">
        <v>3748910000</v>
      </c>
      <c r="H36">
        <v>1530.9399410000001</v>
      </c>
      <c r="I36">
        <v>0</v>
      </c>
      <c r="J36">
        <f>(C36-C35)/C35</f>
        <v>-1.045081435785009E-3</v>
      </c>
      <c r="K36">
        <f>(H36-H35)/H35</f>
        <v>7.3364752458415809E-3</v>
      </c>
      <c r="L36">
        <f t="shared" si="0"/>
        <v>1519.790039</v>
      </c>
      <c r="M36">
        <f t="shared" si="1"/>
        <v>1530.9399410000001</v>
      </c>
    </row>
    <row r="37" spans="1:13" x14ac:dyDescent="0.25">
      <c r="A37">
        <v>-722</v>
      </c>
      <c r="B37" s="1">
        <v>41325</v>
      </c>
      <c r="C37">
        <v>1530.9399410000001</v>
      </c>
      <c r="D37">
        <v>1530.9399410000001</v>
      </c>
      <c r="E37">
        <v>1511.410034</v>
      </c>
      <c r="F37">
        <v>1511.9499510000001</v>
      </c>
      <c r="G37">
        <v>4240570000</v>
      </c>
      <c r="H37">
        <v>1511.9499510000001</v>
      </c>
      <c r="I37">
        <v>0</v>
      </c>
      <c r="J37">
        <f>(C37-C36)/C36</f>
        <v>7.3364752458415809E-3</v>
      </c>
      <c r="K37">
        <f>(H37-H36)/H36</f>
        <v>-1.2404137805429451E-2</v>
      </c>
      <c r="L37">
        <f t="shared" si="0"/>
        <v>1530.9399410000001</v>
      </c>
      <c r="M37">
        <f t="shared" si="1"/>
        <v>1511.9499510000001</v>
      </c>
    </row>
    <row r="38" spans="1:13" x14ac:dyDescent="0.25">
      <c r="A38">
        <v>-721</v>
      </c>
      <c r="B38" s="1">
        <v>41326</v>
      </c>
      <c r="C38">
        <v>1511.9499510000001</v>
      </c>
      <c r="D38">
        <v>1511.9499510000001</v>
      </c>
      <c r="E38">
        <v>1497.290039</v>
      </c>
      <c r="F38">
        <v>1502.420044</v>
      </c>
      <c r="G38">
        <v>4274600000</v>
      </c>
      <c r="H38">
        <v>1502.420044</v>
      </c>
      <c r="I38">
        <v>0</v>
      </c>
      <c r="J38">
        <f>(C38-C37)/C37</f>
        <v>-1.2404137805429451E-2</v>
      </c>
      <c r="K38">
        <f>(H38-H37)/H37</f>
        <v>-6.3030571836700262E-3</v>
      </c>
      <c r="L38">
        <f t="shared" si="0"/>
        <v>1511.9499510000001</v>
      </c>
      <c r="M38">
        <f t="shared" si="1"/>
        <v>1502.420044</v>
      </c>
    </row>
    <row r="39" spans="1:13" x14ac:dyDescent="0.25">
      <c r="A39">
        <v>-720</v>
      </c>
      <c r="B39" s="1">
        <v>41327</v>
      </c>
      <c r="C39">
        <v>1502.420044</v>
      </c>
      <c r="D39">
        <v>1515.6400149999999</v>
      </c>
      <c r="E39">
        <v>1502.420044</v>
      </c>
      <c r="F39">
        <v>1515.599976</v>
      </c>
      <c r="G39">
        <v>3419320000</v>
      </c>
      <c r="H39">
        <v>1515.599976</v>
      </c>
      <c r="I39">
        <v>0</v>
      </c>
      <c r="J39">
        <f>(C39-C38)/C38</f>
        <v>-6.3030571836700262E-3</v>
      </c>
      <c r="K39">
        <f>(H39-H38)/H38</f>
        <v>8.7724681607083306E-3</v>
      </c>
      <c r="L39">
        <f t="shared" si="0"/>
        <v>1502.420044</v>
      </c>
      <c r="M39">
        <f t="shared" si="1"/>
        <v>1515.599976</v>
      </c>
    </row>
    <row r="40" spans="1:13" x14ac:dyDescent="0.25">
      <c r="A40">
        <v>-719</v>
      </c>
      <c r="B40" s="1">
        <v>41330</v>
      </c>
      <c r="C40">
        <v>1515.599976</v>
      </c>
      <c r="D40">
        <v>1525.839966</v>
      </c>
      <c r="E40">
        <v>1487.849976</v>
      </c>
      <c r="F40">
        <v>1487.849976</v>
      </c>
      <c r="G40">
        <v>4011050000</v>
      </c>
      <c r="H40">
        <v>1487.849976</v>
      </c>
      <c r="I40">
        <v>0</v>
      </c>
      <c r="J40">
        <f>(C40-C39)/C39</f>
        <v>8.7724681607083306E-3</v>
      </c>
      <c r="K40">
        <f>(H40-H39)/H39</f>
        <v>-1.8309580654150129E-2</v>
      </c>
      <c r="L40">
        <f t="shared" si="0"/>
        <v>1515.599976</v>
      </c>
      <c r="M40">
        <f t="shared" si="1"/>
        <v>1487.849976</v>
      </c>
    </row>
    <row r="41" spans="1:13" x14ac:dyDescent="0.25">
      <c r="A41">
        <v>-718</v>
      </c>
      <c r="B41" s="1">
        <v>41331</v>
      </c>
      <c r="C41">
        <v>1487.849976</v>
      </c>
      <c r="D41">
        <v>1498.98999</v>
      </c>
      <c r="E41">
        <v>1485.01001</v>
      </c>
      <c r="F41">
        <v>1496.9399410000001</v>
      </c>
      <c r="G41">
        <v>3975280000</v>
      </c>
      <c r="H41">
        <v>1496.9399410000001</v>
      </c>
      <c r="I41">
        <v>0</v>
      </c>
      <c r="J41">
        <f>(C41-C40)/C40</f>
        <v>-1.8309580654150129E-2</v>
      </c>
      <c r="K41">
        <f>(H41-H40)/H40</f>
        <v>6.1094634181048102E-3</v>
      </c>
      <c r="L41">
        <f t="shared" si="0"/>
        <v>1487.849976</v>
      </c>
      <c r="M41">
        <f t="shared" si="1"/>
        <v>1496.9399410000001</v>
      </c>
    </row>
    <row r="42" spans="1:13" x14ac:dyDescent="0.25">
      <c r="A42">
        <v>-717</v>
      </c>
      <c r="B42" s="1">
        <v>41332</v>
      </c>
      <c r="C42">
        <v>1496.9399410000001</v>
      </c>
      <c r="D42">
        <v>1520.079956</v>
      </c>
      <c r="E42">
        <v>1494.880005</v>
      </c>
      <c r="F42">
        <v>1515.98999</v>
      </c>
      <c r="G42">
        <v>3551850000</v>
      </c>
      <c r="H42">
        <v>1515.98999</v>
      </c>
      <c r="I42">
        <v>0</v>
      </c>
      <c r="J42">
        <f>(C42-C41)/C41</f>
        <v>6.1094634181048102E-3</v>
      </c>
      <c r="K42">
        <f>(H42-H41)/H41</f>
        <v>1.2725994195380978E-2</v>
      </c>
      <c r="L42">
        <f t="shared" si="0"/>
        <v>1496.9399410000001</v>
      </c>
      <c r="M42">
        <f t="shared" si="1"/>
        <v>1515.98999</v>
      </c>
    </row>
    <row r="43" spans="1:13" x14ac:dyDescent="0.25">
      <c r="A43">
        <v>-716</v>
      </c>
      <c r="B43" s="1">
        <v>41333</v>
      </c>
      <c r="C43">
        <v>1515.98999</v>
      </c>
      <c r="D43">
        <v>1525.339966</v>
      </c>
      <c r="E43">
        <v>1514.459961</v>
      </c>
      <c r="F43">
        <v>1514.6800539999999</v>
      </c>
      <c r="G43">
        <v>3912320000</v>
      </c>
      <c r="H43">
        <v>1514.6800539999999</v>
      </c>
      <c r="I43">
        <v>0</v>
      </c>
      <c r="J43">
        <f>(C43-C42)/C42</f>
        <v>1.2725994195380978E-2</v>
      </c>
      <c r="K43">
        <f>(H43-H42)/H42</f>
        <v>-8.640795840611764E-4</v>
      </c>
      <c r="L43">
        <f t="shared" si="0"/>
        <v>1515.98999</v>
      </c>
      <c r="M43">
        <f t="shared" si="1"/>
        <v>1514.6800539999999</v>
      </c>
    </row>
    <row r="44" spans="1:13" x14ac:dyDescent="0.25">
      <c r="A44">
        <v>-715</v>
      </c>
      <c r="B44" s="1">
        <v>41334</v>
      </c>
      <c r="C44">
        <v>1514.6800539999999</v>
      </c>
      <c r="D44">
        <v>1519.98999</v>
      </c>
      <c r="E44">
        <v>1501.4799800000001</v>
      </c>
      <c r="F44">
        <v>1518.1999510000001</v>
      </c>
      <c r="G44">
        <v>3695610000</v>
      </c>
      <c r="H44">
        <v>1518.1999510000001</v>
      </c>
      <c r="I44">
        <v>0</v>
      </c>
      <c r="J44">
        <f>(C44-C43)/C43</f>
        <v>-8.640795840611764E-4</v>
      </c>
      <c r="K44">
        <f>(H44-H43)/H43</f>
        <v>2.3238551208915096E-3</v>
      </c>
      <c r="L44">
        <f t="shared" si="0"/>
        <v>1514.6800539999999</v>
      </c>
      <c r="M44">
        <f t="shared" si="1"/>
        <v>1518.1999510000001</v>
      </c>
    </row>
    <row r="45" spans="1:13" x14ac:dyDescent="0.25">
      <c r="A45">
        <v>-714</v>
      </c>
      <c r="B45" s="1">
        <v>41337</v>
      </c>
      <c r="C45">
        <v>1518.1999510000001</v>
      </c>
      <c r="D45">
        <v>1525.2700199999999</v>
      </c>
      <c r="E45">
        <v>1512.290039</v>
      </c>
      <c r="F45">
        <v>1525.1999510000001</v>
      </c>
      <c r="G45">
        <v>3414430000</v>
      </c>
      <c r="H45">
        <v>1525.1999510000001</v>
      </c>
      <c r="I45">
        <v>0</v>
      </c>
      <c r="J45">
        <f>(C45-C44)/C44</f>
        <v>2.3238551208915096E-3</v>
      </c>
      <c r="K45">
        <f>(H45-H44)/H44</f>
        <v>4.6107233736829437E-3</v>
      </c>
      <c r="L45">
        <f t="shared" si="0"/>
        <v>1518.1999510000001</v>
      </c>
      <c r="M45">
        <f t="shared" si="1"/>
        <v>1525.1999510000001</v>
      </c>
    </row>
    <row r="46" spans="1:13" x14ac:dyDescent="0.25">
      <c r="A46">
        <v>-713</v>
      </c>
      <c r="B46" s="1">
        <v>41338</v>
      </c>
      <c r="C46">
        <v>1525.1999510000001</v>
      </c>
      <c r="D46">
        <v>1543.469971</v>
      </c>
      <c r="E46">
        <v>1525.1999510000001</v>
      </c>
      <c r="F46">
        <v>1539.790039</v>
      </c>
      <c r="G46">
        <v>3610690000</v>
      </c>
      <c r="H46">
        <v>1539.790039</v>
      </c>
      <c r="I46">
        <v>0</v>
      </c>
      <c r="J46">
        <f>(C46-C45)/C45</f>
        <v>4.6107233736829437E-3</v>
      </c>
      <c r="K46">
        <f>(H46-H45)/H45</f>
        <v>9.5660165674893351E-3</v>
      </c>
      <c r="L46">
        <f t="shared" si="0"/>
        <v>1525.1999510000001</v>
      </c>
      <c r="M46">
        <f t="shared" si="1"/>
        <v>1539.790039</v>
      </c>
    </row>
    <row r="47" spans="1:13" x14ac:dyDescent="0.25">
      <c r="A47">
        <v>-712</v>
      </c>
      <c r="B47" s="1">
        <v>41339</v>
      </c>
      <c r="C47">
        <v>1539.790039</v>
      </c>
      <c r="D47">
        <v>1545.25</v>
      </c>
      <c r="E47">
        <v>1538.1099850000001</v>
      </c>
      <c r="F47">
        <v>1541.459961</v>
      </c>
      <c r="G47">
        <v>3676890000</v>
      </c>
      <c r="H47">
        <v>1541.459961</v>
      </c>
      <c r="I47">
        <v>0</v>
      </c>
      <c r="J47">
        <f>(C47-C46)/C46</f>
        <v>9.5660165674893351E-3</v>
      </c>
      <c r="K47">
        <f>(H47-H46)/H46</f>
        <v>1.0845127957085339E-3</v>
      </c>
      <c r="L47">
        <f t="shared" si="0"/>
        <v>1539.790039</v>
      </c>
      <c r="M47">
        <f t="shared" si="1"/>
        <v>1541.459961</v>
      </c>
    </row>
    <row r="48" spans="1:13" x14ac:dyDescent="0.25">
      <c r="A48">
        <v>-711</v>
      </c>
      <c r="B48" s="1">
        <v>41340</v>
      </c>
      <c r="C48">
        <v>1541.459961</v>
      </c>
      <c r="D48">
        <v>1545.780029</v>
      </c>
      <c r="E48">
        <v>1541.459961</v>
      </c>
      <c r="F48">
        <v>1544.26001</v>
      </c>
      <c r="G48">
        <v>3634710000</v>
      </c>
      <c r="H48">
        <v>1544.26001</v>
      </c>
      <c r="I48">
        <v>0</v>
      </c>
      <c r="J48">
        <f>(C48-C47)/C47</f>
        <v>1.0845127957085339E-3</v>
      </c>
      <c r="K48">
        <f>(H48-H47)/H47</f>
        <v>1.8164915540092607E-3</v>
      </c>
      <c r="L48">
        <f t="shared" si="0"/>
        <v>1541.459961</v>
      </c>
      <c r="M48">
        <f t="shared" si="1"/>
        <v>1544.26001</v>
      </c>
    </row>
    <row r="49" spans="1:13" x14ac:dyDescent="0.25">
      <c r="A49">
        <v>-710</v>
      </c>
      <c r="B49" s="1">
        <v>41341</v>
      </c>
      <c r="C49">
        <v>1544.26001</v>
      </c>
      <c r="D49">
        <v>1552.4799800000001</v>
      </c>
      <c r="E49">
        <v>1542.9399410000001</v>
      </c>
      <c r="F49">
        <v>1551.1800539999999</v>
      </c>
      <c r="G49">
        <v>3652260000</v>
      </c>
      <c r="H49">
        <v>1551.1800539999999</v>
      </c>
      <c r="I49">
        <v>0</v>
      </c>
      <c r="J49">
        <f>(C49-C48)/C48</f>
        <v>1.8164915540092607E-3</v>
      </c>
      <c r="K49">
        <f>(H49-H48)/H48</f>
        <v>4.4811391573883735E-3</v>
      </c>
      <c r="L49">
        <f t="shared" si="0"/>
        <v>1544.26001</v>
      </c>
      <c r="M49">
        <f t="shared" si="1"/>
        <v>1551.1800539999999</v>
      </c>
    </row>
    <row r="50" spans="1:13" x14ac:dyDescent="0.25">
      <c r="A50">
        <v>-709</v>
      </c>
      <c r="B50" s="1">
        <v>41344</v>
      </c>
      <c r="C50">
        <v>1551.150024</v>
      </c>
      <c r="D50">
        <v>1556.2700199999999</v>
      </c>
      <c r="E50">
        <v>1547.3599850000001</v>
      </c>
      <c r="F50">
        <v>1556.219971</v>
      </c>
      <c r="G50">
        <v>3091080000</v>
      </c>
      <c r="H50">
        <v>1556.219971</v>
      </c>
      <c r="I50">
        <v>0</v>
      </c>
      <c r="J50">
        <f>(C50-C49)/C49</f>
        <v>4.4616929502694722E-3</v>
      </c>
      <c r="K50">
        <f>(H50-H49)/H49</f>
        <v>3.2490857441105671E-3</v>
      </c>
      <c r="L50">
        <f t="shared" si="0"/>
        <v>1551.150024</v>
      </c>
      <c r="M50">
        <f t="shared" si="1"/>
        <v>1556.219971</v>
      </c>
    </row>
    <row r="51" spans="1:13" x14ac:dyDescent="0.25">
      <c r="A51">
        <v>-708</v>
      </c>
      <c r="B51" s="1">
        <v>41345</v>
      </c>
      <c r="C51">
        <v>1556.219971</v>
      </c>
      <c r="D51">
        <v>1556.7700199999999</v>
      </c>
      <c r="E51">
        <v>1548.23999</v>
      </c>
      <c r="F51">
        <v>1552.4799800000001</v>
      </c>
      <c r="G51">
        <v>3274910000</v>
      </c>
      <c r="H51">
        <v>1552.4799800000001</v>
      </c>
      <c r="I51">
        <v>0</v>
      </c>
      <c r="J51">
        <f>(C51-C50)/C50</f>
        <v>3.268508475360702E-3</v>
      </c>
      <c r="K51">
        <f>(H51-H50)/H50</f>
        <v>-2.4032534408337304E-3</v>
      </c>
      <c r="L51">
        <f t="shared" si="0"/>
        <v>1556.219971</v>
      </c>
      <c r="M51">
        <f t="shared" si="1"/>
        <v>1552.4799800000001</v>
      </c>
    </row>
    <row r="52" spans="1:13" x14ac:dyDescent="0.25">
      <c r="A52">
        <v>-707</v>
      </c>
      <c r="B52" s="1">
        <v>41346</v>
      </c>
      <c r="C52">
        <v>1552.4799800000001</v>
      </c>
      <c r="D52">
        <v>1556.3900149999999</v>
      </c>
      <c r="E52">
        <v>1548.25</v>
      </c>
      <c r="F52">
        <v>1554.5200199999999</v>
      </c>
      <c r="G52">
        <v>3073830000</v>
      </c>
      <c r="H52">
        <v>1554.5200199999999</v>
      </c>
      <c r="I52">
        <v>0</v>
      </c>
      <c r="J52">
        <f>(C52-C51)/C51</f>
        <v>-2.4032534408337304E-3</v>
      </c>
      <c r="K52">
        <f>(H52-H51)/H51</f>
        <v>1.3140523718701111E-3</v>
      </c>
      <c r="L52">
        <f t="shared" si="0"/>
        <v>1552.4799800000001</v>
      </c>
      <c r="M52">
        <f t="shared" si="1"/>
        <v>1554.5200199999999</v>
      </c>
    </row>
    <row r="53" spans="1:13" x14ac:dyDescent="0.25">
      <c r="A53">
        <v>-706</v>
      </c>
      <c r="B53" s="1">
        <v>41347</v>
      </c>
      <c r="C53">
        <v>1554.5200199999999</v>
      </c>
      <c r="D53">
        <v>1563.3199460000001</v>
      </c>
      <c r="E53">
        <v>1554.5200199999999</v>
      </c>
      <c r="F53">
        <v>1563.2299800000001</v>
      </c>
      <c r="G53">
        <v>3459260000</v>
      </c>
      <c r="H53">
        <v>1563.2299800000001</v>
      </c>
      <c r="I53">
        <v>0</v>
      </c>
      <c r="J53">
        <f>(C53-C52)/C52</f>
        <v>1.3140523718701111E-3</v>
      </c>
      <c r="K53">
        <f>(H53-H52)/H52</f>
        <v>5.6029899183930344E-3</v>
      </c>
      <c r="L53">
        <f t="shared" si="0"/>
        <v>1554.5200199999999</v>
      </c>
      <c r="M53">
        <f t="shared" si="1"/>
        <v>1563.2299800000001</v>
      </c>
    </row>
    <row r="54" spans="1:13" x14ac:dyDescent="0.25">
      <c r="A54">
        <v>-705</v>
      </c>
      <c r="B54" s="1">
        <v>41348</v>
      </c>
      <c r="C54">
        <v>1563.209961</v>
      </c>
      <c r="D54">
        <v>1563.619995</v>
      </c>
      <c r="E54">
        <v>1555.73999</v>
      </c>
      <c r="F54">
        <v>1560.6999510000001</v>
      </c>
      <c r="G54">
        <v>5175850000</v>
      </c>
      <c r="H54">
        <v>1560.6999510000001</v>
      </c>
      <c r="I54">
        <v>0</v>
      </c>
      <c r="J54">
        <f>(C54-C53)/C53</f>
        <v>5.5901119883937488E-3</v>
      </c>
      <c r="K54">
        <f>(H54-H53)/H53</f>
        <v>-1.6184624350666643E-3</v>
      </c>
      <c r="L54">
        <f t="shared" si="0"/>
        <v>1563.209961</v>
      </c>
      <c r="M54">
        <f t="shared" si="1"/>
        <v>1560.6999510000001</v>
      </c>
    </row>
    <row r="55" spans="1:13" x14ac:dyDescent="0.25">
      <c r="A55">
        <v>-704</v>
      </c>
      <c r="B55" s="1">
        <v>41351</v>
      </c>
      <c r="C55">
        <v>1560.6999510000001</v>
      </c>
      <c r="D55">
        <v>1560.6999510000001</v>
      </c>
      <c r="E55">
        <v>1545.130005</v>
      </c>
      <c r="F55">
        <v>1552.099976</v>
      </c>
      <c r="G55">
        <v>3164560000</v>
      </c>
      <c r="H55">
        <v>1552.099976</v>
      </c>
      <c r="I55">
        <v>0</v>
      </c>
      <c r="J55">
        <f>(C55-C54)/C54</f>
        <v>-1.6056768205304224E-3</v>
      </c>
      <c r="K55">
        <f>(H55-H54)/H54</f>
        <v>-5.5103320753548774E-3</v>
      </c>
      <c r="L55">
        <f t="shared" si="0"/>
        <v>1560.6999510000001</v>
      </c>
      <c r="M55">
        <f t="shared" si="1"/>
        <v>1552.099976</v>
      </c>
    </row>
    <row r="56" spans="1:13" x14ac:dyDescent="0.25">
      <c r="A56">
        <v>-703</v>
      </c>
      <c r="B56" s="1">
        <v>41352</v>
      </c>
      <c r="C56">
        <v>1552.099976</v>
      </c>
      <c r="D56">
        <v>1557.25</v>
      </c>
      <c r="E56">
        <v>1538.5699460000001</v>
      </c>
      <c r="F56">
        <v>1548.339966</v>
      </c>
      <c r="G56">
        <v>3796210000</v>
      </c>
      <c r="H56">
        <v>1548.339966</v>
      </c>
      <c r="I56">
        <v>0</v>
      </c>
      <c r="J56">
        <f>(C56-C55)/C55</f>
        <v>-5.5103320753548774E-3</v>
      </c>
      <c r="K56">
        <f>(H56-H55)/H55</f>
        <v>-2.422530802229692E-3</v>
      </c>
      <c r="L56">
        <f t="shared" si="0"/>
        <v>1552.099976</v>
      </c>
      <c r="M56">
        <f t="shared" si="1"/>
        <v>1548.339966</v>
      </c>
    </row>
    <row r="57" spans="1:13" x14ac:dyDescent="0.25">
      <c r="A57">
        <v>-702</v>
      </c>
      <c r="B57" s="1">
        <v>41353</v>
      </c>
      <c r="C57">
        <v>1548.339966</v>
      </c>
      <c r="D57">
        <v>1561.5600589999999</v>
      </c>
      <c r="E57">
        <v>1548.339966</v>
      </c>
      <c r="F57">
        <v>1558.709961</v>
      </c>
      <c r="G57">
        <v>3349090000</v>
      </c>
      <c r="H57">
        <v>1558.709961</v>
      </c>
      <c r="I57">
        <v>0</v>
      </c>
      <c r="J57">
        <f>(C57-C56)/C56</f>
        <v>-2.422530802229692E-3</v>
      </c>
      <c r="K57">
        <f>(H57-H56)/H56</f>
        <v>6.6974922999565702E-3</v>
      </c>
      <c r="L57">
        <f t="shared" si="0"/>
        <v>1548.339966</v>
      </c>
      <c r="M57">
        <f t="shared" si="1"/>
        <v>1558.709961</v>
      </c>
    </row>
    <row r="58" spans="1:13" x14ac:dyDescent="0.25">
      <c r="A58">
        <v>-701</v>
      </c>
      <c r="B58" s="1">
        <v>41354</v>
      </c>
      <c r="C58">
        <v>1558.709961</v>
      </c>
      <c r="D58">
        <v>1558.709961</v>
      </c>
      <c r="E58">
        <v>1543.5500489999999</v>
      </c>
      <c r="F58">
        <v>1545.8000489999999</v>
      </c>
      <c r="G58">
        <v>3243270000</v>
      </c>
      <c r="H58">
        <v>1545.8000489999999</v>
      </c>
      <c r="I58">
        <v>0</v>
      </c>
      <c r="J58">
        <f>(C58-C57)/C57</f>
        <v>6.6974922999565702E-3</v>
      </c>
      <c r="K58">
        <f>(H58-H57)/H57</f>
        <v>-8.2824337580531295E-3</v>
      </c>
      <c r="L58">
        <f t="shared" si="0"/>
        <v>1558.709961</v>
      </c>
      <c r="M58">
        <f t="shared" si="1"/>
        <v>1545.8000489999999</v>
      </c>
    </row>
    <row r="59" spans="1:13" x14ac:dyDescent="0.25">
      <c r="A59">
        <v>-700</v>
      </c>
      <c r="B59" s="1">
        <v>41355</v>
      </c>
      <c r="C59">
        <v>1545.900024</v>
      </c>
      <c r="D59">
        <v>1557.73999</v>
      </c>
      <c r="E59">
        <v>1545.900024</v>
      </c>
      <c r="F59">
        <v>1556.8900149999999</v>
      </c>
      <c r="G59">
        <v>2948380000</v>
      </c>
      <c r="H59">
        <v>1556.8900149999999</v>
      </c>
      <c r="I59">
        <v>0</v>
      </c>
      <c r="J59">
        <f>(C59-C58)/C58</f>
        <v>-8.2182941794903888E-3</v>
      </c>
      <c r="K59">
        <f>(H59-H58)/H58</f>
        <v>7.1742564681468741E-3</v>
      </c>
      <c r="L59">
        <f t="shared" si="0"/>
        <v>1545.900024</v>
      </c>
      <c r="M59">
        <f t="shared" si="1"/>
        <v>1556.8900149999999</v>
      </c>
    </row>
    <row r="60" spans="1:13" x14ac:dyDescent="0.25">
      <c r="A60">
        <v>-699</v>
      </c>
      <c r="B60" s="1">
        <v>41358</v>
      </c>
      <c r="C60">
        <v>1556.8900149999999</v>
      </c>
      <c r="D60">
        <v>1564.910034</v>
      </c>
      <c r="E60">
        <v>1546.219971</v>
      </c>
      <c r="F60">
        <v>1551.6899410000001</v>
      </c>
      <c r="G60">
        <v>3178170000</v>
      </c>
      <c r="H60">
        <v>1551.6899410000001</v>
      </c>
      <c r="I60">
        <v>0</v>
      </c>
      <c r="J60">
        <f>(C60-C59)/C59</f>
        <v>7.1091214369499991E-3</v>
      </c>
      <c r="K60">
        <f>(H60-H59)/H59</f>
        <v>-3.3400394054167396E-3</v>
      </c>
      <c r="L60">
        <f t="shared" si="0"/>
        <v>1556.8900149999999</v>
      </c>
      <c r="M60">
        <f t="shared" si="1"/>
        <v>1551.6899410000001</v>
      </c>
    </row>
    <row r="61" spans="1:13" x14ac:dyDescent="0.25">
      <c r="A61">
        <v>-698</v>
      </c>
      <c r="B61" s="1">
        <v>41359</v>
      </c>
      <c r="C61">
        <v>1551.6899410000001</v>
      </c>
      <c r="D61">
        <v>1563.9499510000001</v>
      </c>
      <c r="E61">
        <v>1551.6899410000001</v>
      </c>
      <c r="F61">
        <v>1563.7700199999999</v>
      </c>
      <c r="G61">
        <v>2869260000</v>
      </c>
      <c r="H61">
        <v>1563.7700199999999</v>
      </c>
      <c r="I61">
        <v>0</v>
      </c>
      <c r="J61">
        <f>(C61-C60)/C60</f>
        <v>-3.3400394054167396E-3</v>
      </c>
      <c r="K61">
        <f>(H61-H60)/H60</f>
        <v>7.7851113684572378E-3</v>
      </c>
      <c r="L61">
        <f t="shared" si="0"/>
        <v>1551.6899410000001</v>
      </c>
      <c r="M61">
        <f t="shared" si="1"/>
        <v>1563.7700199999999</v>
      </c>
    </row>
    <row r="62" spans="1:13" x14ac:dyDescent="0.25">
      <c r="A62">
        <v>-697</v>
      </c>
      <c r="B62" s="1">
        <v>41360</v>
      </c>
      <c r="C62">
        <v>1563.75</v>
      </c>
      <c r="D62">
        <v>1564.0699460000001</v>
      </c>
      <c r="E62">
        <v>1551.900024</v>
      </c>
      <c r="F62">
        <v>1562.849976</v>
      </c>
      <c r="G62">
        <v>2914210000</v>
      </c>
      <c r="H62">
        <v>1562.849976</v>
      </c>
      <c r="I62">
        <v>0</v>
      </c>
      <c r="J62">
        <f>(C62-C61)/C61</f>
        <v>7.7722093063435724E-3</v>
      </c>
      <c r="K62">
        <f>(H62-H61)/H61</f>
        <v>-5.883499416365341E-4</v>
      </c>
      <c r="L62">
        <f t="shared" si="0"/>
        <v>1563.75</v>
      </c>
      <c r="M62">
        <f t="shared" si="1"/>
        <v>1562.849976</v>
      </c>
    </row>
    <row r="63" spans="1:13" x14ac:dyDescent="0.25">
      <c r="A63">
        <v>-696</v>
      </c>
      <c r="B63" s="1">
        <v>41361</v>
      </c>
      <c r="C63">
        <v>1562.8599850000001</v>
      </c>
      <c r="D63">
        <v>1570.280029</v>
      </c>
      <c r="E63">
        <v>1561.079956</v>
      </c>
      <c r="F63">
        <v>1569.1899410000001</v>
      </c>
      <c r="G63">
        <v>3304440000</v>
      </c>
      <c r="H63">
        <v>1569.1899410000001</v>
      </c>
      <c r="I63">
        <v>0</v>
      </c>
      <c r="J63">
        <f>(C63-C62)/C62</f>
        <v>-5.6915427657870405E-4</v>
      </c>
      <c r="K63">
        <f>(H63-H62)/H62</f>
        <v>4.0566689684615768E-3</v>
      </c>
      <c r="L63">
        <f t="shared" si="0"/>
        <v>1562.8599850000001</v>
      </c>
      <c r="M63">
        <f t="shared" si="1"/>
        <v>1569.1899410000001</v>
      </c>
    </row>
    <row r="64" spans="1:13" x14ac:dyDescent="0.25">
      <c r="A64">
        <v>-695</v>
      </c>
      <c r="B64" s="1">
        <v>41365</v>
      </c>
      <c r="C64">
        <v>1569.1800539999999</v>
      </c>
      <c r="D64">
        <v>1570.5699460000001</v>
      </c>
      <c r="E64">
        <v>1558.469971</v>
      </c>
      <c r="F64">
        <v>1562.170044</v>
      </c>
      <c r="G64">
        <v>2753110000</v>
      </c>
      <c r="H64">
        <v>1562.170044</v>
      </c>
      <c r="I64">
        <v>0</v>
      </c>
      <c r="J64">
        <f>(C64-C63)/C63</f>
        <v>4.0439124813857691E-3</v>
      </c>
      <c r="K64">
        <f>(H64-H63)/H63</f>
        <v>-4.4735801680748401E-3</v>
      </c>
      <c r="L64">
        <f t="shared" si="0"/>
        <v>1569.1800539999999</v>
      </c>
      <c r="M64">
        <f t="shared" si="1"/>
        <v>1562.170044</v>
      </c>
    </row>
    <row r="65" spans="1:13" x14ac:dyDescent="0.25">
      <c r="A65">
        <v>-694</v>
      </c>
      <c r="B65" s="1">
        <v>41366</v>
      </c>
      <c r="C65">
        <v>1562.170044</v>
      </c>
      <c r="D65">
        <v>1573.660034</v>
      </c>
      <c r="E65">
        <v>1562.170044</v>
      </c>
      <c r="F65">
        <v>1570.25</v>
      </c>
      <c r="G65">
        <v>3312160000</v>
      </c>
      <c r="H65">
        <v>1570.25</v>
      </c>
      <c r="I65">
        <v>0</v>
      </c>
      <c r="J65">
        <f>(C65-C64)/C64</f>
        <v>-4.4673076121065488E-3</v>
      </c>
      <c r="K65">
        <f>(H65-H64)/H64</f>
        <v>5.1722640765220294E-3</v>
      </c>
      <c r="L65">
        <f t="shared" si="0"/>
        <v>1562.170044</v>
      </c>
      <c r="M65">
        <f t="shared" si="1"/>
        <v>1570.25</v>
      </c>
    </row>
    <row r="66" spans="1:13" x14ac:dyDescent="0.25">
      <c r="A66">
        <v>-693</v>
      </c>
      <c r="B66" s="1">
        <v>41367</v>
      </c>
      <c r="C66">
        <v>1570.25</v>
      </c>
      <c r="D66">
        <v>1571.469971</v>
      </c>
      <c r="E66">
        <v>1549.8000489999999</v>
      </c>
      <c r="F66">
        <v>1553.6899410000001</v>
      </c>
      <c r="G66">
        <v>4060610000</v>
      </c>
      <c r="H66">
        <v>1553.6899410000001</v>
      </c>
      <c r="I66">
        <v>0</v>
      </c>
      <c r="J66">
        <f>(C66-C65)/C65</f>
        <v>5.1722640765220294E-3</v>
      </c>
      <c r="K66">
        <f>(H66-H65)/H65</f>
        <v>-1.0546128960356574E-2</v>
      </c>
      <c r="L66">
        <f t="shared" si="0"/>
        <v>1570.25</v>
      </c>
      <c r="M66">
        <f t="shared" si="1"/>
        <v>1553.6899410000001</v>
      </c>
    </row>
    <row r="67" spans="1:13" x14ac:dyDescent="0.25">
      <c r="A67">
        <v>-692</v>
      </c>
      <c r="B67" s="1">
        <v>41368</v>
      </c>
      <c r="C67">
        <v>1553.6899410000001</v>
      </c>
      <c r="D67">
        <v>1562.599976</v>
      </c>
      <c r="E67">
        <v>1552.5200199999999</v>
      </c>
      <c r="F67">
        <v>1559.9799800000001</v>
      </c>
      <c r="G67">
        <v>3350670000</v>
      </c>
      <c r="H67">
        <v>1559.9799800000001</v>
      </c>
      <c r="I67">
        <v>0</v>
      </c>
      <c r="J67">
        <f>(C67-C66)/C66</f>
        <v>-1.0546128960356574E-2</v>
      </c>
      <c r="K67">
        <f>(H67-H66)/H66</f>
        <v>4.0484519040855258E-3</v>
      </c>
      <c r="L67">
        <f t="shared" si="0"/>
        <v>1553.6899410000001</v>
      </c>
      <c r="M67">
        <f t="shared" si="1"/>
        <v>1559.9799800000001</v>
      </c>
    </row>
    <row r="68" spans="1:13" x14ac:dyDescent="0.25">
      <c r="A68">
        <v>-691</v>
      </c>
      <c r="B68" s="1">
        <v>41369</v>
      </c>
      <c r="C68">
        <v>1559.9799800000001</v>
      </c>
      <c r="D68">
        <v>1559.9799800000001</v>
      </c>
      <c r="E68">
        <v>1539.5</v>
      </c>
      <c r="F68">
        <v>1553.280029</v>
      </c>
      <c r="G68">
        <v>3515410000</v>
      </c>
      <c r="H68">
        <v>1553.280029</v>
      </c>
      <c r="I68">
        <v>0</v>
      </c>
      <c r="J68">
        <f>(C68-C67)/C67</f>
        <v>4.0484519040855258E-3</v>
      </c>
      <c r="K68">
        <f>(H68-H67)/H67</f>
        <v>-4.2948955024410349E-3</v>
      </c>
      <c r="L68">
        <f t="shared" si="0"/>
        <v>1559.9799800000001</v>
      </c>
      <c r="M68">
        <f t="shared" si="1"/>
        <v>1553.280029</v>
      </c>
    </row>
    <row r="69" spans="1:13" x14ac:dyDescent="0.25">
      <c r="A69">
        <v>-690</v>
      </c>
      <c r="B69" s="1">
        <v>41372</v>
      </c>
      <c r="C69">
        <v>1553.26001</v>
      </c>
      <c r="D69">
        <v>1563.0699460000001</v>
      </c>
      <c r="E69">
        <v>1548.630005</v>
      </c>
      <c r="F69">
        <v>1563.0699460000001</v>
      </c>
      <c r="G69">
        <v>2887120000</v>
      </c>
      <c r="H69">
        <v>1563.0699460000001</v>
      </c>
      <c r="I69">
        <v>0</v>
      </c>
      <c r="J69">
        <f>(C69-C68)/C68</f>
        <v>-4.3077283594370889E-3</v>
      </c>
      <c r="K69">
        <f>(H69-H68)/H68</f>
        <v>6.3027379591706961E-3</v>
      </c>
      <c r="L69">
        <f t="shared" ref="L69:L132" si="2">C69+I69</f>
        <v>1553.26001</v>
      </c>
      <c r="M69">
        <f t="shared" ref="M69:M132" si="3">H69+I69</f>
        <v>1563.0699460000001</v>
      </c>
    </row>
    <row r="70" spans="1:13" x14ac:dyDescent="0.25">
      <c r="A70">
        <v>-689</v>
      </c>
      <c r="B70" s="1">
        <v>41373</v>
      </c>
      <c r="C70">
        <v>1563.1099850000001</v>
      </c>
      <c r="D70">
        <v>1573.8900149999999</v>
      </c>
      <c r="E70">
        <v>1560.920044</v>
      </c>
      <c r="F70">
        <v>1568.6099850000001</v>
      </c>
      <c r="G70">
        <v>3252780000</v>
      </c>
      <c r="H70">
        <v>1568.6099850000001</v>
      </c>
      <c r="I70">
        <v>0</v>
      </c>
      <c r="J70">
        <f>(C70-C69)/C69</f>
        <v>6.3414849649030018E-3</v>
      </c>
      <c r="K70">
        <f>(H70-H69)/H69</f>
        <v>3.5443321101383254E-3</v>
      </c>
      <c r="L70">
        <f t="shared" si="2"/>
        <v>1563.1099850000001</v>
      </c>
      <c r="M70">
        <f t="shared" si="3"/>
        <v>1568.6099850000001</v>
      </c>
    </row>
    <row r="71" spans="1:13" x14ac:dyDescent="0.25">
      <c r="A71">
        <v>-688</v>
      </c>
      <c r="B71" s="1">
        <v>41374</v>
      </c>
      <c r="C71">
        <v>1568.6099850000001</v>
      </c>
      <c r="D71">
        <v>1589.0699460000001</v>
      </c>
      <c r="E71">
        <v>1568.6099850000001</v>
      </c>
      <c r="F71">
        <v>1587.7299800000001</v>
      </c>
      <c r="G71">
        <v>3453350000</v>
      </c>
      <c r="H71">
        <v>1587.7299800000001</v>
      </c>
      <c r="I71">
        <v>0</v>
      </c>
      <c r="J71">
        <f>(C71-C70)/C70</f>
        <v>3.5186263620470698E-3</v>
      </c>
      <c r="K71">
        <f>(H71-H70)/H70</f>
        <v>1.2189132533158021E-2</v>
      </c>
      <c r="L71">
        <f t="shared" si="2"/>
        <v>1568.6099850000001</v>
      </c>
      <c r="M71">
        <f t="shared" si="3"/>
        <v>1587.7299800000001</v>
      </c>
    </row>
    <row r="72" spans="1:13" x14ac:dyDescent="0.25">
      <c r="A72">
        <v>-687</v>
      </c>
      <c r="B72" s="1">
        <v>41375</v>
      </c>
      <c r="C72">
        <v>1587.7299800000001</v>
      </c>
      <c r="D72">
        <v>1597.349976</v>
      </c>
      <c r="E72">
        <v>1586.170044</v>
      </c>
      <c r="F72">
        <v>1593.369995</v>
      </c>
      <c r="G72">
        <v>3393950000</v>
      </c>
      <c r="H72">
        <v>1593.369995</v>
      </c>
      <c r="I72">
        <v>0</v>
      </c>
      <c r="J72">
        <f>(C72-C71)/C71</f>
        <v>1.2189132533158021E-2</v>
      </c>
      <c r="K72">
        <f>(H72-H71)/H71</f>
        <v>3.5522507422829845E-3</v>
      </c>
      <c r="L72">
        <f t="shared" si="2"/>
        <v>1587.7299800000001</v>
      </c>
      <c r="M72">
        <f t="shared" si="3"/>
        <v>1593.369995</v>
      </c>
    </row>
    <row r="73" spans="1:13" x14ac:dyDescent="0.25">
      <c r="A73">
        <v>-686</v>
      </c>
      <c r="B73" s="1">
        <v>41376</v>
      </c>
      <c r="C73">
        <v>1593.3000489999999</v>
      </c>
      <c r="D73">
        <v>1593.3000489999999</v>
      </c>
      <c r="E73">
        <v>1579.969971</v>
      </c>
      <c r="F73">
        <v>1588.849976</v>
      </c>
      <c r="G73">
        <v>3206290000</v>
      </c>
      <c r="H73">
        <v>1588.849976</v>
      </c>
      <c r="I73">
        <v>0</v>
      </c>
      <c r="J73">
        <f>(C73-C72)/C72</f>
        <v>3.5081966519268444E-3</v>
      </c>
      <c r="K73">
        <f>(H73-H72)/H72</f>
        <v>-2.836766736027339E-3</v>
      </c>
      <c r="L73">
        <f t="shared" si="2"/>
        <v>1593.3000489999999</v>
      </c>
      <c r="M73">
        <f t="shared" si="3"/>
        <v>1588.849976</v>
      </c>
    </row>
    <row r="74" spans="1:13" x14ac:dyDescent="0.25">
      <c r="A74">
        <v>-685</v>
      </c>
      <c r="B74" s="1">
        <v>41379</v>
      </c>
      <c r="C74">
        <v>1588.839966</v>
      </c>
      <c r="D74">
        <v>1588.839966</v>
      </c>
      <c r="E74">
        <v>1552.280029</v>
      </c>
      <c r="F74">
        <v>1552.3599850000001</v>
      </c>
      <c r="G74">
        <v>4660130000</v>
      </c>
      <c r="H74">
        <v>1552.3599850000001</v>
      </c>
      <c r="I74">
        <v>0</v>
      </c>
      <c r="J74">
        <f>(C74-C73)/C73</f>
        <v>-2.7992737480923412E-3</v>
      </c>
      <c r="K74">
        <f>(H74-H73)/H73</f>
        <v>-2.2966291060320925E-2</v>
      </c>
      <c r="L74">
        <f t="shared" si="2"/>
        <v>1588.839966</v>
      </c>
      <c r="M74">
        <f t="shared" si="3"/>
        <v>1552.3599850000001</v>
      </c>
    </row>
    <row r="75" spans="1:13" x14ac:dyDescent="0.25">
      <c r="A75">
        <v>-684</v>
      </c>
      <c r="B75" s="1">
        <v>41380</v>
      </c>
      <c r="C75">
        <v>1552.3599850000001</v>
      </c>
      <c r="D75">
        <v>1575.349976</v>
      </c>
      <c r="E75">
        <v>1552.3599850000001</v>
      </c>
      <c r="F75">
        <v>1574.5699460000001</v>
      </c>
      <c r="G75">
        <v>3654700000</v>
      </c>
      <c r="H75">
        <v>1574.5699460000001</v>
      </c>
      <c r="I75">
        <v>0</v>
      </c>
      <c r="J75">
        <f>(C75-C74)/C74</f>
        <v>-2.2960135558422849E-2</v>
      </c>
      <c r="K75">
        <f>(H75-H74)/H74</f>
        <v>1.4307223333897015E-2</v>
      </c>
      <c r="L75">
        <f t="shared" si="2"/>
        <v>1552.3599850000001</v>
      </c>
      <c r="M75">
        <f t="shared" si="3"/>
        <v>1574.5699460000001</v>
      </c>
    </row>
    <row r="76" spans="1:13" x14ac:dyDescent="0.25">
      <c r="A76">
        <v>-683</v>
      </c>
      <c r="B76" s="1">
        <v>41381</v>
      </c>
      <c r="C76">
        <v>1574.5699460000001</v>
      </c>
      <c r="D76">
        <v>1574.5699460000001</v>
      </c>
      <c r="E76">
        <v>1543.6899410000001</v>
      </c>
      <c r="F76">
        <v>1552.01001</v>
      </c>
      <c r="G76">
        <v>4250310000</v>
      </c>
      <c r="H76">
        <v>1552.01001</v>
      </c>
      <c r="I76">
        <v>0</v>
      </c>
      <c r="J76">
        <f>(C76-C75)/C75</f>
        <v>1.4307223333897015E-2</v>
      </c>
      <c r="K76">
        <f>(H76-H75)/H75</f>
        <v>-1.4327681064477847E-2</v>
      </c>
      <c r="L76">
        <f t="shared" si="2"/>
        <v>1574.5699460000001</v>
      </c>
      <c r="M76">
        <f t="shared" si="3"/>
        <v>1552.01001</v>
      </c>
    </row>
    <row r="77" spans="1:13" x14ac:dyDescent="0.25">
      <c r="A77">
        <v>-682</v>
      </c>
      <c r="B77" s="1">
        <v>41382</v>
      </c>
      <c r="C77">
        <v>1552.030029</v>
      </c>
      <c r="D77">
        <v>1554.380005</v>
      </c>
      <c r="E77">
        <v>1536.030029</v>
      </c>
      <c r="F77">
        <v>1541.6099850000001</v>
      </c>
      <c r="G77">
        <v>3890800000</v>
      </c>
      <c r="H77">
        <v>1541.6099850000001</v>
      </c>
      <c r="I77">
        <v>0</v>
      </c>
      <c r="J77">
        <f>(C77-C76)/C76</f>
        <v>-1.4314967116741894E-2</v>
      </c>
      <c r="K77">
        <f>(H77-H76)/H76</f>
        <v>-6.7010038163348665E-3</v>
      </c>
      <c r="L77">
        <f t="shared" si="2"/>
        <v>1552.030029</v>
      </c>
      <c r="M77">
        <f t="shared" si="3"/>
        <v>1541.6099850000001</v>
      </c>
    </row>
    <row r="78" spans="1:13" x14ac:dyDescent="0.25">
      <c r="A78">
        <v>-681</v>
      </c>
      <c r="B78" s="1">
        <v>41383</v>
      </c>
      <c r="C78">
        <v>1541.6099850000001</v>
      </c>
      <c r="D78">
        <v>1555.8900149999999</v>
      </c>
      <c r="E78">
        <v>1539.400024</v>
      </c>
      <c r="F78">
        <v>1555.25</v>
      </c>
      <c r="G78">
        <v>3569870000</v>
      </c>
      <c r="H78">
        <v>1555.25</v>
      </c>
      <c r="I78">
        <v>0</v>
      </c>
      <c r="J78">
        <f>(C78-C77)/C77</f>
        <v>-6.7138159734665553E-3</v>
      </c>
      <c r="K78">
        <f>(H78-H77)/H77</f>
        <v>8.8479026035887722E-3</v>
      </c>
      <c r="L78">
        <f t="shared" si="2"/>
        <v>1541.6099850000001</v>
      </c>
      <c r="M78">
        <f t="shared" si="3"/>
        <v>1555.25</v>
      </c>
    </row>
    <row r="79" spans="1:13" x14ac:dyDescent="0.25">
      <c r="A79">
        <v>-680</v>
      </c>
      <c r="B79" s="1">
        <v>41386</v>
      </c>
      <c r="C79">
        <v>1555.25</v>
      </c>
      <c r="D79">
        <v>1565.5500489999999</v>
      </c>
      <c r="E79">
        <v>1548.1899410000001</v>
      </c>
      <c r="F79">
        <v>1562.5</v>
      </c>
      <c r="G79">
        <v>2979880000</v>
      </c>
      <c r="H79">
        <v>1562.5</v>
      </c>
      <c r="I79">
        <v>0</v>
      </c>
      <c r="J79">
        <f>(C79-C78)/C78</f>
        <v>8.8479026035887722E-3</v>
      </c>
      <c r="K79">
        <f>(H79-H78)/H78</f>
        <v>4.6616299630284517E-3</v>
      </c>
      <c r="L79">
        <f t="shared" si="2"/>
        <v>1555.25</v>
      </c>
      <c r="M79">
        <f t="shared" si="3"/>
        <v>1562.5</v>
      </c>
    </row>
    <row r="80" spans="1:13" x14ac:dyDescent="0.25">
      <c r="A80">
        <v>-679</v>
      </c>
      <c r="B80" s="1">
        <v>41387</v>
      </c>
      <c r="C80">
        <v>1562.5</v>
      </c>
      <c r="D80">
        <v>1579.579956</v>
      </c>
      <c r="E80">
        <v>1562.5</v>
      </c>
      <c r="F80">
        <v>1578.780029</v>
      </c>
      <c r="G80">
        <v>3565150000</v>
      </c>
      <c r="H80">
        <v>1578.780029</v>
      </c>
      <c r="I80">
        <v>0</v>
      </c>
      <c r="J80">
        <f>(C80-C79)/C79</f>
        <v>4.6616299630284517E-3</v>
      </c>
      <c r="K80">
        <f>(H80-H79)/H79</f>
        <v>1.0419218560000009E-2</v>
      </c>
      <c r="L80">
        <f t="shared" si="2"/>
        <v>1562.5</v>
      </c>
      <c r="M80">
        <f t="shared" si="3"/>
        <v>1578.780029</v>
      </c>
    </row>
    <row r="81" spans="1:13" x14ac:dyDescent="0.25">
      <c r="A81">
        <v>-678</v>
      </c>
      <c r="B81" s="1">
        <v>41388</v>
      </c>
      <c r="C81">
        <v>1578.780029</v>
      </c>
      <c r="D81">
        <v>1583</v>
      </c>
      <c r="E81">
        <v>1575.8000489999999</v>
      </c>
      <c r="F81">
        <v>1578.790039</v>
      </c>
      <c r="G81">
        <v>3598240000</v>
      </c>
      <c r="H81">
        <v>1578.790039</v>
      </c>
      <c r="I81">
        <v>0</v>
      </c>
      <c r="J81">
        <f>(C81-C80)/C80</f>
        <v>1.0419218560000009E-2</v>
      </c>
      <c r="K81">
        <f>(H81-H80)/H80</f>
        <v>6.3403386260883958E-6</v>
      </c>
      <c r="L81">
        <f t="shared" si="2"/>
        <v>1578.780029</v>
      </c>
      <c r="M81">
        <f t="shared" si="3"/>
        <v>1578.790039</v>
      </c>
    </row>
    <row r="82" spans="1:13" x14ac:dyDescent="0.25">
      <c r="A82">
        <v>-677</v>
      </c>
      <c r="B82" s="1">
        <v>41389</v>
      </c>
      <c r="C82">
        <v>1578.9300539999999</v>
      </c>
      <c r="D82">
        <v>1592.6400149999999</v>
      </c>
      <c r="E82">
        <v>1578.9300539999999</v>
      </c>
      <c r="F82">
        <v>1585.160034</v>
      </c>
      <c r="G82">
        <v>3908580000</v>
      </c>
      <c r="H82">
        <v>1585.160034</v>
      </c>
      <c r="I82">
        <v>0</v>
      </c>
      <c r="J82">
        <f>(C82-C81)/C81</f>
        <v>9.5025904333829236E-5</v>
      </c>
      <c r="K82">
        <f>(H82-H81)/H81</f>
        <v>4.034732195317592E-3</v>
      </c>
      <c r="L82">
        <f t="shared" si="2"/>
        <v>1578.9300539999999</v>
      </c>
      <c r="M82">
        <f t="shared" si="3"/>
        <v>1585.160034</v>
      </c>
    </row>
    <row r="83" spans="1:13" x14ac:dyDescent="0.25">
      <c r="A83">
        <v>-676</v>
      </c>
      <c r="B83" s="1">
        <v>41390</v>
      </c>
      <c r="C83">
        <v>1585.160034</v>
      </c>
      <c r="D83">
        <v>1585.780029</v>
      </c>
      <c r="E83">
        <v>1577.5600589999999</v>
      </c>
      <c r="F83">
        <v>1582.23999</v>
      </c>
      <c r="G83">
        <v>3198620000</v>
      </c>
      <c r="H83">
        <v>1582.23999</v>
      </c>
      <c r="I83">
        <v>0</v>
      </c>
      <c r="J83">
        <f>(C83-C82)/C82</f>
        <v>3.9456972677271423E-3</v>
      </c>
      <c r="K83">
        <f>(H83-H82)/H82</f>
        <v>-1.842113059481767E-3</v>
      </c>
      <c r="L83">
        <f t="shared" si="2"/>
        <v>1585.160034</v>
      </c>
      <c r="M83">
        <f t="shared" si="3"/>
        <v>1582.23999</v>
      </c>
    </row>
    <row r="84" spans="1:13" x14ac:dyDescent="0.25">
      <c r="A84">
        <v>-675</v>
      </c>
      <c r="B84" s="1">
        <v>41393</v>
      </c>
      <c r="C84">
        <v>1582.339966</v>
      </c>
      <c r="D84">
        <v>1596.650024</v>
      </c>
      <c r="E84">
        <v>1582.339966</v>
      </c>
      <c r="F84">
        <v>1593.6099850000001</v>
      </c>
      <c r="G84">
        <v>2891200000</v>
      </c>
      <c r="H84">
        <v>1593.6099850000001</v>
      </c>
      <c r="I84">
        <v>0</v>
      </c>
      <c r="J84">
        <f>(C84-C83)/C83</f>
        <v>-1.7790430868256373E-3</v>
      </c>
      <c r="K84">
        <f>(H84-H83)/H83</f>
        <v>7.186011649218913E-3</v>
      </c>
      <c r="L84">
        <f t="shared" si="2"/>
        <v>1582.339966</v>
      </c>
      <c r="M84">
        <f t="shared" si="3"/>
        <v>1593.6099850000001</v>
      </c>
    </row>
    <row r="85" spans="1:13" x14ac:dyDescent="0.25">
      <c r="A85">
        <v>-674</v>
      </c>
      <c r="B85" s="1">
        <v>41394</v>
      </c>
      <c r="C85">
        <v>1593.579956</v>
      </c>
      <c r="D85">
        <v>1597.5699460000001</v>
      </c>
      <c r="E85">
        <v>1586.5</v>
      </c>
      <c r="F85">
        <v>1597.5699460000001</v>
      </c>
      <c r="G85">
        <v>3745070000</v>
      </c>
      <c r="H85">
        <v>1597.5699460000001</v>
      </c>
      <c r="I85">
        <v>0</v>
      </c>
      <c r="J85">
        <f>(C85-C84)/C84</f>
        <v>7.1033976525370999E-3</v>
      </c>
      <c r="K85">
        <f>(H85-H84)/H84</f>
        <v>2.4848997165388752E-3</v>
      </c>
      <c r="L85">
        <f t="shared" si="2"/>
        <v>1593.579956</v>
      </c>
      <c r="M85">
        <f t="shared" si="3"/>
        <v>1597.5699460000001</v>
      </c>
    </row>
    <row r="86" spans="1:13" x14ac:dyDescent="0.25">
      <c r="A86">
        <v>-673</v>
      </c>
      <c r="B86" s="1">
        <v>41395</v>
      </c>
      <c r="C86">
        <v>1597.5500489999999</v>
      </c>
      <c r="D86">
        <v>1597.5500489999999</v>
      </c>
      <c r="E86">
        <v>1581.280029</v>
      </c>
      <c r="F86">
        <v>1582.6999510000001</v>
      </c>
      <c r="G86">
        <v>3530320000</v>
      </c>
      <c r="H86">
        <v>1582.6999510000001</v>
      </c>
      <c r="I86">
        <v>0</v>
      </c>
      <c r="J86">
        <f>(C86-C85)/C85</f>
        <v>2.4913045530298487E-3</v>
      </c>
      <c r="K86">
        <f>(H86-H85)/H85</f>
        <v>-9.3078835372632975E-3</v>
      </c>
      <c r="L86">
        <f t="shared" si="2"/>
        <v>1597.5500489999999</v>
      </c>
      <c r="M86">
        <f t="shared" si="3"/>
        <v>1582.6999510000001</v>
      </c>
    </row>
    <row r="87" spans="1:13" x14ac:dyDescent="0.25">
      <c r="A87">
        <v>-672</v>
      </c>
      <c r="B87" s="1">
        <v>41396</v>
      </c>
      <c r="C87">
        <v>1582.7700199999999</v>
      </c>
      <c r="D87">
        <v>1598.599976</v>
      </c>
      <c r="E87">
        <v>1582.7700199999999</v>
      </c>
      <c r="F87">
        <v>1597.589966</v>
      </c>
      <c r="G87">
        <v>3366950000</v>
      </c>
      <c r="H87">
        <v>1597.589966</v>
      </c>
      <c r="I87">
        <v>0</v>
      </c>
      <c r="J87">
        <f>(C87-C86)/C86</f>
        <v>-9.2516844835325799E-3</v>
      </c>
      <c r="K87">
        <f>(H87-H86)/H86</f>
        <v>9.4079834845461167E-3</v>
      </c>
      <c r="L87">
        <f t="shared" si="2"/>
        <v>1582.7700199999999</v>
      </c>
      <c r="M87">
        <f t="shared" si="3"/>
        <v>1597.589966</v>
      </c>
    </row>
    <row r="88" spans="1:13" x14ac:dyDescent="0.25">
      <c r="A88">
        <v>-671</v>
      </c>
      <c r="B88" s="1">
        <v>41397</v>
      </c>
      <c r="C88">
        <v>1597.599976</v>
      </c>
      <c r="D88">
        <v>1618.459961</v>
      </c>
      <c r="E88">
        <v>1597.599976</v>
      </c>
      <c r="F88">
        <v>1614.420044</v>
      </c>
      <c r="G88">
        <v>3603910000</v>
      </c>
      <c r="H88">
        <v>1614.420044</v>
      </c>
      <c r="I88">
        <v>0</v>
      </c>
      <c r="J88">
        <f>(C88-C87)/C87</f>
        <v>9.3696214943470042E-3</v>
      </c>
      <c r="K88">
        <f>(H88-H87)/H87</f>
        <v>1.0534666815752871E-2</v>
      </c>
      <c r="L88">
        <f t="shared" si="2"/>
        <v>1597.599976</v>
      </c>
      <c r="M88">
        <f t="shared" si="3"/>
        <v>1614.420044</v>
      </c>
    </row>
    <row r="89" spans="1:13" x14ac:dyDescent="0.25">
      <c r="A89">
        <v>-670</v>
      </c>
      <c r="B89" s="1">
        <v>41400</v>
      </c>
      <c r="C89">
        <v>1614.400024</v>
      </c>
      <c r="D89">
        <v>1619.7700199999999</v>
      </c>
      <c r="E89">
        <v>1614.209961</v>
      </c>
      <c r="F89">
        <v>1617.5</v>
      </c>
      <c r="G89">
        <v>3062240000</v>
      </c>
      <c r="H89">
        <v>1617.5</v>
      </c>
      <c r="I89">
        <v>0</v>
      </c>
      <c r="J89">
        <f>(C89-C88)/C88</f>
        <v>1.0515803863532396E-2</v>
      </c>
      <c r="K89">
        <f>(H89-H88)/H88</f>
        <v>1.9077785929669977E-3</v>
      </c>
      <c r="L89">
        <f t="shared" si="2"/>
        <v>1614.400024</v>
      </c>
      <c r="M89">
        <f t="shared" si="3"/>
        <v>1617.5</v>
      </c>
    </row>
    <row r="90" spans="1:13" x14ac:dyDescent="0.25">
      <c r="A90">
        <v>-669</v>
      </c>
      <c r="B90" s="1">
        <v>41401</v>
      </c>
      <c r="C90">
        <v>1617.5500489999999</v>
      </c>
      <c r="D90">
        <v>1626.030029</v>
      </c>
      <c r="E90">
        <v>1616.6400149999999</v>
      </c>
      <c r="F90">
        <v>1625.959961</v>
      </c>
      <c r="G90">
        <v>3309580000</v>
      </c>
      <c r="H90">
        <v>1625.959961</v>
      </c>
      <c r="I90">
        <v>0</v>
      </c>
      <c r="J90">
        <f>(C90-C89)/C89</f>
        <v>1.9512047529552776E-3</v>
      </c>
      <c r="K90">
        <f>(H90-H89)/H89</f>
        <v>5.2302695517774476E-3</v>
      </c>
      <c r="L90">
        <f t="shared" si="2"/>
        <v>1617.5500489999999</v>
      </c>
      <c r="M90">
        <f t="shared" si="3"/>
        <v>1625.959961</v>
      </c>
    </row>
    <row r="91" spans="1:13" x14ac:dyDescent="0.25">
      <c r="A91">
        <v>-668</v>
      </c>
      <c r="B91" s="1">
        <v>41402</v>
      </c>
      <c r="C91">
        <v>1625.9499510000001</v>
      </c>
      <c r="D91">
        <v>1632.780029</v>
      </c>
      <c r="E91">
        <v>1622.6999510000001</v>
      </c>
      <c r="F91">
        <v>1632.6899410000001</v>
      </c>
      <c r="G91">
        <v>3554700000</v>
      </c>
      <c r="H91">
        <v>1632.6899410000001</v>
      </c>
      <c r="I91">
        <v>0</v>
      </c>
      <c r="J91">
        <f>(C91-C90)/C90</f>
        <v>5.1929781122958697E-3</v>
      </c>
      <c r="K91">
        <f>(H91-H90)/H90</f>
        <v>4.139081011478897E-3</v>
      </c>
      <c r="L91">
        <f t="shared" si="2"/>
        <v>1625.9499510000001</v>
      </c>
      <c r="M91">
        <f t="shared" si="3"/>
        <v>1632.6899410000001</v>
      </c>
    </row>
    <row r="92" spans="1:13" x14ac:dyDescent="0.25">
      <c r="A92">
        <v>-667</v>
      </c>
      <c r="B92" s="1">
        <v>41403</v>
      </c>
      <c r="C92">
        <v>1632.6899410000001</v>
      </c>
      <c r="D92">
        <v>1635.01001</v>
      </c>
      <c r="E92">
        <v>1623.089966</v>
      </c>
      <c r="F92">
        <v>1626.670044</v>
      </c>
      <c r="G92">
        <v>3457400000</v>
      </c>
      <c r="H92">
        <v>1626.670044</v>
      </c>
      <c r="I92">
        <v>0</v>
      </c>
      <c r="J92">
        <f>(C92-C91)/C91</f>
        <v>4.145262894380464E-3</v>
      </c>
      <c r="K92">
        <f>(H92-H91)/H91</f>
        <v>-3.6871036250232694E-3</v>
      </c>
      <c r="L92">
        <f t="shared" si="2"/>
        <v>1632.6899410000001</v>
      </c>
      <c r="M92">
        <f t="shared" si="3"/>
        <v>1626.670044</v>
      </c>
    </row>
    <row r="93" spans="1:13" x14ac:dyDescent="0.25">
      <c r="A93">
        <v>-666</v>
      </c>
      <c r="B93" s="1">
        <v>41404</v>
      </c>
      <c r="C93">
        <v>1626.6899410000001</v>
      </c>
      <c r="D93">
        <v>1633.6999510000001</v>
      </c>
      <c r="E93">
        <v>1623.709961</v>
      </c>
      <c r="F93">
        <v>1633.6999510000001</v>
      </c>
      <c r="G93">
        <v>3086470000</v>
      </c>
      <c r="H93">
        <v>1633.6999510000001</v>
      </c>
      <c r="I93">
        <v>0</v>
      </c>
      <c r="J93">
        <f>(C93-C92)/C92</f>
        <v>-3.6749169878054632E-3</v>
      </c>
      <c r="K93">
        <f>(H93-H92)/H92</f>
        <v>4.3216551665963389E-3</v>
      </c>
      <c r="L93">
        <f t="shared" si="2"/>
        <v>1626.6899410000001</v>
      </c>
      <c r="M93">
        <f t="shared" si="3"/>
        <v>1633.6999510000001</v>
      </c>
    </row>
    <row r="94" spans="1:13" x14ac:dyDescent="0.25">
      <c r="A94">
        <v>-665</v>
      </c>
      <c r="B94" s="1">
        <v>41407</v>
      </c>
      <c r="C94">
        <v>1632.099976</v>
      </c>
      <c r="D94">
        <v>1636</v>
      </c>
      <c r="E94">
        <v>1626.73999</v>
      </c>
      <c r="F94">
        <v>1633.7700199999999</v>
      </c>
      <c r="G94">
        <v>2910600000</v>
      </c>
      <c r="H94">
        <v>1633.7700199999999</v>
      </c>
      <c r="I94">
        <v>0</v>
      </c>
      <c r="J94">
        <f>(C94-C93)/C93</f>
        <v>3.3257936030969036E-3</v>
      </c>
      <c r="K94">
        <f>(H94-H93)/H93</f>
        <v>4.2889760728085995E-5</v>
      </c>
      <c r="L94">
        <f t="shared" si="2"/>
        <v>1632.099976</v>
      </c>
      <c r="M94">
        <f t="shared" si="3"/>
        <v>1633.7700199999999</v>
      </c>
    </row>
    <row r="95" spans="1:13" x14ac:dyDescent="0.25">
      <c r="A95">
        <v>-664</v>
      </c>
      <c r="B95" s="1">
        <v>41408</v>
      </c>
      <c r="C95">
        <v>1633.75</v>
      </c>
      <c r="D95">
        <v>1651.099976</v>
      </c>
      <c r="E95">
        <v>1633.75</v>
      </c>
      <c r="F95">
        <v>1650.339966</v>
      </c>
      <c r="G95">
        <v>3457790000</v>
      </c>
      <c r="H95">
        <v>1650.339966</v>
      </c>
      <c r="I95">
        <v>0</v>
      </c>
      <c r="J95">
        <f>(C95-C94)/C94</f>
        <v>1.0109821850766514E-3</v>
      </c>
      <c r="K95">
        <f>(H95-H94)/H94</f>
        <v>1.0142153300132213E-2</v>
      </c>
      <c r="L95">
        <f t="shared" si="2"/>
        <v>1633.75</v>
      </c>
      <c r="M95">
        <f t="shared" si="3"/>
        <v>1650.339966</v>
      </c>
    </row>
    <row r="96" spans="1:13" x14ac:dyDescent="0.25">
      <c r="A96">
        <v>-663</v>
      </c>
      <c r="B96" s="1">
        <v>41409</v>
      </c>
      <c r="C96">
        <v>1649.130005</v>
      </c>
      <c r="D96">
        <v>1661.48999</v>
      </c>
      <c r="E96">
        <v>1646.6800539999999</v>
      </c>
      <c r="F96">
        <v>1658.780029</v>
      </c>
      <c r="G96">
        <v>3657440000</v>
      </c>
      <c r="H96">
        <v>1658.780029</v>
      </c>
      <c r="I96">
        <v>0</v>
      </c>
      <c r="J96">
        <f>(C96-C95)/C95</f>
        <v>9.4139280795715267E-3</v>
      </c>
      <c r="K96">
        <f>(H96-H95)/H95</f>
        <v>5.1141359803923026E-3</v>
      </c>
      <c r="L96">
        <f t="shared" si="2"/>
        <v>1649.130005</v>
      </c>
      <c r="M96">
        <f t="shared" si="3"/>
        <v>1658.780029</v>
      </c>
    </row>
    <row r="97" spans="1:13" x14ac:dyDescent="0.25">
      <c r="A97">
        <v>-662</v>
      </c>
      <c r="B97" s="1">
        <v>41410</v>
      </c>
      <c r="C97">
        <v>1658.0699460000001</v>
      </c>
      <c r="D97">
        <v>1660.51001</v>
      </c>
      <c r="E97">
        <v>1648.599976</v>
      </c>
      <c r="F97">
        <v>1650.469971</v>
      </c>
      <c r="G97">
        <v>3513130000</v>
      </c>
      <c r="H97">
        <v>1650.469971</v>
      </c>
      <c r="I97">
        <v>0</v>
      </c>
      <c r="J97">
        <f>(C97-C96)/C96</f>
        <v>5.4210043919491295E-3</v>
      </c>
      <c r="K97">
        <f>(H97-H96)/H96</f>
        <v>-5.009740806326061E-3</v>
      </c>
      <c r="L97">
        <f t="shared" si="2"/>
        <v>1658.0699460000001</v>
      </c>
      <c r="M97">
        <f t="shared" si="3"/>
        <v>1650.469971</v>
      </c>
    </row>
    <row r="98" spans="1:13" x14ac:dyDescent="0.25">
      <c r="A98">
        <v>-661</v>
      </c>
      <c r="B98" s="1">
        <v>41411</v>
      </c>
      <c r="C98">
        <v>1652.4499510000001</v>
      </c>
      <c r="D98">
        <v>1667.469971</v>
      </c>
      <c r="E98">
        <v>1652.4499510000001</v>
      </c>
      <c r="F98">
        <v>1667.469971</v>
      </c>
      <c r="G98">
        <v>3440710000</v>
      </c>
      <c r="H98">
        <v>1667.469971</v>
      </c>
      <c r="I98">
        <v>0</v>
      </c>
      <c r="J98">
        <f>(C98-C97)/C97</f>
        <v>-3.3894800479062643E-3</v>
      </c>
      <c r="K98">
        <f>(H98-H97)/H97</f>
        <v>1.0300096517175592E-2</v>
      </c>
      <c r="L98">
        <f t="shared" si="2"/>
        <v>1652.4499510000001</v>
      </c>
      <c r="M98">
        <f t="shared" si="3"/>
        <v>1667.469971</v>
      </c>
    </row>
    <row r="99" spans="1:13" x14ac:dyDescent="0.25">
      <c r="A99">
        <v>-660</v>
      </c>
      <c r="B99" s="1">
        <v>41414</v>
      </c>
      <c r="C99">
        <v>1665.709961</v>
      </c>
      <c r="D99">
        <v>1672.839966</v>
      </c>
      <c r="E99">
        <v>1663.5200199999999</v>
      </c>
      <c r="F99">
        <v>1666.290039</v>
      </c>
      <c r="G99">
        <v>3275080000</v>
      </c>
      <c r="H99">
        <v>1666.290039</v>
      </c>
      <c r="I99">
        <v>0</v>
      </c>
      <c r="J99">
        <f>(C99-C98)/C98</f>
        <v>8.024454835667192E-3</v>
      </c>
      <c r="K99">
        <f>(H99-H98)/H98</f>
        <v>-7.0761814036890262E-4</v>
      </c>
      <c r="L99">
        <f t="shared" si="2"/>
        <v>1665.709961</v>
      </c>
      <c r="M99">
        <f t="shared" si="3"/>
        <v>1666.290039</v>
      </c>
    </row>
    <row r="100" spans="1:13" x14ac:dyDescent="0.25">
      <c r="A100">
        <v>-659</v>
      </c>
      <c r="B100" s="1">
        <v>41415</v>
      </c>
      <c r="C100">
        <v>1666.1999510000001</v>
      </c>
      <c r="D100">
        <v>1674.9300539999999</v>
      </c>
      <c r="E100">
        <v>1662.670044</v>
      </c>
      <c r="F100">
        <v>1669.160034</v>
      </c>
      <c r="G100">
        <v>3513560000</v>
      </c>
      <c r="H100">
        <v>1669.160034</v>
      </c>
      <c r="I100">
        <v>0</v>
      </c>
      <c r="J100">
        <f>(C100-C99)/C99</f>
        <v>2.9416285636298377E-4</v>
      </c>
      <c r="K100">
        <f>(H100-H99)/H99</f>
        <v>1.7223862189816627E-3</v>
      </c>
      <c r="L100">
        <f t="shared" si="2"/>
        <v>1666.1999510000001</v>
      </c>
      <c r="M100">
        <f t="shared" si="3"/>
        <v>1669.160034</v>
      </c>
    </row>
    <row r="101" spans="1:13" x14ac:dyDescent="0.25">
      <c r="A101">
        <v>-658</v>
      </c>
      <c r="B101" s="1">
        <v>41416</v>
      </c>
      <c r="C101">
        <v>1669.3900149999999</v>
      </c>
      <c r="D101">
        <v>1687.1800539999999</v>
      </c>
      <c r="E101">
        <v>1648.8599850000001</v>
      </c>
      <c r="F101">
        <v>1655.349976</v>
      </c>
      <c r="G101">
        <v>4361020000</v>
      </c>
      <c r="H101">
        <v>1655.349976</v>
      </c>
      <c r="I101">
        <v>0</v>
      </c>
      <c r="J101">
        <f>(C101-C100)/C100</f>
        <v>1.9145745371588316E-3</v>
      </c>
      <c r="K101">
        <f>(H101-H100)/H100</f>
        <v>-8.2736572399863886E-3</v>
      </c>
      <c r="L101">
        <f t="shared" si="2"/>
        <v>1669.3900149999999</v>
      </c>
      <c r="M101">
        <f t="shared" si="3"/>
        <v>1655.349976</v>
      </c>
    </row>
    <row r="102" spans="1:13" x14ac:dyDescent="0.25">
      <c r="A102">
        <v>-657</v>
      </c>
      <c r="B102" s="1">
        <v>41417</v>
      </c>
      <c r="C102">
        <v>1651.619995</v>
      </c>
      <c r="D102">
        <v>1655.5</v>
      </c>
      <c r="E102">
        <v>1635.530029</v>
      </c>
      <c r="F102">
        <v>1650.51001</v>
      </c>
      <c r="G102">
        <v>3945510000</v>
      </c>
      <c r="H102">
        <v>1650.51001</v>
      </c>
      <c r="I102">
        <v>0</v>
      </c>
      <c r="J102">
        <f>(C102-C101)/C101</f>
        <v>-1.0644618597410224E-2</v>
      </c>
      <c r="K102">
        <f>(H102-H101)/H101</f>
        <v>-2.9238324645373989E-3</v>
      </c>
      <c r="L102">
        <f t="shared" si="2"/>
        <v>1651.619995</v>
      </c>
      <c r="M102">
        <f t="shared" si="3"/>
        <v>1650.51001</v>
      </c>
    </row>
    <row r="103" spans="1:13" x14ac:dyDescent="0.25">
      <c r="A103">
        <v>-656</v>
      </c>
      <c r="B103" s="1">
        <v>41418</v>
      </c>
      <c r="C103">
        <v>1646.670044</v>
      </c>
      <c r="D103">
        <v>1649.780029</v>
      </c>
      <c r="E103">
        <v>1636.880005</v>
      </c>
      <c r="F103">
        <v>1649.599976</v>
      </c>
      <c r="G103">
        <v>2758080000</v>
      </c>
      <c r="H103">
        <v>1649.599976</v>
      </c>
      <c r="I103">
        <v>0</v>
      </c>
      <c r="J103">
        <f>(C103-C102)/C102</f>
        <v>-2.9970277757505929E-3</v>
      </c>
      <c r="K103">
        <f>(H103-H102)/H102</f>
        <v>-5.5136533222236925E-4</v>
      </c>
      <c r="L103">
        <f t="shared" si="2"/>
        <v>1646.670044</v>
      </c>
      <c r="M103">
        <f t="shared" si="3"/>
        <v>1649.599976</v>
      </c>
    </row>
    <row r="104" spans="1:13" x14ac:dyDescent="0.25">
      <c r="A104">
        <v>-655</v>
      </c>
      <c r="B104" s="1">
        <v>41422</v>
      </c>
      <c r="C104">
        <v>1652.630005</v>
      </c>
      <c r="D104">
        <v>1674.209961</v>
      </c>
      <c r="E104">
        <v>1652.630005</v>
      </c>
      <c r="F104">
        <v>1660.0600589999999</v>
      </c>
      <c r="G104">
        <v>3457400000</v>
      </c>
      <c r="H104">
        <v>1660.0600589999999</v>
      </c>
      <c r="I104">
        <v>0</v>
      </c>
      <c r="J104">
        <f>(C104-C103)/C103</f>
        <v>3.619402090732405E-3</v>
      </c>
      <c r="K104">
        <f>(H104-H103)/H103</f>
        <v>6.3409815423032846E-3</v>
      </c>
      <c r="L104">
        <f t="shared" si="2"/>
        <v>1652.630005</v>
      </c>
      <c r="M104">
        <f t="shared" si="3"/>
        <v>1660.0600589999999</v>
      </c>
    </row>
    <row r="105" spans="1:13" x14ac:dyDescent="0.25">
      <c r="A105">
        <v>-654</v>
      </c>
      <c r="B105" s="1">
        <v>41423</v>
      </c>
      <c r="C105">
        <v>1656.5699460000001</v>
      </c>
      <c r="D105">
        <v>1656.5699460000001</v>
      </c>
      <c r="E105">
        <v>1640.0500489999999</v>
      </c>
      <c r="F105">
        <v>1648.3599850000001</v>
      </c>
      <c r="G105">
        <v>3587140000</v>
      </c>
      <c r="H105">
        <v>1648.3599850000001</v>
      </c>
      <c r="I105">
        <v>0</v>
      </c>
      <c r="J105">
        <f>(C105-C104)/C104</f>
        <v>2.3840430030193541E-3</v>
      </c>
      <c r="K105">
        <f>(H105-H104)/H104</f>
        <v>-7.0479823525468359E-3</v>
      </c>
      <c r="L105">
        <f t="shared" si="2"/>
        <v>1656.5699460000001</v>
      </c>
      <c r="M105">
        <f t="shared" si="3"/>
        <v>1648.3599850000001</v>
      </c>
    </row>
    <row r="106" spans="1:13" x14ac:dyDescent="0.25">
      <c r="A106">
        <v>-653</v>
      </c>
      <c r="B106" s="1">
        <v>41424</v>
      </c>
      <c r="C106">
        <v>1649.1400149999999</v>
      </c>
      <c r="D106">
        <v>1661.910034</v>
      </c>
      <c r="E106">
        <v>1648.6099850000001</v>
      </c>
      <c r="F106">
        <v>1654.410034</v>
      </c>
      <c r="G106">
        <v>3498620000</v>
      </c>
      <c r="H106">
        <v>1654.410034</v>
      </c>
      <c r="I106">
        <v>0</v>
      </c>
      <c r="J106">
        <f>(C106-C105)/C105</f>
        <v>-4.4851296608034224E-3</v>
      </c>
      <c r="K106">
        <f>(H106-H105)/H105</f>
        <v>3.6703444969879832E-3</v>
      </c>
      <c r="L106">
        <f t="shared" si="2"/>
        <v>1649.1400149999999</v>
      </c>
      <c r="M106">
        <f t="shared" si="3"/>
        <v>1654.410034</v>
      </c>
    </row>
    <row r="107" spans="1:13" x14ac:dyDescent="0.25">
      <c r="A107">
        <v>-652</v>
      </c>
      <c r="B107" s="1">
        <v>41425</v>
      </c>
      <c r="C107">
        <v>1652.130005</v>
      </c>
      <c r="D107">
        <v>1658.98999</v>
      </c>
      <c r="E107">
        <v>1630.73999</v>
      </c>
      <c r="F107">
        <v>1630.73999</v>
      </c>
      <c r="G107">
        <v>4099600000</v>
      </c>
      <c r="H107">
        <v>1630.73999</v>
      </c>
      <c r="I107">
        <v>0</v>
      </c>
      <c r="J107">
        <f>(C107-C106)/C106</f>
        <v>1.8130601239458946E-3</v>
      </c>
      <c r="K107">
        <f>(H107-H106)/H106</f>
        <v>-1.4307241562583489E-2</v>
      </c>
      <c r="L107">
        <f t="shared" si="2"/>
        <v>1652.130005</v>
      </c>
      <c r="M107">
        <f t="shared" si="3"/>
        <v>1630.73999</v>
      </c>
    </row>
    <row r="108" spans="1:13" x14ac:dyDescent="0.25">
      <c r="A108">
        <v>-651</v>
      </c>
      <c r="B108" s="1">
        <v>41428</v>
      </c>
      <c r="C108">
        <v>1631.709961</v>
      </c>
      <c r="D108">
        <v>1640.420044</v>
      </c>
      <c r="E108">
        <v>1622.719971</v>
      </c>
      <c r="F108">
        <v>1640.420044</v>
      </c>
      <c r="G108">
        <v>3952070000</v>
      </c>
      <c r="H108">
        <v>1640.420044</v>
      </c>
      <c r="I108">
        <v>0</v>
      </c>
      <c r="J108">
        <f>(C108-C107)/C107</f>
        <v>-1.2359828789623589E-2</v>
      </c>
      <c r="K108">
        <f>(H108-H107)/H107</f>
        <v>5.9359886060069743E-3</v>
      </c>
      <c r="L108">
        <f t="shared" si="2"/>
        <v>1631.709961</v>
      </c>
      <c r="M108">
        <f t="shared" si="3"/>
        <v>1640.420044</v>
      </c>
    </row>
    <row r="109" spans="1:13" x14ac:dyDescent="0.25">
      <c r="A109">
        <v>-650</v>
      </c>
      <c r="B109" s="1">
        <v>41429</v>
      </c>
      <c r="C109">
        <v>1640.7299800000001</v>
      </c>
      <c r="D109">
        <v>1646.530029</v>
      </c>
      <c r="E109">
        <v>1623.619995</v>
      </c>
      <c r="F109">
        <v>1631.380005</v>
      </c>
      <c r="G109">
        <v>3653840000</v>
      </c>
      <c r="H109">
        <v>1631.380005</v>
      </c>
      <c r="I109">
        <v>0</v>
      </c>
      <c r="J109">
        <f>(C109-C108)/C108</f>
        <v>5.5279548544718646E-3</v>
      </c>
      <c r="K109">
        <f>(H109-H108)/H108</f>
        <v>-5.510807450241067E-3</v>
      </c>
      <c r="L109">
        <f t="shared" si="2"/>
        <v>1640.7299800000001</v>
      </c>
      <c r="M109">
        <f t="shared" si="3"/>
        <v>1631.380005</v>
      </c>
    </row>
    <row r="110" spans="1:13" x14ac:dyDescent="0.25">
      <c r="A110">
        <v>-649</v>
      </c>
      <c r="B110" s="1">
        <v>41430</v>
      </c>
      <c r="C110">
        <v>1629.0500489999999</v>
      </c>
      <c r="D110">
        <v>1629.3100589999999</v>
      </c>
      <c r="E110">
        <v>1607.089966</v>
      </c>
      <c r="F110">
        <v>1608.900024</v>
      </c>
      <c r="G110">
        <v>3632350000</v>
      </c>
      <c r="H110">
        <v>1608.900024</v>
      </c>
      <c r="I110">
        <v>0</v>
      </c>
      <c r="J110">
        <f>(C110-C109)/C109</f>
        <v>-7.1187405254825196E-3</v>
      </c>
      <c r="K110">
        <f>(H110-H109)/H109</f>
        <v>-1.3779733067158656E-2</v>
      </c>
      <c r="L110">
        <f t="shared" si="2"/>
        <v>1629.0500489999999</v>
      </c>
      <c r="M110">
        <f t="shared" si="3"/>
        <v>1608.900024</v>
      </c>
    </row>
    <row r="111" spans="1:13" x14ac:dyDescent="0.25">
      <c r="A111">
        <v>-648</v>
      </c>
      <c r="B111" s="1">
        <v>41431</v>
      </c>
      <c r="C111">
        <v>1609.290039</v>
      </c>
      <c r="D111">
        <v>1622.5600589999999</v>
      </c>
      <c r="E111">
        <v>1598.2299800000001</v>
      </c>
      <c r="F111">
        <v>1622.5600589999999</v>
      </c>
      <c r="G111">
        <v>3547380000</v>
      </c>
      <c r="H111">
        <v>1622.5600589999999</v>
      </c>
      <c r="I111">
        <v>0</v>
      </c>
      <c r="J111">
        <f>(C111-C110)/C110</f>
        <v>-1.2129774657402172E-2</v>
      </c>
      <c r="K111">
        <f>(H111-H110)/H110</f>
        <v>8.4902944845750578E-3</v>
      </c>
      <c r="L111">
        <f t="shared" si="2"/>
        <v>1609.290039</v>
      </c>
      <c r="M111">
        <f t="shared" si="3"/>
        <v>1622.5600589999999</v>
      </c>
    </row>
    <row r="112" spans="1:13" x14ac:dyDescent="0.25">
      <c r="A112">
        <v>-647</v>
      </c>
      <c r="B112" s="1">
        <v>41432</v>
      </c>
      <c r="C112">
        <v>1625.2700199999999</v>
      </c>
      <c r="D112">
        <v>1644.400024</v>
      </c>
      <c r="E112">
        <v>1625.2700199999999</v>
      </c>
      <c r="F112">
        <v>1643.380005</v>
      </c>
      <c r="G112">
        <v>3371990000</v>
      </c>
      <c r="H112">
        <v>1643.380005</v>
      </c>
      <c r="I112">
        <v>0</v>
      </c>
      <c r="J112">
        <f>(C112-C111)/C111</f>
        <v>9.9298327913157191E-3</v>
      </c>
      <c r="K112">
        <f>(H112-H111)/H111</f>
        <v>1.2831541048059333E-2</v>
      </c>
      <c r="L112">
        <f t="shared" si="2"/>
        <v>1625.2700199999999</v>
      </c>
      <c r="M112">
        <f t="shared" si="3"/>
        <v>1643.380005</v>
      </c>
    </row>
    <row r="113" spans="1:13" x14ac:dyDescent="0.25">
      <c r="A113">
        <v>-646</v>
      </c>
      <c r="B113" s="1">
        <v>41435</v>
      </c>
      <c r="C113">
        <v>1644.670044</v>
      </c>
      <c r="D113">
        <v>1648.6899410000001</v>
      </c>
      <c r="E113">
        <v>1639.26001</v>
      </c>
      <c r="F113">
        <v>1642.8100589999999</v>
      </c>
      <c r="G113">
        <v>2978730000</v>
      </c>
      <c r="H113">
        <v>1642.8100589999999</v>
      </c>
      <c r="I113">
        <v>0</v>
      </c>
      <c r="J113">
        <f>(C113-C112)/C112</f>
        <v>1.1936492866582275E-2</v>
      </c>
      <c r="K113">
        <f>(H113-H112)/H112</f>
        <v>-3.468132740242709E-4</v>
      </c>
      <c r="L113">
        <f t="shared" si="2"/>
        <v>1644.670044</v>
      </c>
      <c r="M113">
        <f t="shared" si="3"/>
        <v>1642.8100589999999</v>
      </c>
    </row>
    <row r="114" spans="1:13" x14ac:dyDescent="0.25">
      <c r="A114">
        <v>-645</v>
      </c>
      <c r="B114" s="1">
        <v>41436</v>
      </c>
      <c r="C114">
        <v>1638.6400149999999</v>
      </c>
      <c r="D114">
        <v>1640.130005</v>
      </c>
      <c r="E114">
        <v>1622.920044</v>
      </c>
      <c r="F114">
        <v>1626.130005</v>
      </c>
      <c r="G114">
        <v>3435710000</v>
      </c>
      <c r="H114">
        <v>1626.130005</v>
      </c>
      <c r="I114">
        <v>0</v>
      </c>
      <c r="J114">
        <f>(C114-C113)/C113</f>
        <v>-3.6664065366779509E-3</v>
      </c>
      <c r="K114">
        <f>(H114-H113)/H113</f>
        <v>-1.0153367340685324E-2</v>
      </c>
      <c r="L114">
        <f t="shared" si="2"/>
        <v>1638.6400149999999</v>
      </c>
      <c r="M114">
        <f t="shared" si="3"/>
        <v>1626.130005</v>
      </c>
    </row>
    <row r="115" spans="1:13" x14ac:dyDescent="0.25">
      <c r="A115">
        <v>-644</v>
      </c>
      <c r="B115" s="1">
        <v>41437</v>
      </c>
      <c r="C115">
        <v>1629.9399410000001</v>
      </c>
      <c r="D115">
        <v>1637.709961</v>
      </c>
      <c r="E115">
        <v>1610.920044</v>
      </c>
      <c r="F115">
        <v>1612.5200199999999</v>
      </c>
      <c r="G115">
        <v>3202550000</v>
      </c>
      <c r="H115">
        <v>1612.5200199999999</v>
      </c>
      <c r="I115">
        <v>0</v>
      </c>
      <c r="J115">
        <f>(C115-C114)/C114</f>
        <v>-5.3093259778596701E-3</v>
      </c>
      <c r="K115">
        <f>(H115-H114)/H114</f>
        <v>-8.3695552988704933E-3</v>
      </c>
      <c r="L115">
        <f t="shared" si="2"/>
        <v>1629.9399410000001</v>
      </c>
      <c r="M115">
        <f t="shared" si="3"/>
        <v>1612.5200199999999</v>
      </c>
    </row>
    <row r="116" spans="1:13" x14ac:dyDescent="0.25">
      <c r="A116">
        <v>-643</v>
      </c>
      <c r="B116" s="1">
        <v>41438</v>
      </c>
      <c r="C116">
        <v>1612.150024</v>
      </c>
      <c r="D116">
        <v>1639.25</v>
      </c>
      <c r="E116">
        <v>1608.0699460000001</v>
      </c>
      <c r="F116">
        <v>1636.3599850000001</v>
      </c>
      <c r="G116">
        <v>3378620000</v>
      </c>
      <c r="H116">
        <v>1636.3599850000001</v>
      </c>
      <c r="I116">
        <v>0</v>
      </c>
      <c r="J116">
        <f>(C116-C115)/C115</f>
        <v>-1.0914461663590867E-2</v>
      </c>
      <c r="K116">
        <f>(H116-H115)/H115</f>
        <v>1.4784290864184198E-2</v>
      </c>
      <c r="L116">
        <f t="shared" si="2"/>
        <v>1612.150024</v>
      </c>
      <c r="M116">
        <f t="shared" si="3"/>
        <v>1636.3599850000001</v>
      </c>
    </row>
    <row r="117" spans="1:13" x14ac:dyDescent="0.25">
      <c r="A117">
        <v>-642</v>
      </c>
      <c r="B117" s="1">
        <v>41439</v>
      </c>
      <c r="C117">
        <v>1635.5200199999999</v>
      </c>
      <c r="D117">
        <v>1640.8000489999999</v>
      </c>
      <c r="E117">
        <v>1623.959961</v>
      </c>
      <c r="F117">
        <v>1626.7299800000001</v>
      </c>
      <c r="G117">
        <v>2939400000</v>
      </c>
      <c r="H117">
        <v>1626.7299800000001</v>
      </c>
      <c r="I117">
        <v>0</v>
      </c>
      <c r="J117">
        <f>(C117-C116)/C116</f>
        <v>1.4496167014292648E-2</v>
      </c>
      <c r="K117">
        <f>(H117-H116)/H116</f>
        <v>-5.885016187315276E-3</v>
      </c>
      <c r="L117">
        <f t="shared" si="2"/>
        <v>1635.5200199999999</v>
      </c>
      <c r="M117">
        <f t="shared" si="3"/>
        <v>1626.7299800000001</v>
      </c>
    </row>
    <row r="118" spans="1:13" x14ac:dyDescent="0.25">
      <c r="A118">
        <v>-641</v>
      </c>
      <c r="B118" s="1">
        <v>41442</v>
      </c>
      <c r="C118">
        <v>1630.6400149999999</v>
      </c>
      <c r="D118">
        <v>1646.5</v>
      </c>
      <c r="E118">
        <v>1630.339966</v>
      </c>
      <c r="F118">
        <v>1639.040039</v>
      </c>
      <c r="G118">
        <v>3137080000</v>
      </c>
      <c r="H118">
        <v>1639.040039</v>
      </c>
      <c r="I118">
        <v>0</v>
      </c>
      <c r="J118">
        <f>(C118-C117)/C117</f>
        <v>-2.9837635371776023E-3</v>
      </c>
      <c r="K118">
        <f>(H118-H117)/H117</f>
        <v>7.5673646833507736E-3</v>
      </c>
      <c r="L118">
        <f t="shared" si="2"/>
        <v>1630.6400149999999</v>
      </c>
      <c r="M118">
        <f t="shared" si="3"/>
        <v>1639.040039</v>
      </c>
    </row>
    <row r="119" spans="1:13" x14ac:dyDescent="0.25">
      <c r="A119">
        <v>-640</v>
      </c>
      <c r="B119" s="1">
        <v>41443</v>
      </c>
      <c r="C119">
        <v>1639.7700199999999</v>
      </c>
      <c r="D119">
        <v>1654.1899410000001</v>
      </c>
      <c r="E119">
        <v>1639.7700199999999</v>
      </c>
      <c r="F119">
        <v>1651.8100589999999</v>
      </c>
      <c r="G119">
        <v>3120980000</v>
      </c>
      <c r="H119">
        <v>1651.8100589999999</v>
      </c>
      <c r="I119">
        <v>0</v>
      </c>
      <c r="J119">
        <f>(C119-C118)/C118</f>
        <v>5.5990316170426999E-3</v>
      </c>
      <c r="K119">
        <f>(H119-H118)/H118</f>
        <v>7.7911580535830532E-3</v>
      </c>
      <c r="L119">
        <f t="shared" si="2"/>
        <v>1639.7700199999999</v>
      </c>
      <c r="M119">
        <f t="shared" si="3"/>
        <v>1651.8100589999999</v>
      </c>
    </row>
    <row r="120" spans="1:13" x14ac:dyDescent="0.25">
      <c r="A120">
        <v>-639</v>
      </c>
      <c r="B120" s="1">
        <v>41444</v>
      </c>
      <c r="C120">
        <v>1651.829956</v>
      </c>
      <c r="D120">
        <v>1652.4499510000001</v>
      </c>
      <c r="E120">
        <v>1628.910034</v>
      </c>
      <c r="F120">
        <v>1628.9300539999999</v>
      </c>
      <c r="G120">
        <v>3545060000</v>
      </c>
      <c r="H120">
        <v>1628.9300539999999</v>
      </c>
      <c r="I120">
        <v>0</v>
      </c>
      <c r="J120">
        <f>(C120-C119)/C119</f>
        <v>7.3546508674430505E-3</v>
      </c>
      <c r="K120">
        <f>(H120-H119)/H119</f>
        <v>-1.3851474553830638E-2</v>
      </c>
      <c r="L120">
        <f t="shared" si="2"/>
        <v>1651.829956</v>
      </c>
      <c r="M120">
        <f t="shared" si="3"/>
        <v>1628.9300539999999</v>
      </c>
    </row>
    <row r="121" spans="1:13" x14ac:dyDescent="0.25">
      <c r="A121">
        <v>-638</v>
      </c>
      <c r="B121" s="1">
        <v>41445</v>
      </c>
      <c r="C121">
        <v>1624.619995</v>
      </c>
      <c r="D121">
        <v>1624.619995</v>
      </c>
      <c r="E121">
        <v>1584.3199460000001</v>
      </c>
      <c r="F121">
        <v>1588.1899410000001</v>
      </c>
      <c r="G121">
        <v>4858850000</v>
      </c>
      <c r="H121">
        <v>1588.1899410000001</v>
      </c>
      <c r="I121">
        <v>0</v>
      </c>
      <c r="J121">
        <f>(C121-C120)/C120</f>
        <v>-1.6472616264866926E-2</v>
      </c>
      <c r="K121">
        <f>(H121-H120)/H120</f>
        <v>-2.5010351365277125E-2</v>
      </c>
      <c r="L121">
        <f t="shared" si="2"/>
        <v>1624.619995</v>
      </c>
      <c r="M121">
        <f t="shared" si="3"/>
        <v>1588.1899410000001</v>
      </c>
    </row>
    <row r="122" spans="1:13" x14ac:dyDescent="0.25">
      <c r="A122">
        <v>-637</v>
      </c>
      <c r="B122" s="1">
        <v>41446</v>
      </c>
      <c r="C122">
        <v>1588.619995</v>
      </c>
      <c r="D122">
        <v>1599.1899410000001</v>
      </c>
      <c r="E122">
        <v>1577.6999510000001</v>
      </c>
      <c r="F122">
        <v>1592.4300539999999</v>
      </c>
      <c r="G122">
        <v>5797280000</v>
      </c>
      <c r="H122">
        <v>1592.4300539999999</v>
      </c>
      <c r="I122">
        <v>0</v>
      </c>
      <c r="J122">
        <f>(C122-C121)/C121</f>
        <v>-2.2159028025504512E-2</v>
      </c>
      <c r="K122">
        <f>(H122-H121)/H121</f>
        <v>2.6697770150401912E-3</v>
      </c>
      <c r="L122">
        <f t="shared" si="2"/>
        <v>1588.619995</v>
      </c>
      <c r="M122">
        <f t="shared" si="3"/>
        <v>1592.4300539999999</v>
      </c>
    </row>
    <row r="123" spans="1:13" x14ac:dyDescent="0.25">
      <c r="A123">
        <v>-636</v>
      </c>
      <c r="B123" s="1">
        <v>41449</v>
      </c>
      <c r="C123">
        <v>1588.7700199999999</v>
      </c>
      <c r="D123">
        <v>1588.7700199999999</v>
      </c>
      <c r="E123">
        <v>1560.329956</v>
      </c>
      <c r="F123">
        <v>1573.089966</v>
      </c>
      <c r="G123">
        <v>4733660000</v>
      </c>
      <c r="H123">
        <v>1573.089966</v>
      </c>
      <c r="I123">
        <v>0</v>
      </c>
      <c r="J123">
        <f>(C123-C122)/C122</f>
        <v>9.443731066718328E-5</v>
      </c>
      <c r="K123">
        <f>(H123-H122)/H122</f>
        <v>-1.2145015695615553E-2</v>
      </c>
      <c r="L123">
        <f t="shared" si="2"/>
        <v>1588.7700199999999</v>
      </c>
      <c r="M123">
        <f t="shared" si="3"/>
        <v>1573.089966</v>
      </c>
    </row>
    <row r="124" spans="1:13" x14ac:dyDescent="0.25">
      <c r="A124">
        <v>-635</v>
      </c>
      <c r="B124" s="1">
        <v>41450</v>
      </c>
      <c r="C124">
        <v>1577.5200199999999</v>
      </c>
      <c r="D124">
        <v>1593.790039</v>
      </c>
      <c r="E124">
        <v>1577.089966</v>
      </c>
      <c r="F124">
        <v>1588.030029</v>
      </c>
      <c r="G124">
        <v>3761170000</v>
      </c>
      <c r="H124">
        <v>1588.030029</v>
      </c>
      <c r="I124">
        <v>0</v>
      </c>
      <c r="J124">
        <f>(C124-C123)/C123</f>
        <v>-7.0809493245598881E-3</v>
      </c>
      <c r="K124">
        <f>(H124-H123)/H123</f>
        <v>9.4972718171924368E-3</v>
      </c>
      <c r="L124">
        <f t="shared" si="2"/>
        <v>1577.5200199999999</v>
      </c>
      <c r="M124">
        <f t="shared" si="3"/>
        <v>1588.030029</v>
      </c>
    </row>
    <row r="125" spans="1:13" x14ac:dyDescent="0.25">
      <c r="A125">
        <v>-634</v>
      </c>
      <c r="B125" s="1">
        <v>41451</v>
      </c>
      <c r="C125">
        <v>1592.2700199999999</v>
      </c>
      <c r="D125">
        <v>1606.829956</v>
      </c>
      <c r="E125">
        <v>1592.2700199999999</v>
      </c>
      <c r="F125">
        <v>1603.26001</v>
      </c>
      <c r="G125">
        <v>3558340000</v>
      </c>
      <c r="H125">
        <v>1603.26001</v>
      </c>
      <c r="I125">
        <v>0</v>
      </c>
      <c r="J125">
        <f>(C125-C124)/C124</f>
        <v>9.3501190558583219E-3</v>
      </c>
      <c r="K125">
        <f>(H125-H124)/H124</f>
        <v>9.5904867803982517E-3</v>
      </c>
      <c r="L125">
        <f t="shared" si="2"/>
        <v>1592.2700199999999</v>
      </c>
      <c r="M125">
        <f t="shared" si="3"/>
        <v>1603.26001</v>
      </c>
    </row>
    <row r="126" spans="1:13" x14ac:dyDescent="0.25">
      <c r="A126">
        <v>-633</v>
      </c>
      <c r="B126" s="1">
        <v>41452</v>
      </c>
      <c r="C126">
        <v>1606.4399410000001</v>
      </c>
      <c r="D126">
        <v>1620.0699460000001</v>
      </c>
      <c r="E126">
        <v>1606.4399410000001</v>
      </c>
      <c r="F126">
        <v>1613.1999510000001</v>
      </c>
      <c r="G126">
        <v>3364540000</v>
      </c>
      <c r="H126">
        <v>1613.1999510000001</v>
      </c>
      <c r="I126">
        <v>0</v>
      </c>
      <c r="J126">
        <f>(C126-C125)/C125</f>
        <v>8.8991947483883158E-3</v>
      </c>
      <c r="K126">
        <f>(H126-H125)/H125</f>
        <v>6.199830930729751E-3</v>
      </c>
      <c r="L126">
        <f t="shared" si="2"/>
        <v>1606.4399410000001</v>
      </c>
      <c r="M126">
        <f t="shared" si="3"/>
        <v>1613.1999510000001</v>
      </c>
    </row>
    <row r="127" spans="1:13" x14ac:dyDescent="0.25">
      <c r="A127">
        <v>-632</v>
      </c>
      <c r="B127" s="1">
        <v>41453</v>
      </c>
      <c r="C127">
        <v>1611.119995</v>
      </c>
      <c r="D127">
        <v>1615.9399410000001</v>
      </c>
      <c r="E127">
        <v>1601.0600589999999</v>
      </c>
      <c r="F127">
        <v>1606.280029</v>
      </c>
      <c r="G127">
        <v>4977190000</v>
      </c>
      <c r="H127">
        <v>1606.280029</v>
      </c>
      <c r="I127">
        <v>0</v>
      </c>
      <c r="J127">
        <f>(C127-C126)/C126</f>
        <v>2.9133077935591038E-3</v>
      </c>
      <c r="K127">
        <f>(H127-H126)/H126</f>
        <v>-4.2895624908186238E-3</v>
      </c>
      <c r="L127">
        <f t="shared" si="2"/>
        <v>1611.119995</v>
      </c>
      <c r="M127">
        <f t="shared" si="3"/>
        <v>1606.280029</v>
      </c>
    </row>
    <row r="128" spans="1:13" x14ac:dyDescent="0.25">
      <c r="A128">
        <v>-631</v>
      </c>
      <c r="B128" s="1">
        <v>41456</v>
      </c>
      <c r="C128">
        <v>1609.780029</v>
      </c>
      <c r="D128">
        <v>1626.6099850000001</v>
      </c>
      <c r="E128">
        <v>1609.780029</v>
      </c>
      <c r="F128">
        <v>1614.959961</v>
      </c>
      <c r="G128">
        <v>3104690000</v>
      </c>
      <c r="H128">
        <v>1614.959961</v>
      </c>
      <c r="I128">
        <v>0</v>
      </c>
      <c r="J128">
        <f>(C128-C127)/C127</f>
        <v>-8.3169844838279971E-4</v>
      </c>
      <c r="K128">
        <f>(H128-H127)/H127</f>
        <v>5.4037476923645472E-3</v>
      </c>
      <c r="L128">
        <f t="shared" si="2"/>
        <v>1609.780029</v>
      </c>
      <c r="M128">
        <f t="shared" si="3"/>
        <v>1614.959961</v>
      </c>
    </row>
    <row r="129" spans="1:13" x14ac:dyDescent="0.25">
      <c r="A129">
        <v>-630</v>
      </c>
      <c r="B129" s="1">
        <v>41457</v>
      </c>
      <c r="C129">
        <v>1614.290039</v>
      </c>
      <c r="D129">
        <v>1624.26001</v>
      </c>
      <c r="E129">
        <v>1606.7700199999999</v>
      </c>
      <c r="F129">
        <v>1614.079956</v>
      </c>
      <c r="G129">
        <v>3317130000</v>
      </c>
      <c r="H129">
        <v>1614.079956</v>
      </c>
      <c r="I129">
        <v>0</v>
      </c>
      <c r="J129">
        <f>(C129-C128)/C128</f>
        <v>2.8016312283372013E-3</v>
      </c>
      <c r="K129">
        <f>(H129-H128)/H128</f>
        <v>-5.4490824618034161E-4</v>
      </c>
      <c r="L129">
        <f t="shared" si="2"/>
        <v>1614.290039</v>
      </c>
      <c r="M129">
        <f t="shared" si="3"/>
        <v>1614.079956</v>
      </c>
    </row>
    <row r="130" spans="1:13" x14ac:dyDescent="0.25">
      <c r="A130">
        <v>-629</v>
      </c>
      <c r="B130" s="1">
        <v>41458</v>
      </c>
      <c r="C130">
        <v>1611.4799800000001</v>
      </c>
      <c r="D130">
        <v>1618.969971</v>
      </c>
      <c r="E130">
        <v>1604.5699460000001</v>
      </c>
      <c r="F130">
        <v>1615.410034</v>
      </c>
      <c r="G130">
        <v>1966050000</v>
      </c>
      <c r="H130">
        <v>1615.410034</v>
      </c>
      <c r="I130">
        <v>0</v>
      </c>
      <c r="J130">
        <f>(C130-C129)/C129</f>
        <v>-1.7407398497860087E-3</v>
      </c>
      <c r="K130">
        <f>(H130-H129)/H129</f>
        <v>8.2404715767374142E-4</v>
      </c>
      <c r="L130">
        <f t="shared" si="2"/>
        <v>1611.4799800000001</v>
      </c>
      <c r="M130">
        <f t="shared" si="3"/>
        <v>1615.410034</v>
      </c>
    </row>
    <row r="131" spans="1:13" x14ac:dyDescent="0.25">
      <c r="A131">
        <v>-628</v>
      </c>
      <c r="B131" s="1">
        <v>41460</v>
      </c>
      <c r="C131">
        <v>1618.650024</v>
      </c>
      <c r="D131">
        <v>1632.0699460000001</v>
      </c>
      <c r="E131">
        <v>1614.709961</v>
      </c>
      <c r="F131">
        <v>1631.8900149999999</v>
      </c>
      <c r="G131">
        <v>2634140000</v>
      </c>
      <c r="H131">
        <v>1631.8900149999999</v>
      </c>
      <c r="I131">
        <v>0</v>
      </c>
      <c r="J131">
        <f>(C131-C130)/C130</f>
        <v>4.4493534446515192E-3</v>
      </c>
      <c r="K131">
        <f>(H131-H130)/H130</f>
        <v>1.020173247233894E-2</v>
      </c>
      <c r="L131">
        <f t="shared" si="2"/>
        <v>1618.650024</v>
      </c>
      <c r="M131">
        <f t="shared" si="3"/>
        <v>1631.8900149999999</v>
      </c>
    </row>
    <row r="132" spans="1:13" x14ac:dyDescent="0.25">
      <c r="A132">
        <v>-627</v>
      </c>
      <c r="B132" s="1">
        <v>41463</v>
      </c>
      <c r="C132">
        <v>1634.1999510000001</v>
      </c>
      <c r="D132">
        <v>1644.6800539999999</v>
      </c>
      <c r="E132">
        <v>1634.1999510000001</v>
      </c>
      <c r="F132">
        <v>1640.459961</v>
      </c>
      <c r="G132">
        <v>3514590000</v>
      </c>
      <c r="H132">
        <v>1640.459961</v>
      </c>
      <c r="I132">
        <v>0</v>
      </c>
      <c r="J132">
        <f>(C132-C131)/C131</f>
        <v>9.6067258329092797E-3</v>
      </c>
      <c r="K132">
        <f>(H132-H131)/H131</f>
        <v>5.251546318211937E-3</v>
      </c>
      <c r="L132">
        <f t="shared" si="2"/>
        <v>1634.1999510000001</v>
      </c>
      <c r="M132">
        <f t="shared" si="3"/>
        <v>1640.459961</v>
      </c>
    </row>
    <row r="133" spans="1:13" x14ac:dyDescent="0.25">
      <c r="A133">
        <v>-626</v>
      </c>
      <c r="B133" s="1">
        <v>41464</v>
      </c>
      <c r="C133">
        <v>1642.8900149999999</v>
      </c>
      <c r="D133">
        <v>1654.1800539999999</v>
      </c>
      <c r="E133">
        <v>1642.8900149999999</v>
      </c>
      <c r="F133">
        <v>1652.3199460000001</v>
      </c>
      <c r="G133">
        <v>3155360000</v>
      </c>
      <c r="H133">
        <v>1652.3199460000001</v>
      </c>
      <c r="I133">
        <v>0</v>
      </c>
      <c r="J133">
        <f>(C133-C132)/C132</f>
        <v>5.3176259090463602E-3</v>
      </c>
      <c r="K133">
        <f>(H133-H132)/H132</f>
        <v>7.2296705082459806E-3</v>
      </c>
      <c r="L133">
        <f t="shared" ref="L133:L196" si="4">C133+I133</f>
        <v>1642.8900149999999</v>
      </c>
      <c r="M133">
        <f t="shared" ref="M133:M196" si="5">H133+I133</f>
        <v>1652.3199460000001</v>
      </c>
    </row>
    <row r="134" spans="1:13" x14ac:dyDescent="0.25">
      <c r="A134">
        <v>-625</v>
      </c>
      <c r="B134" s="1">
        <v>41465</v>
      </c>
      <c r="C134">
        <v>1651.5600589999999</v>
      </c>
      <c r="D134">
        <v>1657.920044</v>
      </c>
      <c r="E134">
        <v>1647.660034</v>
      </c>
      <c r="F134">
        <v>1652.619995</v>
      </c>
      <c r="G134">
        <v>3011010000</v>
      </c>
      <c r="H134">
        <v>1652.619995</v>
      </c>
      <c r="I134">
        <v>0</v>
      </c>
      <c r="J134">
        <f>(C134-C133)/C133</f>
        <v>5.2773124925224908E-3</v>
      </c>
      <c r="K134">
        <f>(H134-H133)/H133</f>
        <v>1.8159255459350635E-4</v>
      </c>
      <c r="L134">
        <f t="shared" si="4"/>
        <v>1651.5600589999999</v>
      </c>
      <c r="M134">
        <f t="shared" si="5"/>
        <v>1652.619995</v>
      </c>
    </row>
    <row r="135" spans="1:13" x14ac:dyDescent="0.25">
      <c r="A135">
        <v>-624</v>
      </c>
      <c r="B135" s="1">
        <v>41466</v>
      </c>
      <c r="C135">
        <v>1657.410034</v>
      </c>
      <c r="D135">
        <v>1676.630005</v>
      </c>
      <c r="E135">
        <v>1657.410034</v>
      </c>
      <c r="F135">
        <v>1675.0200199999999</v>
      </c>
      <c r="G135">
        <v>3446340000</v>
      </c>
      <c r="H135">
        <v>1675.0200199999999</v>
      </c>
      <c r="I135">
        <v>0</v>
      </c>
      <c r="J135">
        <f>(C135-C134)/C134</f>
        <v>3.5420903818309682E-3</v>
      </c>
      <c r="K135">
        <f>(H135-H134)/H134</f>
        <v>1.3554250261869738E-2</v>
      </c>
      <c r="L135">
        <f t="shared" si="4"/>
        <v>1657.410034</v>
      </c>
      <c r="M135">
        <f t="shared" si="5"/>
        <v>1675.0200199999999</v>
      </c>
    </row>
    <row r="136" spans="1:13" x14ac:dyDescent="0.25">
      <c r="A136">
        <v>-623</v>
      </c>
      <c r="B136" s="1">
        <v>41467</v>
      </c>
      <c r="C136">
        <v>1675.26001</v>
      </c>
      <c r="D136">
        <v>1680.1899410000001</v>
      </c>
      <c r="E136">
        <v>1672.329956</v>
      </c>
      <c r="F136">
        <v>1680.1899410000001</v>
      </c>
      <c r="G136">
        <v>3039070000</v>
      </c>
      <c r="H136">
        <v>1680.1899410000001</v>
      </c>
      <c r="I136">
        <v>0</v>
      </c>
      <c r="J136">
        <f>(C136-C135)/C135</f>
        <v>1.0769800854240496E-2</v>
      </c>
      <c r="K136">
        <f>(H136-H135)/H135</f>
        <v>3.0864831096168981E-3</v>
      </c>
      <c r="L136">
        <f t="shared" si="4"/>
        <v>1675.26001</v>
      </c>
      <c r="M136">
        <f t="shared" si="5"/>
        <v>1680.1899410000001</v>
      </c>
    </row>
    <row r="137" spans="1:13" x14ac:dyDescent="0.25">
      <c r="A137">
        <v>-622</v>
      </c>
      <c r="B137" s="1">
        <v>41470</v>
      </c>
      <c r="C137">
        <v>1679.589966</v>
      </c>
      <c r="D137">
        <v>1684.51001</v>
      </c>
      <c r="E137">
        <v>1677.8900149999999</v>
      </c>
      <c r="F137">
        <v>1682.5</v>
      </c>
      <c r="G137">
        <v>2623200000</v>
      </c>
      <c r="H137">
        <v>1682.5</v>
      </c>
      <c r="I137">
        <v>0</v>
      </c>
      <c r="J137">
        <f>(C137-C136)/C136</f>
        <v>2.5846471438186113E-3</v>
      </c>
      <c r="K137">
        <f>(H137-H136)/H136</f>
        <v>1.3748796749878352E-3</v>
      </c>
      <c r="L137">
        <f t="shared" si="4"/>
        <v>1679.589966</v>
      </c>
      <c r="M137">
        <f t="shared" si="5"/>
        <v>1682.5</v>
      </c>
    </row>
    <row r="138" spans="1:13" x14ac:dyDescent="0.25">
      <c r="A138">
        <v>-621</v>
      </c>
      <c r="B138" s="1">
        <v>41471</v>
      </c>
      <c r="C138">
        <v>1682.6999510000001</v>
      </c>
      <c r="D138">
        <v>1683.7299800000001</v>
      </c>
      <c r="E138">
        <v>1671.839966</v>
      </c>
      <c r="F138">
        <v>1676.26001</v>
      </c>
      <c r="G138">
        <v>3081710000</v>
      </c>
      <c r="H138">
        <v>1676.26001</v>
      </c>
      <c r="I138">
        <v>0</v>
      </c>
      <c r="J138">
        <f>(C138-C137)/C137</f>
        <v>1.8516334718327624E-3</v>
      </c>
      <c r="K138">
        <f>(H138-H137)/H137</f>
        <v>-3.7087607726597528E-3</v>
      </c>
      <c r="L138">
        <f t="shared" si="4"/>
        <v>1682.6999510000001</v>
      </c>
      <c r="M138">
        <f t="shared" si="5"/>
        <v>1676.26001</v>
      </c>
    </row>
    <row r="139" spans="1:13" x14ac:dyDescent="0.25">
      <c r="A139">
        <v>-620</v>
      </c>
      <c r="B139" s="1">
        <v>41472</v>
      </c>
      <c r="C139">
        <v>1677.910034</v>
      </c>
      <c r="D139">
        <v>1684.75</v>
      </c>
      <c r="E139">
        <v>1677.910034</v>
      </c>
      <c r="F139">
        <v>1680.910034</v>
      </c>
      <c r="G139">
        <v>3153440000</v>
      </c>
      <c r="H139">
        <v>1680.910034</v>
      </c>
      <c r="I139">
        <v>0</v>
      </c>
      <c r="J139">
        <f>(C139-C138)/C138</f>
        <v>-2.8465663157317459E-3</v>
      </c>
      <c r="K139">
        <f>(H139-H138)/H138</f>
        <v>2.7740469690021598E-3</v>
      </c>
      <c r="L139">
        <f t="shared" si="4"/>
        <v>1677.910034</v>
      </c>
      <c r="M139">
        <f t="shared" si="5"/>
        <v>1680.910034</v>
      </c>
    </row>
    <row r="140" spans="1:13" x14ac:dyDescent="0.25">
      <c r="A140">
        <v>-619</v>
      </c>
      <c r="B140" s="1">
        <v>41473</v>
      </c>
      <c r="C140">
        <v>1681.0500489999999</v>
      </c>
      <c r="D140">
        <v>1693.119995</v>
      </c>
      <c r="E140">
        <v>1681.0500489999999</v>
      </c>
      <c r="F140">
        <v>1689.369995</v>
      </c>
      <c r="G140">
        <v>3452370000</v>
      </c>
      <c r="H140">
        <v>1689.369995</v>
      </c>
      <c r="I140">
        <v>0</v>
      </c>
      <c r="J140">
        <f>(C140-C139)/C139</f>
        <v>1.8713846013033309E-3</v>
      </c>
      <c r="K140">
        <f>(H140-H139)/H139</f>
        <v>5.0329647803149594E-3</v>
      </c>
      <c r="L140">
        <f t="shared" si="4"/>
        <v>1681.0500489999999</v>
      </c>
      <c r="M140">
        <f t="shared" si="5"/>
        <v>1689.369995</v>
      </c>
    </row>
    <row r="141" spans="1:13" x14ac:dyDescent="0.25">
      <c r="A141">
        <v>-618</v>
      </c>
      <c r="B141" s="1">
        <v>41474</v>
      </c>
      <c r="C141">
        <v>1686.150024</v>
      </c>
      <c r="D141">
        <v>1692.089966</v>
      </c>
      <c r="E141">
        <v>1684.079956</v>
      </c>
      <c r="F141">
        <v>1692.089966</v>
      </c>
      <c r="G141">
        <v>3302580000</v>
      </c>
      <c r="H141">
        <v>1692.089966</v>
      </c>
      <c r="I141">
        <v>0</v>
      </c>
      <c r="J141">
        <f>(C141-C140)/C140</f>
        <v>3.0338031892827278E-3</v>
      </c>
      <c r="K141">
        <f>(H141-H140)/H140</f>
        <v>1.610050496960547E-3</v>
      </c>
      <c r="L141">
        <f t="shared" si="4"/>
        <v>1686.150024</v>
      </c>
      <c r="M141">
        <f t="shared" si="5"/>
        <v>1692.089966</v>
      </c>
    </row>
    <row r="142" spans="1:13" x14ac:dyDescent="0.25">
      <c r="A142">
        <v>-617</v>
      </c>
      <c r="B142" s="1">
        <v>41477</v>
      </c>
      <c r="C142">
        <v>1694.410034</v>
      </c>
      <c r="D142">
        <v>1697.6099850000001</v>
      </c>
      <c r="E142">
        <v>1690.670044</v>
      </c>
      <c r="F142">
        <v>1695.530029</v>
      </c>
      <c r="G142">
        <v>2779130000</v>
      </c>
      <c r="H142">
        <v>1695.530029</v>
      </c>
      <c r="I142">
        <v>0</v>
      </c>
      <c r="J142">
        <f>(C142-C141)/C141</f>
        <v>4.8987396627999964E-3</v>
      </c>
      <c r="K142">
        <f>(H142-H141)/H141</f>
        <v>2.0330260619251311E-3</v>
      </c>
      <c r="L142">
        <f t="shared" si="4"/>
        <v>1694.410034</v>
      </c>
      <c r="M142">
        <f t="shared" si="5"/>
        <v>1695.530029</v>
      </c>
    </row>
    <row r="143" spans="1:13" x14ac:dyDescent="0.25">
      <c r="A143">
        <v>-616</v>
      </c>
      <c r="B143" s="1">
        <v>41478</v>
      </c>
      <c r="C143">
        <v>1696.630005</v>
      </c>
      <c r="D143">
        <v>1698.780029</v>
      </c>
      <c r="E143">
        <v>1691.130005</v>
      </c>
      <c r="F143">
        <v>1692.3900149999999</v>
      </c>
      <c r="G143">
        <v>3096180000</v>
      </c>
      <c r="H143">
        <v>1692.3900149999999</v>
      </c>
      <c r="I143">
        <v>0</v>
      </c>
      <c r="J143">
        <f>(C143-C142)/C142</f>
        <v>1.310173426416328E-3</v>
      </c>
      <c r="K143">
        <f>(H143-H142)/H142</f>
        <v>-1.8519365309336345E-3</v>
      </c>
      <c r="L143">
        <f t="shared" si="4"/>
        <v>1696.630005</v>
      </c>
      <c r="M143">
        <f t="shared" si="5"/>
        <v>1692.3900149999999</v>
      </c>
    </row>
    <row r="144" spans="1:13" x14ac:dyDescent="0.25">
      <c r="A144">
        <v>-615</v>
      </c>
      <c r="B144" s="1">
        <v>41479</v>
      </c>
      <c r="C144">
        <v>1696.0600589999999</v>
      </c>
      <c r="D144">
        <v>1698.380005</v>
      </c>
      <c r="E144">
        <v>1682.5699460000001</v>
      </c>
      <c r="F144">
        <v>1685.9399410000001</v>
      </c>
      <c r="G144">
        <v>3336120000</v>
      </c>
      <c r="H144">
        <v>1685.9399410000001</v>
      </c>
      <c r="I144">
        <v>0</v>
      </c>
      <c r="J144">
        <f>(C144-C143)/C143</f>
        <v>-3.3592828036780632E-4</v>
      </c>
      <c r="K144">
        <f>(H144-H143)/H143</f>
        <v>-3.8112219658775633E-3</v>
      </c>
      <c r="L144">
        <f t="shared" si="4"/>
        <v>1696.0600589999999</v>
      </c>
      <c r="M144">
        <f t="shared" si="5"/>
        <v>1685.9399410000001</v>
      </c>
    </row>
    <row r="145" spans="1:13" x14ac:dyDescent="0.25">
      <c r="A145">
        <v>-614</v>
      </c>
      <c r="B145" s="1">
        <v>41480</v>
      </c>
      <c r="C145">
        <v>1685.209961</v>
      </c>
      <c r="D145">
        <v>1690.9399410000001</v>
      </c>
      <c r="E145">
        <v>1680.0699460000001</v>
      </c>
      <c r="F145">
        <v>1690.25</v>
      </c>
      <c r="G145">
        <v>3322500000</v>
      </c>
      <c r="H145">
        <v>1690.25</v>
      </c>
      <c r="I145">
        <v>0</v>
      </c>
      <c r="J145">
        <f>(C145-C144)/C144</f>
        <v>-6.397236903507489E-3</v>
      </c>
      <c r="K145">
        <f>(H145-H144)/H144</f>
        <v>2.5564724431662955E-3</v>
      </c>
      <c r="L145">
        <f t="shared" si="4"/>
        <v>1685.209961</v>
      </c>
      <c r="M145">
        <f t="shared" si="5"/>
        <v>1690.25</v>
      </c>
    </row>
    <row r="146" spans="1:13" x14ac:dyDescent="0.25">
      <c r="A146">
        <v>-613</v>
      </c>
      <c r="B146" s="1">
        <v>41481</v>
      </c>
      <c r="C146">
        <v>1687.3100589999999</v>
      </c>
      <c r="D146">
        <v>1691.849976</v>
      </c>
      <c r="E146">
        <v>1676.030029</v>
      </c>
      <c r="F146">
        <v>1691.650024</v>
      </c>
      <c r="G146">
        <v>2762770000</v>
      </c>
      <c r="H146">
        <v>1691.650024</v>
      </c>
      <c r="I146">
        <v>0</v>
      </c>
      <c r="J146">
        <f>(C146-C145)/C145</f>
        <v>1.2461936782961426E-3</v>
      </c>
      <c r="K146">
        <f>(H146-H145)/H145</f>
        <v>8.2829403934331033E-4</v>
      </c>
      <c r="L146">
        <f t="shared" si="4"/>
        <v>1687.3100589999999</v>
      </c>
      <c r="M146">
        <f t="shared" si="5"/>
        <v>1691.650024</v>
      </c>
    </row>
    <row r="147" spans="1:13" x14ac:dyDescent="0.25">
      <c r="A147">
        <v>-612</v>
      </c>
      <c r="B147" s="1">
        <v>41484</v>
      </c>
      <c r="C147">
        <v>1690.3199460000001</v>
      </c>
      <c r="D147">
        <v>1690.920044</v>
      </c>
      <c r="E147">
        <v>1681.8599850000001</v>
      </c>
      <c r="F147">
        <v>1685.329956</v>
      </c>
      <c r="G147">
        <v>2840520000</v>
      </c>
      <c r="H147">
        <v>1685.329956</v>
      </c>
      <c r="I147">
        <v>0</v>
      </c>
      <c r="J147">
        <f>(C147-C146)/C146</f>
        <v>1.7838375252643252E-3</v>
      </c>
      <c r="K147">
        <f>(H147-H146)/H146</f>
        <v>-3.736037543425112E-3</v>
      </c>
      <c r="L147">
        <f t="shared" si="4"/>
        <v>1690.3199460000001</v>
      </c>
      <c r="M147">
        <f t="shared" si="5"/>
        <v>1685.329956</v>
      </c>
    </row>
    <row r="148" spans="1:13" x14ac:dyDescent="0.25">
      <c r="A148">
        <v>-611</v>
      </c>
      <c r="B148" s="1">
        <v>41485</v>
      </c>
      <c r="C148">
        <v>1687.920044</v>
      </c>
      <c r="D148">
        <v>1693.1899410000001</v>
      </c>
      <c r="E148">
        <v>1682.420044</v>
      </c>
      <c r="F148">
        <v>1685.959961</v>
      </c>
      <c r="G148">
        <v>3320530000</v>
      </c>
      <c r="H148">
        <v>1685.959961</v>
      </c>
      <c r="I148">
        <v>0</v>
      </c>
      <c r="J148">
        <f>(C148-C147)/C147</f>
        <v>-1.4197915641232758E-3</v>
      </c>
      <c r="K148">
        <f>(H148-H147)/H147</f>
        <v>3.7381700702410279E-4</v>
      </c>
      <c r="L148">
        <f t="shared" si="4"/>
        <v>1687.920044</v>
      </c>
      <c r="M148">
        <f t="shared" si="5"/>
        <v>1685.959961</v>
      </c>
    </row>
    <row r="149" spans="1:13" x14ac:dyDescent="0.25">
      <c r="A149">
        <v>-610</v>
      </c>
      <c r="B149" s="1">
        <v>41486</v>
      </c>
      <c r="C149">
        <v>1687.76001</v>
      </c>
      <c r="D149">
        <v>1698.4300539999999</v>
      </c>
      <c r="E149">
        <v>1684.9399410000001</v>
      </c>
      <c r="F149">
        <v>1685.7299800000001</v>
      </c>
      <c r="G149">
        <v>3847390000</v>
      </c>
      <c r="H149">
        <v>1685.7299800000001</v>
      </c>
      <c r="I149">
        <v>0</v>
      </c>
      <c r="J149">
        <f>(C149-C148)/C148</f>
        <v>-9.481136299605197E-5</v>
      </c>
      <c r="K149">
        <f>(H149-H148)/H148</f>
        <v>-1.3640952651303945E-4</v>
      </c>
      <c r="L149">
        <f t="shared" si="4"/>
        <v>1687.76001</v>
      </c>
      <c r="M149">
        <f t="shared" si="5"/>
        <v>1685.7299800000001</v>
      </c>
    </row>
    <row r="150" spans="1:13" x14ac:dyDescent="0.25">
      <c r="A150">
        <v>-609</v>
      </c>
      <c r="B150" s="1">
        <v>41487</v>
      </c>
      <c r="C150">
        <v>1689.420044</v>
      </c>
      <c r="D150">
        <v>1707.849976</v>
      </c>
      <c r="E150">
        <v>1689.420044</v>
      </c>
      <c r="F150">
        <v>1706.869995</v>
      </c>
      <c r="G150">
        <v>3775170000</v>
      </c>
      <c r="H150">
        <v>1706.869995</v>
      </c>
      <c r="I150">
        <v>0</v>
      </c>
      <c r="J150">
        <f>(C150-C149)/C149</f>
        <v>9.8357230303139842E-4</v>
      </c>
      <c r="K150">
        <f>(H150-H149)/H149</f>
        <v>1.2540570109573507E-2</v>
      </c>
      <c r="L150">
        <f t="shared" si="4"/>
        <v>1689.420044</v>
      </c>
      <c r="M150">
        <f t="shared" si="5"/>
        <v>1706.869995</v>
      </c>
    </row>
    <row r="151" spans="1:13" x14ac:dyDescent="0.25">
      <c r="A151">
        <v>-608</v>
      </c>
      <c r="B151" s="1">
        <v>41488</v>
      </c>
      <c r="C151">
        <v>1706.099976</v>
      </c>
      <c r="D151">
        <v>1709.670044</v>
      </c>
      <c r="E151">
        <v>1700.6800539999999</v>
      </c>
      <c r="F151">
        <v>1709.670044</v>
      </c>
      <c r="G151">
        <v>3136630000</v>
      </c>
      <c r="H151">
        <v>1709.670044</v>
      </c>
      <c r="I151">
        <v>0</v>
      </c>
      <c r="J151">
        <f>(C151-C150)/C150</f>
        <v>9.8731704168179071E-3</v>
      </c>
      <c r="K151">
        <f>(H151-H150)/H150</f>
        <v>1.6404582705198613E-3</v>
      </c>
      <c r="L151">
        <f t="shared" si="4"/>
        <v>1706.099976</v>
      </c>
      <c r="M151">
        <f t="shared" si="5"/>
        <v>1709.670044</v>
      </c>
    </row>
    <row r="152" spans="1:13" x14ac:dyDescent="0.25">
      <c r="A152">
        <v>-607</v>
      </c>
      <c r="B152" s="1">
        <v>41491</v>
      </c>
      <c r="C152">
        <v>1708.01001</v>
      </c>
      <c r="D152">
        <v>1709.23999</v>
      </c>
      <c r="E152">
        <v>1703.5500489999999</v>
      </c>
      <c r="F152">
        <v>1707.1400149999999</v>
      </c>
      <c r="G152">
        <v>2529300000</v>
      </c>
      <c r="H152">
        <v>1707.1400149999999</v>
      </c>
      <c r="I152">
        <v>0</v>
      </c>
      <c r="J152">
        <f>(C152-C151)/C151</f>
        <v>1.119532282321535E-3</v>
      </c>
      <c r="K152">
        <f>(H152-H151)/H151</f>
        <v>-1.4798346668581E-3</v>
      </c>
      <c r="L152">
        <f t="shared" si="4"/>
        <v>1708.01001</v>
      </c>
      <c r="M152">
        <f t="shared" si="5"/>
        <v>1707.1400149999999</v>
      </c>
    </row>
    <row r="153" spans="1:13" x14ac:dyDescent="0.25">
      <c r="A153">
        <v>-606</v>
      </c>
      <c r="B153" s="1">
        <v>41492</v>
      </c>
      <c r="C153">
        <v>1705.790039</v>
      </c>
      <c r="D153">
        <v>1705.790039</v>
      </c>
      <c r="E153">
        <v>1693.290039</v>
      </c>
      <c r="F153">
        <v>1697.369995</v>
      </c>
      <c r="G153">
        <v>3141210000</v>
      </c>
      <c r="H153">
        <v>1697.369995</v>
      </c>
      <c r="I153">
        <v>0</v>
      </c>
      <c r="J153">
        <f>(C153-C152)/C152</f>
        <v>-1.2997412117040151E-3</v>
      </c>
      <c r="K153">
        <f>(H153-H152)/H152</f>
        <v>-5.723033795795556E-3</v>
      </c>
      <c r="L153">
        <f t="shared" si="4"/>
        <v>1705.790039</v>
      </c>
      <c r="M153">
        <f t="shared" si="5"/>
        <v>1697.369995</v>
      </c>
    </row>
    <row r="154" spans="1:13" x14ac:dyDescent="0.25">
      <c r="A154">
        <v>-605</v>
      </c>
      <c r="B154" s="1">
        <v>41493</v>
      </c>
      <c r="C154">
        <v>1695.3000489999999</v>
      </c>
      <c r="D154">
        <v>1695.3000489999999</v>
      </c>
      <c r="E154">
        <v>1684.910034</v>
      </c>
      <c r="F154">
        <v>1690.910034</v>
      </c>
      <c r="G154">
        <v>3010230000</v>
      </c>
      <c r="H154">
        <v>1690.910034</v>
      </c>
      <c r="I154">
        <v>0</v>
      </c>
      <c r="J154">
        <f>(C154-C153)/C153</f>
        <v>-6.1496372708036637E-3</v>
      </c>
      <c r="K154">
        <f>(H154-H153)/H153</f>
        <v>-3.8058649669956142E-3</v>
      </c>
      <c r="L154">
        <f t="shared" si="4"/>
        <v>1695.3000489999999</v>
      </c>
      <c r="M154">
        <f t="shared" si="5"/>
        <v>1690.910034</v>
      </c>
    </row>
    <row r="155" spans="1:13" x14ac:dyDescent="0.25">
      <c r="A155">
        <v>-604</v>
      </c>
      <c r="B155" s="1">
        <v>41494</v>
      </c>
      <c r="C155">
        <v>1693.349976</v>
      </c>
      <c r="D155">
        <v>1700.1800539999999</v>
      </c>
      <c r="E155">
        <v>1688.380005</v>
      </c>
      <c r="F155">
        <v>1697.4799800000001</v>
      </c>
      <c r="G155">
        <v>3271660000</v>
      </c>
      <c r="H155">
        <v>1697.4799800000001</v>
      </c>
      <c r="I155">
        <v>0</v>
      </c>
      <c r="J155">
        <f>(C155-C154)/C154</f>
        <v>-1.1502819227488708E-3</v>
      </c>
      <c r="K155">
        <f>(H155-H154)/H154</f>
        <v>3.8854497684056399E-3</v>
      </c>
      <c r="L155">
        <f t="shared" si="4"/>
        <v>1693.349976</v>
      </c>
      <c r="M155">
        <f t="shared" si="5"/>
        <v>1697.4799800000001</v>
      </c>
    </row>
    <row r="156" spans="1:13" x14ac:dyDescent="0.25">
      <c r="A156">
        <v>-603</v>
      </c>
      <c r="B156" s="1">
        <v>41495</v>
      </c>
      <c r="C156">
        <v>1696.099976</v>
      </c>
      <c r="D156">
        <v>1699.420044</v>
      </c>
      <c r="E156">
        <v>1686.0200199999999</v>
      </c>
      <c r="F156">
        <v>1691.420044</v>
      </c>
      <c r="G156">
        <v>2957670000</v>
      </c>
      <c r="H156">
        <v>1691.420044</v>
      </c>
      <c r="I156">
        <v>0</v>
      </c>
      <c r="J156">
        <f>(C156-C155)/C155</f>
        <v>1.6239997867989458E-3</v>
      </c>
      <c r="K156">
        <f>(H156-H155)/H155</f>
        <v>-3.5699602183232267E-3</v>
      </c>
      <c r="L156">
        <f t="shared" si="4"/>
        <v>1696.099976</v>
      </c>
      <c r="M156">
        <f t="shared" si="5"/>
        <v>1691.420044</v>
      </c>
    </row>
    <row r="157" spans="1:13" x14ac:dyDescent="0.25">
      <c r="A157">
        <v>-602</v>
      </c>
      <c r="B157" s="1">
        <v>41498</v>
      </c>
      <c r="C157">
        <v>1688.369995</v>
      </c>
      <c r="D157">
        <v>1691.48999</v>
      </c>
      <c r="E157">
        <v>1683.349976</v>
      </c>
      <c r="F157">
        <v>1689.469971</v>
      </c>
      <c r="G157">
        <v>2789160000</v>
      </c>
      <c r="H157">
        <v>1689.469971</v>
      </c>
      <c r="I157">
        <v>0</v>
      </c>
      <c r="J157">
        <f>(C157-C156)/C156</f>
        <v>-4.5575031598254984E-3</v>
      </c>
      <c r="K157">
        <f>(H157-H156)/H156</f>
        <v>-1.1529205929168799E-3</v>
      </c>
      <c r="L157">
        <f t="shared" si="4"/>
        <v>1688.369995</v>
      </c>
      <c r="M157">
        <f t="shared" si="5"/>
        <v>1689.469971</v>
      </c>
    </row>
    <row r="158" spans="1:13" x14ac:dyDescent="0.25">
      <c r="A158">
        <v>-601</v>
      </c>
      <c r="B158" s="1">
        <v>41499</v>
      </c>
      <c r="C158">
        <v>1690.650024</v>
      </c>
      <c r="D158">
        <v>1696.8100589999999</v>
      </c>
      <c r="E158">
        <v>1682.619995</v>
      </c>
      <c r="F158">
        <v>1694.160034</v>
      </c>
      <c r="G158">
        <v>3035560000</v>
      </c>
      <c r="H158">
        <v>1694.160034</v>
      </c>
      <c r="I158">
        <v>0</v>
      </c>
      <c r="J158">
        <f>(C158-C157)/C157</f>
        <v>1.3504320775376093E-3</v>
      </c>
      <c r="K158">
        <f>(H158-H157)/H157</f>
        <v>2.7760558521344736E-3</v>
      </c>
      <c r="L158">
        <f t="shared" si="4"/>
        <v>1690.650024</v>
      </c>
      <c r="M158">
        <f t="shared" si="5"/>
        <v>1694.160034</v>
      </c>
    </row>
    <row r="159" spans="1:13" x14ac:dyDescent="0.25">
      <c r="A159">
        <v>-600</v>
      </c>
      <c r="B159" s="1">
        <v>41500</v>
      </c>
      <c r="C159">
        <v>1693.880005</v>
      </c>
      <c r="D159">
        <v>1695.5200199999999</v>
      </c>
      <c r="E159">
        <v>1684.829956</v>
      </c>
      <c r="F159">
        <v>1685.3900149999999</v>
      </c>
      <c r="G159">
        <v>2871430000</v>
      </c>
      <c r="H159">
        <v>1685.3900149999999</v>
      </c>
      <c r="I159">
        <v>0</v>
      </c>
      <c r="J159">
        <f>(C159-C158)/C158</f>
        <v>1.9104965274586909E-3</v>
      </c>
      <c r="K159">
        <f>(H159-H158)/H158</f>
        <v>-5.1766178070518972E-3</v>
      </c>
      <c r="L159">
        <f t="shared" si="4"/>
        <v>1693.880005</v>
      </c>
      <c r="M159">
        <f t="shared" si="5"/>
        <v>1685.3900149999999</v>
      </c>
    </row>
    <row r="160" spans="1:13" x14ac:dyDescent="0.25">
      <c r="A160">
        <v>-599</v>
      </c>
      <c r="B160" s="1">
        <v>41501</v>
      </c>
      <c r="C160">
        <v>1679.6099850000001</v>
      </c>
      <c r="D160">
        <v>1679.6099850000001</v>
      </c>
      <c r="E160">
        <v>1658.589966</v>
      </c>
      <c r="F160">
        <v>1661.3199460000001</v>
      </c>
      <c r="G160">
        <v>3426690000</v>
      </c>
      <c r="H160">
        <v>1661.3199460000001</v>
      </c>
      <c r="I160">
        <v>0</v>
      </c>
      <c r="J160">
        <f>(C160-C159)/C159</f>
        <v>-8.4244574337483443E-3</v>
      </c>
      <c r="K160">
        <f>(H160-H159)/H159</f>
        <v>-1.4281601757323735E-2</v>
      </c>
      <c r="L160">
        <f t="shared" si="4"/>
        <v>1679.6099850000001</v>
      </c>
      <c r="M160">
        <f t="shared" si="5"/>
        <v>1661.3199460000001</v>
      </c>
    </row>
    <row r="161" spans="1:13" x14ac:dyDescent="0.25">
      <c r="A161">
        <v>-598</v>
      </c>
      <c r="B161" s="1">
        <v>41502</v>
      </c>
      <c r="C161">
        <v>1661.219971</v>
      </c>
      <c r="D161">
        <v>1663.599976</v>
      </c>
      <c r="E161">
        <v>1652.6099850000001</v>
      </c>
      <c r="F161">
        <v>1655.829956</v>
      </c>
      <c r="G161">
        <v>3211450000</v>
      </c>
      <c r="H161">
        <v>1655.829956</v>
      </c>
      <c r="I161">
        <v>0</v>
      </c>
      <c r="J161">
        <f>(C161-C160)/C160</f>
        <v>-1.0948978729725797E-2</v>
      </c>
      <c r="K161">
        <f>(H161-H160)/H160</f>
        <v>-3.3045952486265005E-3</v>
      </c>
      <c r="L161">
        <f t="shared" si="4"/>
        <v>1661.219971</v>
      </c>
      <c r="M161">
        <f t="shared" si="5"/>
        <v>1655.829956</v>
      </c>
    </row>
    <row r="162" spans="1:13" x14ac:dyDescent="0.25">
      <c r="A162">
        <v>-597</v>
      </c>
      <c r="B162" s="1">
        <v>41505</v>
      </c>
      <c r="C162">
        <v>1655.25</v>
      </c>
      <c r="D162">
        <v>1659.1800539999999</v>
      </c>
      <c r="E162">
        <v>1645.839966</v>
      </c>
      <c r="F162">
        <v>1646.0600589999999</v>
      </c>
      <c r="G162">
        <v>2904530000</v>
      </c>
      <c r="H162">
        <v>1646.0600589999999</v>
      </c>
      <c r="I162">
        <v>0</v>
      </c>
      <c r="J162">
        <f>(C162-C161)/C161</f>
        <v>-3.5937269622434527E-3</v>
      </c>
      <c r="K162">
        <f>(H162-H161)/H161</f>
        <v>-5.9003021201532897E-3</v>
      </c>
      <c r="L162">
        <f t="shared" si="4"/>
        <v>1655.25</v>
      </c>
      <c r="M162">
        <f t="shared" si="5"/>
        <v>1646.0600589999999</v>
      </c>
    </row>
    <row r="163" spans="1:13" x14ac:dyDescent="0.25">
      <c r="A163">
        <v>-596</v>
      </c>
      <c r="B163" s="1">
        <v>41506</v>
      </c>
      <c r="C163">
        <v>1646.8100589999999</v>
      </c>
      <c r="D163">
        <v>1658.920044</v>
      </c>
      <c r="E163">
        <v>1646.079956</v>
      </c>
      <c r="F163">
        <v>1652.349976</v>
      </c>
      <c r="G163">
        <v>2994090000</v>
      </c>
      <c r="H163">
        <v>1652.349976</v>
      </c>
      <c r="I163">
        <v>0</v>
      </c>
      <c r="J163">
        <f>(C163-C162)/C162</f>
        <v>-5.0988920102704059E-3</v>
      </c>
      <c r="K163">
        <f>(H163-H162)/H162</f>
        <v>3.8211953237120978E-3</v>
      </c>
      <c r="L163">
        <f t="shared" si="4"/>
        <v>1646.8100589999999</v>
      </c>
      <c r="M163">
        <f t="shared" si="5"/>
        <v>1652.349976</v>
      </c>
    </row>
    <row r="164" spans="1:13" x14ac:dyDescent="0.25">
      <c r="A164">
        <v>-595</v>
      </c>
      <c r="B164" s="1">
        <v>41507</v>
      </c>
      <c r="C164">
        <v>1650.660034</v>
      </c>
      <c r="D164">
        <v>1656.98999</v>
      </c>
      <c r="E164">
        <v>1639.4300539999999</v>
      </c>
      <c r="F164">
        <v>1642.8000489999999</v>
      </c>
      <c r="G164">
        <v>2932180000</v>
      </c>
      <c r="H164">
        <v>1642.8000489999999</v>
      </c>
      <c r="I164">
        <v>0</v>
      </c>
      <c r="J164">
        <f>(C164-C163)/C163</f>
        <v>2.3378379181980004E-3</v>
      </c>
      <c r="K164">
        <f>(H164-H163)/H163</f>
        <v>-5.779603073628771E-3</v>
      </c>
      <c r="L164">
        <f t="shared" si="4"/>
        <v>1650.660034</v>
      </c>
      <c r="M164">
        <f t="shared" si="5"/>
        <v>1642.8000489999999</v>
      </c>
    </row>
    <row r="165" spans="1:13" x14ac:dyDescent="0.25">
      <c r="A165">
        <v>-594</v>
      </c>
      <c r="B165" s="1">
        <v>41508</v>
      </c>
      <c r="C165">
        <v>1645.030029</v>
      </c>
      <c r="D165">
        <v>1659.5500489999999</v>
      </c>
      <c r="E165">
        <v>1645.030029</v>
      </c>
      <c r="F165">
        <v>1656.959961</v>
      </c>
      <c r="G165">
        <v>2537460000</v>
      </c>
      <c r="H165">
        <v>1656.959961</v>
      </c>
      <c r="I165">
        <v>0</v>
      </c>
      <c r="J165">
        <f>(C165-C164)/C164</f>
        <v>-3.4107598681946297E-3</v>
      </c>
      <c r="K165">
        <f>(H165-H164)/H164</f>
        <v>8.6193764168801031E-3</v>
      </c>
      <c r="L165">
        <f t="shared" si="4"/>
        <v>1645.030029</v>
      </c>
      <c r="M165">
        <f t="shared" si="5"/>
        <v>1656.959961</v>
      </c>
    </row>
    <row r="166" spans="1:13" x14ac:dyDescent="0.25">
      <c r="A166">
        <v>-593</v>
      </c>
      <c r="B166" s="1">
        <v>41509</v>
      </c>
      <c r="C166">
        <v>1659.920044</v>
      </c>
      <c r="D166">
        <v>1664.849976</v>
      </c>
      <c r="E166">
        <v>1654.8100589999999</v>
      </c>
      <c r="F166">
        <v>1663.5</v>
      </c>
      <c r="G166">
        <v>2582670000</v>
      </c>
      <c r="H166">
        <v>1663.5</v>
      </c>
      <c r="I166">
        <v>0</v>
      </c>
      <c r="J166">
        <f>(C166-C165)/C165</f>
        <v>9.0515156182598474E-3</v>
      </c>
      <c r="K166">
        <f>(H166-H165)/H165</f>
        <v>3.9470108837469844E-3</v>
      </c>
      <c r="L166">
        <f t="shared" si="4"/>
        <v>1659.920044</v>
      </c>
      <c r="M166">
        <f t="shared" si="5"/>
        <v>1663.5</v>
      </c>
    </row>
    <row r="167" spans="1:13" x14ac:dyDescent="0.25">
      <c r="A167">
        <v>-592</v>
      </c>
      <c r="B167" s="1">
        <v>41512</v>
      </c>
      <c r="C167">
        <v>1664.290039</v>
      </c>
      <c r="D167">
        <v>1669.51001</v>
      </c>
      <c r="E167">
        <v>1656.0200199999999</v>
      </c>
      <c r="F167">
        <v>1656.780029</v>
      </c>
      <c r="G167">
        <v>2430670000</v>
      </c>
      <c r="H167">
        <v>1656.780029</v>
      </c>
      <c r="I167">
        <v>0</v>
      </c>
      <c r="J167">
        <f>(C167-C166)/C166</f>
        <v>2.6326539135399568E-3</v>
      </c>
      <c r="K167">
        <f>(H167-H166)/H166</f>
        <v>-4.0396579501051919E-3</v>
      </c>
      <c r="L167">
        <f t="shared" si="4"/>
        <v>1664.290039</v>
      </c>
      <c r="M167">
        <f t="shared" si="5"/>
        <v>1656.780029</v>
      </c>
    </row>
    <row r="168" spans="1:13" x14ac:dyDescent="0.25">
      <c r="A168">
        <v>-591</v>
      </c>
      <c r="B168" s="1">
        <v>41513</v>
      </c>
      <c r="C168">
        <v>1652.540039</v>
      </c>
      <c r="D168">
        <v>1652.540039</v>
      </c>
      <c r="E168">
        <v>1629.0500489999999</v>
      </c>
      <c r="F168">
        <v>1630.4799800000001</v>
      </c>
      <c r="G168">
        <v>3219190000</v>
      </c>
      <c r="H168">
        <v>1630.4799800000001</v>
      </c>
      <c r="I168">
        <v>0</v>
      </c>
      <c r="J168">
        <f>(C168-C167)/C167</f>
        <v>-7.060067491036639E-3</v>
      </c>
      <c r="K168">
        <f>(H168-H167)/H167</f>
        <v>-1.5874194847625089E-2</v>
      </c>
      <c r="L168">
        <f t="shared" si="4"/>
        <v>1652.540039</v>
      </c>
      <c r="M168">
        <f t="shared" si="5"/>
        <v>1630.4799800000001</v>
      </c>
    </row>
    <row r="169" spans="1:13" x14ac:dyDescent="0.25">
      <c r="A169">
        <v>-590</v>
      </c>
      <c r="B169" s="1">
        <v>41514</v>
      </c>
      <c r="C169">
        <v>1630.25</v>
      </c>
      <c r="D169">
        <v>1641.1800539999999</v>
      </c>
      <c r="E169">
        <v>1627.469971</v>
      </c>
      <c r="F169">
        <v>1634.959961</v>
      </c>
      <c r="G169">
        <v>2784010000</v>
      </c>
      <c r="H169">
        <v>1634.959961</v>
      </c>
      <c r="I169">
        <v>0</v>
      </c>
      <c r="J169">
        <f>(C169-C168)/C168</f>
        <v>-1.3488350341870282E-2</v>
      </c>
      <c r="K169">
        <f>(H169-H168)/H168</f>
        <v>2.7476455123355468E-3</v>
      </c>
      <c r="L169">
        <f t="shared" si="4"/>
        <v>1630.25</v>
      </c>
      <c r="M169">
        <f t="shared" si="5"/>
        <v>1634.959961</v>
      </c>
    </row>
    <row r="170" spans="1:13" x14ac:dyDescent="0.25">
      <c r="A170">
        <v>-589</v>
      </c>
      <c r="B170" s="1">
        <v>41515</v>
      </c>
      <c r="C170">
        <v>1633.5</v>
      </c>
      <c r="D170">
        <v>1646.410034</v>
      </c>
      <c r="E170">
        <v>1630.880005</v>
      </c>
      <c r="F170">
        <v>1638.170044</v>
      </c>
      <c r="G170">
        <v>2527550000</v>
      </c>
      <c r="H170">
        <v>1638.170044</v>
      </c>
      <c r="I170">
        <v>0</v>
      </c>
      <c r="J170">
        <f>(C170-C169)/C169</f>
        <v>1.9935592700506058E-3</v>
      </c>
      <c r="K170">
        <f>(H170-H169)/H169</f>
        <v>1.9634015979428259E-3</v>
      </c>
      <c r="L170">
        <f t="shared" si="4"/>
        <v>1633.5</v>
      </c>
      <c r="M170">
        <f t="shared" si="5"/>
        <v>1638.170044</v>
      </c>
    </row>
    <row r="171" spans="1:13" x14ac:dyDescent="0.25">
      <c r="A171">
        <v>-588</v>
      </c>
      <c r="B171" s="1">
        <v>41516</v>
      </c>
      <c r="C171">
        <v>1638.8900149999999</v>
      </c>
      <c r="D171">
        <v>1640.079956</v>
      </c>
      <c r="E171">
        <v>1628.0500489999999</v>
      </c>
      <c r="F171">
        <v>1632.969971</v>
      </c>
      <c r="G171">
        <v>2734300000</v>
      </c>
      <c r="H171">
        <v>1632.969971</v>
      </c>
      <c r="I171">
        <v>0</v>
      </c>
      <c r="J171">
        <f>(C171-C170)/C170</f>
        <v>3.2996724823997235E-3</v>
      </c>
      <c r="K171">
        <f>(H171-H170)/H170</f>
        <v>-3.1743182089343435E-3</v>
      </c>
      <c r="L171">
        <f t="shared" si="4"/>
        <v>1638.8900149999999</v>
      </c>
      <c r="M171">
        <f t="shared" si="5"/>
        <v>1632.969971</v>
      </c>
    </row>
    <row r="172" spans="1:13" x14ac:dyDescent="0.25">
      <c r="A172">
        <v>-587</v>
      </c>
      <c r="B172" s="1">
        <v>41520</v>
      </c>
      <c r="C172">
        <v>1635.9499510000001</v>
      </c>
      <c r="D172">
        <v>1651.349976</v>
      </c>
      <c r="E172">
        <v>1633.410034</v>
      </c>
      <c r="F172">
        <v>1639.7700199999999</v>
      </c>
      <c r="G172">
        <v>3731610000</v>
      </c>
      <c r="H172">
        <v>1639.7700199999999</v>
      </c>
      <c r="I172">
        <v>0</v>
      </c>
      <c r="J172">
        <f>(C172-C171)/C171</f>
        <v>-1.7939361232851816E-3</v>
      </c>
      <c r="K172">
        <f>(H172-H171)/H171</f>
        <v>4.1642217069280969E-3</v>
      </c>
      <c r="L172">
        <f t="shared" si="4"/>
        <v>1635.9499510000001</v>
      </c>
      <c r="M172">
        <f t="shared" si="5"/>
        <v>1639.7700199999999</v>
      </c>
    </row>
    <row r="173" spans="1:13" x14ac:dyDescent="0.25">
      <c r="A173">
        <v>-586</v>
      </c>
      <c r="B173" s="1">
        <v>41521</v>
      </c>
      <c r="C173">
        <v>1640.719971</v>
      </c>
      <c r="D173">
        <v>1655.719971</v>
      </c>
      <c r="E173">
        <v>1637.410034</v>
      </c>
      <c r="F173">
        <v>1653.079956</v>
      </c>
      <c r="G173">
        <v>3312150000</v>
      </c>
      <c r="H173">
        <v>1653.079956</v>
      </c>
      <c r="I173">
        <v>0</v>
      </c>
      <c r="J173">
        <f>(C173-C172)/C172</f>
        <v>2.9157493461729571E-3</v>
      </c>
      <c r="K173">
        <f>(H173-H172)/H172</f>
        <v>8.116952888308146E-3</v>
      </c>
      <c r="L173">
        <f t="shared" si="4"/>
        <v>1640.719971</v>
      </c>
      <c r="M173">
        <f t="shared" si="5"/>
        <v>1653.079956</v>
      </c>
    </row>
    <row r="174" spans="1:13" x14ac:dyDescent="0.25">
      <c r="A174">
        <v>-585</v>
      </c>
      <c r="B174" s="1">
        <v>41522</v>
      </c>
      <c r="C174">
        <v>1653.280029</v>
      </c>
      <c r="D174">
        <v>1659.170044</v>
      </c>
      <c r="E174">
        <v>1653.0699460000001</v>
      </c>
      <c r="F174">
        <v>1655.079956</v>
      </c>
      <c r="G174">
        <v>2957110000</v>
      </c>
      <c r="H174">
        <v>1655.079956</v>
      </c>
      <c r="I174">
        <v>0</v>
      </c>
      <c r="J174">
        <f>(C174-C173)/C173</f>
        <v>7.6552112621295241E-3</v>
      </c>
      <c r="K174">
        <f>(H174-H173)/H173</f>
        <v>1.2098628337612002E-3</v>
      </c>
      <c r="L174">
        <f t="shared" si="4"/>
        <v>1653.280029</v>
      </c>
      <c r="M174">
        <f t="shared" si="5"/>
        <v>1655.079956</v>
      </c>
    </row>
    <row r="175" spans="1:13" x14ac:dyDescent="0.25">
      <c r="A175">
        <v>-584</v>
      </c>
      <c r="B175" s="1">
        <v>41523</v>
      </c>
      <c r="C175">
        <v>1657.4399410000001</v>
      </c>
      <c r="D175">
        <v>1664.829956</v>
      </c>
      <c r="E175">
        <v>1640.619995</v>
      </c>
      <c r="F175">
        <v>1655.170044</v>
      </c>
      <c r="G175">
        <v>3123880000</v>
      </c>
      <c r="H175">
        <v>1655.170044</v>
      </c>
      <c r="I175">
        <v>0</v>
      </c>
      <c r="J175">
        <f>(C175-C174)/C174</f>
        <v>2.5161569286699928E-3</v>
      </c>
      <c r="K175">
        <f>(H175-H174)/H174</f>
        <v>5.443120718931801E-5</v>
      </c>
      <c r="L175">
        <f t="shared" si="4"/>
        <v>1657.4399410000001</v>
      </c>
      <c r="M175">
        <f t="shared" si="5"/>
        <v>1655.170044</v>
      </c>
    </row>
    <row r="176" spans="1:13" x14ac:dyDescent="0.25">
      <c r="A176">
        <v>-583</v>
      </c>
      <c r="B176" s="1">
        <v>41526</v>
      </c>
      <c r="C176">
        <v>1656.849976</v>
      </c>
      <c r="D176">
        <v>1672.400024</v>
      </c>
      <c r="E176">
        <v>1656.849976</v>
      </c>
      <c r="F176">
        <v>1671.709961</v>
      </c>
      <c r="G176">
        <v>3102780000</v>
      </c>
      <c r="H176">
        <v>1671.709961</v>
      </c>
      <c r="I176">
        <v>0</v>
      </c>
      <c r="J176">
        <f>(C176-C175)/C175</f>
        <v>-3.5594954930564219E-4</v>
      </c>
      <c r="K176">
        <f>(H176-H175)/H175</f>
        <v>9.9928808281404945E-3</v>
      </c>
      <c r="L176">
        <f t="shared" si="4"/>
        <v>1656.849976</v>
      </c>
      <c r="M176">
        <f t="shared" si="5"/>
        <v>1671.709961</v>
      </c>
    </row>
    <row r="177" spans="1:13" x14ac:dyDescent="0.25">
      <c r="A177">
        <v>-582</v>
      </c>
      <c r="B177" s="1">
        <v>41527</v>
      </c>
      <c r="C177">
        <v>1675.1099850000001</v>
      </c>
      <c r="D177">
        <v>1684.089966</v>
      </c>
      <c r="E177">
        <v>1675.1099850000001</v>
      </c>
      <c r="F177">
        <v>1683.98999</v>
      </c>
      <c r="G177">
        <v>3691800000</v>
      </c>
      <c r="H177">
        <v>1683.98999</v>
      </c>
      <c r="I177">
        <v>0</v>
      </c>
      <c r="J177">
        <f>(C177-C176)/C176</f>
        <v>1.10209187702581E-2</v>
      </c>
      <c r="K177">
        <f>(H177-H176)/H176</f>
        <v>7.345789213730726E-3</v>
      </c>
      <c r="L177">
        <f t="shared" si="4"/>
        <v>1675.1099850000001</v>
      </c>
      <c r="M177">
        <f t="shared" si="5"/>
        <v>1683.98999</v>
      </c>
    </row>
    <row r="178" spans="1:13" x14ac:dyDescent="0.25">
      <c r="A178">
        <v>-581</v>
      </c>
      <c r="B178" s="1">
        <v>41528</v>
      </c>
      <c r="C178">
        <v>1681.040039</v>
      </c>
      <c r="D178">
        <v>1689.130005</v>
      </c>
      <c r="E178">
        <v>1678.6999510000001</v>
      </c>
      <c r="F178">
        <v>1689.130005</v>
      </c>
      <c r="G178">
        <v>3135460000</v>
      </c>
      <c r="H178">
        <v>1689.130005</v>
      </c>
      <c r="I178">
        <v>0</v>
      </c>
      <c r="J178">
        <f>(C178-C177)/C177</f>
        <v>3.5400982939039235E-3</v>
      </c>
      <c r="K178">
        <f>(H178-H177)/H177</f>
        <v>3.0522835827545202E-3</v>
      </c>
      <c r="L178">
        <f t="shared" si="4"/>
        <v>1681.040039</v>
      </c>
      <c r="M178">
        <f t="shared" si="5"/>
        <v>1689.130005</v>
      </c>
    </row>
    <row r="179" spans="1:13" x14ac:dyDescent="0.25">
      <c r="A179">
        <v>-580</v>
      </c>
      <c r="B179" s="1">
        <v>41529</v>
      </c>
      <c r="C179">
        <v>1689.209961</v>
      </c>
      <c r="D179">
        <v>1689.969971</v>
      </c>
      <c r="E179">
        <v>1681.959961</v>
      </c>
      <c r="F179">
        <v>1683.420044</v>
      </c>
      <c r="G179">
        <v>3106290000</v>
      </c>
      <c r="H179">
        <v>1683.420044</v>
      </c>
      <c r="I179">
        <v>0</v>
      </c>
      <c r="J179">
        <f>(C179-C178)/C178</f>
        <v>4.8600401004488163E-3</v>
      </c>
      <c r="K179">
        <f>(H179-H178)/H178</f>
        <v>-3.3804153517479085E-3</v>
      </c>
      <c r="L179">
        <f t="shared" si="4"/>
        <v>1689.209961</v>
      </c>
      <c r="M179">
        <f t="shared" si="5"/>
        <v>1683.420044</v>
      </c>
    </row>
    <row r="180" spans="1:13" x14ac:dyDescent="0.25">
      <c r="A180">
        <v>-579</v>
      </c>
      <c r="B180" s="1">
        <v>41530</v>
      </c>
      <c r="C180">
        <v>1685.040039</v>
      </c>
      <c r="D180">
        <v>1688.7299800000001</v>
      </c>
      <c r="E180">
        <v>1682.219971</v>
      </c>
      <c r="F180">
        <v>1687.98999</v>
      </c>
      <c r="G180">
        <v>2736500000</v>
      </c>
      <c r="H180">
        <v>1687.98999</v>
      </c>
      <c r="I180">
        <v>0</v>
      </c>
      <c r="J180">
        <f>(C180-C179)/C179</f>
        <v>-2.4685634682922891E-3</v>
      </c>
      <c r="K180">
        <f>(H180-H179)/H179</f>
        <v>2.7146795693018806E-3</v>
      </c>
      <c r="L180">
        <f t="shared" si="4"/>
        <v>1685.040039</v>
      </c>
      <c r="M180">
        <f t="shared" si="5"/>
        <v>1687.98999</v>
      </c>
    </row>
    <row r="181" spans="1:13" x14ac:dyDescent="0.25">
      <c r="A181">
        <v>-578</v>
      </c>
      <c r="B181" s="1">
        <v>41533</v>
      </c>
      <c r="C181">
        <v>1691.6999510000001</v>
      </c>
      <c r="D181">
        <v>1704.9499510000001</v>
      </c>
      <c r="E181">
        <v>1691.6999510000001</v>
      </c>
      <c r="F181">
        <v>1697.599976</v>
      </c>
      <c r="G181">
        <v>3079800000</v>
      </c>
      <c r="H181">
        <v>1697.599976</v>
      </c>
      <c r="I181">
        <v>0</v>
      </c>
      <c r="J181">
        <f>(C181-C180)/C180</f>
        <v>3.9523761132420647E-3</v>
      </c>
      <c r="K181">
        <f>(H181-H180)/H180</f>
        <v>5.6931534291858772E-3</v>
      </c>
      <c r="L181">
        <f t="shared" si="4"/>
        <v>1691.6999510000001</v>
      </c>
      <c r="M181">
        <f t="shared" si="5"/>
        <v>1697.599976</v>
      </c>
    </row>
    <row r="182" spans="1:13" x14ac:dyDescent="0.25">
      <c r="A182">
        <v>-577</v>
      </c>
      <c r="B182" s="1">
        <v>41534</v>
      </c>
      <c r="C182">
        <v>1697.7299800000001</v>
      </c>
      <c r="D182">
        <v>1705.5200199999999</v>
      </c>
      <c r="E182">
        <v>1697.7299800000001</v>
      </c>
      <c r="F182">
        <v>1704.76001</v>
      </c>
      <c r="G182">
        <v>2774240000</v>
      </c>
      <c r="H182">
        <v>1704.76001</v>
      </c>
      <c r="I182">
        <v>0</v>
      </c>
      <c r="J182">
        <f>(C182-C181)/C181</f>
        <v>3.5644790297685676E-3</v>
      </c>
      <c r="K182">
        <f>(H182-H181)/H181</f>
        <v>4.2177392207974418E-3</v>
      </c>
      <c r="L182">
        <f t="shared" si="4"/>
        <v>1697.7299800000001</v>
      </c>
      <c r="M182">
        <f t="shared" si="5"/>
        <v>1704.76001</v>
      </c>
    </row>
    <row r="183" spans="1:13" x14ac:dyDescent="0.25">
      <c r="A183">
        <v>-576</v>
      </c>
      <c r="B183" s="1">
        <v>41535</v>
      </c>
      <c r="C183">
        <v>1705.73999</v>
      </c>
      <c r="D183">
        <v>1729.4399410000001</v>
      </c>
      <c r="E183">
        <v>1700.349976</v>
      </c>
      <c r="F183">
        <v>1725.5200199999999</v>
      </c>
      <c r="G183">
        <v>3989760000</v>
      </c>
      <c r="H183">
        <v>1725.5200199999999</v>
      </c>
      <c r="I183">
        <v>0</v>
      </c>
      <c r="J183">
        <f>(C183-C182)/C182</f>
        <v>4.7180706557352339E-3</v>
      </c>
      <c r="K183">
        <f>(H183-H182)/H182</f>
        <v>1.217767303211199E-2</v>
      </c>
      <c r="L183">
        <f t="shared" si="4"/>
        <v>1705.73999</v>
      </c>
      <c r="M183">
        <f t="shared" si="5"/>
        <v>1725.5200199999999</v>
      </c>
    </row>
    <row r="184" spans="1:13" x14ac:dyDescent="0.25">
      <c r="A184">
        <v>-575</v>
      </c>
      <c r="B184" s="1">
        <v>41536</v>
      </c>
      <c r="C184">
        <v>1727.339966</v>
      </c>
      <c r="D184">
        <v>1729.8599850000001</v>
      </c>
      <c r="E184">
        <v>1720.1999510000001</v>
      </c>
      <c r="F184">
        <v>1722.339966</v>
      </c>
      <c r="G184">
        <v>3740130000</v>
      </c>
      <c r="H184">
        <v>1722.339966</v>
      </c>
      <c r="I184">
        <v>0</v>
      </c>
      <c r="J184">
        <f>(C184-C183)/C183</f>
        <v>1.2663111685620954E-2</v>
      </c>
      <c r="K184">
        <f>(H184-H183)/H183</f>
        <v>-1.8429539867059481E-3</v>
      </c>
      <c r="L184">
        <f t="shared" si="4"/>
        <v>1727.339966</v>
      </c>
      <c r="M184">
        <f t="shared" si="5"/>
        <v>1722.339966</v>
      </c>
    </row>
    <row r="185" spans="1:13" x14ac:dyDescent="0.25">
      <c r="A185">
        <v>-574</v>
      </c>
      <c r="B185" s="1">
        <v>41537</v>
      </c>
      <c r="C185">
        <v>1722.4399410000001</v>
      </c>
      <c r="D185">
        <v>1725.2299800000001</v>
      </c>
      <c r="E185">
        <v>1708.8900149999999</v>
      </c>
      <c r="F185">
        <v>1709.910034</v>
      </c>
      <c r="G185">
        <v>5074030000</v>
      </c>
      <c r="H185">
        <v>1709.910034</v>
      </c>
      <c r="I185">
        <v>0</v>
      </c>
      <c r="J185">
        <f>(C185-C184)/C184</f>
        <v>-2.8367461509889677E-3</v>
      </c>
      <c r="K185">
        <f>(H185-H184)/H184</f>
        <v>-7.2168864715295164E-3</v>
      </c>
      <c r="L185">
        <f t="shared" si="4"/>
        <v>1722.4399410000001</v>
      </c>
      <c r="M185">
        <f t="shared" si="5"/>
        <v>1709.910034</v>
      </c>
    </row>
    <row r="186" spans="1:13" x14ac:dyDescent="0.25">
      <c r="A186">
        <v>-573</v>
      </c>
      <c r="B186" s="1">
        <v>41540</v>
      </c>
      <c r="C186">
        <v>1711.4399410000001</v>
      </c>
      <c r="D186">
        <v>1711.4399410000001</v>
      </c>
      <c r="E186">
        <v>1697.099976</v>
      </c>
      <c r="F186">
        <v>1701.839966</v>
      </c>
      <c r="G186">
        <v>3126950000</v>
      </c>
      <c r="H186">
        <v>1701.839966</v>
      </c>
      <c r="I186">
        <v>0</v>
      </c>
      <c r="J186">
        <f>(C186-C185)/C185</f>
        <v>-6.386289436375767E-3</v>
      </c>
      <c r="K186">
        <f>(H186-H185)/H185</f>
        <v>-4.7195863171360227E-3</v>
      </c>
      <c r="L186">
        <f t="shared" si="4"/>
        <v>1711.4399410000001</v>
      </c>
      <c r="M186">
        <f t="shared" si="5"/>
        <v>1701.839966</v>
      </c>
    </row>
    <row r="187" spans="1:13" x14ac:dyDescent="0.25">
      <c r="A187">
        <v>-572</v>
      </c>
      <c r="B187" s="1">
        <v>41541</v>
      </c>
      <c r="C187">
        <v>1702.599976</v>
      </c>
      <c r="D187">
        <v>1707.630005</v>
      </c>
      <c r="E187">
        <v>1694.900024</v>
      </c>
      <c r="F187">
        <v>1697.420044</v>
      </c>
      <c r="G187">
        <v>3268930000</v>
      </c>
      <c r="H187">
        <v>1697.420044</v>
      </c>
      <c r="I187">
        <v>0</v>
      </c>
      <c r="J187">
        <f>(C187-C186)/C186</f>
        <v>-5.1652206941219915E-3</v>
      </c>
      <c r="K187">
        <f>(H187-H186)/H186</f>
        <v>-2.5971431440693069E-3</v>
      </c>
      <c r="L187">
        <f t="shared" si="4"/>
        <v>1702.599976</v>
      </c>
      <c r="M187">
        <f t="shared" si="5"/>
        <v>1697.420044</v>
      </c>
    </row>
    <row r="188" spans="1:13" x14ac:dyDescent="0.25">
      <c r="A188">
        <v>-571</v>
      </c>
      <c r="B188" s="1">
        <v>41542</v>
      </c>
      <c r="C188">
        <v>1698.0200199999999</v>
      </c>
      <c r="D188">
        <v>1701.709961</v>
      </c>
      <c r="E188">
        <v>1691.880005</v>
      </c>
      <c r="F188">
        <v>1692.7700199999999</v>
      </c>
      <c r="G188">
        <v>3148730000</v>
      </c>
      <c r="H188">
        <v>1692.7700199999999</v>
      </c>
      <c r="I188">
        <v>0</v>
      </c>
      <c r="J188">
        <f>(C188-C187)/C187</f>
        <v>-2.6899777191116549E-3</v>
      </c>
      <c r="K188">
        <f>(H188-H187)/H187</f>
        <v>-2.7394657064624779E-3</v>
      </c>
      <c r="L188">
        <f t="shared" si="4"/>
        <v>1698.0200199999999</v>
      </c>
      <c r="M188">
        <f t="shared" si="5"/>
        <v>1692.7700199999999</v>
      </c>
    </row>
    <row r="189" spans="1:13" x14ac:dyDescent="0.25">
      <c r="A189">
        <v>-570</v>
      </c>
      <c r="B189" s="1">
        <v>41543</v>
      </c>
      <c r="C189">
        <v>1694.0500489999999</v>
      </c>
      <c r="D189">
        <v>1703.849976</v>
      </c>
      <c r="E189">
        <v>1693.1099850000001</v>
      </c>
      <c r="F189">
        <v>1698.670044</v>
      </c>
      <c r="G189">
        <v>2813930000</v>
      </c>
      <c r="H189">
        <v>1698.670044</v>
      </c>
      <c r="I189">
        <v>0</v>
      </c>
      <c r="J189">
        <f>(C189-C188)/C188</f>
        <v>-2.3380001138031264E-3</v>
      </c>
      <c r="K189">
        <f>(H189-H188)/H188</f>
        <v>3.4854256220818646E-3</v>
      </c>
      <c r="L189">
        <f t="shared" si="4"/>
        <v>1694.0500489999999</v>
      </c>
      <c r="M189">
        <f t="shared" si="5"/>
        <v>1698.670044</v>
      </c>
    </row>
    <row r="190" spans="1:13" x14ac:dyDescent="0.25">
      <c r="A190">
        <v>-569</v>
      </c>
      <c r="B190" s="1">
        <v>41544</v>
      </c>
      <c r="C190">
        <v>1695.5200199999999</v>
      </c>
      <c r="D190">
        <v>1695.5200199999999</v>
      </c>
      <c r="E190">
        <v>1687.1099850000001</v>
      </c>
      <c r="F190">
        <v>1691.75</v>
      </c>
      <c r="G190">
        <v>2951700000</v>
      </c>
      <c r="H190">
        <v>1691.75</v>
      </c>
      <c r="I190">
        <v>0</v>
      </c>
      <c r="J190">
        <f>(C190-C189)/C189</f>
        <v>8.6772583895482474E-4</v>
      </c>
      <c r="K190">
        <f>(H190-H189)/H189</f>
        <v>-4.0738011625287493E-3</v>
      </c>
      <c r="L190">
        <f t="shared" si="4"/>
        <v>1695.5200199999999</v>
      </c>
      <c r="M190">
        <f t="shared" si="5"/>
        <v>1691.75</v>
      </c>
    </row>
    <row r="191" spans="1:13" x14ac:dyDescent="0.25">
      <c r="A191">
        <v>-568</v>
      </c>
      <c r="B191" s="1">
        <v>41547</v>
      </c>
      <c r="C191">
        <v>1687.26001</v>
      </c>
      <c r="D191">
        <v>1687.26001</v>
      </c>
      <c r="E191">
        <v>1674.98999</v>
      </c>
      <c r="F191">
        <v>1681.5500489999999</v>
      </c>
      <c r="G191">
        <v>3308630000</v>
      </c>
      <c r="H191">
        <v>1681.5500489999999</v>
      </c>
      <c r="I191">
        <v>0</v>
      </c>
      <c r="J191">
        <f>(C191-C190)/C190</f>
        <v>-4.8716676315033814E-3</v>
      </c>
      <c r="K191">
        <f>(H191-H190)/H190</f>
        <v>-6.0292306782917422E-3</v>
      </c>
      <c r="L191">
        <f t="shared" si="4"/>
        <v>1687.26001</v>
      </c>
      <c r="M191">
        <f t="shared" si="5"/>
        <v>1681.5500489999999</v>
      </c>
    </row>
    <row r="192" spans="1:13" x14ac:dyDescent="0.25">
      <c r="A192">
        <v>-567</v>
      </c>
      <c r="B192" s="1">
        <v>41548</v>
      </c>
      <c r="C192">
        <v>1682.410034</v>
      </c>
      <c r="D192">
        <v>1696.5500489999999</v>
      </c>
      <c r="E192">
        <v>1682.0699460000001</v>
      </c>
      <c r="F192">
        <v>1695</v>
      </c>
      <c r="G192">
        <v>3238690000</v>
      </c>
      <c r="H192">
        <v>1695</v>
      </c>
      <c r="I192">
        <v>0</v>
      </c>
      <c r="J192">
        <f>(C192-C191)/C191</f>
        <v>-2.8744686481367919E-3</v>
      </c>
      <c r="K192">
        <f>(H192-H191)/H191</f>
        <v>7.9985433725261994E-3</v>
      </c>
      <c r="L192">
        <f t="shared" si="4"/>
        <v>1682.410034</v>
      </c>
      <c r="M192">
        <f t="shared" si="5"/>
        <v>1695</v>
      </c>
    </row>
    <row r="193" spans="1:13" x14ac:dyDescent="0.25">
      <c r="A193">
        <v>-566</v>
      </c>
      <c r="B193" s="1">
        <v>41549</v>
      </c>
      <c r="C193">
        <v>1691.900024</v>
      </c>
      <c r="D193">
        <v>1693.869995</v>
      </c>
      <c r="E193">
        <v>1680.339966</v>
      </c>
      <c r="F193">
        <v>1693.869995</v>
      </c>
      <c r="G193">
        <v>3148600000</v>
      </c>
      <c r="H193">
        <v>1693.869995</v>
      </c>
      <c r="I193">
        <v>0</v>
      </c>
      <c r="J193">
        <f>(C193-C192)/C192</f>
        <v>5.6407117220034567E-3</v>
      </c>
      <c r="K193">
        <f>(H193-H192)/H192</f>
        <v>-6.666696165191639E-4</v>
      </c>
      <c r="L193">
        <f t="shared" si="4"/>
        <v>1691.900024</v>
      </c>
      <c r="M193">
        <f t="shared" si="5"/>
        <v>1693.869995</v>
      </c>
    </row>
    <row r="194" spans="1:13" x14ac:dyDescent="0.25">
      <c r="A194">
        <v>-565</v>
      </c>
      <c r="B194" s="1">
        <v>41550</v>
      </c>
      <c r="C194">
        <v>1692.349976</v>
      </c>
      <c r="D194">
        <v>1692.349976</v>
      </c>
      <c r="E194">
        <v>1670.3599850000001</v>
      </c>
      <c r="F194">
        <v>1678.660034</v>
      </c>
      <c r="G194">
        <v>3279650000</v>
      </c>
      <c r="H194">
        <v>1678.660034</v>
      </c>
      <c r="I194">
        <v>0</v>
      </c>
      <c r="J194">
        <f>(C194-C193)/C193</f>
        <v>2.6594479201918808E-4</v>
      </c>
      <c r="K194">
        <f>(H194-H193)/H193</f>
        <v>-8.979414621486357E-3</v>
      </c>
      <c r="L194">
        <f t="shared" si="4"/>
        <v>1692.349976</v>
      </c>
      <c r="M194">
        <f t="shared" si="5"/>
        <v>1678.660034</v>
      </c>
    </row>
    <row r="195" spans="1:13" x14ac:dyDescent="0.25">
      <c r="A195">
        <v>-564</v>
      </c>
      <c r="B195" s="1">
        <v>41551</v>
      </c>
      <c r="C195">
        <v>1678.790039</v>
      </c>
      <c r="D195">
        <v>1691.9399410000001</v>
      </c>
      <c r="E195">
        <v>1677.329956</v>
      </c>
      <c r="F195">
        <v>1690.5</v>
      </c>
      <c r="G195">
        <v>2880270000</v>
      </c>
      <c r="H195">
        <v>1690.5</v>
      </c>
      <c r="I195">
        <v>0</v>
      </c>
      <c r="J195">
        <f>(C195-C194)/C194</f>
        <v>-8.0124898468400436E-3</v>
      </c>
      <c r="K195">
        <f>(H195-H194)/H194</f>
        <v>7.05322445295079E-3</v>
      </c>
      <c r="L195">
        <f t="shared" si="4"/>
        <v>1678.790039</v>
      </c>
      <c r="M195">
        <f t="shared" si="5"/>
        <v>1690.5</v>
      </c>
    </row>
    <row r="196" spans="1:13" x14ac:dyDescent="0.25">
      <c r="A196">
        <v>-563</v>
      </c>
      <c r="B196" s="1">
        <v>41554</v>
      </c>
      <c r="C196">
        <v>1687.150024</v>
      </c>
      <c r="D196">
        <v>1687.150024</v>
      </c>
      <c r="E196">
        <v>1674.6999510000001</v>
      </c>
      <c r="F196">
        <v>1676.119995</v>
      </c>
      <c r="G196">
        <v>2678490000</v>
      </c>
      <c r="H196">
        <v>1676.119995</v>
      </c>
      <c r="I196">
        <v>0</v>
      </c>
      <c r="J196">
        <f>(C196-C195)/C195</f>
        <v>4.9797680506728642E-3</v>
      </c>
      <c r="K196">
        <f>(H196-H195)/H195</f>
        <v>-8.5063620230700875E-3</v>
      </c>
      <c r="L196">
        <f t="shared" si="4"/>
        <v>1687.150024</v>
      </c>
      <c r="M196">
        <f t="shared" si="5"/>
        <v>1676.119995</v>
      </c>
    </row>
    <row r="197" spans="1:13" x14ac:dyDescent="0.25">
      <c r="A197">
        <v>-562</v>
      </c>
      <c r="B197" s="1">
        <v>41555</v>
      </c>
      <c r="C197">
        <v>1676.219971</v>
      </c>
      <c r="D197">
        <v>1676.790039</v>
      </c>
      <c r="E197">
        <v>1655.030029</v>
      </c>
      <c r="F197">
        <v>1655.4499510000001</v>
      </c>
      <c r="G197">
        <v>3569230000</v>
      </c>
      <c r="H197">
        <v>1655.4499510000001</v>
      </c>
      <c r="I197">
        <v>0</v>
      </c>
      <c r="J197">
        <f>(C197-C196)/C196</f>
        <v>-6.4784120229488514E-3</v>
      </c>
      <c r="K197">
        <f>(H197-H196)/H196</f>
        <v>-1.2332078885557332E-2</v>
      </c>
      <c r="L197">
        <f t="shared" ref="L197:L260" si="6">C197+I197</f>
        <v>1676.219971</v>
      </c>
      <c r="M197">
        <f t="shared" ref="M197:M260" si="7">H197+I197</f>
        <v>1655.4499510000001</v>
      </c>
    </row>
    <row r="198" spans="1:13" x14ac:dyDescent="0.25">
      <c r="A198">
        <v>-561</v>
      </c>
      <c r="B198" s="1">
        <v>41556</v>
      </c>
      <c r="C198">
        <v>1656.98999</v>
      </c>
      <c r="D198">
        <v>1662.469971</v>
      </c>
      <c r="E198">
        <v>1646.469971</v>
      </c>
      <c r="F198">
        <v>1656.400024</v>
      </c>
      <c r="G198">
        <v>3577840000</v>
      </c>
      <c r="H198">
        <v>1656.400024</v>
      </c>
      <c r="I198">
        <v>0</v>
      </c>
      <c r="J198">
        <f>(C198-C197)/C197</f>
        <v>-1.1472229977386394E-2</v>
      </c>
      <c r="K198">
        <f>(H198-H197)/H197</f>
        <v>5.7390620563676272E-4</v>
      </c>
      <c r="L198">
        <f t="shared" si="6"/>
        <v>1656.98999</v>
      </c>
      <c r="M198">
        <f t="shared" si="7"/>
        <v>1656.400024</v>
      </c>
    </row>
    <row r="199" spans="1:13" x14ac:dyDescent="0.25">
      <c r="A199">
        <v>-560</v>
      </c>
      <c r="B199" s="1">
        <v>41557</v>
      </c>
      <c r="C199">
        <v>1660.880005</v>
      </c>
      <c r="D199">
        <v>1692.5600589999999</v>
      </c>
      <c r="E199">
        <v>1660.880005</v>
      </c>
      <c r="F199">
        <v>1692.5600589999999</v>
      </c>
      <c r="G199">
        <v>3362300000</v>
      </c>
      <c r="H199">
        <v>1692.5600589999999</v>
      </c>
      <c r="I199">
        <v>0</v>
      </c>
      <c r="J199">
        <f>(C199-C198)/C198</f>
        <v>2.347639408491507E-3</v>
      </c>
      <c r="K199">
        <f>(H199-H198)/H198</f>
        <v>2.1830496544353997E-2</v>
      </c>
      <c r="L199">
        <f t="shared" si="6"/>
        <v>1660.880005</v>
      </c>
      <c r="M199">
        <f t="shared" si="7"/>
        <v>1692.5600589999999</v>
      </c>
    </row>
    <row r="200" spans="1:13" x14ac:dyDescent="0.25">
      <c r="A200">
        <v>-559</v>
      </c>
      <c r="B200" s="1">
        <v>41558</v>
      </c>
      <c r="C200">
        <v>1691.089966</v>
      </c>
      <c r="D200">
        <v>1703.4399410000001</v>
      </c>
      <c r="E200">
        <v>1688.5200199999999</v>
      </c>
      <c r="F200">
        <v>1703.1999510000001</v>
      </c>
      <c r="G200">
        <v>2944670000</v>
      </c>
      <c r="H200">
        <v>1703.1999510000001</v>
      </c>
      <c r="I200">
        <v>0</v>
      </c>
      <c r="J200">
        <f>(C200-C199)/C199</f>
        <v>1.8189129202022047E-2</v>
      </c>
      <c r="K200">
        <f>(H200-H199)/H199</f>
        <v>6.2862714640013525E-3</v>
      </c>
      <c r="L200">
        <f t="shared" si="6"/>
        <v>1691.089966</v>
      </c>
      <c r="M200">
        <f t="shared" si="7"/>
        <v>1703.1999510000001</v>
      </c>
    </row>
    <row r="201" spans="1:13" x14ac:dyDescent="0.25">
      <c r="A201">
        <v>-558</v>
      </c>
      <c r="B201" s="1">
        <v>41561</v>
      </c>
      <c r="C201">
        <v>1699.8599850000001</v>
      </c>
      <c r="D201">
        <v>1711.030029</v>
      </c>
      <c r="E201">
        <v>1692.130005</v>
      </c>
      <c r="F201">
        <v>1710.1400149999999</v>
      </c>
      <c r="G201">
        <v>2580580000</v>
      </c>
      <c r="H201">
        <v>1710.1400149999999</v>
      </c>
      <c r="I201">
        <v>0</v>
      </c>
      <c r="J201">
        <f>(C201-C200)/C200</f>
        <v>5.1860156327129718E-3</v>
      </c>
      <c r="K201">
        <f>(H201-H200)/H200</f>
        <v>4.074720643295681E-3</v>
      </c>
      <c r="L201">
        <f t="shared" si="6"/>
        <v>1699.8599850000001</v>
      </c>
      <c r="M201">
        <f t="shared" si="7"/>
        <v>1710.1400149999999</v>
      </c>
    </row>
    <row r="202" spans="1:13" x14ac:dyDescent="0.25">
      <c r="A202">
        <v>-557</v>
      </c>
      <c r="B202" s="1">
        <v>41562</v>
      </c>
      <c r="C202">
        <v>1709.170044</v>
      </c>
      <c r="D202">
        <v>1711.5699460000001</v>
      </c>
      <c r="E202">
        <v>1695.9300539999999</v>
      </c>
      <c r="F202">
        <v>1698.0600589999999</v>
      </c>
      <c r="G202">
        <v>3327740000</v>
      </c>
      <c r="H202">
        <v>1698.0600589999999</v>
      </c>
      <c r="I202">
        <v>0</v>
      </c>
      <c r="J202">
        <f>(C202-C201)/C201</f>
        <v>5.4769563859107546E-3</v>
      </c>
      <c r="K202">
        <f>(H202-H201)/H201</f>
        <v>-7.0637233758898028E-3</v>
      </c>
      <c r="L202">
        <f t="shared" si="6"/>
        <v>1709.170044</v>
      </c>
      <c r="M202">
        <f t="shared" si="7"/>
        <v>1698.0600589999999</v>
      </c>
    </row>
    <row r="203" spans="1:13" x14ac:dyDescent="0.25">
      <c r="A203">
        <v>-556</v>
      </c>
      <c r="B203" s="1">
        <v>41563</v>
      </c>
      <c r="C203">
        <v>1700.48999</v>
      </c>
      <c r="D203">
        <v>1721.76001</v>
      </c>
      <c r="E203">
        <v>1700.48999</v>
      </c>
      <c r="F203">
        <v>1721.540039</v>
      </c>
      <c r="G203">
        <v>3486180000</v>
      </c>
      <c r="H203">
        <v>1721.540039</v>
      </c>
      <c r="I203">
        <v>0</v>
      </c>
      <c r="J203">
        <f>(C203-C202)/C202</f>
        <v>-5.0785198526448827E-3</v>
      </c>
      <c r="K203">
        <f>(H203-H202)/H202</f>
        <v>1.3827532115576408E-2</v>
      </c>
      <c r="L203">
        <f t="shared" si="6"/>
        <v>1700.48999</v>
      </c>
      <c r="M203">
        <f t="shared" si="7"/>
        <v>1721.540039</v>
      </c>
    </row>
    <row r="204" spans="1:13" x14ac:dyDescent="0.25">
      <c r="A204">
        <v>-555</v>
      </c>
      <c r="B204" s="1">
        <v>41564</v>
      </c>
      <c r="C204">
        <v>1720.170044</v>
      </c>
      <c r="D204">
        <v>1733.4499510000001</v>
      </c>
      <c r="E204">
        <v>1714.119995</v>
      </c>
      <c r="F204">
        <v>1733.150024</v>
      </c>
      <c r="G204">
        <v>3453590000</v>
      </c>
      <c r="H204">
        <v>1733.150024</v>
      </c>
      <c r="I204">
        <v>0</v>
      </c>
      <c r="J204">
        <f>(C204-C203)/C203</f>
        <v>1.1573166625932286E-2</v>
      </c>
      <c r="K204">
        <f>(H204-H203)/H203</f>
        <v>6.7439529357353808E-3</v>
      </c>
      <c r="L204">
        <f t="shared" si="6"/>
        <v>1720.170044</v>
      </c>
      <c r="M204">
        <f t="shared" si="7"/>
        <v>1733.150024</v>
      </c>
    </row>
    <row r="205" spans="1:13" x14ac:dyDescent="0.25">
      <c r="A205">
        <v>-554</v>
      </c>
      <c r="B205" s="1">
        <v>41565</v>
      </c>
      <c r="C205">
        <v>1736.719971</v>
      </c>
      <c r="D205">
        <v>1745.3100589999999</v>
      </c>
      <c r="E205">
        <v>1735.73999</v>
      </c>
      <c r="F205">
        <v>1744.5</v>
      </c>
      <c r="G205">
        <v>3664890000</v>
      </c>
      <c r="H205">
        <v>1744.5</v>
      </c>
      <c r="I205">
        <v>0</v>
      </c>
      <c r="J205">
        <f>(C205-C204)/C204</f>
        <v>9.6210994126578481E-3</v>
      </c>
      <c r="K205">
        <f>(H205-H204)/H204</f>
        <v>6.5487556430948472E-3</v>
      </c>
      <c r="L205">
        <f t="shared" si="6"/>
        <v>1736.719971</v>
      </c>
      <c r="M205">
        <f t="shared" si="7"/>
        <v>1744.5</v>
      </c>
    </row>
    <row r="206" spans="1:13" x14ac:dyDescent="0.25">
      <c r="A206">
        <v>-553</v>
      </c>
      <c r="B206" s="1">
        <v>41568</v>
      </c>
      <c r="C206">
        <v>1745.1999510000001</v>
      </c>
      <c r="D206">
        <v>1747.790039</v>
      </c>
      <c r="E206">
        <v>1740.670044</v>
      </c>
      <c r="F206">
        <v>1744.660034</v>
      </c>
      <c r="G206">
        <v>3052710000</v>
      </c>
      <c r="H206">
        <v>1744.660034</v>
      </c>
      <c r="I206">
        <v>0</v>
      </c>
      <c r="J206">
        <f>(C206-C205)/C205</f>
        <v>4.8827560813487466E-3</v>
      </c>
      <c r="K206">
        <f>(H206-H205)/H205</f>
        <v>9.1736314130120954E-5</v>
      </c>
      <c r="L206">
        <f t="shared" si="6"/>
        <v>1745.1999510000001</v>
      </c>
      <c r="M206">
        <f t="shared" si="7"/>
        <v>1744.660034</v>
      </c>
    </row>
    <row r="207" spans="1:13" x14ac:dyDescent="0.25">
      <c r="A207">
        <v>-552</v>
      </c>
      <c r="B207" s="1">
        <v>41569</v>
      </c>
      <c r="C207">
        <v>1746.4799800000001</v>
      </c>
      <c r="D207">
        <v>1759.329956</v>
      </c>
      <c r="E207">
        <v>1746.4799800000001</v>
      </c>
      <c r="F207">
        <v>1754.670044</v>
      </c>
      <c r="G207">
        <v>3850840000</v>
      </c>
      <c r="H207">
        <v>1754.670044</v>
      </c>
      <c r="I207">
        <v>0</v>
      </c>
      <c r="J207">
        <f>(C207-C206)/C206</f>
        <v>7.3345693097605022E-4</v>
      </c>
      <c r="K207">
        <f>(H207-H206)/H206</f>
        <v>5.7375132145658847E-3</v>
      </c>
      <c r="L207">
        <f t="shared" si="6"/>
        <v>1746.4799800000001</v>
      </c>
      <c r="M207">
        <f t="shared" si="7"/>
        <v>1754.670044</v>
      </c>
    </row>
    <row r="208" spans="1:13" x14ac:dyDescent="0.25">
      <c r="A208">
        <v>-551</v>
      </c>
      <c r="B208" s="1">
        <v>41570</v>
      </c>
      <c r="C208">
        <v>1752.2700199999999</v>
      </c>
      <c r="D208">
        <v>1752.2700199999999</v>
      </c>
      <c r="E208">
        <v>1740.5</v>
      </c>
      <c r="F208">
        <v>1746.380005</v>
      </c>
      <c r="G208">
        <v>3713380000</v>
      </c>
      <c r="H208">
        <v>1746.380005</v>
      </c>
      <c r="I208">
        <v>0</v>
      </c>
      <c r="J208">
        <f>(C208-C207)/C207</f>
        <v>3.3152627377955185E-3</v>
      </c>
      <c r="K208">
        <f>(H208-H207)/H207</f>
        <v>-4.724557205696491E-3</v>
      </c>
      <c r="L208">
        <f t="shared" si="6"/>
        <v>1752.2700199999999</v>
      </c>
      <c r="M208">
        <f t="shared" si="7"/>
        <v>1746.380005</v>
      </c>
    </row>
    <row r="209" spans="1:13" x14ac:dyDescent="0.25">
      <c r="A209">
        <v>-550</v>
      </c>
      <c r="B209" s="1">
        <v>41571</v>
      </c>
      <c r="C209">
        <v>1747.4799800000001</v>
      </c>
      <c r="D209">
        <v>1753.9399410000001</v>
      </c>
      <c r="E209">
        <v>1745.5</v>
      </c>
      <c r="F209">
        <v>1752.0699460000001</v>
      </c>
      <c r="G209">
        <v>3671700000</v>
      </c>
      <c r="H209">
        <v>1752.0699460000001</v>
      </c>
      <c r="I209">
        <v>0</v>
      </c>
      <c r="J209">
        <f>(C209-C208)/C208</f>
        <v>-2.7336197876625559E-3</v>
      </c>
      <c r="K209">
        <f>(H209-H208)/H208</f>
        <v>3.2581345318369527E-3</v>
      </c>
      <c r="L209">
        <f t="shared" si="6"/>
        <v>1747.4799800000001</v>
      </c>
      <c r="M209">
        <f t="shared" si="7"/>
        <v>1752.0699460000001</v>
      </c>
    </row>
    <row r="210" spans="1:13" x14ac:dyDescent="0.25">
      <c r="A210">
        <v>-549</v>
      </c>
      <c r="B210" s="1">
        <v>41572</v>
      </c>
      <c r="C210">
        <v>1756.01001</v>
      </c>
      <c r="D210">
        <v>1759.8199460000001</v>
      </c>
      <c r="E210">
        <v>1752.4499510000001</v>
      </c>
      <c r="F210">
        <v>1759.7700199999999</v>
      </c>
      <c r="G210">
        <v>3175720000</v>
      </c>
      <c r="H210">
        <v>1759.7700199999999</v>
      </c>
      <c r="I210">
        <v>0</v>
      </c>
      <c r="J210">
        <f>(C210-C209)/C209</f>
        <v>4.8813320310541683E-3</v>
      </c>
      <c r="K210">
        <f>(H210-H209)/H209</f>
        <v>4.3948439487699869E-3</v>
      </c>
      <c r="L210">
        <f t="shared" si="6"/>
        <v>1756.01001</v>
      </c>
      <c r="M210">
        <f t="shared" si="7"/>
        <v>1759.7700199999999</v>
      </c>
    </row>
    <row r="211" spans="1:13" x14ac:dyDescent="0.25">
      <c r="A211">
        <v>-548</v>
      </c>
      <c r="B211" s="1">
        <v>41575</v>
      </c>
      <c r="C211">
        <v>1759.420044</v>
      </c>
      <c r="D211">
        <v>1764.98999</v>
      </c>
      <c r="E211">
        <v>1757.670044</v>
      </c>
      <c r="F211">
        <v>1762.1099850000001</v>
      </c>
      <c r="G211">
        <v>3282300000</v>
      </c>
      <c r="H211">
        <v>1762.1099850000001</v>
      </c>
      <c r="I211">
        <v>0</v>
      </c>
      <c r="J211">
        <f>(C211-C210)/C210</f>
        <v>1.9419217319837465E-3</v>
      </c>
      <c r="K211">
        <f>(H211-H210)/H210</f>
        <v>1.3296993205965176E-3</v>
      </c>
      <c r="L211">
        <f t="shared" si="6"/>
        <v>1759.420044</v>
      </c>
      <c r="M211">
        <f t="shared" si="7"/>
        <v>1762.1099850000001</v>
      </c>
    </row>
    <row r="212" spans="1:13" x14ac:dyDescent="0.25">
      <c r="A212">
        <v>-547</v>
      </c>
      <c r="B212" s="1">
        <v>41576</v>
      </c>
      <c r="C212">
        <v>1762.9300539999999</v>
      </c>
      <c r="D212">
        <v>1772.089966</v>
      </c>
      <c r="E212">
        <v>1762.9300539999999</v>
      </c>
      <c r="F212">
        <v>1771.9499510000001</v>
      </c>
      <c r="G212">
        <v>3358460000</v>
      </c>
      <c r="H212">
        <v>1771.9499510000001</v>
      </c>
      <c r="I212">
        <v>0</v>
      </c>
      <c r="J212">
        <f>(C212-C211)/C211</f>
        <v>1.9949812507649061E-3</v>
      </c>
      <c r="K212">
        <f>(H212-H211)/H211</f>
        <v>5.5841951318379279E-3</v>
      </c>
      <c r="L212">
        <f t="shared" si="6"/>
        <v>1762.9300539999999</v>
      </c>
      <c r="M212">
        <f t="shared" si="7"/>
        <v>1771.9499510000001</v>
      </c>
    </row>
    <row r="213" spans="1:13" x14ac:dyDescent="0.25">
      <c r="A213">
        <v>-546</v>
      </c>
      <c r="B213" s="1">
        <v>41577</v>
      </c>
      <c r="C213">
        <v>1772.2700199999999</v>
      </c>
      <c r="D213">
        <v>1775.219971</v>
      </c>
      <c r="E213">
        <v>1757.23999</v>
      </c>
      <c r="F213">
        <v>1763.3100589999999</v>
      </c>
      <c r="G213">
        <v>3523040000</v>
      </c>
      <c r="H213">
        <v>1763.3100589999999</v>
      </c>
      <c r="I213">
        <v>0</v>
      </c>
      <c r="J213">
        <f>(C213-C212)/C212</f>
        <v>5.2979787705179169E-3</v>
      </c>
      <c r="K213">
        <f>(H213-H212)/H212</f>
        <v>-4.8759232703633765E-3</v>
      </c>
      <c r="L213">
        <f t="shared" si="6"/>
        <v>1772.2700199999999</v>
      </c>
      <c r="M213">
        <f t="shared" si="7"/>
        <v>1763.3100589999999</v>
      </c>
    </row>
    <row r="214" spans="1:13" x14ac:dyDescent="0.25">
      <c r="A214">
        <v>-545</v>
      </c>
      <c r="B214" s="1">
        <v>41578</v>
      </c>
      <c r="C214">
        <v>1763.23999</v>
      </c>
      <c r="D214">
        <v>1768.530029</v>
      </c>
      <c r="E214">
        <v>1755.719971</v>
      </c>
      <c r="F214">
        <v>1756.540039</v>
      </c>
      <c r="G214">
        <v>3826530000</v>
      </c>
      <c r="H214">
        <v>1756.540039</v>
      </c>
      <c r="I214">
        <v>0</v>
      </c>
      <c r="J214">
        <f>(C214-C213)/C213</f>
        <v>-5.0951773138948079E-3</v>
      </c>
      <c r="K214">
        <f>(H214-H213)/H213</f>
        <v>-3.8393814890611542E-3</v>
      </c>
      <c r="L214">
        <f t="shared" si="6"/>
        <v>1763.23999</v>
      </c>
      <c r="M214">
        <f t="shared" si="7"/>
        <v>1756.540039</v>
      </c>
    </row>
    <row r="215" spans="1:13" x14ac:dyDescent="0.25">
      <c r="A215">
        <v>-544</v>
      </c>
      <c r="B215" s="1">
        <v>41579</v>
      </c>
      <c r="C215">
        <v>1758.6999510000001</v>
      </c>
      <c r="D215">
        <v>1765.670044</v>
      </c>
      <c r="E215">
        <v>1752.6999510000001</v>
      </c>
      <c r="F215">
        <v>1761.6400149999999</v>
      </c>
      <c r="G215">
        <v>3686290000</v>
      </c>
      <c r="H215">
        <v>1761.6400149999999</v>
      </c>
      <c r="I215">
        <v>0</v>
      </c>
      <c r="J215">
        <f>(C215-C214)/C214</f>
        <v>-2.5748276047209994E-3</v>
      </c>
      <c r="K215">
        <f>(H215-H214)/H214</f>
        <v>2.9034214346194986E-3</v>
      </c>
      <c r="L215">
        <f t="shared" si="6"/>
        <v>1758.6999510000001</v>
      </c>
      <c r="M215">
        <f t="shared" si="7"/>
        <v>1761.6400149999999</v>
      </c>
    </row>
    <row r="216" spans="1:13" x14ac:dyDescent="0.25">
      <c r="A216">
        <v>-543</v>
      </c>
      <c r="B216" s="1">
        <v>41582</v>
      </c>
      <c r="C216">
        <v>1763.400024</v>
      </c>
      <c r="D216">
        <v>1768.780029</v>
      </c>
      <c r="E216">
        <v>1761.5600589999999</v>
      </c>
      <c r="F216">
        <v>1767.9300539999999</v>
      </c>
      <c r="G216">
        <v>3194870000</v>
      </c>
      <c r="H216">
        <v>1767.9300539999999</v>
      </c>
      <c r="I216">
        <v>0</v>
      </c>
      <c r="J216">
        <f>(C216-C215)/C215</f>
        <v>2.6724700807136E-3</v>
      </c>
      <c r="K216">
        <f>(H216-H215)/H215</f>
        <v>3.570558653551009E-3</v>
      </c>
      <c r="L216">
        <f t="shared" si="6"/>
        <v>1763.400024</v>
      </c>
      <c r="M216">
        <f t="shared" si="7"/>
        <v>1767.9300539999999</v>
      </c>
    </row>
    <row r="217" spans="1:13" x14ac:dyDescent="0.25">
      <c r="A217">
        <v>-542</v>
      </c>
      <c r="B217" s="1">
        <v>41583</v>
      </c>
      <c r="C217">
        <v>1765.670044</v>
      </c>
      <c r="D217">
        <v>1767.030029</v>
      </c>
      <c r="E217">
        <v>1755.76001</v>
      </c>
      <c r="F217">
        <v>1762.969971</v>
      </c>
      <c r="G217">
        <v>3516680000</v>
      </c>
      <c r="H217">
        <v>1762.969971</v>
      </c>
      <c r="I217">
        <v>0</v>
      </c>
      <c r="J217">
        <f>(C217-C216)/C216</f>
        <v>1.2872972491237368E-3</v>
      </c>
      <c r="K217">
        <f>(H217-H216)/H216</f>
        <v>-2.8055878052288263E-3</v>
      </c>
      <c r="L217">
        <f t="shared" si="6"/>
        <v>1765.670044</v>
      </c>
      <c r="M217">
        <f t="shared" si="7"/>
        <v>1762.969971</v>
      </c>
    </row>
    <row r="218" spans="1:13" x14ac:dyDescent="0.25">
      <c r="A218">
        <v>-541</v>
      </c>
      <c r="B218" s="1">
        <v>41584</v>
      </c>
      <c r="C218">
        <v>1765</v>
      </c>
      <c r="D218">
        <v>1773.73999</v>
      </c>
      <c r="E218">
        <v>1764.400024</v>
      </c>
      <c r="F218">
        <v>1770.48999</v>
      </c>
      <c r="G218">
        <v>3322100000</v>
      </c>
      <c r="H218">
        <v>1770.48999</v>
      </c>
      <c r="I218">
        <v>0</v>
      </c>
      <c r="J218">
        <f>(C218-C217)/C217</f>
        <v>-3.79484265634379E-4</v>
      </c>
      <c r="K218">
        <f>(H218-H217)/H217</f>
        <v>4.2655400396494035E-3</v>
      </c>
      <c r="L218">
        <f t="shared" si="6"/>
        <v>1765</v>
      </c>
      <c r="M218">
        <f t="shared" si="7"/>
        <v>1770.48999</v>
      </c>
    </row>
    <row r="219" spans="1:13" x14ac:dyDescent="0.25">
      <c r="A219">
        <v>-540</v>
      </c>
      <c r="B219" s="1">
        <v>41585</v>
      </c>
      <c r="C219">
        <v>1770.73999</v>
      </c>
      <c r="D219">
        <v>1774.540039</v>
      </c>
      <c r="E219">
        <v>1746.1999510000001</v>
      </c>
      <c r="F219">
        <v>1747.150024</v>
      </c>
      <c r="G219">
        <v>4143200000</v>
      </c>
      <c r="H219">
        <v>1747.150024</v>
      </c>
      <c r="I219">
        <v>0</v>
      </c>
      <c r="J219">
        <f>(C219-C218)/C218</f>
        <v>3.2521189801699912E-3</v>
      </c>
      <c r="K219">
        <f>(H219-H218)/H218</f>
        <v>-1.3182772075429811E-2</v>
      </c>
      <c r="L219">
        <f t="shared" si="6"/>
        <v>1770.73999</v>
      </c>
      <c r="M219">
        <f t="shared" si="7"/>
        <v>1747.150024</v>
      </c>
    </row>
    <row r="220" spans="1:13" x14ac:dyDescent="0.25">
      <c r="A220">
        <v>-539</v>
      </c>
      <c r="B220" s="1">
        <v>41586</v>
      </c>
      <c r="C220">
        <v>1748.369995</v>
      </c>
      <c r="D220">
        <v>1770.780029</v>
      </c>
      <c r="E220">
        <v>1747.630005</v>
      </c>
      <c r="F220">
        <v>1770.6099850000001</v>
      </c>
      <c r="G220">
        <v>3837170000</v>
      </c>
      <c r="H220">
        <v>1770.6099850000001</v>
      </c>
      <c r="I220">
        <v>0</v>
      </c>
      <c r="J220">
        <f>(C220-C219)/C219</f>
        <v>-1.2633133676503244E-2</v>
      </c>
      <c r="K220">
        <f>(H220-H219)/H219</f>
        <v>1.3427559555698475E-2</v>
      </c>
      <c r="L220">
        <f t="shared" si="6"/>
        <v>1748.369995</v>
      </c>
      <c r="M220">
        <f t="shared" si="7"/>
        <v>1770.6099850000001</v>
      </c>
    </row>
    <row r="221" spans="1:13" x14ac:dyDescent="0.25">
      <c r="A221">
        <v>-538</v>
      </c>
      <c r="B221" s="1">
        <v>41589</v>
      </c>
      <c r="C221">
        <v>1769.959961</v>
      </c>
      <c r="D221">
        <v>1773.4399410000001</v>
      </c>
      <c r="E221">
        <v>1767.849976</v>
      </c>
      <c r="F221">
        <v>1771.8900149999999</v>
      </c>
      <c r="G221">
        <v>2534060000</v>
      </c>
      <c r="H221">
        <v>1771.8900149999999</v>
      </c>
      <c r="I221">
        <v>0</v>
      </c>
      <c r="J221">
        <f>(C221-C220)/C220</f>
        <v>1.2348625326299999E-2</v>
      </c>
      <c r="K221">
        <f>(H221-H220)/H220</f>
        <v>7.2293165115066085E-4</v>
      </c>
      <c r="L221">
        <f t="shared" si="6"/>
        <v>1769.959961</v>
      </c>
      <c r="M221">
        <f t="shared" si="7"/>
        <v>1771.8900149999999</v>
      </c>
    </row>
    <row r="222" spans="1:13" x14ac:dyDescent="0.25">
      <c r="A222">
        <v>-537</v>
      </c>
      <c r="B222" s="1">
        <v>41590</v>
      </c>
      <c r="C222">
        <v>1769.51001</v>
      </c>
      <c r="D222">
        <v>1771.780029</v>
      </c>
      <c r="E222">
        <v>1762.290039</v>
      </c>
      <c r="F222">
        <v>1767.6899410000001</v>
      </c>
      <c r="G222">
        <v>3221030000</v>
      </c>
      <c r="H222">
        <v>1767.6899410000001</v>
      </c>
      <c r="I222">
        <v>0</v>
      </c>
      <c r="J222">
        <f>(C222-C221)/C221</f>
        <v>-2.5421535510093695E-4</v>
      </c>
      <c r="K222">
        <f>(H222-H221)/H221</f>
        <v>-2.3703920471609286E-3</v>
      </c>
      <c r="L222">
        <f t="shared" si="6"/>
        <v>1769.51001</v>
      </c>
      <c r="M222">
        <f t="shared" si="7"/>
        <v>1767.6899410000001</v>
      </c>
    </row>
    <row r="223" spans="1:13" x14ac:dyDescent="0.25">
      <c r="A223">
        <v>-536</v>
      </c>
      <c r="B223" s="1">
        <v>41591</v>
      </c>
      <c r="C223">
        <v>1764.369995</v>
      </c>
      <c r="D223">
        <v>1782</v>
      </c>
      <c r="E223">
        <v>1760.6400149999999</v>
      </c>
      <c r="F223">
        <v>1782</v>
      </c>
      <c r="G223">
        <v>3327480000</v>
      </c>
      <c r="H223">
        <v>1782</v>
      </c>
      <c r="I223">
        <v>0</v>
      </c>
      <c r="J223">
        <f>(C223-C222)/C222</f>
        <v>-2.9047674050738763E-3</v>
      </c>
      <c r="K223">
        <f>(H223-H222)/H222</f>
        <v>8.0953444764779083E-3</v>
      </c>
      <c r="L223">
        <f t="shared" si="6"/>
        <v>1764.369995</v>
      </c>
      <c r="M223">
        <f t="shared" si="7"/>
        <v>1782</v>
      </c>
    </row>
    <row r="224" spans="1:13" x14ac:dyDescent="0.25">
      <c r="A224">
        <v>-535</v>
      </c>
      <c r="B224" s="1">
        <v>41592</v>
      </c>
      <c r="C224">
        <v>1782.75</v>
      </c>
      <c r="D224">
        <v>1791.530029</v>
      </c>
      <c r="E224">
        <v>1780.219971</v>
      </c>
      <c r="F224">
        <v>1790.619995</v>
      </c>
      <c r="G224">
        <v>3139060000</v>
      </c>
      <c r="H224">
        <v>1790.619995</v>
      </c>
      <c r="I224">
        <v>0</v>
      </c>
      <c r="J224">
        <f>(C224-C223)/C223</f>
        <v>1.0417318959224299E-2</v>
      </c>
      <c r="K224">
        <f>(H224-H223)/H223</f>
        <v>4.8372586980920413E-3</v>
      </c>
      <c r="L224">
        <f t="shared" si="6"/>
        <v>1782.75</v>
      </c>
      <c r="M224">
        <f t="shared" si="7"/>
        <v>1790.619995</v>
      </c>
    </row>
    <row r="225" spans="1:13" x14ac:dyDescent="0.25">
      <c r="A225">
        <v>-534</v>
      </c>
      <c r="B225" s="1">
        <v>41593</v>
      </c>
      <c r="C225">
        <v>1790.660034</v>
      </c>
      <c r="D225">
        <v>1798.219971</v>
      </c>
      <c r="E225">
        <v>1790.660034</v>
      </c>
      <c r="F225">
        <v>1798.1800539999999</v>
      </c>
      <c r="G225">
        <v>3254820000</v>
      </c>
      <c r="H225">
        <v>1798.1800539999999</v>
      </c>
      <c r="I225">
        <v>0</v>
      </c>
      <c r="J225">
        <f>(C225-C224)/C224</f>
        <v>4.4369844341607045E-3</v>
      </c>
      <c r="K225">
        <f>(H225-H224)/H224</f>
        <v>4.2220342792496906E-3</v>
      </c>
      <c r="L225">
        <f t="shared" si="6"/>
        <v>1790.660034</v>
      </c>
      <c r="M225">
        <f t="shared" si="7"/>
        <v>1798.1800539999999</v>
      </c>
    </row>
    <row r="226" spans="1:13" x14ac:dyDescent="0.25">
      <c r="A226">
        <v>-533</v>
      </c>
      <c r="B226" s="1">
        <v>41596</v>
      </c>
      <c r="C226">
        <v>1798.8199460000001</v>
      </c>
      <c r="D226">
        <v>1802.329956</v>
      </c>
      <c r="E226">
        <v>1788</v>
      </c>
      <c r="F226">
        <v>1791.530029</v>
      </c>
      <c r="G226">
        <v>3168520000</v>
      </c>
      <c r="H226">
        <v>1791.530029</v>
      </c>
      <c r="I226">
        <v>0</v>
      </c>
      <c r="J226">
        <f>(C226-C225)/C225</f>
        <v>4.5569297605712218E-3</v>
      </c>
      <c r="K226">
        <f>(H226-H225)/H225</f>
        <v>-3.6981975109817975E-3</v>
      </c>
      <c r="L226">
        <f t="shared" si="6"/>
        <v>1798.8199460000001</v>
      </c>
      <c r="M226">
        <f t="shared" si="7"/>
        <v>1791.530029</v>
      </c>
    </row>
    <row r="227" spans="1:13" x14ac:dyDescent="0.25">
      <c r="A227">
        <v>-532</v>
      </c>
      <c r="B227" s="1">
        <v>41597</v>
      </c>
      <c r="C227">
        <v>1790.790039</v>
      </c>
      <c r="D227">
        <v>1795.51001</v>
      </c>
      <c r="E227">
        <v>1784.719971</v>
      </c>
      <c r="F227">
        <v>1787.869995</v>
      </c>
      <c r="G227">
        <v>3224450000</v>
      </c>
      <c r="H227">
        <v>1787.869995</v>
      </c>
      <c r="I227">
        <v>0</v>
      </c>
      <c r="J227">
        <f>(C227-C226)/C226</f>
        <v>-4.4639859691660844E-3</v>
      </c>
      <c r="K227">
        <f>(H227-H226)/H226</f>
        <v>-2.0429654768572099E-3</v>
      </c>
      <c r="L227">
        <f t="shared" si="6"/>
        <v>1790.790039</v>
      </c>
      <c r="M227">
        <f t="shared" si="7"/>
        <v>1787.869995</v>
      </c>
    </row>
    <row r="228" spans="1:13" x14ac:dyDescent="0.25">
      <c r="A228">
        <v>-531</v>
      </c>
      <c r="B228" s="1">
        <v>41598</v>
      </c>
      <c r="C228">
        <v>1789.589966</v>
      </c>
      <c r="D228">
        <v>1795.7299800000001</v>
      </c>
      <c r="E228">
        <v>1777.2299800000001</v>
      </c>
      <c r="F228">
        <v>1781.369995</v>
      </c>
      <c r="G228">
        <v>3109140000</v>
      </c>
      <c r="H228">
        <v>1781.369995</v>
      </c>
      <c r="I228">
        <v>0</v>
      </c>
      <c r="J228">
        <f>(C228-C227)/C227</f>
        <v>-6.7013607059714878E-4</v>
      </c>
      <c r="K228">
        <f>(H228-H227)/H227</f>
        <v>-3.6356111004592368E-3</v>
      </c>
      <c r="L228">
        <f t="shared" si="6"/>
        <v>1789.589966</v>
      </c>
      <c r="M228">
        <f t="shared" si="7"/>
        <v>1781.369995</v>
      </c>
    </row>
    <row r="229" spans="1:13" x14ac:dyDescent="0.25">
      <c r="A229">
        <v>-530</v>
      </c>
      <c r="B229" s="1">
        <v>41599</v>
      </c>
      <c r="C229">
        <v>1783.5200199999999</v>
      </c>
      <c r="D229">
        <v>1797.160034</v>
      </c>
      <c r="E229">
        <v>1783.5200199999999</v>
      </c>
      <c r="F229">
        <v>1795.849976</v>
      </c>
      <c r="G229">
        <v>3256630000</v>
      </c>
      <c r="H229">
        <v>1795.849976</v>
      </c>
      <c r="I229">
        <v>0</v>
      </c>
      <c r="J229">
        <f>(C229-C228)/C228</f>
        <v>-3.3918082439673629E-3</v>
      </c>
      <c r="K229">
        <f>(H229-H228)/H228</f>
        <v>8.1285645546084057E-3</v>
      </c>
      <c r="L229">
        <f t="shared" si="6"/>
        <v>1783.5200199999999</v>
      </c>
      <c r="M229">
        <f t="shared" si="7"/>
        <v>1795.849976</v>
      </c>
    </row>
    <row r="230" spans="1:13" x14ac:dyDescent="0.25">
      <c r="A230">
        <v>-529</v>
      </c>
      <c r="B230" s="1">
        <v>41600</v>
      </c>
      <c r="C230">
        <v>1797.209961</v>
      </c>
      <c r="D230">
        <v>1804.839966</v>
      </c>
      <c r="E230">
        <v>1794.6999510000001</v>
      </c>
      <c r="F230">
        <v>1804.76001</v>
      </c>
      <c r="G230">
        <v>3055140000</v>
      </c>
      <c r="H230">
        <v>1804.76001</v>
      </c>
      <c r="I230">
        <v>0</v>
      </c>
      <c r="J230">
        <f>(C230-C229)/C229</f>
        <v>7.6757988957141567E-3</v>
      </c>
      <c r="K230">
        <f>(H230-H229)/H229</f>
        <v>4.9614578718016455E-3</v>
      </c>
      <c r="L230">
        <f t="shared" si="6"/>
        <v>1797.209961</v>
      </c>
      <c r="M230">
        <f t="shared" si="7"/>
        <v>1804.76001</v>
      </c>
    </row>
    <row r="231" spans="1:13" x14ac:dyDescent="0.25">
      <c r="A231">
        <v>-528</v>
      </c>
      <c r="B231" s="1">
        <v>41603</v>
      </c>
      <c r="C231">
        <v>1806.329956</v>
      </c>
      <c r="D231">
        <v>1808.099976</v>
      </c>
      <c r="E231">
        <v>1800.579956</v>
      </c>
      <c r="F231">
        <v>1802.4799800000001</v>
      </c>
      <c r="G231">
        <v>2998540000</v>
      </c>
      <c r="H231">
        <v>1802.4799800000001</v>
      </c>
      <c r="I231">
        <v>0</v>
      </c>
      <c r="J231">
        <f>(C231-C230)/C230</f>
        <v>5.0745295195924059E-3</v>
      </c>
      <c r="K231">
        <f>(H231-H230)/H230</f>
        <v>-1.2633424872927547E-3</v>
      </c>
      <c r="L231">
        <f t="shared" si="6"/>
        <v>1806.329956</v>
      </c>
      <c r="M231">
        <f t="shared" si="7"/>
        <v>1802.4799800000001</v>
      </c>
    </row>
    <row r="232" spans="1:13" x14ac:dyDescent="0.25">
      <c r="A232">
        <v>-527</v>
      </c>
      <c r="B232" s="1">
        <v>41604</v>
      </c>
      <c r="C232">
        <v>1802.869995</v>
      </c>
      <c r="D232">
        <v>1808.420044</v>
      </c>
      <c r="E232">
        <v>1800.7700199999999</v>
      </c>
      <c r="F232">
        <v>1802.75</v>
      </c>
      <c r="G232">
        <v>3427120000</v>
      </c>
      <c r="H232">
        <v>1802.75</v>
      </c>
      <c r="I232">
        <v>0</v>
      </c>
      <c r="J232">
        <f>(C232-C231)/C231</f>
        <v>-1.9154645520367049E-3</v>
      </c>
      <c r="K232">
        <f>(H232-H231)/H231</f>
        <v>1.4980471516800497E-4</v>
      </c>
      <c r="L232">
        <f t="shared" si="6"/>
        <v>1802.869995</v>
      </c>
      <c r="M232">
        <f t="shared" si="7"/>
        <v>1802.75</v>
      </c>
    </row>
    <row r="233" spans="1:13" x14ac:dyDescent="0.25">
      <c r="A233">
        <v>-526</v>
      </c>
      <c r="B233" s="1">
        <v>41605</v>
      </c>
      <c r="C233">
        <v>1803.4799800000001</v>
      </c>
      <c r="D233">
        <v>1808.2700199999999</v>
      </c>
      <c r="E233">
        <v>1802.7700199999999</v>
      </c>
      <c r="F233">
        <v>1807.2299800000001</v>
      </c>
      <c r="G233">
        <v>2613590000</v>
      </c>
      <c r="H233">
        <v>1807.2299800000001</v>
      </c>
      <c r="I233">
        <v>0</v>
      </c>
      <c r="J233">
        <f>(C233-C232)/C232</f>
        <v>3.3834109042346757E-4</v>
      </c>
      <c r="K233">
        <f>(H233-H232)/H232</f>
        <v>2.4850811260574506E-3</v>
      </c>
      <c r="L233">
        <f t="shared" si="6"/>
        <v>1803.4799800000001</v>
      </c>
      <c r="M233">
        <f t="shared" si="7"/>
        <v>1807.2299800000001</v>
      </c>
    </row>
    <row r="234" spans="1:13" x14ac:dyDescent="0.25">
      <c r="A234">
        <v>-525</v>
      </c>
      <c r="B234" s="1">
        <v>41607</v>
      </c>
      <c r="C234">
        <v>1808.6899410000001</v>
      </c>
      <c r="D234">
        <v>1813.5500489999999</v>
      </c>
      <c r="E234">
        <v>1803.9799800000001</v>
      </c>
      <c r="F234">
        <v>1805.8100589999999</v>
      </c>
      <c r="G234">
        <v>1598300000</v>
      </c>
      <c r="H234">
        <v>1805.8100589999999</v>
      </c>
      <c r="I234">
        <v>0</v>
      </c>
      <c r="J234">
        <f>(C234-C233)/C233</f>
        <v>2.8888377236103396E-3</v>
      </c>
      <c r="K234">
        <f>(H234-H233)/H233</f>
        <v>-7.8568915728155335E-4</v>
      </c>
      <c r="L234">
        <f t="shared" si="6"/>
        <v>1808.6899410000001</v>
      </c>
      <c r="M234">
        <f t="shared" si="7"/>
        <v>1805.8100589999999</v>
      </c>
    </row>
    <row r="235" spans="1:13" x14ac:dyDescent="0.25">
      <c r="A235">
        <v>-524</v>
      </c>
      <c r="B235" s="1">
        <v>41610</v>
      </c>
      <c r="C235">
        <v>1806.5500489999999</v>
      </c>
      <c r="D235">
        <v>1810.0200199999999</v>
      </c>
      <c r="E235">
        <v>1798.599976</v>
      </c>
      <c r="F235">
        <v>1800.900024</v>
      </c>
      <c r="G235">
        <v>3095430000</v>
      </c>
      <c r="H235">
        <v>1800.900024</v>
      </c>
      <c r="I235">
        <v>0</v>
      </c>
      <c r="J235">
        <f>(C235-C234)/C234</f>
        <v>-1.1831171012191444E-3</v>
      </c>
      <c r="K235">
        <f>(H235-H234)/H234</f>
        <v>-2.7190207383820317E-3</v>
      </c>
      <c r="L235">
        <f t="shared" si="6"/>
        <v>1806.5500489999999</v>
      </c>
      <c r="M235">
        <f t="shared" si="7"/>
        <v>1800.900024</v>
      </c>
    </row>
    <row r="236" spans="1:13" x14ac:dyDescent="0.25">
      <c r="A236">
        <v>-523</v>
      </c>
      <c r="B236" s="1">
        <v>41611</v>
      </c>
      <c r="C236">
        <v>1800.099976</v>
      </c>
      <c r="D236">
        <v>1800.099976</v>
      </c>
      <c r="E236">
        <v>1787.849976</v>
      </c>
      <c r="F236">
        <v>1795.150024</v>
      </c>
      <c r="G236">
        <v>3475680000</v>
      </c>
      <c r="H236">
        <v>1795.150024</v>
      </c>
      <c r="I236">
        <v>0</v>
      </c>
      <c r="J236">
        <f>(C236-C235)/C235</f>
        <v>-3.5703815698714557E-3</v>
      </c>
      <c r="K236">
        <f>(H236-H235)/H235</f>
        <v>-3.1928479778841959E-3</v>
      </c>
      <c r="L236">
        <f t="shared" si="6"/>
        <v>1800.099976</v>
      </c>
      <c r="M236">
        <f t="shared" si="7"/>
        <v>1795.150024</v>
      </c>
    </row>
    <row r="237" spans="1:13" x14ac:dyDescent="0.25">
      <c r="A237">
        <v>-522</v>
      </c>
      <c r="B237" s="1">
        <v>41612</v>
      </c>
      <c r="C237">
        <v>1793.150024</v>
      </c>
      <c r="D237">
        <v>1799.8000489999999</v>
      </c>
      <c r="E237">
        <v>1779.089966</v>
      </c>
      <c r="F237">
        <v>1792.8100589999999</v>
      </c>
      <c r="G237">
        <v>3610540000</v>
      </c>
      <c r="H237">
        <v>1792.8100589999999</v>
      </c>
      <c r="I237">
        <v>0</v>
      </c>
      <c r="J237">
        <f>(C237-C236)/C236</f>
        <v>-3.8608700031447251E-3</v>
      </c>
      <c r="K237">
        <f>(H237-H236)/H236</f>
        <v>-1.3034927269121215E-3</v>
      </c>
      <c r="L237">
        <f t="shared" si="6"/>
        <v>1793.150024</v>
      </c>
      <c r="M237">
        <f t="shared" si="7"/>
        <v>1792.8100589999999</v>
      </c>
    </row>
    <row r="238" spans="1:13" x14ac:dyDescent="0.25">
      <c r="A238">
        <v>-521</v>
      </c>
      <c r="B238" s="1">
        <v>41613</v>
      </c>
      <c r="C238">
        <v>1792.8199460000001</v>
      </c>
      <c r="D238">
        <v>1792.8199460000001</v>
      </c>
      <c r="E238">
        <v>1783.380005</v>
      </c>
      <c r="F238">
        <v>1785.030029</v>
      </c>
      <c r="G238">
        <v>3336880000</v>
      </c>
      <c r="H238">
        <v>1785.030029</v>
      </c>
      <c r="I238">
        <v>0</v>
      </c>
      <c r="J238">
        <f>(C238-C237)/C237</f>
        <v>-1.8407718014784339E-4</v>
      </c>
      <c r="K238">
        <f>(H238-H237)/H237</f>
        <v>-4.3395729296272856E-3</v>
      </c>
      <c r="L238">
        <f t="shared" si="6"/>
        <v>1792.8199460000001</v>
      </c>
      <c r="M238">
        <f t="shared" si="7"/>
        <v>1785.030029</v>
      </c>
    </row>
    <row r="239" spans="1:13" x14ac:dyDescent="0.25">
      <c r="A239">
        <v>-520</v>
      </c>
      <c r="B239" s="1">
        <v>41614</v>
      </c>
      <c r="C239">
        <v>1788.3599850000001</v>
      </c>
      <c r="D239">
        <v>1806.040039</v>
      </c>
      <c r="E239">
        <v>1788.3599850000001</v>
      </c>
      <c r="F239">
        <v>1805.089966</v>
      </c>
      <c r="G239">
        <v>3150030000</v>
      </c>
      <c r="H239">
        <v>1805.089966</v>
      </c>
      <c r="I239">
        <v>0</v>
      </c>
      <c r="J239">
        <f>(C239-C238)/C238</f>
        <v>-2.4876792619084463E-3</v>
      </c>
      <c r="K239">
        <f>(H239-H238)/H238</f>
        <v>1.1237870889621875E-2</v>
      </c>
      <c r="L239">
        <f t="shared" si="6"/>
        <v>1788.3599850000001</v>
      </c>
      <c r="M239">
        <f t="shared" si="7"/>
        <v>1805.089966</v>
      </c>
    </row>
    <row r="240" spans="1:13" x14ac:dyDescent="0.25">
      <c r="A240">
        <v>-519</v>
      </c>
      <c r="B240" s="1">
        <v>41617</v>
      </c>
      <c r="C240">
        <v>1806.209961</v>
      </c>
      <c r="D240">
        <v>1811.5200199999999</v>
      </c>
      <c r="E240">
        <v>1806.209961</v>
      </c>
      <c r="F240">
        <v>1808.369995</v>
      </c>
      <c r="G240">
        <v>3129500000</v>
      </c>
      <c r="H240">
        <v>1808.369995</v>
      </c>
      <c r="I240">
        <v>0</v>
      </c>
      <c r="J240">
        <f>(C240-C239)/C239</f>
        <v>9.9811985001442369E-3</v>
      </c>
      <c r="K240">
        <f>(H240-H239)/H239</f>
        <v>1.8171000126206524E-3</v>
      </c>
      <c r="L240">
        <f t="shared" si="6"/>
        <v>1806.209961</v>
      </c>
      <c r="M240">
        <f t="shared" si="7"/>
        <v>1808.369995</v>
      </c>
    </row>
    <row r="241" spans="1:13" x14ac:dyDescent="0.25">
      <c r="A241">
        <v>-518</v>
      </c>
      <c r="B241" s="1">
        <v>41618</v>
      </c>
      <c r="C241">
        <v>1807.599976</v>
      </c>
      <c r="D241">
        <v>1808.5200199999999</v>
      </c>
      <c r="E241">
        <v>1801.75</v>
      </c>
      <c r="F241">
        <v>1802.619995</v>
      </c>
      <c r="G241">
        <v>3117150000</v>
      </c>
      <c r="H241">
        <v>1802.619995</v>
      </c>
      <c r="I241">
        <v>0</v>
      </c>
      <c r="J241">
        <f>(C241-C240)/C240</f>
        <v>7.6957553662829593E-4</v>
      </c>
      <c r="K241">
        <f>(H241-H240)/H240</f>
        <v>-3.1796590387466587E-3</v>
      </c>
      <c r="L241">
        <f t="shared" si="6"/>
        <v>1807.599976</v>
      </c>
      <c r="M241">
        <f t="shared" si="7"/>
        <v>1802.619995</v>
      </c>
    </row>
    <row r="242" spans="1:13" x14ac:dyDescent="0.25">
      <c r="A242">
        <v>-517</v>
      </c>
      <c r="B242" s="1">
        <v>41619</v>
      </c>
      <c r="C242">
        <v>1802.76001</v>
      </c>
      <c r="D242">
        <v>1802.969971</v>
      </c>
      <c r="E242">
        <v>1780.089966</v>
      </c>
      <c r="F242">
        <v>1782.219971</v>
      </c>
      <c r="G242">
        <v>3472240000</v>
      </c>
      <c r="H242">
        <v>1782.219971</v>
      </c>
      <c r="I242">
        <v>0</v>
      </c>
      <c r="J242">
        <f>(C242-C241)/C241</f>
        <v>-2.6775647622602114E-3</v>
      </c>
      <c r="K242">
        <f>(H242-H241)/H241</f>
        <v>-1.1316874358758031E-2</v>
      </c>
      <c r="L242">
        <f t="shared" si="6"/>
        <v>1802.76001</v>
      </c>
      <c r="M242">
        <f t="shared" si="7"/>
        <v>1782.219971</v>
      </c>
    </row>
    <row r="243" spans="1:13" x14ac:dyDescent="0.25">
      <c r="A243">
        <v>-516</v>
      </c>
      <c r="B243" s="1">
        <v>41620</v>
      </c>
      <c r="C243">
        <v>1781.709961</v>
      </c>
      <c r="D243">
        <v>1782.98999</v>
      </c>
      <c r="E243">
        <v>1772.280029</v>
      </c>
      <c r="F243">
        <v>1775.5</v>
      </c>
      <c r="G243">
        <v>3306640000</v>
      </c>
      <c r="H243">
        <v>1775.5</v>
      </c>
      <c r="I243">
        <v>0</v>
      </c>
      <c r="J243">
        <f>(C243-C242)/C242</f>
        <v>-1.1676567531581724E-2</v>
      </c>
      <c r="K243">
        <f>(H243-H242)/H242</f>
        <v>-3.7705620570671894E-3</v>
      </c>
      <c r="L243">
        <f t="shared" si="6"/>
        <v>1781.709961</v>
      </c>
      <c r="M243">
        <f t="shared" si="7"/>
        <v>1775.5</v>
      </c>
    </row>
    <row r="244" spans="1:13" x14ac:dyDescent="0.25">
      <c r="A244">
        <v>-515</v>
      </c>
      <c r="B244" s="1">
        <v>41621</v>
      </c>
      <c r="C244">
        <v>1777.9799800000001</v>
      </c>
      <c r="D244">
        <v>1780.920044</v>
      </c>
      <c r="E244">
        <v>1772.4499510000001</v>
      </c>
      <c r="F244">
        <v>1775.3199460000001</v>
      </c>
      <c r="G244">
        <v>3061070000</v>
      </c>
      <c r="H244">
        <v>1775.3199460000001</v>
      </c>
      <c r="I244">
        <v>0</v>
      </c>
      <c r="J244">
        <f>(C244-C243)/C243</f>
        <v>-2.0934838338707322E-3</v>
      </c>
      <c r="K244">
        <f>(H244-H243)/H243</f>
        <v>-1.0141030695574617E-4</v>
      </c>
      <c r="L244">
        <f t="shared" si="6"/>
        <v>1777.9799800000001</v>
      </c>
      <c r="M244">
        <f t="shared" si="7"/>
        <v>1775.3199460000001</v>
      </c>
    </row>
    <row r="245" spans="1:13" x14ac:dyDescent="0.25">
      <c r="A245">
        <v>-514</v>
      </c>
      <c r="B245" s="1">
        <v>41624</v>
      </c>
      <c r="C245">
        <v>1777.4799800000001</v>
      </c>
      <c r="D245">
        <v>1792.219971</v>
      </c>
      <c r="E245">
        <v>1777.4799800000001</v>
      </c>
      <c r="F245">
        <v>1786.540039</v>
      </c>
      <c r="G245">
        <v>3209890000</v>
      </c>
      <c r="H245">
        <v>1786.540039</v>
      </c>
      <c r="I245">
        <v>0</v>
      </c>
      <c r="J245">
        <f>(C245-C244)/C244</f>
        <v>-2.8121801461454023E-4</v>
      </c>
      <c r="K245">
        <f>(H245-H244)/H244</f>
        <v>6.3200399597154672E-3</v>
      </c>
      <c r="L245">
        <f t="shared" si="6"/>
        <v>1777.4799800000001</v>
      </c>
      <c r="M245">
        <f t="shared" si="7"/>
        <v>1786.540039</v>
      </c>
    </row>
    <row r="246" spans="1:13" x14ac:dyDescent="0.25">
      <c r="A246">
        <v>-513</v>
      </c>
      <c r="B246" s="1">
        <v>41625</v>
      </c>
      <c r="C246">
        <v>1786.469971</v>
      </c>
      <c r="D246">
        <v>1786.7700199999999</v>
      </c>
      <c r="E246">
        <v>1777.0500489999999</v>
      </c>
      <c r="F246">
        <v>1781</v>
      </c>
      <c r="G246">
        <v>3270030000</v>
      </c>
      <c r="H246">
        <v>1781</v>
      </c>
      <c r="I246">
        <v>0</v>
      </c>
      <c r="J246">
        <f>(C246-C245)/C245</f>
        <v>5.0577171620239105E-3</v>
      </c>
      <c r="K246">
        <f>(H246-H245)/H245</f>
        <v>-3.1009878754807907E-3</v>
      </c>
      <c r="L246">
        <f t="shared" si="6"/>
        <v>1786.469971</v>
      </c>
      <c r="M246">
        <f t="shared" si="7"/>
        <v>1781</v>
      </c>
    </row>
    <row r="247" spans="1:13" x14ac:dyDescent="0.25">
      <c r="A247">
        <v>-512</v>
      </c>
      <c r="B247" s="1">
        <v>41626</v>
      </c>
      <c r="C247">
        <v>1781.459961</v>
      </c>
      <c r="D247">
        <v>1811.079956</v>
      </c>
      <c r="E247">
        <v>1767.98999</v>
      </c>
      <c r="F247">
        <v>1810.650024</v>
      </c>
      <c r="G247">
        <v>4327770000</v>
      </c>
      <c r="H247">
        <v>1810.650024</v>
      </c>
      <c r="I247">
        <v>0</v>
      </c>
      <c r="J247">
        <f>(C247-C246)/C246</f>
        <v>-2.8044188155010221E-3</v>
      </c>
      <c r="K247">
        <f>(H247-H246)/H246</f>
        <v>1.6647964065131967E-2</v>
      </c>
      <c r="L247">
        <f t="shared" si="6"/>
        <v>1781.459961</v>
      </c>
      <c r="M247">
        <f t="shared" si="7"/>
        <v>1810.650024</v>
      </c>
    </row>
    <row r="248" spans="1:13" x14ac:dyDescent="0.25">
      <c r="A248">
        <v>-511</v>
      </c>
      <c r="B248" s="1">
        <v>41627</v>
      </c>
      <c r="C248">
        <v>1809</v>
      </c>
      <c r="D248">
        <v>1810.880005</v>
      </c>
      <c r="E248">
        <v>1801.349976</v>
      </c>
      <c r="F248">
        <v>1809.599976</v>
      </c>
      <c r="G248">
        <v>3497210000</v>
      </c>
      <c r="H248">
        <v>1809.599976</v>
      </c>
      <c r="I248">
        <v>0</v>
      </c>
      <c r="J248">
        <f>(C248-C247)/C247</f>
        <v>1.5459252300310318E-2</v>
      </c>
      <c r="K248">
        <f>(H248-H247)/H247</f>
        <v>-5.7992874718016773E-4</v>
      </c>
      <c r="L248">
        <f t="shared" si="6"/>
        <v>1809</v>
      </c>
      <c r="M248">
        <f t="shared" si="7"/>
        <v>1809.599976</v>
      </c>
    </row>
    <row r="249" spans="1:13" x14ac:dyDescent="0.25">
      <c r="A249">
        <v>-510</v>
      </c>
      <c r="B249" s="1">
        <v>41628</v>
      </c>
      <c r="C249">
        <v>1810.3900149999999</v>
      </c>
      <c r="D249">
        <v>1823.75</v>
      </c>
      <c r="E249">
        <v>1810.25</v>
      </c>
      <c r="F249">
        <v>1818.3199460000001</v>
      </c>
      <c r="G249">
        <v>5097700000</v>
      </c>
      <c r="H249">
        <v>1818.3199460000001</v>
      </c>
      <c r="I249">
        <v>0</v>
      </c>
      <c r="J249">
        <f>(C249-C248)/C248</f>
        <v>7.6838861249306164E-4</v>
      </c>
      <c r="K249">
        <f>(H249-H248)/H248</f>
        <v>4.818727959576467E-3</v>
      </c>
      <c r="L249">
        <f t="shared" si="6"/>
        <v>1810.3900149999999</v>
      </c>
      <c r="M249">
        <f t="shared" si="7"/>
        <v>1818.3199460000001</v>
      </c>
    </row>
    <row r="250" spans="1:13" x14ac:dyDescent="0.25">
      <c r="A250">
        <v>-509</v>
      </c>
      <c r="B250" s="1">
        <v>41631</v>
      </c>
      <c r="C250">
        <v>1822.920044</v>
      </c>
      <c r="D250">
        <v>1829.75</v>
      </c>
      <c r="E250">
        <v>1822.920044</v>
      </c>
      <c r="F250">
        <v>1827.98999</v>
      </c>
      <c r="G250">
        <v>2851540000</v>
      </c>
      <c r="H250">
        <v>1827.98999</v>
      </c>
      <c r="I250">
        <v>0</v>
      </c>
      <c r="J250">
        <f>(C250-C249)/C249</f>
        <v>6.9211765951990257E-3</v>
      </c>
      <c r="K250">
        <f>(H250-H249)/H249</f>
        <v>5.3181201808144059E-3</v>
      </c>
      <c r="L250">
        <f t="shared" si="6"/>
        <v>1822.920044</v>
      </c>
      <c r="M250">
        <f t="shared" si="7"/>
        <v>1827.98999</v>
      </c>
    </row>
    <row r="251" spans="1:13" x14ac:dyDescent="0.25">
      <c r="A251">
        <v>-508</v>
      </c>
      <c r="B251" s="1">
        <v>41632</v>
      </c>
      <c r="C251">
        <v>1828.0200199999999</v>
      </c>
      <c r="D251">
        <v>1833.3199460000001</v>
      </c>
      <c r="E251">
        <v>1828.0200199999999</v>
      </c>
      <c r="F251">
        <v>1833.3199460000001</v>
      </c>
      <c r="G251">
        <v>1307630000</v>
      </c>
      <c r="H251">
        <v>1833.3199460000001</v>
      </c>
      <c r="I251">
        <v>0</v>
      </c>
      <c r="J251">
        <f>(C251-C250)/C250</f>
        <v>2.7976959366847413E-3</v>
      </c>
      <c r="K251">
        <f>(H251-H250)/H250</f>
        <v>2.9157468198171251E-3</v>
      </c>
      <c r="L251">
        <f t="shared" si="6"/>
        <v>1828.0200199999999</v>
      </c>
      <c r="M251">
        <f t="shared" si="7"/>
        <v>1833.3199460000001</v>
      </c>
    </row>
    <row r="252" spans="1:13" x14ac:dyDescent="0.25">
      <c r="A252">
        <v>-507</v>
      </c>
      <c r="B252" s="1">
        <v>41634</v>
      </c>
      <c r="C252">
        <v>1834.959961</v>
      </c>
      <c r="D252">
        <v>1842.839966</v>
      </c>
      <c r="E252">
        <v>1834.959961</v>
      </c>
      <c r="F252">
        <v>1842.0200199999999</v>
      </c>
      <c r="G252">
        <v>1982270000</v>
      </c>
      <c r="H252">
        <v>1842.0200199999999</v>
      </c>
      <c r="I252">
        <v>0</v>
      </c>
      <c r="J252">
        <f>(C252-C251)/C251</f>
        <v>3.796425052281479E-3</v>
      </c>
      <c r="K252">
        <f>(H252-H251)/H251</f>
        <v>4.7455295618105157E-3</v>
      </c>
      <c r="L252">
        <f t="shared" si="6"/>
        <v>1834.959961</v>
      </c>
      <c r="M252">
        <f t="shared" si="7"/>
        <v>1842.0200199999999</v>
      </c>
    </row>
    <row r="253" spans="1:13" x14ac:dyDescent="0.25">
      <c r="A253">
        <v>-506</v>
      </c>
      <c r="B253" s="1">
        <v>41635</v>
      </c>
      <c r="C253">
        <v>1842.969971</v>
      </c>
      <c r="D253">
        <v>1844.8900149999999</v>
      </c>
      <c r="E253">
        <v>1839.8100589999999</v>
      </c>
      <c r="F253">
        <v>1841.400024</v>
      </c>
      <c r="G253">
        <v>2052920000</v>
      </c>
      <c r="H253">
        <v>1841.400024</v>
      </c>
      <c r="I253">
        <v>0</v>
      </c>
      <c r="J253">
        <f>(C253-C252)/C252</f>
        <v>4.365223312902556E-3</v>
      </c>
      <c r="K253">
        <f>(H253-H252)/H252</f>
        <v>-3.3658483255784646E-4</v>
      </c>
      <c r="L253">
        <f t="shared" si="6"/>
        <v>1842.969971</v>
      </c>
      <c r="M253">
        <f t="shared" si="7"/>
        <v>1841.400024</v>
      </c>
    </row>
    <row r="254" spans="1:13" x14ac:dyDescent="0.25">
      <c r="A254">
        <v>-505</v>
      </c>
      <c r="B254" s="1">
        <v>41638</v>
      </c>
      <c r="C254">
        <v>1841.469971</v>
      </c>
      <c r="D254">
        <v>1842.469971</v>
      </c>
      <c r="E254">
        <v>1838.7700199999999</v>
      </c>
      <c r="F254">
        <v>1841.0699460000001</v>
      </c>
      <c r="G254">
        <v>2293860000</v>
      </c>
      <c r="H254">
        <v>1841.0699460000001</v>
      </c>
      <c r="I254">
        <v>0</v>
      </c>
      <c r="J254">
        <f>(C254-C253)/C253</f>
        <v>-8.1390365746767778E-4</v>
      </c>
      <c r="K254">
        <f>(H254-H253)/H253</f>
        <v>-1.7925382627232859E-4</v>
      </c>
      <c r="L254">
        <f t="shared" si="6"/>
        <v>1841.469971</v>
      </c>
      <c r="M254">
        <f t="shared" si="7"/>
        <v>1841.0699460000001</v>
      </c>
    </row>
    <row r="255" spans="1:13" x14ac:dyDescent="0.25">
      <c r="A255">
        <v>-504</v>
      </c>
      <c r="B255" s="1">
        <v>41639</v>
      </c>
      <c r="C255">
        <v>1842.6099850000001</v>
      </c>
      <c r="D255">
        <v>1849.4399410000001</v>
      </c>
      <c r="E255">
        <v>1842.410034</v>
      </c>
      <c r="F255">
        <v>1848.3599850000001</v>
      </c>
      <c r="G255">
        <v>2312840000</v>
      </c>
      <c r="H255">
        <v>1848.3599850000001</v>
      </c>
      <c r="I255">
        <v>0</v>
      </c>
      <c r="J255">
        <f>(C255-C254)/C254</f>
        <v>6.1907824615841354E-4</v>
      </c>
      <c r="K255">
        <f>(H255-H254)/H254</f>
        <v>3.9596751963925543E-3</v>
      </c>
      <c r="L255">
        <f t="shared" si="6"/>
        <v>1842.6099850000001</v>
      </c>
      <c r="M255">
        <f t="shared" si="7"/>
        <v>1848.3599850000001</v>
      </c>
    </row>
    <row r="256" spans="1:13" x14ac:dyDescent="0.25">
      <c r="A256">
        <v>-503</v>
      </c>
      <c r="B256" s="1">
        <v>41641</v>
      </c>
      <c r="C256">
        <v>1845.8599850000001</v>
      </c>
      <c r="D256">
        <v>1845.8599850000001</v>
      </c>
      <c r="E256">
        <v>1827.73999</v>
      </c>
      <c r="F256">
        <v>1831.9799800000001</v>
      </c>
      <c r="G256">
        <v>3080600000</v>
      </c>
      <c r="H256">
        <v>1831.9799800000001</v>
      </c>
      <c r="I256">
        <v>0</v>
      </c>
      <c r="J256">
        <f>(C256-C255)/C255</f>
        <v>1.7638024467776885E-3</v>
      </c>
      <c r="K256">
        <f>(H256-H255)/H255</f>
        <v>-8.861912794546881E-3</v>
      </c>
      <c r="L256">
        <f t="shared" si="6"/>
        <v>1845.8599850000001</v>
      </c>
      <c r="M256">
        <f t="shared" si="7"/>
        <v>1831.9799800000001</v>
      </c>
    </row>
    <row r="257" spans="1:13" x14ac:dyDescent="0.25">
      <c r="A257">
        <v>-502</v>
      </c>
      <c r="B257" s="1">
        <v>41642</v>
      </c>
      <c r="C257">
        <v>1833.209961</v>
      </c>
      <c r="D257">
        <v>1838.23999</v>
      </c>
      <c r="E257">
        <v>1829.130005</v>
      </c>
      <c r="F257">
        <v>1831.369995</v>
      </c>
      <c r="G257">
        <v>2774270000</v>
      </c>
      <c r="H257">
        <v>1831.369995</v>
      </c>
      <c r="I257">
        <v>0</v>
      </c>
      <c r="J257">
        <f>(C257-C256)/C256</f>
        <v>-6.8531871879762484E-3</v>
      </c>
      <c r="K257">
        <f>(H257-H256)/H256</f>
        <v>-3.3296488316430812E-4</v>
      </c>
      <c r="L257">
        <f t="shared" si="6"/>
        <v>1833.209961</v>
      </c>
      <c r="M257">
        <f t="shared" si="7"/>
        <v>1831.369995</v>
      </c>
    </row>
    <row r="258" spans="1:13" x14ac:dyDescent="0.25">
      <c r="A258">
        <v>-501</v>
      </c>
      <c r="B258" s="1">
        <v>41645</v>
      </c>
      <c r="C258">
        <v>1832.3100589999999</v>
      </c>
      <c r="D258">
        <v>1837.160034</v>
      </c>
      <c r="E258">
        <v>1823.7299800000001</v>
      </c>
      <c r="F258">
        <v>1826.7700199999999</v>
      </c>
      <c r="G258">
        <v>3294850000</v>
      </c>
      <c r="H258">
        <v>1826.7700199999999</v>
      </c>
      <c r="I258">
        <v>0</v>
      </c>
      <c r="J258">
        <f>(C258-C257)/C257</f>
        <v>-4.9088867022587109E-4</v>
      </c>
      <c r="K258">
        <f>(H258-H257)/H257</f>
        <v>-2.5117671538569058E-3</v>
      </c>
      <c r="L258">
        <f t="shared" si="6"/>
        <v>1832.3100589999999</v>
      </c>
      <c r="M258">
        <f t="shared" si="7"/>
        <v>1826.7700199999999</v>
      </c>
    </row>
    <row r="259" spans="1:13" x14ac:dyDescent="0.25">
      <c r="A259">
        <v>-500</v>
      </c>
      <c r="B259" s="1">
        <v>41646</v>
      </c>
      <c r="C259">
        <v>1828.709961</v>
      </c>
      <c r="D259">
        <v>1840.099976</v>
      </c>
      <c r="E259">
        <v>1828.709961</v>
      </c>
      <c r="F259">
        <v>1837.880005</v>
      </c>
      <c r="G259">
        <v>3511750000</v>
      </c>
      <c r="H259">
        <v>1837.880005</v>
      </c>
      <c r="I259">
        <v>0</v>
      </c>
      <c r="J259">
        <f>(C259-C258)/C258</f>
        <v>-1.9647864630316309E-3</v>
      </c>
      <c r="K259">
        <f>(H259-H258)/H258</f>
        <v>6.0817644686330316E-3</v>
      </c>
      <c r="L259">
        <f t="shared" si="6"/>
        <v>1828.709961</v>
      </c>
      <c r="M259">
        <f t="shared" si="7"/>
        <v>1837.880005</v>
      </c>
    </row>
    <row r="260" spans="1:13" x14ac:dyDescent="0.25">
      <c r="A260">
        <v>-499</v>
      </c>
      <c r="B260" s="1">
        <v>41647</v>
      </c>
      <c r="C260">
        <v>1837.900024</v>
      </c>
      <c r="D260">
        <v>1840.0200199999999</v>
      </c>
      <c r="E260">
        <v>1831.400024</v>
      </c>
      <c r="F260">
        <v>1837.48999</v>
      </c>
      <c r="G260">
        <v>3652140000</v>
      </c>
      <c r="H260">
        <v>1837.48999</v>
      </c>
      <c r="I260">
        <v>0</v>
      </c>
      <c r="J260">
        <f>(C260-C259)/C259</f>
        <v>5.025434976563793E-3</v>
      </c>
      <c r="K260">
        <f>(H260-H259)/H259</f>
        <v>-2.1220917521214803E-4</v>
      </c>
      <c r="L260">
        <f t="shared" si="6"/>
        <v>1837.900024</v>
      </c>
      <c r="M260">
        <f t="shared" si="7"/>
        <v>1837.48999</v>
      </c>
    </row>
    <row r="261" spans="1:13" x14ac:dyDescent="0.25">
      <c r="A261">
        <v>-498</v>
      </c>
      <c r="B261" s="1">
        <v>41648</v>
      </c>
      <c r="C261">
        <v>1839</v>
      </c>
      <c r="D261">
        <v>1843.2299800000001</v>
      </c>
      <c r="E261">
        <v>1830.380005</v>
      </c>
      <c r="F261">
        <v>1838.130005</v>
      </c>
      <c r="G261">
        <v>3581150000</v>
      </c>
      <c r="H261">
        <v>1838.130005</v>
      </c>
      <c r="I261">
        <v>0</v>
      </c>
      <c r="J261">
        <f>(C261-C260)/C260</f>
        <v>5.9849610187500042E-4</v>
      </c>
      <c r="K261">
        <f>(H261-H260)/H260</f>
        <v>3.4830938044998466E-4</v>
      </c>
      <c r="L261">
        <f t="shared" ref="L261:L324" si="8">C261+I261</f>
        <v>1839</v>
      </c>
      <c r="M261">
        <f t="shared" ref="M261:M324" si="9">H261+I261</f>
        <v>1838.130005</v>
      </c>
    </row>
    <row r="262" spans="1:13" x14ac:dyDescent="0.25">
      <c r="A262">
        <v>-497</v>
      </c>
      <c r="B262" s="1">
        <v>41649</v>
      </c>
      <c r="C262">
        <v>1840.0600589999999</v>
      </c>
      <c r="D262">
        <v>1843.150024</v>
      </c>
      <c r="E262">
        <v>1832.4300539999999</v>
      </c>
      <c r="F262">
        <v>1842.369995</v>
      </c>
      <c r="G262">
        <v>3335710000</v>
      </c>
      <c r="H262">
        <v>1842.369995</v>
      </c>
      <c r="I262">
        <v>0</v>
      </c>
      <c r="J262">
        <f>(C262-C261)/C261</f>
        <v>5.7643230016308329E-4</v>
      </c>
      <c r="K262">
        <f>(H262-H261)/H261</f>
        <v>2.3066866807389037E-3</v>
      </c>
      <c r="L262">
        <f t="shared" si="8"/>
        <v>1840.0600589999999</v>
      </c>
      <c r="M262">
        <f t="shared" si="9"/>
        <v>1842.369995</v>
      </c>
    </row>
    <row r="263" spans="1:13" x14ac:dyDescent="0.25">
      <c r="A263">
        <v>-496</v>
      </c>
      <c r="B263" s="1">
        <v>41652</v>
      </c>
      <c r="C263">
        <v>1841.26001</v>
      </c>
      <c r="D263">
        <v>1843.4499510000001</v>
      </c>
      <c r="E263">
        <v>1815.5200199999999</v>
      </c>
      <c r="F263">
        <v>1819.1999510000001</v>
      </c>
      <c r="G263">
        <v>3591350000</v>
      </c>
      <c r="H263">
        <v>1819.1999510000001</v>
      </c>
      <c r="I263">
        <v>0</v>
      </c>
      <c r="J263">
        <f>(C263-C262)/C262</f>
        <v>6.5212599672001006E-4</v>
      </c>
      <c r="K263">
        <f>(H263-H262)/H262</f>
        <v>-1.2576216537872982E-2</v>
      </c>
      <c r="L263">
        <f t="shared" si="8"/>
        <v>1841.26001</v>
      </c>
      <c r="M263">
        <f t="shared" si="9"/>
        <v>1819.1999510000001</v>
      </c>
    </row>
    <row r="264" spans="1:13" x14ac:dyDescent="0.25">
      <c r="A264">
        <v>-495</v>
      </c>
      <c r="B264" s="1">
        <v>41653</v>
      </c>
      <c r="C264">
        <v>1821.3599850000001</v>
      </c>
      <c r="D264">
        <v>1839.26001</v>
      </c>
      <c r="E264">
        <v>1821.3599850000001</v>
      </c>
      <c r="F264">
        <v>1838.880005</v>
      </c>
      <c r="G264">
        <v>3353270000</v>
      </c>
      <c r="H264">
        <v>1838.880005</v>
      </c>
      <c r="I264">
        <v>0</v>
      </c>
      <c r="J264">
        <f>(C264-C263)/C263</f>
        <v>-1.0807829905565546E-2</v>
      </c>
      <c r="K264">
        <f>(H264-H263)/H263</f>
        <v>1.0817971927265035E-2</v>
      </c>
      <c r="L264">
        <f t="shared" si="8"/>
        <v>1821.3599850000001</v>
      </c>
      <c r="M264">
        <f t="shared" si="9"/>
        <v>1838.880005</v>
      </c>
    </row>
    <row r="265" spans="1:13" x14ac:dyDescent="0.25">
      <c r="A265">
        <v>-494</v>
      </c>
      <c r="B265" s="1">
        <v>41654</v>
      </c>
      <c r="C265">
        <v>1840.5200199999999</v>
      </c>
      <c r="D265">
        <v>1850.839966</v>
      </c>
      <c r="E265">
        <v>1840.5200199999999</v>
      </c>
      <c r="F265">
        <v>1848.380005</v>
      </c>
      <c r="G265">
        <v>3777800000</v>
      </c>
      <c r="H265">
        <v>1848.380005</v>
      </c>
      <c r="I265">
        <v>0</v>
      </c>
      <c r="J265">
        <f>(C265-C264)/C264</f>
        <v>1.0519631021760852E-2</v>
      </c>
      <c r="K265">
        <f>(H265-H264)/H264</f>
        <v>5.1661881004573763E-3</v>
      </c>
      <c r="L265">
        <f t="shared" si="8"/>
        <v>1840.5200199999999</v>
      </c>
      <c r="M265">
        <f t="shared" si="9"/>
        <v>1848.380005</v>
      </c>
    </row>
    <row r="266" spans="1:13" x14ac:dyDescent="0.25">
      <c r="A266">
        <v>-493</v>
      </c>
      <c r="B266" s="1">
        <v>41655</v>
      </c>
      <c r="C266">
        <v>1847.98999</v>
      </c>
      <c r="D266">
        <v>1847.98999</v>
      </c>
      <c r="E266">
        <v>1840.3000489999999</v>
      </c>
      <c r="F266">
        <v>1845.8900149999999</v>
      </c>
      <c r="G266">
        <v>3491310000</v>
      </c>
      <c r="H266">
        <v>1845.8900149999999</v>
      </c>
      <c r="I266">
        <v>0</v>
      </c>
      <c r="J266">
        <f>(C266-C265)/C265</f>
        <v>4.0586192591374817E-3</v>
      </c>
      <c r="K266">
        <f>(H266-H265)/H265</f>
        <v>-1.347120177271142E-3</v>
      </c>
      <c r="L266">
        <f t="shared" si="8"/>
        <v>1847.98999</v>
      </c>
      <c r="M266">
        <f t="shared" si="9"/>
        <v>1845.8900149999999</v>
      </c>
    </row>
    <row r="267" spans="1:13" x14ac:dyDescent="0.25">
      <c r="A267">
        <v>-492</v>
      </c>
      <c r="B267" s="1">
        <v>41656</v>
      </c>
      <c r="C267">
        <v>1844.2299800000001</v>
      </c>
      <c r="D267">
        <v>1846.040039</v>
      </c>
      <c r="E267">
        <v>1835.2299800000001</v>
      </c>
      <c r="F267">
        <v>1838.6999510000001</v>
      </c>
      <c r="G267">
        <v>3626120000</v>
      </c>
      <c r="H267">
        <v>1838.6999510000001</v>
      </c>
      <c r="I267">
        <v>0</v>
      </c>
      <c r="J267">
        <f>(C267-C266)/C266</f>
        <v>-2.0346484668999562E-3</v>
      </c>
      <c r="K267">
        <f>(H267-H266)/H266</f>
        <v>-3.8951746537292434E-3</v>
      </c>
      <c r="L267">
        <f t="shared" si="8"/>
        <v>1844.2299800000001</v>
      </c>
      <c r="M267">
        <f t="shared" si="9"/>
        <v>1838.6999510000001</v>
      </c>
    </row>
    <row r="268" spans="1:13" x14ac:dyDescent="0.25">
      <c r="A268">
        <v>-491</v>
      </c>
      <c r="B268" s="1">
        <v>41660</v>
      </c>
      <c r="C268">
        <v>1841.0500489999999</v>
      </c>
      <c r="D268">
        <v>1849.3100589999999</v>
      </c>
      <c r="E268">
        <v>1832.380005</v>
      </c>
      <c r="F268">
        <v>1843.8000489999999</v>
      </c>
      <c r="G268">
        <v>3782470000</v>
      </c>
      <c r="H268">
        <v>1843.8000489999999</v>
      </c>
      <c r="I268">
        <v>0</v>
      </c>
      <c r="J268">
        <f>(C268-C267)/C267</f>
        <v>-1.7242594657311254E-3</v>
      </c>
      <c r="K268">
        <f>(H268-H267)/H267</f>
        <v>2.7737521813856235E-3</v>
      </c>
      <c r="L268">
        <f t="shared" si="8"/>
        <v>1841.0500489999999</v>
      </c>
      <c r="M268">
        <f t="shared" si="9"/>
        <v>1843.8000489999999</v>
      </c>
    </row>
    <row r="269" spans="1:13" x14ac:dyDescent="0.25">
      <c r="A269">
        <v>-490</v>
      </c>
      <c r="B269" s="1">
        <v>41661</v>
      </c>
      <c r="C269">
        <v>1844.709961</v>
      </c>
      <c r="D269">
        <v>1846.869995</v>
      </c>
      <c r="E269">
        <v>1840.880005</v>
      </c>
      <c r="F269">
        <v>1844.8599850000001</v>
      </c>
      <c r="G269">
        <v>3374170000</v>
      </c>
      <c r="H269">
        <v>1844.8599850000001</v>
      </c>
      <c r="I269">
        <v>0</v>
      </c>
      <c r="J269">
        <f>(C269-C268)/C268</f>
        <v>1.9879481288344251E-3</v>
      </c>
      <c r="K269">
        <f>(H269-H268)/H268</f>
        <v>5.7486493753754479E-4</v>
      </c>
      <c r="L269">
        <f t="shared" si="8"/>
        <v>1844.709961</v>
      </c>
      <c r="M269">
        <f t="shared" si="9"/>
        <v>1844.8599850000001</v>
      </c>
    </row>
    <row r="270" spans="1:13" x14ac:dyDescent="0.25">
      <c r="A270">
        <v>-489</v>
      </c>
      <c r="B270" s="1">
        <v>41662</v>
      </c>
      <c r="C270">
        <v>1842.290039</v>
      </c>
      <c r="D270">
        <v>1842.290039</v>
      </c>
      <c r="E270">
        <v>1820.0600589999999</v>
      </c>
      <c r="F270">
        <v>1828.459961</v>
      </c>
      <c r="G270">
        <v>3972250000</v>
      </c>
      <c r="H270">
        <v>1828.459961</v>
      </c>
      <c r="I270">
        <v>0</v>
      </c>
      <c r="J270">
        <f>(C270-C269)/C269</f>
        <v>-1.3118170613055211E-3</v>
      </c>
      <c r="K270">
        <f>(H270-H269)/H269</f>
        <v>-8.8895765171035628E-3</v>
      </c>
      <c r="L270">
        <f t="shared" si="8"/>
        <v>1842.290039</v>
      </c>
      <c r="M270">
        <f t="shared" si="9"/>
        <v>1828.459961</v>
      </c>
    </row>
    <row r="271" spans="1:13" x14ac:dyDescent="0.25">
      <c r="A271">
        <v>-488</v>
      </c>
      <c r="B271" s="1">
        <v>41663</v>
      </c>
      <c r="C271">
        <v>1826.959961</v>
      </c>
      <c r="D271">
        <v>1826.959961</v>
      </c>
      <c r="E271">
        <v>1790.290039</v>
      </c>
      <c r="F271">
        <v>1790.290039</v>
      </c>
      <c r="G271">
        <v>4618450000</v>
      </c>
      <c r="H271">
        <v>1790.290039</v>
      </c>
      <c r="I271">
        <v>0</v>
      </c>
      <c r="J271">
        <f>(C271-C270)/C270</f>
        <v>-8.3212076684305181E-3</v>
      </c>
      <c r="K271">
        <f>(H271-H270)/H270</f>
        <v>-2.0875448636635496E-2</v>
      </c>
      <c r="L271">
        <f t="shared" si="8"/>
        <v>1826.959961</v>
      </c>
      <c r="M271">
        <f t="shared" si="9"/>
        <v>1790.290039</v>
      </c>
    </row>
    <row r="272" spans="1:13" x14ac:dyDescent="0.25">
      <c r="A272">
        <v>-487</v>
      </c>
      <c r="B272" s="1">
        <v>41666</v>
      </c>
      <c r="C272">
        <v>1791.030029</v>
      </c>
      <c r="D272">
        <v>1795.9799800000001</v>
      </c>
      <c r="E272">
        <v>1772.880005</v>
      </c>
      <c r="F272">
        <v>1781.5600589999999</v>
      </c>
      <c r="G272">
        <v>4045200000</v>
      </c>
      <c r="H272">
        <v>1781.5600589999999</v>
      </c>
      <c r="I272">
        <v>0</v>
      </c>
      <c r="J272">
        <f>(C272-C271)/C271</f>
        <v>-1.9666513096616246E-2</v>
      </c>
      <c r="K272">
        <f>(H272-H271)/H271</f>
        <v>-4.8762936785797916E-3</v>
      </c>
      <c r="L272">
        <f t="shared" si="8"/>
        <v>1791.030029</v>
      </c>
      <c r="M272">
        <f t="shared" si="9"/>
        <v>1781.5600589999999</v>
      </c>
    </row>
    <row r="273" spans="1:13" x14ac:dyDescent="0.25">
      <c r="A273">
        <v>-486</v>
      </c>
      <c r="B273" s="1">
        <v>41667</v>
      </c>
      <c r="C273">
        <v>1783</v>
      </c>
      <c r="D273">
        <v>1793.869995</v>
      </c>
      <c r="E273">
        <v>1779.48999</v>
      </c>
      <c r="F273">
        <v>1792.5</v>
      </c>
      <c r="G273">
        <v>3437830000</v>
      </c>
      <c r="H273">
        <v>1792.5</v>
      </c>
      <c r="I273">
        <v>0</v>
      </c>
      <c r="J273">
        <f>(C273-C272)/C272</f>
        <v>-4.4834697743641313E-3</v>
      </c>
      <c r="K273">
        <f>(H273-H272)/H272</f>
        <v>6.1406523707882984E-3</v>
      </c>
      <c r="L273">
        <f t="shared" si="8"/>
        <v>1783</v>
      </c>
      <c r="M273">
        <f t="shared" si="9"/>
        <v>1792.5</v>
      </c>
    </row>
    <row r="274" spans="1:13" x14ac:dyDescent="0.25">
      <c r="A274">
        <v>-485</v>
      </c>
      <c r="B274" s="1">
        <v>41668</v>
      </c>
      <c r="C274">
        <v>1790.150024</v>
      </c>
      <c r="D274">
        <v>1790.150024</v>
      </c>
      <c r="E274">
        <v>1770.4499510000001</v>
      </c>
      <c r="F274">
        <v>1774.1999510000001</v>
      </c>
      <c r="G274">
        <v>3964020000</v>
      </c>
      <c r="H274">
        <v>1774.1999510000001</v>
      </c>
      <c r="I274">
        <v>0</v>
      </c>
      <c r="J274">
        <f>(C274-C273)/C273</f>
        <v>4.0101088053842012E-3</v>
      </c>
      <c r="K274">
        <f>(H274-H273)/H273</f>
        <v>-1.0209232357043204E-2</v>
      </c>
      <c r="L274">
        <f t="shared" si="8"/>
        <v>1790.150024</v>
      </c>
      <c r="M274">
        <f t="shared" si="9"/>
        <v>1774.1999510000001</v>
      </c>
    </row>
    <row r="275" spans="1:13" x14ac:dyDescent="0.25">
      <c r="A275">
        <v>-484</v>
      </c>
      <c r="B275" s="1">
        <v>41669</v>
      </c>
      <c r="C275">
        <v>1777.170044</v>
      </c>
      <c r="D275">
        <v>1798.7700199999999</v>
      </c>
      <c r="E275">
        <v>1777.170044</v>
      </c>
      <c r="F275">
        <v>1794.1899410000001</v>
      </c>
      <c r="G275">
        <v>3547510000</v>
      </c>
      <c r="H275">
        <v>1794.1899410000001</v>
      </c>
      <c r="I275">
        <v>0</v>
      </c>
      <c r="J275">
        <f>(C275-C274)/C274</f>
        <v>-7.2507777705674951E-3</v>
      </c>
      <c r="K275">
        <f>(H275-H274)/H274</f>
        <v>1.1267044612831258E-2</v>
      </c>
      <c r="L275">
        <f t="shared" si="8"/>
        <v>1777.170044</v>
      </c>
      <c r="M275">
        <f t="shared" si="9"/>
        <v>1794.1899410000001</v>
      </c>
    </row>
    <row r="276" spans="1:13" x14ac:dyDescent="0.25">
      <c r="A276">
        <v>-483</v>
      </c>
      <c r="B276" s="1">
        <v>41670</v>
      </c>
      <c r="C276">
        <v>1790.880005</v>
      </c>
      <c r="D276">
        <v>1793.880005</v>
      </c>
      <c r="E276">
        <v>1772.26001</v>
      </c>
      <c r="F276">
        <v>1782.589966</v>
      </c>
      <c r="G276">
        <v>4059690000</v>
      </c>
      <c r="H276">
        <v>1782.589966</v>
      </c>
      <c r="I276">
        <v>0</v>
      </c>
      <c r="J276">
        <f>(C276-C275)/C275</f>
        <v>7.7144902629250152E-3</v>
      </c>
      <c r="K276">
        <f>(H276-H275)/H275</f>
        <v>-6.4652993169356339E-3</v>
      </c>
      <c r="L276">
        <f t="shared" si="8"/>
        <v>1790.880005</v>
      </c>
      <c r="M276">
        <f t="shared" si="9"/>
        <v>1782.589966</v>
      </c>
    </row>
    <row r="277" spans="1:13" x14ac:dyDescent="0.25">
      <c r="A277">
        <v>-482</v>
      </c>
      <c r="B277" s="1">
        <v>41673</v>
      </c>
      <c r="C277">
        <v>1782.6800539999999</v>
      </c>
      <c r="D277">
        <v>1784.829956</v>
      </c>
      <c r="E277">
        <v>1739.660034</v>
      </c>
      <c r="F277">
        <v>1741.8900149999999</v>
      </c>
      <c r="G277">
        <v>4726040000</v>
      </c>
      <c r="H277">
        <v>1741.8900149999999</v>
      </c>
      <c r="I277">
        <v>0</v>
      </c>
      <c r="J277">
        <f>(C277-C276)/C276</f>
        <v>-4.5787272051206222E-3</v>
      </c>
      <c r="K277">
        <f>(H277-H276)/H276</f>
        <v>-2.2831919721464457E-2</v>
      </c>
      <c r="L277">
        <f t="shared" si="8"/>
        <v>1782.6800539999999</v>
      </c>
      <c r="M277">
        <f t="shared" si="9"/>
        <v>1741.8900149999999</v>
      </c>
    </row>
    <row r="278" spans="1:13" x14ac:dyDescent="0.25">
      <c r="A278">
        <v>-481</v>
      </c>
      <c r="B278" s="1">
        <v>41674</v>
      </c>
      <c r="C278">
        <v>1743.8199460000001</v>
      </c>
      <c r="D278">
        <v>1758.7299800000001</v>
      </c>
      <c r="E278">
        <v>1743.8199460000001</v>
      </c>
      <c r="F278">
        <v>1755.1999510000001</v>
      </c>
      <c r="G278">
        <v>4068410000</v>
      </c>
      <c r="H278">
        <v>1755.1999510000001</v>
      </c>
      <c r="I278">
        <v>0</v>
      </c>
      <c r="J278">
        <f>(C278-C277)/C277</f>
        <v>-2.1798700172139727E-2</v>
      </c>
      <c r="K278">
        <f>(H278-H277)/H277</f>
        <v>7.6410886367013859E-3</v>
      </c>
      <c r="L278">
        <f t="shared" si="8"/>
        <v>1743.8199460000001</v>
      </c>
      <c r="M278">
        <f t="shared" si="9"/>
        <v>1755.1999510000001</v>
      </c>
    </row>
    <row r="279" spans="1:13" x14ac:dyDescent="0.25">
      <c r="A279">
        <v>-480</v>
      </c>
      <c r="B279" s="1">
        <v>41675</v>
      </c>
      <c r="C279">
        <v>1753.380005</v>
      </c>
      <c r="D279">
        <v>1755.790039</v>
      </c>
      <c r="E279">
        <v>1737.920044</v>
      </c>
      <c r="F279">
        <v>1751.6400149999999</v>
      </c>
      <c r="G279">
        <v>3984290000</v>
      </c>
      <c r="H279">
        <v>1751.6400149999999</v>
      </c>
      <c r="I279">
        <v>0</v>
      </c>
      <c r="J279">
        <f>(C279-C278)/C278</f>
        <v>5.4822512048499699E-3</v>
      </c>
      <c r="K279">
        <f>(H279-H278)/H278</f>
        <v>-2.0282224814169372E-3</v>
      </c>
      <c r="L279">
        <f t="shared" si="8"/>
        <v>1753.380005</v>
      </c>
      <c r="M279">
        <f t="shared" si="9"/>
        <v>1751.6400149999999</v>
      </c>
    </row>
    <row r="280" spans="1:13" x14ac:dyDescent="0.25">
      <c r="A280">
        <v>-479</v>
      </c>
      <c r="B280" s="1">
        <v>41676</v>
      </c>
      <c r="C280">
        <v>1752.98999</v>
      </c>
      <c r="D280">
        <v>1774.0600589999999</v>
      </c>
      <c r="E280">
        <v>1752.98999</v>
      </c>
      <c r="F280">
        <v>1773.4300539999999</v>
      </c>
      <c r="G280">
        <v>3825410000</v>
      </c>
      <c r="H280">
        <v>1773.4300539999999</v>
      </c>
      <c r="I280">
        <v>0</v>
      </c>
      <c r="J280">
        <f>(C280-C279)/C279</f>
        <v>-2.2243609422245493E-4</v>
      </c>
      <c r="K280">
        <f>(H280-H279)/H279</f>
        <v>1.2439792887467223E-2</v>
      </c>
      <c r="L280">
        <f t="shared" si="8"/>
        <v>1752.98999</v>
      </c>
      <c r="M280">
        <f t="shared" si="9"/>
        <v>1773.4300539999999</v>
      </c>
    </row>
    <row r="281" spans="1:13" x14ac:dyDescent="0.25">
      <c r="A281">
        <v>-478</v>
      </c>
      <c r="B281" s="1">
        <v>41677</v>
      </c>
      <c r="C281">
        <v>1776.01001</v>
      </c>
      <c r="D281">
        <v>1798.030029</v>
      </c>
      <c r="E281">
        <v>1776.01001</v>
      </c>
      <c r="F281">
        <v>1797.0200199999999</v>
      </c>
      <c r="G281">
        <v>3775990000</v>
      </c>
      <c r="H281">
        <v>1797.0200199999999</v>
      </c>
      <c r="I281">
        <v>0</v>
      </c>
      <c r="J281">
        <f>(C281-C280)/C280</f>
        <v>1.313186049624843E-2</v>
      </c>
      <c r="K281">
        <f>(H281-H280)/H280</f>
        <v>1.3301886898100355E-2</v>
      </c>
      <c r="L281">
        <f t="shared" si="8"/>
        <v>1776.01001</v>
      </c>
      <c r="M281">
        <f t="shared" si="9"/>
        <v>1797.0200199999999</v>
      </c>
    </row>
    <row r="282" spans="1:13" x14ac:dyDescent="0.25">
      <c r="A282">
        <v>-477</v>
      </c>
      <c r="B282" s="1">
        <v>41680</v>
      </c>
      <c r="C282">
        <v>1796.1999510000001</v>
      </c>
      <c r="D282">
        <v>1799.9399410000001</v>
      </c>
      <c r="E282">
        <v>1791.829956</v>
      </c>
      <c r="F282">
        <v>1799.839966</v>
      </c>
      <c r="G282">
        <v>3312160000</v>
      </c>
      <c r="H282">
        <v>1799.839966</v>
      </c>
      <c r="I282">
        <v>0</v>
      </c>
      <c r="J282">
        <f>(C282-C281)/C281</f>
        <v>1.136814594868195E-2</v>
      </c>
      <c r="K282">
        <f>(H282-H281)/H281</f>
        <v>1.5692346042978824E-3</v>
      </c>
      <c r="L282">
        <f t="shared" si="8"/>
        <v>1796.1999510000001</v>
      </c>
      <c r="M282">
        <f t="shared" si="9"/>
        <v>1799.839966</v>
      </c>
    </row>
    <row r="283" spans="1:13" x14ac:dyDescent="0.25">
      <c r="A283">
        <v>-476</v>
      </c>
      <c r="B283" s="1">
        <v>41681</v>
      </c>
      <c r="C283">
        <v>1800.4499510000001</v>
      </c>
      <c r="D283">
        <v>1823.540039</v>
      </c>
      <c r="E283">
        <v>1800.410034</v>
      </c>
      <c r="F283">
        <v>1819.75</v>
      </c>
      <c r="G283">
        <v>3699380000</v>
      </c>
      <c r="H283">
        <v>1819.75</v>
      </c>
      <c r="I283">
        <v>0</v>
      </c>
      <c r="J283">
        <f>(C283-C282)/C282</f>
        <v>2.366106288798134E-3</v>
      </c>
      <c r="K283">
        <f>(H283-H282)/H282</f>
        <v>1.1062113507929513E-2</v>
      </c>
      <c r="L283">
        <f t="shared" si="8"/>
        <v>1800.4499510000001</v>
      </c>
      <c r="M283">
        <f t="shared" si="9"/>
        <v>1819.75</v>
      </c>
    </row>
    <row r="284" spans="1:13" x14ac:dyDescent="0.25">
      <c r="A284">
        <v>-475</v>
      </c>
      <c r="B284" s="1">
        <v>41682</v>
      </c>
      <c r="C284">
        <v>1820.119995</v>
      </c>
      <c r="D284">
        <v>1826.5500489999999</v>
      </c>
      <c r="E284">
        <v>1815.969971</v>
      </c>
      <c r="F284">
        <v>1819.26001</v>
      </c>
      <c r="G284">
        <v>3326380000</v>
      </c>
      <c r="H284">
        <v>1819.26001</v>
      </c>
      <c r="I284">
        <v>0</v>
      </c>
      <c r="J284">
        <f>(C284-C283)/C283</f>
        <v>1.0925071251813965E-2</v>
      </c>
      <c r="K284">
        <f>(H284-H283)/H283</f>
        <v>-2.6926226129964792E-4</v>
      </c>
      <c r="L284">
        <f t="shared" si="8"/>
        <v>1820.119995</v>
      </c>
      <c r="M284">
        <f t="shared" si="9"/>
        <v>1819.26001</v>
      </c>
    </row>
    <row r="285" spans="1:13" x14ac:dyDescent="0.25">
      <c r="A285">
        <v>-474</v>
      </c>
      <c r="B285" s="1">
        <v>41683</v>
      </c>
      <c r="C285">
        <v>1814.8199460000001</v>
      </c>
      <c r="D285">
        <v>1830.25</v>
      </c>
      <c r="E285">
        <v>1809.219971</v>
      </c>
      <c r="F285">
        <v>1829.829956</v>
      </c>
      <c r="G285">
        <v>3289510000</v>
      </c>
      <c r="H285">
        <v>1829.829956</v>
      </c>
      <c r="I285">
        <v>0</v>
      </c>
      <c r="J285">
        <f>(C285-C284)/C284</f>
        <v>-2.9119228482515211E-3</v>
      </c>
      <c r="K285">
        <f>(H285-H284)/H284</f>
        <v>5.8100249232654064E-3</v>
      </c>
      <c r="L285">
        <f t="shared" si="8"/>
        <v>1814.8199460000001</v>
      </c>
      <c r="M285">
        <f t="shared" si="9"/>
        <v>1829.829956</v>
      </c>
    </row>
    <row r="286" spans="1:13" x14ac:dyDescent="0.25">
      <c r="A286">
        <v>-473</v>
      </c>
      <c r="B286" s="1">
        <v>41684</v>
      </c>
      <c r="C286">
        <v>1828.459961</v>
      </c>
      <c r="D286">
        <v>1841.650024</v>
      </c>
      <c r="E286">
        <v>1825.589966</v>
      </c>
      <c r="F286">
        <v>1838.630005</v>
      </c>
      <c r="G286">
        <v>3114750000</v>
      </c>
      <c r="H286">
        <v>1838.630005</v>
      </c>
      <c r="I286">
        <v>0</v>
      </c>
      <c r="J286">
        <f>(C286-C285)/C285</f>
        <v>7.5159053822741861E-3</v>
      </c>
      <c r="K286">
        <f>(H286-H285)/H285</f>
        <v>4.8092168188331617E-3</v>
      </c>
      <c r="L286">
        <f t="shared" si="8"/>
        <v>1828.459961</v>
      </c>
      <c r="M286">
        <f t="shared" si="9"/>
        <v>1838.630005</v>
      </c>
    </row>
    <row r="287" spans="1:13" x14ac:dyDescent="0.25">
      <c r="A287">
        <v>-472</v>
      </c>
      <c r="B287" s="1">
        <v>41688</v>
      </c>
      <c r="C287">
        <v>1839.030029</v>
      </c>
      <c r="D287">
        <v>1842.869995</v>
      </c>
      <c r="E287">
        <v>1835.01001</v>
      </c>
      <c r="F287">
        <v>1840.76001</v>
      </c>
      <c r="G287">
        <v>3421110000</v>
      </c>
      <c r="H287">
        <v>1840.76001</v>
      </c>
      <c r="I287">
        <v>0</v>
      </c>
      <c r="J287">
        <f>(C287-C286)/C286</f>
        <v>5.7808583318494618E-3</v>
      </c>
      <c r="K287">
        <f>(H287-H286)/H286</f>
        <v>1.1584739693182495E-3</v>
      </c>
      <c r="L287">
        <f t="shared" si="8"/>
        <v>1839.030029</v>
      </c>
      <c r="M287">
        <f t="shared" si="9"/>
        <v>1840.76001</v>
      </c>
    </row>
    <row r="288" spans="1:13" x14ac:dyDescent="0.25">
      <c r="A288">
        <v>-471</v>
      </c>
      <c r="B288" s="1">
        <v>41689</v>
      </c>
      <c r="C288">
        <v>1838.900024</v>
      </c>
      <c r="D288">
        <v>1847.5</v>
      </c>
      <c r="E288">
        <v>1826.98999</v>
      </c>
      <c r="F288">
        <v>1828.75</v>
      </c>
      <c r="G288">
        <v>3661570000</v>
      </c>
      <c r="H288">
        <v>1828.75</v>
      </c>
      <c r="I288">
        <v>0</v>
      </c>
      <c r="J288">
        <f>(C288-C287)/C287</f>
        <v>-7.0692157251328285E-5</v>
      </c>
      <c r="K288">
        <f>(H288-H287)/H287</f>
        <v>-6.5244844166296107E-3</v>
      </c>
      <c r="L288">
        <f t="shared" si="8"/>
        <v>1838.900024</v>
      </c>
      <c r="M288">
        <f t="shared" si="9"/>
        <v>1828.75</v>
      </c>
    </row>
    <row r="289" spans="1:13" x14ac:dyDescent="0.25">
      <c r="A289">
        <v>-470</v>
      </c>
      <c r="B289" s="1">
        <v>41690</v>
      </c>
      <c r="C289">
        <v>1829.23999</v>
      </c>
      <c r="D289">
        <v>1842.790039</v>
      </c>
      <c r="E289">
        <v>1824.579956</v>
      </c>
      <c r="F289">
        <v>1839.780029</v>
      </c>
      <c r="G289">
        <v>3404980000</v>
      </c>
      <c r="H289">
        <v>1839.780029</v>
      </c>
      <c r="I289">
        <v>0</v>
      </c>
      <c r="J289">
        <f>(C289-C288)/C288</f>
        <v>-5.2531588851618804E-3</v>
      </c>
      <c r="K289">
        <f>(H289-H288)/H288</f>
        <v>6.0314580997949492E-3</v>
      </c>
      <c r="L289">
        <f t="shared" si="8"/>
        <v>1829.23999</v>
      </c>
      <c r="M289">
        <f t="shared" si="9"/>
        <v>1839.780029</v>
      </c>
    </row>
    <row r="290" spans="1:13" x14ac:dyDescent="0.25">
      <c r="A290">
        <v>-469</v>
      </c>
      <c r="B290" s="1">
        <v>41691</v>
      </c>
      <c r="C290">
        <v>1841.0699460000001</v>
      </c>
      <c r="D290">
        <v>1846.130005</v>
      </c>
      <c r="E290">
        <v>1835.599976</v>
      </c>
      <c r="F290">
        <v>1836.25</v>
      </c>
      <c r="G290">
        <v>3403880000</v>
      </c>
      <c r="H290">
        <v>1836.25</v>
      </c>
      <c r="I290">
        <v>0</v>
      </c>
      <c r="J290">
        <f>(C290-C289)/C289</f>
        <v>6.4671426738270891E-3</v>
      </c>
      <c r="K290">
        <f>(H290-H289)/H289</f>
        <v>-1.9187234040793108E-3</v>
      </c>
      <c r="L290">
        <f t="shared" si="8"/>
        <v>1841.0699460000001</v>
      </c>
      <c r="M290">
        <f t="shared" si="9"/>
        <v>1836.25</v>
      </c>
    </row>
    <row r="291" spans="1:13" x14ac:dyDescent="0.25">
      <c r="A291">
        <v>-468</v>
      </c>
      <c r="B291" s="1">
        <v>41694</v>
      </c>
      <c r="C291">
        <v>1836.780029</v>
      </c>
      <c r="D291">
        <v>1858.709961</v>
      </c>
      <c r="E291">
        <v>1836.780029</v>
      </c>
      <c r="F291">
        <v>1847.6099850000001</v>
      </c>
      <c r="G291">
        <v>4014530000</v>
      </c>
      <c r="H291">
        <v>1847.6099850000001</v>
      </c>
      <c r="I291">
        <v>0</v>
      </c>
      <c r="J291">
        <f>(C291-C290)/C290</f>
        <v>-2.3301216824056828E-3</v>
      </c>
      <c r="K291">
        <f>(H291-H290)/H290</f>
        <v>6.1865132743363109E-3</v>
      </c>
      <c r="L291">
        <f t="shared" si="8"/>
        <v>1836.780029</v>
      </c>
      <c r="M291">
        <f t="shared" si="9"/>
        <v>1847.6099850000001</v>
      </c>
    </row>
    <row r="292" spans="1:13" x14ac:dyDescent="0.25">
      <c r="A292">
        <v>-467</v>
      </c>
      <c r="B292" s="1">
        <v>41695</v>
      </c>
      <c r="C292">
        <v>1847.660034</v>
      </c>
      <c r="D292">
        <v>1852.910034</v>
      </c>
      <c r="E292">
        <v>1840.1899410000001</v>
      </c>
      <c r="F292">
        <v>1845.119995</v>
      </c>
      <c r="G292">
        <v>3515560000</v>
      </c>
      <c r="H292">
        <v>1845.119995</v>
      </c>
      <c r="I292">
        <v>0</v>
      </c>
      <c r="J292">
        <f>(C292-C291)/C291</f>
        <v>5.9234120734225288E-3</v>
      </c>
      <c r="K292">
        <f>(H292-H291)/H291</f>
        <v>-1.3476816104130516E-3</v>
      </c>
      <c r="L292">
        <f t="shared" si="8"/>
        <v>1847.660034</v>
      </c>
      <c r="M292">
        <f t="shared" si="9"/>
        <v>1845.119995</v>
      </c>
    </row>
    <row r="293" spans="1:13" x14ac:dyDescent="0.25">
      <c r="A293">
        <v>-466</v>
      </c>
      <c r="B293" s="1">
        <v>41696</v>
      </c>
      <c r="C293">
        <v>1845.790039</v>
      </c>
      <c r="D293">
        <v>1852.650024</v>
      </c>
      <c r="E293">
        <v>1840.660034</v>
      </c>
      <c r="F293">
        <v>1845.160034</v>
      </c>
      <c r="G293">
        <v>3716730000</v>
      </c>
      <c r="H293">
        <v>1845.160034</v>
      </c>
      <c r="I293">
        <v>0</v>
      </c>
      <c r="J293">
        <f>(C293-C292)/C292</f>
        <v>-1.0120882443680206E-3</v>
      </c>
      <c r="K293">
        <f>(H293-H292)/H292</f>
        <v>2.1699943693894469E-5</v>
      </c>
      <c r="L293">
        <f t="shared" si="8"/>
        <v>1845.790039</v>
      </c>
      <c r="M293">
        <f t="shared" si="9"/>
        <v>1845.160034</v>
      </c>
    </row>
    <row r="294" spans="1:13" x14ac:dyDescent="0.25">
      <c r="A294">
        <v>-465</v>
      </c>
      <c r="B294" s="1">
        <v>41697</v>
      </c>
      <c r="C294">
        <v>1844.900024</v>
      </c>
      <c r="D294">
        <v>1854.530029</v>
      </c>
      <c r="E294">
        <v>1841.130005</v>
      </c>
      <c r="F294">
        <v>1854.290039</v>
      </c>
      <c r="G294">
        <v>3547460000</v>
      </c>
      <c r="H294">
        <v>1854.290039</v>
      </c>
      <c r="I294">
        <v>0</v>
      </c>
      <c r="J294">
        <f>(C294-C293)/C293</f>
        <v>-4.8218647906569858E-4</v>
      </c>
      <c r="K294">
        <f>(H294-H293)/H293</f>
        <v>4.9480830018888118E-3</v>
      </c>
      <c r="L294">
        <f t="shared" si="8"/>
        <v>1844.900024</v>
      </c>
      <c r="M294">
        <f t="shared" si="9"/>
        <v>1854.290039</v>
      </c>
    </row>
    <row r="295" spans="1:13" x14ac:dyDescent="0.25">
      <c r="A295">
        <v>-464</v>
      </c>
      <c r="B295" s="1">
        <v>41698</v>
      </c>
      <c r="C295">
        <v>1855.119995</v>
      </c>
      <c r="D295">
        <v>1867.920044</v>
      </c>
      <c r="E295">
        <v>1847.670044</v>
      </c>
      <c r="F295">
        <v>1859.4499510000001</v>
      </c>
      <c r="G295">
        <v>3917450000</v>
      </c>
      <c r="H295">
        <v>1859.4499510000001</v>
      </c>
      <c r="I295">
        <v>0</v>
      </c>
      <c r="J295">
        <f>(C295-C294)/C294</f>
        <v>5.5395798509675701E-3</v>
      </c>
      <c r="K295">
        <f>(H295-H294)/H294</f>
        <v>2.7826887334102086E-3</v>
      </c>
      <c r="L295">
        <f t="shared" si="8"/>
        <v>1855.119995</v>
      </c>
      <c r="M295">
        <f t="shared" si="9"/>
        <v>1859.4499510000001</v>
      </c>
    </row>
    <row r="296" spans="1:13" x14ac:dyDescent="0.25">
      <c r="A296">
        <v>-463</v>
      </c>
      <c r="B296" s="1">
        <v>41701</v>
      </c>
      <c r="C296">
        <v>1857.6800539999999</v>
      </c>
      <c r="D296">
        <v>1857.6800539999999</v>
      </c>
      <c r="E296">
        <v>1834.4399410000001</v>
      </c>
      <c r="F296">
        <v>1845.7299800000001</v>
      </c>
      <c r="G296">
        <v>3428220000</v>
      </c>
      <c r="H296">
        <v>1845.7299800000001</v>
      </c>
      <c r="I296">
        <v>0</v>
      </c>
      <c r="J296">
        <f>(C296-C295)/C295</f>
        <v>1.3799964459980446E-3</v>
      </c>
      <c r="K296">
        <f>(H296-H295)/H295</f>
        <v>-7.3785105066266916E-3</v>
      </c>
      <c r="L296">
        <f t="shared" si="8"/>
        <v>1857.6800539999999</v>
      </c>
      <c r="M296">
        <f t="shared" si="9"/>
        <v>1845.7299800000001</v>
      </c>
    </row>
    <row r="297" spans="1:13" x14ac:dyDescent="0.25">
      <c r="A297">
        <v>-462</v>
      </c>
      <c r="B297" s="1">
        <v>41702</v>
      </c>
      <c r="C297">
        <v>1849.2299800000001</v>
      </c>
      <c r="D297">
        <v>1876.2299800000001</v>
      </c>
      <c r="E297">
        <v>1849.2299800000001</v>
      </c>
      <c r="F297">
        <v>1873.910034</v>
      </c>
      <c r="G297">
        <v>3765770000</v>
      </c>
      <c r="H297">
        <v>1873.910034</v>
      </c>
      <c r="I297">
        <v>0</v>
      </c>
      <c r="J297">
        <f>(C297-C296)/C296</f>
        <v>-4.5487240829253468E-3</v>
      </c>
      <c r="K297">
        <f>(H297-H296)/H296</f>
        <v>1.5267701291821638E-2</v>
      </c>
      <c r="L297">
        <f t="shared" si="8"/>
        <v>1849.2299800000001</v>
      </c>
      <c r="M297">
        <f t="shared" si="9"/>
        <v>1873.910034</v>
      </c>
    </row>
    <row r="298" spans="1:13" x14ac:dyDescent="0.25">
      <c r="A298">
        <v>-461</v>
      </c>
      <c r="B298" s="1">
        <v>41703</v>
      </c>
      <c r="C298">
        <v>1874.0500489999999</v>
      </c>
      <c r="D298">
        <v>1876.530029</v>
      </c>
      <c r="E298">
        <v>1871.1099850000001</v>
      </c>
      <c r="F298">
        <v>1873.8100589999999</v>
      </c>
      <c r="G298">
        <v>3392990000</v>
      </c>
      <c r="H298">
        <v>1873.8100589999999</v>
      </c>
      <c r="I298">
        <v>0</v>
      </c>
      <c r="J298">
        <f>(C298-C297)/C297</f>
        <v>1.3421840046093064E-2</v>
      </c>
      <c r="K298">
        <f>(H298-H297)/H297</f>
        <v>-5.3351013755277141E-5</v>
      </c>
      <c r="L298">
        <f t="shared" si="8"/>
        <v>1874.0500489999999</v>
      </c>
      <c r="M298">
        <f t="shared" si="9"/>
        <v>1873.8100589999999</v>
      </c>
    </row>
    <row r="299" spans="1:13" x14ac:dyDescent="0.25">
      <c r="A299">
        <v>-460</v>
      </c>
      <c r="B299" s="1">
        <v>41704</v>
      </c>
      <c r="C299">
        <v>1874.1800539999999</v>
      </c>
      <c r="D299">
        <v>1881.9399410000001</v>
      </c>
      <c r="E299">
        <v>1874.1800539999999</v>
      </c>
      <c r="F299">
        <v>1877.030029</v>
      </c>
      <c r="G299">
        <v>3360450000</v>
      </c>
      <c r="H299">
        <v>1877.030029</v>
      </c>
      <c r="I299">
        <v>0</v>
      </c>
      <c r="J299">
        <f>(C299-C298)/C298</f>
        <v>6.9371146234517046E-5</v>
      </c>
      <c r="K299">
        <f>(H299-H298)/H298</f>
        <v>1.7184078954718127E-3</v>
      </c>
      <c r="L299">
        <f t="shared" si="8"/>
        <v>1874.1800539999999</v>
      </c>
      <c r="M299">
        <f t="shared" si="9"/>
        <v>1877.030029</v>
      </c>
    </row>
    <row r="300" spans="1:13" x14ac:dyDescent="0.25">
      <c r="A300">
        <v>-459</v>
      </c>
      <c r="B300" s="1">
        <v>41705</v>
      </c>
      <c r="C300">
        <v>1878.5200199999999</v>
      </c>
      <c r="D300">
        <v>1883.5699460000001</v>
      </c>
      <c r="E300">
        <v>1870.5600589999999</v>
      </c>
      <c r="F300">
        <v>1878.040039</v>
      </c>
      <c r="G300">
        <v>3564740000</v>
      </c>
      <c r="H300">
        <v>1878.040039</v>
      </c>
      <c r="I300">
        <v>0</v>
      </c>
      <c r="J300">
        <f>(C300-C299)/C299</f>
        <v>2.3156611824660918E-3</v>
      </c>
      <c r="K300">
        <f>(H300-H299)/H299</f>
        <v>5.38089420198597E-4</v>
      </c>
      <c r="L300">
        <f t="shared" si="8"/>
        <v>1878.5200199999999</v>
      </c>
      <c r="M300">
        <f t="shared" si="9"/>
        <v>1878.040039</v>
      </c>
    </row>
    <row r="301" spans="1:13" x14ac:dyDescent="0.25">
      <c r="A301">
        <v>-458</v>
      </c>
      <c r="B301" s="1">
        <v>41708</v>
      </c>
      <c r="C301">
        <v>1877.8599850000001</v>
      </c>
      <c r="D301">
        <v>1877.869995</v>
      </c>
      <c r="E301">
        <v>1867.040039</v>
      </c>
      <c r="F301">
        <v>1877.170044</v>
      </c>
      <c r="G301">
        <v>3021350000</v>
      </c>
      <c r="H301">
        <v>1877.170044</v>
      </c>
      <c r="I301">
        <v>0</v>
      </c>
      <c r="J301">
        <f>(C301-C300)/C300</f>
        <v>-3.5135904487186662E-4</v>
      </c>
      <c r="K301">
        <f>(H301-H300)/H300</f>
        <v>-4.6324624711583008E-4</v>
      </c>
      <c r="L301">
        <f t="shared" si="8"/>
        <v>1877.8599850000001</v>
      </c>
      <c r="M301">
        <f t="shared" si="9"/>
        <v>1877.170044</v>
      </c>
    </row>
    <row r="302" spans="1:13" x14ac:dyDescent="0.25">
      <c r="A302">
        <v>-457</v>
      </c>
      <c r="B302" s="1">
        <v>41709</v>
      </c>
      <c r="C302">
        <v>1878.26001</v>
      </c>
      <c r="D302">
        <v>1882.349976</v>
      </c>
      <c r="E302">
        <v>1863.880005</v>
      </c>
      <c r="F302">
        <v>1867.630005</v>
      </c>
      <c r="G302">
        <v>3392400000</v>
      </c>
      <c r="H302">
        <v>1867.630005</v>
      </c>
      <c r="I302">
        <v>0</v>
      </c>
      <c r="J302">
        <f>(C302-C301)/C301</f>
        <v>2.1302173921125122E-4</v>
      </c>
      <c r="K302">
        <f>(H302-H301)/H301</f>
        <v>-5.0821389519254334E-3</v>
      </c>
      <c r="L302">
        <f t="shared" si="8"/>
        <v>1878.26001</v>
      </c>
      <c r="M302">
        <f t="shared" si="9"/>
        <v>1867.630005</v>
      </c>
    </row>
    <row r="303" spans="1:13" x14ac:dyDescent="0.25">
      <c r="A303">
        <v>-456</v>
      </c>
      <c r="B303" s="1">
        <v>41710</v>
      </c>
      <c r="C303">
        <v>1866.150024</v>
      </c>
      <c r="D303">
        <v>1868.380005</v>
      </c>
      <c r="E303">
        <v>1854.380005</v>
      </c>
      <c r="F303">
        <v>1868.1999510000001</v>
      </c>
      <c r="G303">
        <v>3270860000</v>
      </c>
      <c r="H303">
        <v>1868.1999510000001</v>
      </c>
      <c r="I303">
        <v>0</v>
      </c>
      <c r="J303">
        <f>(C303-C302)/C302</f>
        <v>-6.447449200603454E-3</v>
      </c>
      <c r="K303">
        <f>(H303-H302)/H302</f>
        <v>3.0517072357705706E-4</v>
      </c>
      <c r="L303">
        <f t="shared" si="8"/>
        <v>1866.150024</v>
      </c>
      <c r="M303">
        <f t="shared" si="9"/>
        <v>1868.1999510000001</v>
      </c>
    </row>
    <row r="304" spans="1:13" x14ac:dyDescent="0.25">
      <c r="A304">
        <v>-455</v>
      </c>
      <c r="B304" s="1">
        <v>41711</v>
      </c>
      <c r="C304">
        <v>1869.0600589999999</v>
      </c>
      <c r="D304">
        <v>1874.400024</v>
      </c>
      <c r="E304">
        <v>1841.8599850000001</v>
      </c>
      <c r="F304">
        <v>1846.339966</v>
      </c>
      <c r="G304">
        <v>3670990000</v>
      </c>
      <c r="H304">
        <v>1846.339966</v>
      </c>
      <c r="I304">
        <v>0</v>
      </c>
      <c r="J304">
        <f>(C304-C303)/C303</f>
        <v>1.5593789151862314E-3</v>
      </c>
      <c r="K304">
        <f>(H304-H303)/H303</f>
        <v>-1.1701094943450221E-2</v>
      </c>
      <c r="L304">
        <f t="shared" si="8"/>
        <v>1869.0600589999999</v>
      </c>
      <c r="M304">
        <f t="shared" si="9"/>
        <v>1846.339966</v>
      </c>
    </row>
    <row r="305" spans="1:13" x14ac:dyDescent="0.25">
      <c r="A305">
        <v>-454</v>
      </c>
      <c r="B305" s="1">
        <v>41712</v>
      </c>
      <c r="C305">
        <v>1845.0699460000001</v>
      </c>
      <c r="D305">
        <v>1852.4399410000001</v>
      </c>
      <c r="E305">
        <v>1839.5699460000001</v>
      </c>
      <c r="F305">
        <v>1841.130005</v>
      </c>
      <c r="G305">
        <v>3285460000</v>
      </c>
      <c r="H305">
        <v>1841.130005</v>
      </c>
      <c r="I305">
        <v>0</v>
      </c>
      <c r="J305">
        <f>(C305-C304)/C304</f>
        <v>-1.2835389041931176E-2</v>
      </c>
      <c r="K305">
        <f>(H305-H304)/H304</f>
        <v>-2.8217777310465377E-3</v>
      </c>
      <c r="L305">
        <f t="shared" si="8"/>
        <v>1845.0699460000001</v>
      </c>
      <c r="M305">
        <f t="shared" si="9"/>
        <v>1841.130005</v>
      </c>
    </row>
    <row r="306" spans="1:13" x14ac:dyDescent="0.25">
      <c r="A306">
        <v>-453</v>
      </c>
      <c r="B306" s="1">
        <v>41715</v>
      </c>
      <c r="C306">
        <v>1842.8100589999999</v>
      </c>
      <c r="D306">
        <v>1862.3000489999999</v>
      </c>
      <c r="E306">
        <v>1842.8100589999999</v>
      </c>
      <c r="F306">
        <v>1858.829956</v>
      </c>
      <c r="G306">
        <v>2860490000</v>
      </c>
      <c r="H306">
        <v>1858.829956</v>
      </c>
      <c r="I306">
        <v>0</v>
      </c>
      <c r="J306">
        <f>(C306-C305)/C305</f>
        <v>-1.2248245682498166E-3</v>
      </c>
      <c r="K306">
        <f>(H306-H305)/H305</f>
        <v>9.6136345352755559E-3</v>
      </c>
      <c r="L306">
        <f t="shared" si="8"/>
        <v>1842.8100589999999</v>
      </c>
      <c r="M306">
        <f t="shared" si="9"/>
        <v>1858.829956</v>
      </c>
    </row>
    <row r="307" spans="1:13" x14ac:dyDescent="0.25">
      <c r="A307">
        <v>-452</v>
      </c>
      <c r="B307" s="1">
        <v>41716</v>
      </c>
      <c r="C307">
        <v>1858.920044</v>
      </c>
      <c r="D307">
        <v>1873.76001</v>
      </c>
      <c r="E307">
        <v>1858.920044</v>
      </c>
      <c r="F307">
        <v>1872.25</v>
      </c>
      <c r="G307">
        <v>2930190000</v>
      </c>
      <c r="H307">
        <v>1872.25</v>
      </c>
      <c r="I307">
        <v>0</v>
      </c>
      <c r="J307">
        <f>(C307-C306)/C306</f>
        <v>8.74207568019361E-3</v>
      </c>
      <c r="K307">
        <f>(H307-H306)/H306</f>
        <v>7.2196189633603912E-3</v>
      </c>
      <c r="L307">
        <f t="shared" si="8"/>
        <v>1858.920044</v>
      </c>
      <c r="M307">
        <f t="shared" si="9"/>
        <v>1872.25</v>
      </c>
    </row>
    <row r="308" spans="1:13" x14ac:dyDescent="0.25">
      <c r="A308">
        <v>-451</v>
      </c>
      <c r="B308" s="1">
        <v>41717</v>
      </c>
      <c r="C308">
        <v>1872.25</v>
      </c>
      <c r="D308">
        <v>1874.1400149999999</v>
      </c>
      <c r="E308">
        <v>1850.349976</v>
      </c>
      <c r="F308">
        <v>1860.7700199999999</v>
      </c>
      <c r="G308">
        <v>3289210000</v>
      </c>
      <c r="H308">
        <v>1860.7700199999999</v>
      </c>
      <c r="I308">
        <v>0</v>
      </c>
      <c r="J308">
        <f>(C308-C307)/C307</f>
        <v>7.1708065352379616E-3</v>
      </c>
      <c r="K308">
        <f>(H308-H307)/H307</f>
        <v>-6.1316490853251804E-3</v>
      </c>
      <c r="L308">
        <f t="shared" si="8"/>
        <v>1872.25</v>
      </c>
      <c r="M308">
        <f t="shared" si="9"/>
        <v>1860.7700199999999</v>
      </c>
    </row>
    <row r="309" spans="1:13" x14ac:dyDescent="0.25">
      <c r="A309">
        <v>-450</v>
      </c>
      <c r="B309" s="1">
        <v>41718</v>
      </c>
      <c r="C309">
        <v>1860.089966</v>
      </c>
      <c r="D309">
        <v>1873.48999</v>
      </c>
      <c r="E309">
        <v>1854.630005</v>
      </c>
      <c r="F309">
        <v>1872.01001</v>
      </c>
      <c r="G309">
        <v>3327540000</v>
      </c>
      <c r="H309">
        <v>1872.01001</v>
      </c>
      <c r="I309">
        <v>0</v>
      </c>
      <c r="J309">
        <f>(C309-C308)/C308</f>
        <v>-6.4948772866871389E-3</v>
      </c>
      <c r="K309">
        <f>(H309-H308)/H308</f>
        <v>6.04050467236141E-3</v>
      </c>
      <c r="L309">
        <f t="shared" si="8"/>
        <v>1860.089966</v>
      </c>
      <c r="M309">
        <f t="shared" si="9"/>
        <v>1872.01001</v>
      </c>
    </row>
    <row r="310" spans="1:13" x14ac:dyDescent="0.25">
      <c r="A310">
        <v>-449</v>
      </c>
      <c r="B310" s="1">
        <v>41719</v>
      </c>
      <c r="C310">
        <v>1874.530029</v>
      </c>
      <c r="D310">
        <v>1883.969971</v>
      </c>
      <c r="E310">
        <v>1863.459961</v>
      </c>
      <c r="F310">
        <v>1866.5200199999999</v>
      </c>
      <c r="G310">
        <v>5270710000</v>
      </c>
      <c r="H310">
        <v>1866.5200199999999</v>
      </c>
      <c r="I310">
        <v>0</v>
      </c>
      <c r="J310">
        <f>(C310-C309)/C309</f>
        <v>7.7630992392547582E-3</v>
      </c>
      <c r="K310">
        <f>(H310-H309)/H309</f>
        <v>-2.932671284166923E-3</v>
      </c>
      <c r="L310">
        <f t="shared" si="8"/>
        <v>1874.530029</v>
      </c>
      <c r="M310">
        <f t="shared" si="9"/>
        <v>1866.5200199999999</v>
      </c>
    </row>
    <row r="311" spans="1:13" x14ac:dyDescent="0.25">
      <c r="A311">
        <v>-448</v>
      </c>
      <c r="B311" s="1">
        <v>41722</v>
      </c>
      <c r="C311">
        <v>1867.670044</v>
      </c>
      <c r="D311">
        <v>1873.339966</v>
      </c>
      <c r="E311">
        <v>1849.6899410000001</v>
      </c>
      <c r="F311">
        <v>1857.4399410000001</v>
      </c>
      <c r="G311">
        <v>3409000000</v>
      </c>
      <c r="H311">
        <v>1857.4399410000001</v>
      </c>
      <c r="I311">
        <v>0</v>
      </c>
      <c r="J311">
        <f>(C311-C310)/C310</f>
        <v>-3.6595759437684909E-3</v>
      </c>
      <c r="K311">
        <f>(H311-H310)/H310</f>
        <v>-4.8647102108231562E-3</v>
      </c>
      <c r="L311">
        <f t="shared" si="8"/>
        <v>1867.670044</v>
      </c>
      <c r="M311">
        <f t="shared" si="9"/>
        <v>1857.4399410000001</v>
      </c>
    </row>
    <row r="312" spans="1:13" x14ac:dyDescent="0.25">
      <c r="A312">
        <v>-447</v>
      </c>
      <c r="B312" s="1">
        <v>41723</v>
      </c>
      <c r="C312">
        <v>1859.4799800000001</v>
      </c>
      <c r="D312">
        <v>1871.869995</v>
      </c>
      <c r="E312">
        <v>1855.959961</v>
      </c>
      <c r="F312">
        <v>1865.619995</v>
      </c>
      <c r="G312">
        <v>3200560000</v>
      </c>
      <c r="H312">
        <v>1865.619995</v>
      </c>
      <c r="I312">
        <v>0</v>
      </c>
      <c r="J312">
        <f>(C312-C311)/C311</f>
        <v>-4.3851771496314119E-3</v>
      </c>
      <c r="K312">
        <f>(H312-H311)/H311</f>
        <v>4.4039399710528388E-3</v>
      </c>
      <c r="L312">
        <f t="shared" si="8"/>
        <v>1859.4799800000001</v>
      </c>
      <c r="M312">
        <f t="shared" si="9"/>
        <v>1865.619995</v>
      </c>
    </row>
    <row r="313" spans="1:13" x14ac:dyDescent="0.25">
      <c r="A313">
        <v>-446</v>
      </c>
      <c r="B313" s="1">
        <v>41724</v>
      </c>
      <c r="C313">
        <v>1867.089966</v>
      </c>
      <c r="D313">
        <v>1875.920044</v>
      </c>
      <c r="E313">
        <v>1852.5600589999999</v>
      </c>
      <c r="F313">
        <v>1852.5600589999999</v>
      </c>
      <c r="G313">
        <v>3480850000</v>
      </c>
      <c r="H313">
        <v>1852.5600589999999</v>
      </c>
      <c r="I313">
        <v>0</v>
      </c>
      <c r="J313">
        <f>(C313-C312)/C312</f>
        <v>4.092534516020944E-3</v>
      </c>
      <c r="K313">
        <f>(H313-H312)/H312</f>
        <v>-7.0003194836042197E-3</v>
      </c>
      <c r="L313">
        <f t="shared" si="8"/>
        <v>1867.089966</v>
      </c>
      <c r="M313">
        <f t="shared" si="9"/>
        <v>1852.5600589999999</v>
      </c>
    </row>
    <row r="314" spans="1:13" x14ac:dyDescent="0.25">
      <c r="A314">
        <v>-445</v>
      </c>
      <c r="B314" s="1">
        <v>41725</v>
      </c>
      <c r="C314">
        <v>1852.1099850000001</v>
      </c>
      <c r="D314">
        <v>1855.5500489999999</v>
      </c>
      <c r="E314">
        <v>1842.1099850000001</v>
      </c>
      <c r="F314">
        <v>1849.040039</v>
      </c>
      <c r="G314">
        <v>3733430000</v>
      </c>
      <c r="H314">
        <v>1849.040039</v>
      </c>
      <c r="I314">
        <v>0</v>
      </c>
      <c r="J314">
        <f>(C314-C313)/C313</f>
        <v>-8.0231704271287122E-3</v>
      </c>
      <c r="K314">
        <f>(H314-H313)/H313</f>
        <v>-1.9000841472853601E-3</v>
      </c>
      <c r="L314">
        <f t="shared" si="8"/>
        <v>1852.1099850000001</v>
      </c>
      <c r="M314">
        <f t="shared" si="9"/>
        <v>1849.040039</v>
      </c>
    </row>
    <row r="315" spans="1:13" x14ac:dyDescent="0.25">
      <c r="A315">
        <v>-444</v>
      </c>
      <c r="B315" s="1">
        <v>41726</v>
      </c>
      <c r="C315">
        <v>1850.0699460000001</v>
      </c>
      <c r="D315">
        <v>1866.630005</v>
      </c>
      <c r="E315">
        <v>1850.0699460000001</v>
      </c>
      <c r="F315">
        <v>1857.619995</v>
      </c>
      <c r="G315">
        <v>2955520000</v>
      </c>
      <c r="H315">
        <v>1857.619995</v>
      </c>
      <c r="I315">
        <v>0</v>
      </c>
      <c r="J315">
        <f>(C315-C314)/C314</f>
        <v>-1.1014675243489812E-3</v>
      </c>
      <c r="K315">
        <f>(H315-H314)/H314</f>
        <v>4.6402218551417958E-3</v>
      </c>
      <c r="L315">
        <f t="shared" si="8"/>
        <v>1850.0699460000001</v>
      </c>
      <c r="M315">
        <f t="shared" si="9"/>
        <v>1857.619995</v>
      </c>
    </row>
    <row r="316" spans="1:13" x14ac:dyDescent="0.25">
      <c r="A316">
        <v>-443</v>
      </c>
      <c r="B316" s="1">
        <v>41729</v>
      </c>
      <c r="C316">
        <v>1859.160034</v>
      </c>
      <c r="D316">
        <v>1875.1800539999999</v>
      </c>
      <c r="E316">
        <v>1859.160034</v>
      </c>
      <c r="F316">
        <v>1872.339966</v>
      </c>
      <c r="G316">
        <v>3274300000</v>
      </c>
      <c r="H316">
        <v>1872.339966</v>
      </c>
      <c r="I316">
        <v>0</v>
      </c>
      <c r="J316">
        <f>(C316-C315)/C315</f>
        <v>4.9133753130001512E-3</v>
      </c>
      <c r="K316">
        <f>(H316-H315)/H315</f>
        <v>7.9241023673412743E-3</v>
      </c>
      <c r="L316">
        <f t="shared" si="8"/>
        <v>1859.160034</v>
      </c>
      <c r="M316">
        <f t="shared" si="9"/>
        <v>1872.339966</v>
      </c>
    </row>
    <row r="317" spans="1:13" x14ac:dyDescent="0.25">
      <c r="A317">
        <v>-442</v>
      </c>
      <c r="B317" s="1">
        <v>41730</v>
      </c>
      <c r="C317">
        <v>1873.959961</v>
      </c>
      <c r="D317">
        <v>1885.839966</v>
      </c>
      <c r="E317">
        <v>1873.959961</v>
      </c>
      <c r="F317">
        <v>1885.5200199999999</v>
      </c>
      <c r="G317">
        <v>3336190000</v>
      </c>
      <c r="H317">
        <v>1885.5200199999999</v>
      </c>
      <c r="I317">
        <v>0</v>
      </c>
      <c r="J317">
        <f>(C317-C316)/C316</f>
        <v>7.9605449392959708E-3</v>
      </c>
      <c r="K317">
        <f>(H317-H316)/H316</f>
        <v>7.0393487504073968E-3</v>
      </c>
      <c r="L317">
        <f t="shared" si="8"/>
        <v>1873.959961</v>
      </c>
      <c r="M317">
        <f t="shared" si="9"/>
        <v>1885.5200199999999</v>
      </c>
    </row>
    <row r="318" spans="1:13" x14ac:dyDescent="0.25">
      <c r="A318">
        <v>-441</v>
      </c>
      <c r="B318" s="1">
        <v>41731</v>
      </c>
      <c r="C318">
        <v>1886.6099850000001</v>
      </c>
      <c r="D318">
        <v>1893.170044</v>
      </c>
      <c r="E318">
        <v>1883.790039</v>
      </c>
      <c r="F318">
        <v>1890.900024</v>
      </c>
      <c r="G318">
        <v>3131660000</v>
      </c>
      <c r="H318">
        <v>1890.900024</v>
      </c>
      <c r="I318">
        <v>0</v>
      </c>
      <c r="J318">
        <f>(C318-C317)/C317</f>
        <v>6.7504238421666205E-3</v>
      </c>
      <c r="K318">
        <f>(H318-H317)/H317</f>
        <v>2.8533263730607852E-3</v>
      </c>
      <c r="L318">
        <f t="shared" si="8"/>
        <v>1886.6099850000001</v>
      </c>
      <c r="M318">
        <f t="shared" si="9"/>
        <v>1890.900024</v>
      </c>
    </row>
    <row r="319" spans="1:13" x14ac:dyDescent="0.25">
      <c r="A319">
        <v>-440</v>
      </c>
      <c r="B319" s="1">
        <v>41732</v>
      </c>
      <c r="C319">
        <v>1891.4300539999999</v>
      </c>
      <c r="D319">
        <v>1893.8000489999999</v>
      </c>
      <c r="E319">
        <v>1882.650024</v>
      </c>
      <c r="F319">
        <v>1888.7700199999999</v>
      </c>
      <c r="G319">
        <v>3055600000</v>
      </c>
      <c r="H319">
        <v>1888.7700199999999</v>
      </c>
      <c r="I319">
        <v>0</v>
      </c>
      <c r="J319">
        <f>(C319-C318)/C318</f>
        <v>2.5548836475599783E-3</v>
      </c>
      <c r="K319">
        <f>(H319-H318)/H318</f>
        <v>-1.1264498244038836E-3</v>
      </c>
      <c r="L319">
        <f t="shared" si="8"/>
        <v>1891.4300539999999</v>
      </c>
      <c r="M319">
        <f t="shared" si="9"/>
        <v>1888.7700199999999</v>
      </c>
    </row>
    <row r="320" spans="1:13" x14ac:dyDescent="0.25">
      <c r="A320">
        <v>-439</v>
      </c>
      <c r="B320" s="1">
        <v>41733</v>
      </c>
      <c r="C320">
        <v>1890.25</v>
      </c>
      <c r="D320">
        <v>1897.280029</v>
      </c>
      <c r="E320">
        <v>1863.26001</v>
      </c>
      <c r="F320">
        <v>1865.089966</v>
      </c>
      <c r="G320">
        <v>3583750000</v>
      </c>
      <c r="H320">
        <v>1865.089966</v>
      </c>
      <c r="I320">
        <v>0</v>
      </c>
      <c r="J320">
        <f>(C320-C319)/C319</f>
        <v>-6.2389513030331042E-4</v>
      </c>
      <c r="K320">
        <f>(H320-H319)/H319</f>
        <v>-1.2537288155389044E-2</v>
      </c>
      <c r="L320">
        <f t="shared" si="8"/>
        <v>1890.25</v>
      </c>
      <c r="M320">
        <f t="shared" si="9"/>
        <v>1865.089966</v>
      </c>
    </row>
    <row r="321" spans="1:13" x14ac:dyDescent="0.25">
      <c r="A321">
        <v>-438</v>
      </c>
      <c r="B321" s="1">
        <v>41736</v>
      </c>
      <c r="C321">
        <v>1863.920044</v>
      </c>
      <c r="D321">
        <v>1864.040039</v>
      </c>
      <c r="E321">
        <v>1841.4799800000001</v>
      </c>
      <c r="F321">
        <v>1845.040039</v>
      </c>
      <c r="G321">
        <v>3801540000</v>
      </c>
      <c r="H321">
        <v>1845.040039</v>
      </c>
      <c r="I321">
        <v>0</v>
      </c>
      <c r="J321">
        <f>(C321-C320)/C320</f>
        <v>-1.3929351144028587E-2</v>
      </c>
      <c r="K321">
        <f>(H321-H320)/H320</f>
        <v>-1.0750112522990232E-2</v>
      </c>
      <c r="L321">
        <f t="shared" si="8"/>
        <v>1863.920044</v>
      </c>
      <c r="M321">
        <f t="shared" si="9"/>
        <v>1845.040039</v>
      </c>
    </row>
    <row r="322" spans="1:13" x14ac:dyDescent="0.25">
      <c r="A322">
        <v>-437</v>
      </c>
      <c r="B322" s="1">
        <v>41737</v>
      </c>
      <c r="C322">
        <v>1845.4799800000001</v>
      </c>
      <c r="D322">
        <v>1854.9499510000001</v>
      </c>
      <c r="E322">
        <v>1837.48999</v>
      </c>
      <c r="F322">
        <v>1851.959961</v>
      </c>
      <c r="G322">
        <v>3721450000</v>
      </c>
      <c r="H322">
        <v>1851.959961</v>
      </c>
      <c r="I322">
        <v>0</v>
      </c>
      <c r="J322">
        <f>(C322-C321)/C321</f>
        <v>-9.8931625631468838E-3</v>
      </c>
      <c r="K322">
        <f>(H322-H321)/H321</f>
        <v>3.750553838251985E-3</v>
      </c>
      <c r="L322">
        <f t="shared" si="8"/>
        <v>1845.4799800000001</v>
      </c>
      <c r="M322">
        <f t="shared" si="9"/>
        <v>1851.959961</v>
      </c>
    </row>
    <row r="323" spans="1:13" x14ac:dyDescent="0.25">
      <c r="A323">
        <v>-436</v>
      </c>
      <c r="B323" s="1">
        <v>41738</v>
      </c>
      <c r="C323">
        <v>1852.6400149999999</v>
      </c>
      <c r="D323">
        <v>1872.4300539999999</v>
      </c>
      <c r="E323">
        <v>1852.380005</v>
      </c>
      <c r="F323">
        <v>1872.1800539999999</v>
      </c>
      <c r="G323">
        <v>3308650000</v>
      </c>
      <c r="H323">
        <v>1872.1800539999999</v>
      </c>
      <c r="I323">
        <v>0</v>
      </c>
      <c r="J323">
        <f>(C323-C322)/C322</f>
        <v>3.8797684491813774E-3</v>
      </c>
      <c r="K323">
        <f>(H323-H322)/H322</f>
        <v>1.0918212826308456E-2</v>
      </c>
      <c r="L323">
        <f t="shared" si="8"/>
        <v>1852.6400149999999</v>
      </c>
      <c r="M323">
        <f t="shared" si="9"/>
        <v>1872.1800539999999</v>
      </c>
    </row>
    <row r="324" spans="1:13" x14ac:dyDescent="0.25">
      <c r="A324">
        <v>-435</v>
      </c>
      <c r="B324" s="1">
        <v>41739</v>
      </c>
      <c r="C324">
        <v>1872.280029</v>
      </c>
      <c r="D324">
        <v>1872.530029</v>
      </c>
      <c r="E324">
        <v>1830.869995</v>
      </c>
      <c r="F324">
        <v>1833.079956</v>
      </c>
      <c r="G324">
        <v>3758780000</v>
      </c>
      <c r="H324">
        <v>1833.079956</v>
      </c>
      <c r="I324">
        <v>0</v>
      </c>
      <c r="J324">
        <f>(C324-C323)/C323</f>
        <v>1.0601095647823447E-2</v>
      </c>
      <c r="K324">
        <f>(H324-H323)/H323</f>
        <v>-2.0884795731297697E-2</v>
      </c>
      <c r="L324">
        <f t="shared" si="8"/>
        <v>1872.280029</v>
      </c>
      <c r="M324">
        <f t="shared" si="9"/>
        <v>1833.079956</v>
      </c>
    </row>
    <row r="325" spans="1:13" x14ac:dyDescent="0.25">
      <c r="A325">
        <v>-434</v>
      </c>
      <c r="B325" s="1">
        <v>41740</v>
      </c>
      <c r="C325">
        <v>1830.650024</v>
      </c>
      <c r="D325">
        <v>1835.0699460000001</v>
      </c>
      <c r="E325">
        <v>1814.3599850000001</v>
      </c>
      <c r="F325">
        <v>1815.6899410000001</v>
      </c>
      <c r="G325">
        <v>3743460000</v>
      </c>
      <c r="H325">
        <v>1815.6899410000001</v>
      </c>
      <c r="I325">
        <v>0</v>
      </c>
      <c r="J325">
        <f>(C325-C324)/C324</f>
        <v>-2.2234924453173228E-2</v>
      </c>
      <c r="K325">
        <f>(H325-H324)/H324</f>
        <v>-9.4867738546151811E-3</v>
      </c>
      <c r="L325">
        <f t="shared" ref="L325:L388" si="10">C325+I325</f>
        <v>1830.650024</v>
      </c>
      <c r="M325">
        <f t="shared" ref="M325:M388" si="11">H325+I325</f>
        <v>1815.6899410000001</v>
      </c>
    </row>
    <row r="326" spans="1:13" x14ac:dyDescent="0.25">
      <c r="A326">
        <v>-433</v>
      </c>
      <c r="B326" s="1">
        <v>41743</v>
      </c>
      <c r="C326">
        <v>1818.1800539999999</v>
      </c>
      <c r="D326">
        <v>1834.1899410000001</v>
      </c>
      <c r="E326">
        <v>1815.8000489999999</v>
      </c>
      <c r="F326">
        <v>1830.6099850000001</v>
      </c>
      <c r="G326">
        <v>3111540000</v>
      </c>
      <c r="H326">
        <v>1830.6099850000001</v>
      </c>
      <c r="I326">
        <v>0</v>
      </c>
      <c r="J326">
        <f>(C326-C325)/C325</f>
        <v>-6.8117716857496423E-3</v>
      </c>
      <c r="K326">
        <f>(H326-H325)/H325</f>
        <v>8.2172862574667761E-3</v>
      </c>
      <c r="L326">
        <f t="shared" si="10"/>
        <v>1818.1800539999999</v>
      </c>
      <c r="M326">
        <f t="shared" si="11"/>
        <v>1830.6099850000001</v>
      </c>
    </row>
    <row r="327" spans="1:13" x14ac:dyDescent="0.25">
      <c r="A327">
        <v>-432</v>
      </c>
      <c r="B327" s="1">
        <v>41744</v>
      </c>
      <c r="C327">
        <v>1831.4499510000001</v>
      </c>
      <c r="D327">
        <v>1844.0200199999999</v>
      </c>
      <c r="E327">
        <v>1816.290039</v>
      </c>
      <c r="F327">
        <v>1842.9799800000001</v>
      </c>
      <c r="G327">
        <v>3736440000</v>
      </c>
      <c r="H327">
        <v>1842.9799800000001</v>
      </c>
      <c r="I327">
        <v>0</v>
      </c>
      <c r="J327">
        <f>(C327-C326)/C326</f>
        <v>7.2984504316865248E-3</v>
      </c>
      <c r="K327">
        <f>(H327-H326)/H326</f>
        <v>6.7573077287678054E-3</v>
      </c>
      <c r="L327">
        <f t="shared" si="10"/>
        <v>1831.4499510000001</v>
      </c>
      <c r="M327">
        <f t="shared" si="11"/>
        <v>1842.9799800000001</v>
      </c>
    </row>
    <row r="328" spans="1:13" x14ac:dyDescent="0.25">
      <c r="A328">
        <v>-431</v>
      </c>
      <c r="B328" s="1">
        <v>41745</v>
      </c>
      <c r="C328">
        <v>1846.01001</v>
      </c>
      <c r="D328">
        <v>1862.3100589999999</v>
      </c>
      <c r="E328">
        <v>1846.01001</v>
      </c>
      <c r="F328">
        <v>1862.3100589999999</v>
      </c>
      <c r="G328">
        <v>3155080000</v>
      </c>
      <c r="H328">
        <v>1862.3100589999999</v>
      </c>
      <c r="I328">
        <v>0</v>
      </c>
      <c r="J328">
        <f>(C328-C327)/C327</f>
        <v>7.9500174121874823E-3</v>
      </c>
      <c r="K328">
        <f>(H328-H327)/H327</f>
        <v>1.0488491036131515E-2</v>
      </c>
      <c r="L328">
        <f t="shared" si="10"/>
        <v>1846.01001</v>
      </c>
      <c r="M328">
        <f t="shared" si="11"/>
        <v>1862.3100589999999</v>
      </c>
    </row>
    <row r="329" spans="1:13" x14ac:dyDescent="0.25">
      <c r="A329">
        <v>-430</v>
      </c>
      <c r="B329" s="1">
        <v>41746</v>
      </c>
      <c r="C329">
        <v>1861.7299800000001</v>
      </c>
      <c r="D329">
        <v>1869.630005</v>
      </c>
      <c r="E329">
        <v>1856.719971</v>
      </c>
      <c r="F329">
        <v>1864.849976</v>
      </c>
      <c r="G329">
        <v>3341430000</v>
      </c>
      <c r="H329">
        <v>1864.849976</v>
      </c>
      <c r="I329">
        <v>0</v>
      </c>
      <c r="J329">
        <f>(C329-C328)/C328</f>
        <v>8.5156472147191135E-3</v>
      </c>
      <c r="K329">
        <f>(H329-H328)/H328</f>
        <v>1.3638529136033946E-3</v>
      </c>
      <c r="L329">
        <f t="shared" si="10"/>
        <v>1861.7299800000001</v>
      </c>
      <c r="M329">
        <f t="shared" si="11"/>
        <v>1864.849976</v>
      </c>
    </row>
    <row r="330" spans="1:13" x14ac:dyDescent="0.25">
      <c r="A330">
        <v>-429</v>
      </c>
      <c r="B330" s="1">
        <v>41750</v>
      </c>
      <c r="C330">
        <v>1865.790039</v>
      </c>
      <c r="D330">
        <v>1871.8900149999999</v>
      </c>
      <c r="E330">
        <v>1863.1800539999999</v>
      </c>
      <c r="F330">
        <v>1871.8900149999999</v>
      </c>
      <c r="G330">
        <v>2642500000</v>
      </c>
      <c r="H330">
        <v>1871.8900149999999</v>
      </c>
      <c r="I330">
        <v>0</v>
      </c>
      <c r="J330">
        <f>(C330-C329)/C329</f>
        <v>2.1807990651791028E-3</v>
      </c>
      <c r="K330">
        <f>(H330-H329)/H329</f>
        <v>3.7751235169600468E-3</v>
      </c>
      <c r="L330">
        <f t="shared" si="10"/>
        <v>1865.790039</v>
      </c>
      <c r="M330">
        <f t="shared" si="11"/>
        <v>1871.8900149999999</v>
      </c>
    </row>
    <row r="331" spans="1:13" x14ac:dyDescent="0.25">
      <c r="A331">
        <v>-428</v>
      </c>
      <c r="B331" s="1">
        <v>41751</v>
      </c>
      <c r="C331">
        <v>1872.5699460000001</v>
      </c>
      <c r="D331">
        <v>1884.8900149999999</v>
      </c>
      <c r="E331">
        <v>1872.5699460000001</v>
      </c>
      <c r="F331">
        <v>1879.5500489999999</v>
      </c>
      <c r="G331">
        <v>3215440000</v>
      </c>
      <c r="H331">
        <v>1879.5500489999999</v>
      </c>
      <c r="I331">
        <v>0</v>
      </c>
      <c r="J331">
        <f>(C331-C330)/C330</f>
        <v>3.6337995477957923E-3</v>
      </c>
      <c r="K331">
        <f>(H331-H330)/H330</f>
        <v>4.0921389283654023E-3</v>
      </c>
      <c r="L331">
        <f t="shared" si="10"/>
        <v>1872.5699460000001</v>
      </c>
      <c r="M331">
        <f t="shared" si="11"/>
        <v>1879.5500489999999</v>
      </c>
    </row>
    <row r="332" spans="1:13" x14ac:dyDescent="0.25">
      <c r="A332">
        <v>-427</v>
      </c>
      <c r="B332" s="1">
        <v>41752</v>
      </c>
      <c r="C332">
        <v>1879.3199460000001</v>
      </c>
      <c r="D332">
        <v>1879.75</v>
      </c>
      <c r="E332">
        <v>1873.910034</v>
      </c>
      <c r="F332">
        <v>1875.3900149999999</v>
      </c>
      <c r="G332">
        <v>3085720000</v>
      </c>
      <c r="H332">
        <v>1875.3900149999999</v>
      </c>
      <c r="I332">
        <v>0</v>
      </c>
      <c r="J332">
        <f>(C332-C331)/C331</f>
        <v>3.6046717584134504E-3</v>
      </c>
      <c r="K332">
        <f>(H332-H331)/H331</f>
        <v>-2.2133137674164674E-3</v>
      </c>
      <c r="L332">
        <f t="shared" si="10"/>
        <v>1879.3199460000001</v>
      </c>
      <c r="M332">
        <f t="shared" si="11"/>
        <v>1875.3900149999999</v>
      </c>
    </row>
    <row r="333" spans="1:13" x14ac:dyDescent="0.25">
      <c r="A333">
        <v>-426</v>
      </c>
      <c r="B333" s="1">
        <v>41753</v>
      </c>
      <c r="C333">
        <v>1881.969971</v>
      </c>
      <c r="D333">
        <v>1884.0600589999999</v>
      </c>
      <c r="E333">
        <v>1870.23999</v>
      </c>
      <c r="F333">
        <v>1878.6099850000001</v>
      </c>
      <c r="G333">
        <v>3191830000</v>
      </c>
      <c r="H333">
        <v>1878.6099850000001</v>
      </c>
      <c r="I333">
        <v>0</v>
      </c>
      <c r="J333">
        <f>(C333-C332)/C332</f>
        <v>1.4100978418498168E-3</v>
      </c>
      <c r="K333">
        <f>(H333-H332)/H332</f>
        <v>1.7169601918777962E-3</v>
      </c>
      <c r="L333">
        <f t="shared" si="10"/>
        <v>1881.969971</v>
      </c>
      <c r="M333">
        <f t="shared" si="11"/>
        <v>1878.6099850000001</v>
      </c>
    </row>
    <row r="334" spans="1:13" x14ac:dyDescent="0.25">
      <c r="A334">
        <v>-425</v>
      </c>
      <c r="B334" s="1">
        <v>41754</v>
      </c>
      <c r="C334">
        <v>1877.719971</v>
      </c>
      <c r="D334">
        <v>1877.719971</v>
      </c>
      <c r="E334">
        <v>1859.6999510000001</v>
      </c>
      <c r="F334">
        <v>1863.400024</v>
      </c>
      <c r="G334">
        <v>3213020000</v>
      </c>
      <c r="H334">
        <v>1863.400024</v>
      </c>
      <c r="I334">
        <v>0</v>
      </c>
      <c r="J334">
        <f>(C334-C333)/C333</f>
        <v>-2.2582719519917355E-3</v>
      </c>
      <c r="K334">
        <f>(H334-H333)/H333</f>
        <v>-8.0963910132735833E-3</v>
      </c>
      <c r="L334">
        <f t="shared" si="10"/>
        <v>1877.719971</v>
      </c>
      <c r="M334">
        <f t="shared" si="11"/>
        <v>1863.400024</v>
      </c>
    </row>
    <row r="335" spans="1:13" x14ac:dyDescent="0.25">
      <c r="A335">
        <v>-424</v>
      </c>
      <c r="B335" s="1">
        <v>41757</v>
      </c>
      <c r="C335">
        <v>1865</v>
      </c>
      <c r="D335">
        <v>1877.01001</v>
      </c>
      <c r="E335">
        <v>1850.6099850000001</v>
      </c>
      <c r="F335">
        <v>1869.4300539999999</v>
      </c>
      <c r="G335">
        <v>4034680000</v>
      </c>
      <c r="H335">
        <v>1869.4300539999999</v>
      </c>
      <c r="I335">
        <v>0</v>
      </c>
      <c r="J335">
        <f>(C335-C334)/C334</f>
        <v>-6.7741575934913388E-3</v>
      </c>
      <c r="K335">
        <f>(H335-H334)/H334</f>
        <v>3.236036236092641E-3</v>
      </c>
      <c r="L335">
        <f t="shared" si="10"/>
        <v>1865</v>
      </c>
      <c r="M335">
        <f t="shared" si="11"/>
        <v>1869.4300539999999</v>
      </c>
    </row>
    <row r="336" spans="1:13" x14ac:dyDescent="0.25">
      <c r="A336">
        <v>-423</v>
      </c>
      <c r="B336" s="1">
        <v>41758</v>
      </c>
      <c r="C336">
        <v>1870.780029</v>
      </c>
      <c r="D336">
        <v>1880.599976</v>
      </c>
      <c r="E336">
        <v>1870.780029</v>
      </c>
      <c r="F336">
        <v>1878.329956</v>
      </c>
      <c r="G336">
        <v>3647820000</v>
      </c>
      <c r="H336">
        <v>1878.329956</v>
      </c>
      <c r="I336">
        <v>0</v>
      </c>
      <c r="J336">
        <f>(C336-C335)/C335</f>
        <v>3.0992112600536264E-3</v>
      </c>
      <c r="K336">
        <f>(H336-H335)/H335</f>
        <v>4.7607568846756709E-3</v>
      </c>
      <c r="L336">
        <f t="shared" si="10"/>
        <v>1870.780029</v>
      </c>
      <c r="M336">
        <f t="shared" si="11"/>
        <v>1878.329956</v>
      </c>
    </row>
    <row r="337" spans="1:13" x14ac:dyDescent="0.25">
      <c r="A337">
        <v>-422</v>
      </c>
      <c r="B337" s="1">
        <v>41759</v>
      </c>
      <c r="C337">
        <v>1877.099976</v>
      </c>
      <c r="D337">
        <v>1885.1999510000001</v>
      </c>
      <c r="E337">
        <v>1872.6899410000001</v>
      </c>
      <c r="F337">
        <v>1883.9499510000001</v>
      </c>
      <c r="G337">
        <v>3779230000</v>
      </c>
      <c r="H337">
        <v>1883.9499510000001</v>
      </c>
      <c r="I337">
        <v>0</v>
      </c>
      <c r="J337">
        <f>(C337-C336)/C336</f>
        <v>3.3782416436090555E-3</v>
      </c>
      <c r="K337">
        <f>(H337-H336)/H336</f>
        <v>2.9920169148385861E-3</v>
      </c>
      <c r="L337">
        <f t="shared" si="10"/>
        <v>1877.099976</v>
      </c>
      <c r="M337">
        <f t="shared" si="11"/>
        <v>1883.9499510000001</v>
      </c>
    </row>
    <row r="338" spans="1:13" x14ac:dyDescent="0.25">
      <c r="A338">
        <v>-421</v>
      </c>
      <c r="B338" s="1">
        <v>41760</v>
      </c>
      <c r="C338">
        <v>1884.3900149999999</v>
      </c>
      <c r="D338">
        <v>1888.589966</v>
      </c>
      <c r="E338">
        <v>1878.040039</v>
      </c>
      <c r="F338">
        <v>1883.6800539999999</v>
      </c>
      <c r="G338">
        <v>3416740000</v>
      </c>
      <c r="H338">
        <v>1883.6800539999999</v>
      </c>
      <c r="I338">
        <v>0</v>
      </c>
      <c r="J338">
        <f>(C338-C337)/C337</f>
        <v>3.8836711380363788E-3</v>
      </c>
      <c r="K338">
        <f>(H338-H337)/H337</f>
        <v>-1.4326123677376192E-4</v>
      </c>
      <c r="L338">
        <f t="shared" si="10"/>
        <v>1884.3900149999999</v>
      </c>
      <c r="M338">
        <f t="shared" si="11"/>
        <v>1883.6800539999999</v>
      </c>
    </row>
    <row r="339" spans="1:13" x14ac:dyDescent="0.25">
      <c r="A339">
        <v>-420</v>
      </c>
      <c r="B339" s="1">
        <v>41761</v>
      </c>
      <c r="C339">
        <v>1885.3000489999999</v>
      </c>
      <c r="D339">
        <v>1891.329956</v>
      </c>
      <c r="E339">
        <v>1878.5</v>
      </c>
      <c r="F339">
        <v>1881.1400149999999</v>
      </c>
      <c r="G339">
        <v>3159560000</v>
      </c>
      <c r="H339">
        <v>1881.1400149999999</v>
      </c>
      <c r="I339">
        <v>0</v>
      </c>
      <c r="J339">
        <f>(C339-C338)/C338</f>
        <v>4.829329346663918E-4</v>
      </c>
      <c r="K339">
        <f>(H339-H338)/H338</f>
        <v>-1.3484450263229145E-3</v>
      </c>
      <c r="L339">
        <f t="shared" si="10"/>
        <v>1885.3000489999999</v>
      </c>
      <c r="M339">
        <f t="shared" si="11"/>
        <v>1881.1400149999999</v>
      </c>
    </row>
    <row r="340" spans="1:13" x14ac:dyDescent="0.25">
      <c r="A340">
        <v>-419</v>
      </c>
      <c r="B340" s="1">
        <v>41764</v>
      </c>
      <c r="C340">
        <v>1879.4499510000001</v>
      </c>
      <c r="D340">
        <v>1885.51001</v>
      </c>
      <c r="E340">
        <v>1866.7700199999999</v>
      </c>
      <c r="F340">
        <v>1884.660034</v>
      </c>
      <c r="G340">
        <v>2733730000</v>
      </c>
      <c r="H340">
        <v>1884.660034</v>
      </c>
      <c r="I340">
        <v>0</v>
      </c>
      <c r="J340">
        <f>(C340-C339)/C339</f>
        <v>-3.1030063374277721E-3</v>
      </c>
      <c r="K340">
        <f>(H340-H339)/H339</f>
        <v>1.8712158435479603E-3</v>
      </c>
      <c r="L340">
        <f t="shared" si="10"/>
        <v>1879.4499510000001</v>
      </c>
      <c r="M340">
        <f t="shared" si="11"/>
        <v>1884.660034</v>
      </c>
    </row>
    <row r="341" spans="1:13" x14ac:dyDescent="0.25">
      <c r="A341">
        <v>-418</v>
      </c>
      <c r="B341" s="1">
        <v>41765</v>
      </c>
      <c r="C341">
        <v>1883.6899410000001</v>
      </c>
      <c r="D341">
        <v>1883.6899410000001</v>
      </c>
      <c r="E341">
        <v>1867.719971</v>
      </c>
      <c r="F341">
        <v>1867.719971</v>
      </c>
      <c r="G341">
        <v>3327260000</v>
      </c>
      <c r="H341">
        <v>1867.719971</v>
      </c>
      <c r="I341">
        <v>0</v>
      </c>
      <c r="J341">
        <f>(C341-C340)/C340</f>
        <v>2.2559738809453589E-3</v>
      </c>
      <c r="K341">
        <f>(H341-H340)/H340</f>
        <v>-8.9883919085642413E-3</v>
      </c>
      <c r="L341">
        <f t="shared" si="10"/>
        <v>1883.6899410000001</v>
      </c>
      <c r="M341">
        <f t="shared" si="11"/>
        <v>1867.719971</v>
      </c>
    </row>
    <row r="342" spans="1:13" x14ac:dyDescent="0.25">
      <c r="A342">
        <v>-417</v>
      </c>
      <c r="B342" s="1">
        <v>41766</v>
      </c>
      <c r="C342">
        <v>1868.530029</v>
      </c>
      <c r="D342">
        <v>1878.829956</v>
      </c>
      <c r="E342">
        <v>1859.790039</v>
      </c>
      <c r="F342">
        <v>1878.209961</v>
      </c>
      <c r="G342">
        <v>3632950000</v>
      </c>
      <c r="H342">
        <v>1878.209961</v>
      </c>
      <c r="I342">
        <v>0</v>
      </c>
      <c r="J342">
        <f>(C342-C341)/C341</f>
        <v>-8.0479869165474699E-3</v>
      </c>
      <c r="K342">
        <f>(H342-H341)/H341</f>
        <v>5.6164682944325785E-3</v>
      </c>
      <c r="L342">
        <f t="shared" si="10"/>
        <v>1868.530029</v>
      </c>
      <c r="M342">
        <f t="shared" si="11"/>
        <v>1878.209961</v>
      </c>
    </row>
    <row r="343" spans="1:13" x14ac:dyDescent="0.25">
      <c r="A343">
        <v>-416</v>
      </c>
      <c r="B343" s="1">
        <v>41767</v>
      </c>
      <c r="C343">
        <v>1877.3900149999999</v>
      </c>
      <c r="D343">
        <v>1889.0699460000001</v>
      </c>
      <c r="E343">
        <v>1870.0500489999999</v>
      </c>
      <c r="F343">
        <v>1875.630005</v>
      </c>
      <c r="G343">
        <v>3393420000</v>
      </c>
      <c r="H343">
        <v>1875.630005</v>
      </c>
      <c r="I343">
        <v>0</v>
      </c>
      <c r="J343">
        <f>(C343-C342)/C342</f>
        <v>4.7416877772853468E-3</v>
      </c>
      <c r="K343">
        <f>(H343-H342)/H342</f>
        <v>-1.373624916048477E-3</v>
      </c>
      <c r="L343">
        <f t="shared" si="10"/>
        <v>1877.3900149999999</v>
      </c>
      <c r="M343">
        <f t="shared" si="11"/>
        <v>1875.630005</v>
      </c>
    </row>
    <row r="344" spans="1:13" x14ac:dyDescent="0.25">
      <c r="A344">
        <v>-415</v>
      </c>
      <c r="B344" s="1">
        <v>41768</v>
      </c>
      <c r="C344">
        <v>1875.2700199999999</v>
      </c>
      <c r="D344">
        <v>1878.5699460000001</v>
      </c>
      <c r="E344">
        <v>1867.0200199999999</v>
      </c>
      <c r="F344">
        <v>1878.4799800000001</v>
      </c>
      <c r="G344">
        <v>3025020000</v>
      </c>
      <c r="H344">
        <v>1878.4799800000001</v>
      </c>
      <c r="I344">
        <v>0</v>
      </c>
      <c r="J344">
        <f>(C344-C343)/C343</f>
        <v>-1.1292246060017621E-3</v>
      </c>
      <c r="K344">
        <f>(H344-H343)/H343</f>
        <v>1.5194761186389134E-3</v>
      </c>
      <c r="L344">
        <f t="shared" si="10"/>
        <v>1875.2700199999999</v>
      </c>
      <c r="M344">
        <f t="shared" si="11"/>
        <v>1878.4799800000001</v>
      </c>
    </row>
    <row r="345" spans="1:13" x14ac:dyDescent="0.25">
      <c r="A345">
        <v>-414</v>
      </c>
      <c r="B345" s="1">
        <v>41771</v>
      </c>
      <c r="C345">
        <v>1880.030029</v>
      </c>
      <c r="D345">
        <v>1897.130005</v>
      </c>
      <c r="E345">
        <v>1880.030029</v>
      </c>
      <c r="F345">
        <v>1896.650024</v>
      </c>
      <c r="G345">
        <v>3005740000</v>
      </c>
      <c r="H345">
        <v>1896.650024</v>
      </c>
      <c r="I345">
        <v>0</v>
      </c>
      <c r="J345">
        <f>(C345-C344)/C344</f>
        <v>2.5383059235384578E-3</v>
      </c>
      <c r="K345">
        <f>(H345-H344)/H344</f>
        <v>9.6727376354577704E-3</v>
      </c>
      <c r="L345">
        <f t="shared" si="10"/>
        <v>1880.030029</v>
      </c>
      <c r="M345">
        <f t="shared" si="11"/>
        <v>1896.650024</v>
      </c>
    </row>
    <row r="346" spans="1:13" x14ac:dyDescent="0.25">
      <c r="A346">
        <v>-413</v>
      </c>
      <c r="B346" s="1">
        <v>41772</v>
      </c>
      <c r="C346">
        <v>1896.75</v>
      </c>
      <c r="D346">
        <v>1902.170044</v>
      </c>
      <c r="E346">
        <v>1896.0600589999999</v>
      </c>
      <c r="F346">
        <v>1897.4499510000001</v>
      </c>
      <c r="G346">
        <v>2915680000</v>
      </c>
      <c r="H346">
        <v>1897.4499510000001</v>
      </c>
      <c r="I346">
        <v>0</v>
      </c>
      <c r="J346">
        <f>(C346-C345)/C345</f>
        <v>8.8934595416507497E-3</v>
      </c>
      <c r="K346">
        <f>(H346-H345)/H345</f>
        <v>4.2175783084798837E-4</v>
      </c>
      <c r="L346">
        <f t="shared" si="10"/>
        <v>1896.75</v>
      </c>
      <c r="M346">
        <f t="shared" si="11"/>
        <v>1897.4499510000001</v>
      </c>
    </row>
    <row r="347" spans="1:13" x14ac:dyDescent="0.25">
      <c r="A347">
        <v>-412</v>
      </c>
      <c r="B347" s="1">
        <v>41773</v>
      </c>
      <c r="C347">
        <v>1897.130005</v>
      </c>
      <c r="D347">
        <v>1897.130005</v>
      </c>
      <c r="E347">
        <v>1885.7700199999999</v>
      </c>
      <c r="F347">
        <v>1888.530029</v>
      </c>
      <c r="G347">
        <v>2822060000</v>
      </c>
      <c r="H347">
        <v>1888.530029</v>
      </c>
      <c r="I347">
        <v>0</v>
      </c>
      <c r="J347">
        <f>(C347-C346)/C346</f>
        <v>2.0034532753393058E-4</v>
      </c>
      <c r="K347">
        <f>(H347-H346)/H346</f>
        <v>-4.7010051544701019E-3</v>
      </c>
      <c r="L347">
        <f t="shared" si="10"/>
        <v>1897.130005</v>
      </c>
      <c r="M347">
        <f t="shared" si="11"/>
        <v>1888.530029</v>
      </c>
    </row>
    <row r="348" spans="1:13" x14ac:dyDescent="0.25">
      <c r="A348">
        <v>-411</v>
      </c>
      <c r="B348" s="1">
        <v>41774</v>
      </c>
      <c r="C348">
        <v>1888.160034</v>
      </c>
      <c r="D348">
        <v>1888.160034</v>
      </c>
      <c r="E348">
        <v>1862.3599850000001</v>
      </c>
      <c r="F348">
        <v>1870.849976</v>
      </c>
      <c r="G348">
        <v>3552640000</v>
      </c>
      <c r="H348">
        <v>1870.849976</v>
      </c>
      <c r="I348">
        <v>0</v>
      </c>
      <c r="J348">
        <f>(C348-C347)/C347</f>
        <v>-4.7281793953809648E-3</v>
      </c>
      <c r="K348">
        <f>(H348-H347)/H347</f>
        <v>-9.3618066583573741E-3</v>
      </c>
      <c r="L348">
        <f t="shared" si="10"/>
        <v>1888.160034</v>
      </c>
      <c r="M348">
        <f t="shared" si="11"/>
        <v>1870.849976</v>
      </c>
    </row>
    <row r="349" spans="1:13" x14ac:dyDescent="0.25">
      <c r="A349">
        <v>-410</v>
      </c>
      <c r="B349" s="1">
        <v>41775</v>
      </c>
      <c r="C349">
        <v>1871.1899410000001</v>
      </c>
      <c r="D349">
        <v>1878.280029</v>
      </c>
      <c r="E349">
        <v>1864.8199460000001</v>
      </c>
      <c r="F349">
        <v>1877.8599850000001</v>
      </c>
      <c r="G349">
        <v>3173650000</v>
      </c>
      <c r="H349">
        <v>1877.8599850000001</v>
      </c>
      <c r="I349">
        <v>0</v>
      </c>
      <c r="J349">
        <f>(C349-C348)/C348</f>
        <v>-8.9876348902742983E-3</v>
      </c>
      <c r="K349">
        <f>(H349-H348)/H348</f>
        <v>3.7469647967112475E-3</v>
      </c>
      <c r="L349">
        <f t="shared" si="10"/>
        <v>1871.1899410000001</v>
      </c>
      <c r="M349">
        <f t="shared" si="11"/>
        <v>1877.8599850000001</v>
      </c>
    </row>
    <row r="350" spans="1:13" x14ac:dyDescent="0.25">
      <c r="A350">
        <v>-409</v>
      </c>
      <c r="B350" s="1">
        <v>41778</v>
      </c>
      <c r="C350">
        <v>1876.660034</v>
      </c>
      <c r="D350">
        <v>1886</v>
      </c>
      <c r="E350">
        <v>1872.420044</v>
      </c>
      <c r="F350">
        <v>1885.079956</v>
      </c>
      <c r="G350">
        <v>2664250000</v>
      </c>
      <c r="H350">
        <v>1885.079956</v>
      </c>
      <c r="I350">
        <v>0</v>
      </c>
      <c r="J350">
        <f>(C350-C349)/C349</f>
        <v>2.9233232180996991E-3</v>
      </c>
      <c r="K350">
        <f>(H350-H349)/H349</f>
        <v>3.8447866495222149E-3</v>
      </c>
      <c r="L350">
        <f t="shared" si="10"/>
        <v>1876.660034</v>
      </c>
      <c r="M350">
        <f t="shared" si="11"/>
        <v>1885.079956</v>
      </c>
    </row>
    <row r="351" spans="1:13" x14ac:dyDescent="0.25">
      <c r="A351">
        <v>-408</v>
      </c>
      <c r="B351" s="1">
        <v>41779</v>
      </c>
      <c r="C351">
        <v>1884.880005</v>
      </c>
      <c r="D351">
        <v>1884.880005</v>
      </c>
      <c r="E351">
        <v>1868.1400149999999</v>
      </c>
      <c r="F351">
        <v>1872.829956</v>
      </c>
      <c r="G351">
        <v>3007700000</v>
      </c>
      <c r="H351">
        <v>1872.829956</v>
      </c>
      <c r="I351">
        <v>0</v>
      </c>
      <c r="J351">
        <f>(C351-C350)/C350</f>
        <v>4.3801065995312752E-3</v>
      </c>
      <c r="K351">
        <f>(H351-H350)/H350</f>
        <v>-6.4983980976560758E-3</v>
      </c>
      <c r="L351">
        <f t="shared" si="10"/>
        <v>1884.880005</v>
      </c>
      <c r="M351">
        <f t="shared" si="11"/>
        <v>1872.829956</v>
      </c>
    </row>
    <row r="352" spans="1:13" x14ac:dyDescent="0.25">
      <c r="A352">
        <v>-407</v>
      </c>
      <c r="B352" s="1">
        <v>41780</v>
      </c>
      <c r="C352">
        <v>1873.339966</v>
      </c>
      <c r="D352">
        <v>1888.8000489999999</v>
      </c>
      <c r="E352">
        <v>1873.339966</v>
      </c>
      <c r="F352">
        <v>1888.030029</v>
      </c>
      <c r="G352">
        <v>2777140000</v>
      </c>
      <c r="H352">
        <v>1888.030029</v>
      </c>
      <c r="I352">
        <v>0</v>
      </c>
      <c r="J352">
        <f>(C352-C351)/C351</f>
        <v>-6.1224263451189719E-3</v>
      </c>
      <c r="K352">
        <f>(H352-H351)/H351</f>
        <v>8.1160988221612874E-3</v>
      </c>
      <c r="L352">
        <f t="shared" si="10"/>
        <v>1873.339966</v>
      </c>
      <c r="M352">
        <f t="shared" si="11"/>
        <v>1888.030029</v>
      </c>
    </row>
    <row r="353" spans="1:13" x14ac:dyDescent="0.25">
      <c r="A353">
        <v>-406</v>
      </c>
      <c r="B353" s="1">
        <v>41781</v>
      </c>
      <c r="C353">
        <v>1888.1899410000001</v>
      </c>
      <c r="D353">
        <v>1896.329956</v>
      </c>
      <c r="E353">
        <v>1885.3900149999999</v>
      </c>
      <c r="F353">
        <v>1892.48999</v>
      </c>
      <c r="G353">
        <v>2759800000</v>
      </c>
      <c r="H353">
        <v>1892.48999</v>
      </c>
      <c r="I353">
        <v>0</v>
      </c>
      <c r="J353">
        <f>(C353-C352)/C352</f>
        <v>7.9270048520387396E-3</v>
      </c>
      <c r="K353">
        <f>(H353-H352)/H352</f>
        <v>2.362229907096473E-3</v>
      </c>
      <c r="L353">
        <f t="shared" si="10"/>
        <v>1888.1899410000001</v>
      </c>
      <c r="M353">
        <f t="shared" si="11"/>
        <v>1892.48999</v>
      </c>
    </row>
    <row r="354" spans="1:13" x14ac:dyDescent="0.25">
      <c r="A354">
        <v>-405</v>
      </c>
      <c r="B354" s="1">
        <v>41782</v>
      </c>
      <c r="C354">
        <v>1893.3199460000001</v>
      </c>
      <c r="D354">
        <v>1901.26001</v>
      </c>
      <c r="E354">
        <v>1893.3199460000001</v>
      </c>
      <c r="F354">
        <v>1900.530029</v>
      </c>
      <c r="G354">
        <v>2396280000</v>
      </c>
      <c r="H354">
        <v>1900.530029</v>
      </c>
      <c r="I354">
        <v>0</v>
      </c>
      <c r="J354">
        <f>(C354-C353)/C353</f>
        <v>2.7168903342865455E-3</v>
      </c>
      <c r="K354">
        <f>(H354-H353)/H353</f>
        <v>4.2483918237263586E-3</v>
      </c>
      <c r="L354">
        <f t="shared" si="10"/>
        <v>1893.3199460000001</v>
      </c>
      <c r="M354">
        <f t="shared" si="11"/>
        <v>1900.530029</v>
      </c>
    </row>
    <row r="355" spans="1:13" x14ac:dyDescent="0.25">
      <c r="A355">
        <v>-404</v>
      </c>
      <c r="B355" s="1">
        <v>41786</v>
      </c>
      <c r="C355">
        <v>1902.01001</v>
      </c>
      <c r="D355">
        <v>1912.280029</v>
      </c>
      <c r="E355">
        <v>1902.01001</v>
      </c>
      <c r="F355">
        <v>1911.910034</v>
      </c>
      <c r="G355">
        <v>2911020000</v>
      </c>
      <c r="H355">
        <v>1911.910034</v>
      </c>
      <c r="I355">
        <v>0</v>
      </c>
      <c r="J355">
        <f>(C355-C354)/C354</f>
        <v>4.5898549890415049E-3</v>
      </c>
      <c r="K355">
        <f>(H355-H354)/H354</f>
        <v>5.9878059416865878E-3</v>
      </c>
      <c r="L355">
        <f t="shared" si="10"/>
        <v>1902.01001</v>
      </c>
      <c r="M355">
        <f t="shared" si="11"/>
        <v>1911.910034</v>
      </c>
    </row>
    <row r="356" spans="1:13" x14ac:dyDescent="0.25">
      <c r="A356">
        <v>-403</v>
      </c>
      <c r="B356" s="1">
        <v>41787</v>
      </c>
      <c r="C356">
        <v>1911.7700199999999</v>
      </c>
      <c r="D356">
        <v>1914.459961</v>
      </c>
      <c r="E356">
        <v>1907.3000489999999</v>
      </c>
      <c r="F356">
        <v>1909.780029</v>
      </c>
      <c r="G356">
        <v>2976450000</v>
      </c>
      <c r="H356">
        <v>1909.780029</v>
      </c>
      <c r="I356">
        <v>0</v>
      </c>
      <c r="J356">
        <f>(C356-C355)/C355</f>
        <v>5.1314188404297436E-3</v>
      </c>
      <c r="K356">
        <f>(H356-H355)/H355</f>
        <v>-1.114071772270422E-3</v>
      </c>
      <c r="L356">
        <f t="shared" si="10"/>
        <v>1911.7700199999999</v>
      </c>
      <c r="M356">
        <f t="shared" si="11"/>
        <v>1909.780029</v>
      </c>
    </row>
    <row r="357" spans="1:13" x14ac:dyDescent="0.25">
      <c r="A357">
        <v>-402</v>
      </c>
      <c r="B357" s="1">
        <v>41788</v>
      </c>
      <c r="C357">
        <v>1910.599976</v>
      </c>
      <c r="D357">
        <v>1920.030029</v>
      </c>
      <c r="E357">
        <v>1909.8199460000001</v>
      </c>
      <c r="F357">
        <v>1920.030029</v>
      </c>
      <c r="G357">
        <v>2709050000</v>
      </c>
      <c r="H357">
        <v>1920.030029</v>
      </c>
      <c r="I357">
        <v>0</v>
      </c>
      <c r="J357">
        <f>(C357-C356)/C356</f>
        <v>-6.1202131415365624E-4</v>
      </c>
      <c r="K357">
        <f>(H357-H356)/H356</f>
        <v>5.3671102662892073E-3</v>
      </c>
      <c r="L357">
        <f t="shared" si="10"/>
        <v>1910.599976</v>
      </c>
      <c r="M357">
        <f t="shared" si="11"/>
        <v>1920.030029</v>
      </c>
    </row>
    <row r="358" spans="1:13" x14ac:dyDescent="0.25">
      <c r="A358">
        <v>-401</v>
      </c>
      <c r="B358" s="1">
        <v>41789</v>
      </c>
      <c r="C358">
        <v>1920.329956</v>
      </c>
      <c r="D358">
        <v>1924.030029</v>
      </c>
      <c r="E358">
        <v>1916.6400149999999</v>
      </c>
      <c r="F358">
        <v>1923.5699460000001</v>
      </c>
      <c r="G358">
        <v>3263490000</v>
      </c>
      <c r="H358">
        <v>1923.5699460000001</v>
      </c>
      <c r="I358">
        <v>0</v>
      </c>
      <c r="J358">
        <f>(C358-C357)/C357</f>
        <v>5.0926306512211897E-3</v>
      </c>
      <c r="K358">
        <f>(H358-H357)/H357</f>
        <v>1.8436779355184029E-3</v>
      </c>
      <c r="L358">
        <f t="shared" si="10"/>
        <v>1920.329956</v>
      </c>
      <c r="M358">
        <f t="shared" si="11"/>
        <v>1923.5699460000001</v>
      </c>
    </row>
    <row r="359" spans="1:13" x14ac:dyDescent="0.25">
      <c r="A359">
        <v>-400</v>
      </c>
      <c r="B359" s="1">
        <v>41792</v>
      </c>
      <c r="C359">
        <v>1923.869995</v>
      </c>
      <c r="D359">
        <v>1925.880005</v>
      </c>
      <c r="E359">
        <v>1915.9799800000001</v>
      </c>
      <c r="F359">
        <v>1924.969971</v>
      </c>
      <c r="G359">
        <v>2509020000</v>
      </c>
      <c r="H359">
        <v>1924.969971</v>
      </c>
      <c r="I359">
        <v>0</v>
      </c>
      <c r="J359">
        <f>(C359-C358)/C358</f>
        <v>1.8434535111735656E-3</v>
      </c>
      <c r="K359">
        <f>(H359-H358)/H358</f>
        <v>7.2782640574688725E-4</v>
      </c>
      <c r="L359">
        <f t="shared" si="10"/>
        <v>1923.869995</v>
      </c>
      <c r="M359">
        <f t="shared" si="11"/>
        <v>1924.969971</v>
      </c>
    </row>
    <row r="360" spans="1:13" x14ac:dyDescent="0.25">
      <c r="A360">
        <v>-399</v>
      </c>
      <c r="B360" s="1">
        <v>41793</v>
      </c>
      <c r="C360">
        <v>1923.0699460000001</v>
      </c>
      <c r="D360">
        <v>1925.0699460000001</v>
      </c>
      <c r="E360">
        <v>1918.790039</v>
      </c>
      <c r="F360">
        <v>1924.23999</v>
      </c>
      <c r="G360">
        <v>2867180000</v>
      </c>
      <c r="H360">
        <v>1924.23999</v>
      </c>
      <c r="I360">
        <v>0</v>
      </c>
      <c r="J360">
        <f>(C360-C359)/C359</f>
        <v>-4.1585398289864408E-4</v>
      </c>
      <c r="K360">
        <f>(H360-H359)/H359</f>
        <v>-3.7921682467635361E-4</v>
      </c>
      <c r="L360">
        <f t="shared" si="10"/>
        <v>1923.0699460000001</v>
      </c>
      <c r="M360">
        <f t="shared" si="11"/>
        <v>1924.23999</v>
      </c>
    </row>
    <row r="361" spans="1:13" x14ac:dyDescent="0.25">
      <c r="A361">
        <v>-398</v>
      </c>
      <c r="B361" s="1">
        <v>41794</v>
      </c>
      <c r="C361">
        <v>1923.0600589999999</v>
      </c>
      <c r="D361">
        <v>1928.630005</v>
      </c>
      <c r="E361">
        <v>1918.599976</v>
      </c>
      <c r="F361">
        <v>1927.880005</v>
      </c>
      <c r="G361">
        <v>2793920000</v>
      </c>
      <c r="H361">
        <v>1927.880005</v>
      </c>
      <c r="I361">
        <v>0</v>
      </c>
      <c r="J361">
        <f>(C361-C360)/C360</f>
        <v>-5.1412586529822014E-6</v>
      </c>
      <c r="K361">
        <f>(H361-H360)/H360</f>
        <v>1.8916637316117458E-3</v>
      </c>
      <c r="L361">
        <f t="shared" si="10"/>
        <v>1923.0600589999999</v>
      </c>
      <c r="M361">
        <f t="shared" si="11"/>
        <v>1927.880005</v>
      </c>
    </row>
    <row r="362" spans="1:13" x14ac:dyDescent="0.25">
      <c r="A362">
        <v>-397</v>
      </c>
      <c r="B362" s="1">
        <v>41795</v>
      </c>
      <c r="C362">
        <v>1928.5200199999999</v>
      </c>
      <c r="D362">
        <v>1941.73999</v>
      </c>
      <c r="E362">
        <v>1922.9300539999999</v>
      </c>
      <c r="F362">
        <v>1940.459961</v>
      </c>
      <c r="G362">
        <v>3113270000</v>
      </c>
      <c r="H362">
        <v>1940.459961</v>
      </c>
      <c r="I362">
        <v>0</v>
      </c>
      <c r="J362">
        <f>(C362-C361)/C361</f>
        <v>2.8392046178938508E-3</v>
      </c>
      <c r="K362">
        <f>(H362-H361)/H361</f>
        <v>6.5252795647932653E-3</v>
      </c>
      <c r="L362">
        <f t="shared" si="10"/>
        <v>1928.5200199999999</v>
      </c>
      <c r="M362">
        <f t="shared" si="11"/>
        <v>1940.459961</v>
      </c>
    </row>
    <row r="363" spans="1:13" x14ac:dyDescent="0.25">
      <c r="A363">
        <v>-396</v>
      </c>
      <c r="B363" s="1">
        <v>41796</v>
      </c>
      <c r="C363">
        <v>1942.410034</v>
      </c>
      <c r="D363">
        <v>1949.4399410000001</v>
      </c>
      <c r="E363">
        <v>1942.410034</v>
      </c>
      <c r="F363">
        <v>1949.4399410000001</v>
      </c>
      <c r="G363">
        <v>2864300000</v>
      </c>
      <c r="H363">
        <v>1949.4399410000001</v>
      </c>
      <c r="I363">
        <v>0</v>
      </c>
      <c r="J363">
        <f>(C363-C362)/C362</f>
        <v>7.2024214713623065E-3</v>
      </c>
      <c r="K363">
        <f>(H363-H362)/H362</f>
        <v>4.6277584595831138E-3</v>
      </c>
      <c r="L363">
        <f t="shared" si="10"/>
        <v>1942.410034</v>
      </c>
      <c r="M363">
        <f t="shared" si="11"/>
        <v>1949.4399410000001</v>
      </c>
    </row>
    <row r="364" spans="1:13" x14ac:dyDescent="0.25">
      <c r="A364">
        <v>-395</v>
      </c>
      <c r="B364" s="1">
        <v>41799</v>
      </c>
      <c r="C364">
        <v>1948.969971</v>
      </c>
      <c r="D364">
        <v>1955.5500489999999</v>
      </c>
      <c r="E364">
        <v>1947.160034</v>
      </c>
      <c r="F364">
        <v>1951.2700199999999</v>
      </c>
      <c r="G364">
        <v>2812180000</v>
      </c>
      <c r="H364">
        <v>1951.2700199999999</v>
      </c>
      <c r="I364">
        <v>0</v>
      </c>
      <c r="J364">
        <f>(C364-C363)/C363</f>
        <v>3.3772153588452845E-3</v>
      </c>
      <c r="K364">
        <f>(H364-H363)/H363</f>
        <v>9.387716756542239E-4</v>
      </c>
      <c r="L364">
        <f t="shared" si="10"/>
        <v>1948.969971</v>
      </c>
      <c r="M364">
        <f t="shared" si="11"/>
        <v>1951.2700199999999</v>
      </c>
    </row>
    <row r="365" spans="1:13" x14ac:dyDescent="0.25">
      <c r="A365">
        <v>-394</v>
      </c>
      <c r="B365" s="1">
        <v>41800</v>
      </c>
      <c r="C365">
        <v>1950.339966</v>
      </c>
      <c r="D365">
        <v>1950.8599850000001</v>
      </c>
      <c r="E365">
        <v>1944.6400149999999</v>
      </c>
      <c r="F365">
        <v>1950.790039</v>
      </c>
      <c r="G365">
        <v>2702360000</v>
      </c>
      <c r="H365">
        <v>1950.790039</v>
      </c>
      <c r="I365">
        <v>0</v>
      </c>
      <c r="J365">
        <f>(C365-C364)/C364</f>
        <v>7.0293284164716209E-4</v>
      </c>
      <c r="K365">
        <f>(H365-H364)/H364</f>
        <v>-2.4598389514535386E-4</v>
      </c>
      <c r="L365">
        <f t="shared" si="10"/>
        <v>1950.339966</v>
      </c>
      <c r="M365">
        <f t="shared" si="11"/>
        <v>1950.790039</v>
      </c>
    </row>
    <row r="366" spans="1:13" x14ac:dyDescent="0.25">
      <c r="A366">
        <v>-393</v>
      </c>
      <c r="B366" s="1">
        <v>41801</v>
      </c>
      <c r="C366">
        <v>1949.369995</v>
      </c>
      <c r="D366">
        <v>1949.369995</v>
      </c>
      <c r="E366">
        <v>1940.079956</v>
      </c>
      <c r="F366">
        <v>1943.8900149999999</v>
      </c>
      <c r="G366">
        <v>2710620000</v>
      </c>
      <c r="H366">
        <v>1943.8900149999999</v>
      </c>
      <c r="I366">
        <v>0</v>
      </c>
      <c r="J366">
        <f>(C366-C365)/C365</f>
        <v>-4.9733431961060826E-4</v>
      </c>
      <c r="K366">
        <f>(H366-H365)/H365</f>
        <v>-3.5370408204140058E-3</v>
      </c>
      <c r="L366">
        <f t="shared" si="10"/>
        <v>1949.369995</v>
      </c>
      <c r="M366">
        <f t="shared" si="11"/>
        <v>1943.8900149999999</v>
      </c>
    </row>
    <row r="367" spans="1:13" x14ac:dyDescent="0.25">
      <c r="A367">
        <v>-392</v>
      </c>
      <c r="B367" s="1">
        <v>41802</v>
      </c>
      <c r="C367">
        <v>1943.349976</v>
      </c>
      <c r="D367">
        <v>1943.349976</v>
      </c>
      <c r="E367">
        <v>1925.780029</v>
      </c>
      <c r="F367">
        <v>1930.1099850000001</v>
      </c>
      <c r="G367">
        <v>3040480000</v>
      </c>
      <c r="H367">
        <v>1930.1099850000001</v>
      </c>
      <c r="I367">
        <v>0</v>
      </c>
      <c r="J367">
        <f>(C367-C366)/C366</f>
        <v>-3.0881869606288093E-3</v>
      </c>
      <c r="K367">
        <f>(H367-H366)/H366</f>
        <v>-7.0888938641931847E-3</v>
      </c>
      <c r="L367">
        <f t="shared" si="10"/>
        <v>1943.349976</v>
      </c>
      <c r="M367">
        <f t="shared" si="11"/>
        <v>1930.1099850000001</v>
      </c>
    </row>
    <row r="368" spans="1:13" x14ac:dyDescent="0.25">
      <c r="A368">
        <v>-391</v>
      </c>
      <c r="B368" s="1">
        <v>41803</v>
      </c>
      <c r="C368">
        <v>1930.8000489999999</v>
      </c>
      <c r="D368">
        <v>1937.3000489999999</v>
      </c>
      <c r="E368">
        <v>1927.6899410000001</v>
      </c>
      <c r="F368">
        <v>1936.160034</v>
      </c>
      <c r="G368">
        <v>2598230000</v>
      </c>
      <c r="H368">
        <v>1936.160034</v>
      </c>
      <c r="I368">
        <v>0</v>
      </c>
      <c r="J368">
        <f>(C368-C367)/C367</f>
        <v>-6.4578831167773276E-3</v>
      </c>
      <c r="K368">
        <f>(H368-H367)/H367</f>
        <v>3.1345617850891249E-3</v>
      </c>
      <c r="L368">
        <f t="shared" si="10"/>
        <v>1930.8000489999999</v>
      </c>
      <c r="M368">
        <f t="shared" si="11"/>
        <v>1936.160034</v>
      </c>
    </row>
    <row r="369" spans="1:13" x14ac:dyDescent="0.25">
      <c r="A369">
        <v>-390</v>
      </c>
      <c r="B369" s="1">
        <v>41806</v>
      </c>
      <c r="C369">
        <v>1934.839966</v>
      </c>
      <c r="D369">
        <v>1941.150024</v>
      </c>
      <c r="E369">
        <v>1930.910034</v>
      </c>
      <c r="F369">
        <v>1937.780029</v>
      </c>
      <c r="G369">
        <v>2926130000</v>
      </c>
      <c r="H369">
        <v>1937.780029</v>
      </c>
      <c r="I369">
        <v>0</v>
      </c>
      <c r="J369">
        <f>(C369-C368)/C368</f>
        <v>2.0923538934507556E-3</v>
      </c>
      <c r="K369">
        <f>(H369-H368)/H368</f>
        <v>8.3670511298242049E-4</v>
      </c>
      <c r="L369">
        <f t="shared" si="10"/>
        <v>1934.839966</v>
      </c>
      <c r="M369">
        <f t="shared" si="11"/>
        <v>1937.780029</v>
      </c>
    </row>
    <row r="370" spans="1:13" x14ac:dyDescent="0.25">
      <c r="A370">
        <v>-389</v>
      </c>
      <c r="B370" s="1">
        <v>41807</v>
      </c>
      <c r="C370">
        <v>1937.150024</v>
      </c>
      <c r="D370">
        <v>1943.6899410000001</v>
      </c>
      <c r="E370">
        <v>1933.5500489999999</v>
      </c>
      <c r="F370">
        <v>1941.98999</v>
      </c>
      <c r="G370">
        <v>2971260000</v>
      </c>
      <c r="H370">
        <v>1941.98999</v>
      </c>
      <c r="I370">
        <v>0</v>
      </c>
      <c r="J370">
        <f>(C370-C369)/C369</f>
        <v>1.1939271674110262E-3</v>
      </c>
      <c r="K370">
        <f>(H370-H369)/H369</f>
        <v>2.1725690929803782E-3</v>
      </c>
      <c r="L370">
        <f t="shared" si="10"/>
        <v>1937.150024</v>
      </c>
      <c r="M370">
        <f t="shared" si="11"/>
        <v>1941.98999</v>
      </c>
    </row>
    <row r="371" spans="1:13" x14ac:dyDescent="0.25">
      <c r="A371">
        <v>-388</v>
      </c>
      <c r="B371" s="1">
        <v>41808</v>
      </c>
      <c r="C371">
        <v>1942.7299800000001</v>
      </c>
      <c r="D371">
        <v>1957.73999</v>
      </c>
      <c r="E371">
        <v>1939.290039</v>
      </c>
      <c r="F371">
        <v>1956.9799800000001</v>
      </c>
      <c r="G371">
        <v>3065220000</v>
      </c>
      <c r="H371">
        <v>1956.9799800000001</v>
      </c>
      <c r="I371">
        <v>0</v>
      </c>
      <c r="J371">
        <f>(C371-C370)/C370</f>
        <v>2.880497602595615E-3</v>
      </c>
      <c r="K371">
        <f>(H371-H370)/H370</f>
        <v>7.7188811874360046E-3</v>
      </c>
      <c r="L371">
        <f t="shared" si="10"/>
        <v>1942.7299800000001</v>
      </c>
      <c r="M371">
        <f t="shared" si="11"/>
        <v>1956.9799800000001</v>
      </c>
    </row>
    <row r="372" spans="1:13" x14ac:dyDescent="0.25">
      <c r="A372">
        <v>-387</v>
      </c>
      <c r="B372" s="1">
        <v>41809</v>
      </c>
      <c r="C372">
        <v>1957.5</v>
      </c>
      <c r="D372">
        <v>1959.869995</v>
      </c>
      <c r="E372">
        <v>1952.26001</v>
      </c>
      <c r="F372">
        <v>1959.4799800000001</v>
      </c>
      <c r="G372">
        <v>2952150000</v>
      </c>
      <c r="H372">
        <v>1959.4799800000001</v>
      </c>
      <c r="I372">
        <v>0</v>
      </c>
      <c r="J372">
        <f>(C372-C371)/C371</f>
        <v>7.6027137852682598E-3</v>
      </c>
      <c r="K372">
        <f>(H372-H371)/H371</f>
        <v>1.2774785769653096E-3</v>
      </c>
      <c r="L372">
        <f t="shared" si="10"/>
        <v>1957.5</v>
      </c>
      <c r="M372">
        <f t="shared" si="11"/>
        <v>1959.4799800000001</v>
      </c>
    </row>
    <row r="373" spans="1:13" x14ac:dyDescent="0.25">
      <c r="A373">
        <v>-386</v>
      </c>
      <c r="B373" s="1">
        <v>41810</v>
      </c>
      <c r="C373">
        <v>1960.4499510000001</v>
      </c>
      <c r="D373">
        <v>1963.910034</v>
      </c>
      <c r="E373">
        <v>1959.170044</v>
      </c>
      <c r="F373">
        <v>1962.869995</v>
      </c>
      <c r="G373">
        <v>4336240000</v>
      </c>
      <c r="H373">
        <v>1962.869995</v>
      </c>
      <c r="I373">
        <v>0</v>
      </c>
      <c r="J373">
        <f>(C373-C372)/C372</f>
        <v>1.5069992337165034E-3</v>
      </c>
      <c r="K373">
        <f>(H373-H372)/H372</f>
        <v>1.730058502562475E-3</v>
      </c>
      <c r="L373">
        <f t="shared" si="10"/>
        <v>1960.4499510000001</v>
      </c>
      <c r="M373">
        <f t="shared" si="11"/>
        <v>1962.869995</v>
      </c>
    </row>
    <row r="374" spans="1:13" x14ac:dyDescent="0.25">
      <c r="A374">
        <v>-385</v>
      </c>
      <c r="B374" s="1">
        <v>41813</v>
      </c>
      <c r="C374">
        <v>1962.920044</v>
      </c>
      <c r="D374">
        <v>1963.73999</v>
      </c>
      <c r="E374">
        <v>1958.8900149999999</v>
      </c>
      <c r="F374">
        <v>1962.6099850000001</v>
      </c>
      <c r="G374">
        <v>2717630000</v>
      </c>
      <c r="H374">
        <v>1962.6099850000001</v>
      </c>
      <c r="I374">
        <v>0</v>
      </c>
      <c r="J374">
        <f>(C374-C373)/C373</f>
        <v>1.2599622850560117E-3</v>
      </c>
      <c r="K374">
        <f>(H374-H373)/H373</f>
        <v>-1.3246419817017257E-4</v>
      </c>
      <c r="L374">
        <f t="shared" si="10"/>
        <v>1962.920044</v>
      </c>
      <c r="M374">
        <f t="shared" si="11"/>
        <v>1962.6099850000001</v>
      </c>
    </row>
    <row r="375" spans="1:13" x14ac:dyDescent="0.25">
      <c r="A375">
        <v>-384</v>
      </c>
      <c r="B375" s="1">
        <v>41814</v>
      </c>
      <c r="C375">
        <v>1961.969971</v>
      </c>
      <c r="D375">
        <v>1968.170044</v>
      </c>
      <c r="E375">
        <v>1948.339966</v>
      </c>
      <c r="F375">
        <v>1949.9799800000001</v>
      </c>
      <c r="G375">
        <v>3089700000</v>
      </c>
      <c r="H375">
        <v>1949.9799800000001</v>
      </c>
      <c r="I375">
        <v>0</v>
      </c>
      <c r="J375">
        <f>(C375-C374)/C374</f>
        <v>-4.8401003540823537E-4</v>
      </c>
      <c r="K375">
        <f>(H375-H374)/H374</f>
        <v>-6.4353106814546155E-3</v>
      </c>
      <c r="L375">
        <f t="shared" si="10"/>
        <v>1961.969971</v>
      </c>
      <c r="M375">
        <f t="shared" si="11"/>
        <v>1949.9799800000001</v>
      </c>
    </row>
    <row r="376" spans="1:13" x14ac:dyDescent="0.25">
      <c r="A376">
        <v>-383</v>
      </c>
      <c r="B376" s="1">
        <v>41815</v>
      </c>
      <c r="C376">
        <v>1949.2700199999999</v>
      </c>
      <c r="D376">
        <v>1960.829956</v>
      </c>
      <c r="E376">
        <v>1947.48999</v>
      </c>
      <c r="F376">
        <v>1959.530029</v>
      </c>
      <c r="G376">
        <v>3106710000</v>
      </c>
      <c r="H376">
        <v>1959.530029</v>
      </c>
      <c r="I376">
        <v>0</v>
      </c>
      <c r="J376">
        <f>(C376-C375)/C375</f>
        <v>-6.473060845843117E-3</v>
      </c>
      <c r="K376">
        <f>(H376-H375)/H375</f>
        <v>4.89751130675708E-3</v>
      </c>
      <c r="L376">
        <f t="shared" si="10"/>
        <v>1949.2700199999999</v>
      </c>
      <c r="M376">
        <f t="shared" si="11"/>
        <v>1959.530029</v>
      </c>
    </row>
    <row r="377" spans="1:13" x14ac:dyDescent="0.25">
      <c r="A377">
        <v>-382</v>
      </c>
      <c r="B377" s="1">
        <v>41816</v>
      </c>
      <c r="C377">
        <v>1959.8900149999999</v>
      </c>
      <c r="D377">
        <v>1959.8900149999999</v>
      </c>
      <c r="E377">
        <v>1944.6899410000001</v>
      </c>
      <c r="F377">
        <v>1957.219971</v>
      </c>
      <c r="G377">
        <v>2778840000</v>
      </c>
      <c r="H377">
        <v>1957.219971</v>
      </c>
      <c r="I377">
        <v>0</v>
      </c>
      <c r="J377">
        <f>(C377-C376)/C376</f>
        <v>5.4481908052943931E-3</v>
      </c>
      <c r="K377">
        <f>(H377-H376)/H376</f>
        <v>-1.178883694463672E-3</v>
      </c>
      <c r="L377">
        <f t="shared" si="10"/>
        <v>1959.8900149999999</v>
      </c>
      <c r="M377">
        <f t="shared" si="11"/>
        <v>1957.219971</v>
      </c>
    </row>
    <row r="378" spans="1:13" x14ac:dyDescent="0.25">
      <c r="A378">
        <v>-381</v>
      </c>
      <c r="B378" s="1">
        <v>41817</v>
      </c>
      <c r="C378">
        <v>1956.5600589999999</v>
      </c>
      <c r="D378">
        <v>1961.469971</v>
      </c>
      <c r="E378">
        <v>1952.1800539999999</v>
      </c>
      <c r="F378">
        <v>1960.959961</v>
      </c>
      <c r="G378">
        <v>4290590000</v>
      </c>
      <c r="H378">
        <v>1960.959961</v>
      </c>
      <c r="I378">
        <v>0</v>
      </c>
      <c r="J378">
        <f>(C378-C377)/C377</f>
        <v>-1.6990524848406038E-3</v>
      </c>
      <c r="K378">
        <f>(H378-H377)/H377</f>
        <v>1.9108685050302067E-3</v>
      </c>
      <c r="L378">
        <f t="shared" si="10"/>
        <v>1956.5600589999999</v>
      </c>
      <c r="M378">
        <f t="shared" si="11"/>
        <v>1960.959961</v>
      </c>
    </row>
    <row r="379" spans="1:13" x14ac:dyDescent="0.25">
      <c r="A379">
        <v>-380</v>
      </c>
      <c r="B379" s="1">
        <v>41820</v>
      </c>
      <c r="C379">
        <v>1960.790039</v>
      </c>
      <c r="D379">
        <v>1964.23999</v>
      </c>
      <c r="E379">
        <v>1958.219971</v>
      </c>
      <c r="F379">
        <v>1960.2299800000001</v>
      </c>
      <c r="G379">
        <v>3037350000</v>
      </c>
      <c r="H379">
        <v>1960.2299800000001</v>
      </c>
      <c r="I379">
        <v>0</v>
      </c>
      <c r="J379">
        <f>(C379-C378)/C378</f>
        <v>2.1619474344999235E-3</v>
      </c>
      <c r="K379">
        <f>(H379-H378)/H378</f>
        <v>-3.7225696318026581E-4</v>
      </c>
      <c r="L379">
        <f t="shared" si="10"/>
        <v>1960.790039</v>
      </c>
      <c r="M379">
        <f t="shared" si="11"/>
        <v>1960.2299800000001</v>
      </c>
    </row>
    <row r="380" spans="1:13" x14ac:dyDescent="0.25">
      <c r="A380">
        <v>-379</v>
      </c>
      <c r="B380" s="1">
        <v>41821</v>
      </c>
      <c r="C380">
        <v>1962.290039</v>
      </c>
      <c r="D380">
        <v>1978.579956</v>
      </c>
      <c r="E380">
        <v>1962.290039</v>
      </c>
      <c r="F380">
        <v>1973.3199460000001</v>
      </c>
      <c r="G380">
        <v>3188240000</v>
      </c>
      <c r="H380">
        <v>1973.3199460000001</v>
      </c>
      <c r="I380">
        <v>0</v>
      </c>
      <c r="J380">
        <f>(C380-C379)/C379</f>
        <v>7.649977662906722E-4</v>
      </c>
      <c r="K380">
        <f>(H380-H379)/H379</f>
        <v>6.6777705338431784E-3</v>
      </c>
      <c r="L380">
        <f t="shared" si="10"/>
        <v>1962.290039</v>
      </c>
      <c r="M380">
        <f t="shared" si="11"/>
        <v>1973.3199460000001</v>
      </c>
    </row>
    <row r="381" spans="1:13" x14ac:dyDescent="0.25">
      <c r="A381">
        <v>-378</v>
      </c>
      <c r="B381" s="1">
        <v>41822</v>
      </c>
      <c r="C381">
        <v>1973.0600589999999</v>
      </c>
      <c r="D381">
        <v>1976.670044</v>
      </c>
      <c r="E381">
        <v>1972.579956</v>
      </c>
      <c r="F381">
        <v>1974.619995</v>
      </c>
      <c r="G381">
        <v>2851480000</v>
      </c>
      <c r="H381">
        <v>1974.619995</v>
      </c>
      <c r="I381">
        <v>0</v>
      </c>
      <c r="J381">
        <f>(C381-C380)/C380</f>
        <v>5.4884954751584156E-3</v>
      </c>
      <c r="K381">
        <f>(H381-H380)/H380</f>
        <v>6.5881308433292677E-4</v>
      </c>
      <c r="L381">
        <f t="shared" si="10"/>
        <v>1973.0600589999999</v>
      </c>
      <c r="M381">
        <f t="shared" si="11"/>
        <v>1974.619995</v>
      </c>
    </row>
    <row r="382" spans="1:13" x14ac:dyDescent="0.25">
      <c r="A382">
        <v>-377</v>
      </c>
      <c r="B382" s="1">
        <v>41823</v>
      </c>
      <c r="C382">
        <v>1975.880005</v>
      </c>
      <c r="D382">
        <v>1985.589966</v>
      </c>
      <c r="E382">
        <v>1975.880005</v>
      </c>
      <c r="F382">
        <v>1985.4399410000001</v>
      </c>
      <c r="G382">
        <v>1998090000</v>
      </c>
      <c r="H382">
        <v>1985.4399410000001</v>
      </c>
      <c r="I382">
        <v>0</v>
      </c>
      <c r="J382">
        <f>(C382-C381)/C381</f>
        <v>1.4292246133801407E-3</v>
      </c>
      <c r="K382">
        <f>(H382-H381)/H381</f>
        <v>5.4795079698360255E-3</v>
      </c>
      <c r="L382">
        <f t="shared" si="10"/>
        <v>1975.880005</v>
      </c>
      <c r="M382">
        <f t="shared" si="11"/>
        <v>1985.4399410000001</v>
      </c>
    </row>
    <row r="383" spans="1:13" x14ac:dyDescent="0.25">
      <c r="A383">
        <v>-376</v>
      </c>
      <c r="B383" s="1">
        <v>41827</v>
      </c>
      <c r="C383">
        <v>1984.219971</v>
      </c>
      <c r="D383">
        <v>1984.219971</v>
      </c>
      <c r="E383">
        <v>1974.880005</v>
      </c>
      <c r="F383">
        <v>1977.650024</v>
      </c>
      <c r="G383">
        <v>2681260000</v>
      </c>
      <c r="H383">
        <v>1977.650024</v>
      </c>
      <c r="I383">
        <v>0</v>
      </c>
      <c r="J383">
        <f>(C383-C382)/C382</f>
        <v>4.2208868852843138E-3</v>
      </c>
      <c r="K383">
        <f>(H383-H382)/H382</f>
        <v>-3.9235218548472122E-3</v>
      </c>
      <c r="L383">
        <f t="shared" si="10"/>
        <v>1984.219971</v>
      </c>
      <c r="M383">
        <f t="shared" si="11"/>
        <v>1977.650024</v>
      </c>
    </row>
    <row r="384" spans="1:13" x14ac:dyDescent="0.25">
      <c r="A384">
        <v>-375</v>
      </c>
      <c r="B384" s="1">
        <v>41828</v>
      </c>
      <c r="C384">
        <v>1976.3900149999999</v>
      </c>
      <c r="D384">
        <v>1976.3900149999999</v>
      </c>
      <c r="E384">
        <v>1959.459961</v>
      </c>
      <c r="F384">
        <v>1963.709961</v>
      </c>
      <c r="G384">
        <v>3302430000</v>
      </c>
      <c r="H384">
        <v>1963.709961</v>
      </c>
      <c r="I384">
        <v>0</v>
      </c>
      <c r="J384">
        <f>(C384-C383)/C383</f>
        <v>-3.9461128879042205E-3</v>
      </c>
      <c r="K384">
        <f>(H384-H383)/H383</f>
        <v>-7.0488017752528337E-3</v>
      </c>
      <c r="L384">
        <f t="shared" si="10"/>
        <v>1976.3900149999999</v>
      </c>
      <c r="M384">
        <f t="shared" si="11"/>
        <v>1963.709961</v>
      </c>
    </row>
    <row r="385" spans="1:13" x14ac:dyDescent="0.25">
      <c r="A385">
        <v>-374</v>
      </c>
      <c r="B385" s="1">
        <v>41829</v>
      </c>
      <c r="C385">
        <v>1965.099976</v>
      </c>
      <c r="D385">
        <v>1974.150024</v>
      </c>
      <c r="E385">
        <v>1965.099976</v>
      </c>
      <c r="F385">
        <v>1972.829956</v>
      </c>
      <c r="G385">
        <v>2858800000</v>
      </c>
      <c r="H385">
        <v>1972.829956</v>
      </c>
      <c r="I385">
        <v>0</v>
      </c>
      <c r="J385">
        <f>(C385-C384)/C384</f>
        <v>-5.7124549882933808E-3</v>
      </c>
      <c r="K385">
        <f>(H385-H384)/H384</f>
        <v>4.6442678303448386E-3</v>
      </c>
      <c r="L385">
        <f t="shared" si="10"/>
        <v>1965.099976</v>
      </c>
      <c r="M385">
        <f t="shared" si="11"/>
        <v>1972.829956</v>
      </c>
    </row>
    <row r="386" spans="1:13" x14ac:dyDescent="0.25">
      <c r="A386">
        <v>-373</v>
      </c>
      <c r="B386" s="1">
        <v>41830</v>
      </c>
      <c r="C386">
        <v>1966.670044</v>
      </c>
      <c r="D386">
        <v>1969.839966</v>
      </c>
      <c r="E386">
        <v>1952.8599850000001</v>
      </c>
      <c r="F386">
        <v>1964.6800539999999</v>
      </c>
      <c r="G386">
        <v>3165690000</v>
      </c>
      <c r="H386">
        <v>1964.6800539999999</v>
      </c>
      <c r="I386">
        <v>0</v>
      </c>
      <c r="J386">
        <f>(C386-C385)/C385</f>
        <v>7.9897614328808687E-4</v>
      </c>
      <c r="K386">
        <f>(H386-H385)/H385</f>
        <v>-4.1310716999271432E-3</v>
      </c>
      <c r="L386">
        <f t="shared" si="10"/>
        <v>1966.670044</v>
      </c>
      <c r="M386">
        <f t="shared" si="11"/>
        <v>1964.6800539999999</v>
      </c>
    </row>
    <row r="387" spans="1:13" x14ac:dyDescent="0.25">
      <c r="A387">
        <v>-372</v>
      </c>
      <c r="B387" s="1">
        <v>41831</v>
      </c>
      <c r="C387">
        <v>1965.76001</v>
      </c>
      <c r="D387">
        <v>1968.670044</v>
      </c>
      <c r="E387">
        <v>1959.630005</v>
      </c>
      <c r="F387">
        <v>1967.5699460000001</v>
      </c>
      <c r="G387">
        <v>2684630000</v>
      </c>
      <c r="H387">
        <v>1967.5699460000001</v>
      </c>
      <c r="I387">
        <v>0</v>
      </c>
      <c r="J387">
        <f>(C387-C386)/C386</f>
        <v>-4.6272835790445182E-4</v>
      </c>
      <c r="K387">
        <f>(H387-H386)/H386</f>
        <v>1.4709224507656886E-3</v>
      </c>
      <c r="L387">
        <f t="shared" si="10"/>
        <v>1965.76001</v>
      </c>
      <c r="M387">
        <f t="shared" si="11"/>
        <v>1967.5699460000001</v>
      </c>
    </row>
    <row r="388" spans="1:13" x14ac:dyDescent="0.25">
      <c r="A388">
        <v>-371</v>
      </c>
      <c r="B388" s="1">
        <v>41834</v>
      </c>
      <c r="C388">
        <v>1969.8599850000001</v>
      </c>
      <c r="D388">
        <v>1979.849976</v>
      </c>
      <c r="E388">
        <v>1969.8599850000001</v>
      </c>
      <c r="F388">
        <v>1977.099976</v>
      </c>
      <c r="G388">
        <v>2744920000</v>
      </c>
      <c r="H388">
        <v>1977.099976</v>
      </c>
      <c r="I388">
        <v>0</v>
      </c>
      <c r="J388">
        <f>(C388-C387)/C387</f>
        <v>2.0856945807947768E-3</v>
      </c>
      <c r="K388">
        <f>(H388-H387)/H387</f>
        <v>4.8435533483188794E-3</v>
      </c>
      <c r="L388">
        <f t="shared" si="10"/>
        <v>1969.8599850000001</v>
      </c>
      <c r="M388">
        <f t="shared" si="11"/>
        <v>1977.099976</v>
      </c>
    </row>
    <row r="389" spans="1:13" x14ac:dyDescent="0.25">
      <c r="A389">
        <v>-370</v>
      </c>
      <c r="B389" s="1">
        <v>41835</v>
      </c>
      <c r="C389">
        <v>1977.3599850000001</v>
      </c>
      <c r="D389">
        <v>1982.5200199999999</v>
      </c>
      <c r="E389">
        <v>1965.339966</v>
      </c>
      <c r="F389">
        <v>1973.280029</v>
      </c>
      <c r="G389">
        <v>3328740000</v>
      </c>
      <c r="H389">
        <v>1973.280029</v>
      </c>
      <c r="I389">
        <v>0</v>
      </c>
      <c r="J389">
        <f>(C389-C388)/C388</f>
        <v>3.8073772030046082E-3</v>
      </c>
      <c r="K389">
        <f>(H389-H388)/H388</f>
        <v>-1.932096022644409E-3</v>
      </c>
      <c r="L389">
        <f t="shared" ref="L389:L452" si="12">C389+I389</f>
        <v>1977.3599850000001</v>
      </c>
      <c r="M389">
        <f t="shared" ref="M389:M452" si="13">H389+I389</f>
        <v>1973.280029</v>
      </c>
    </row>
    <row r="390" spans="1:13" x14ac:dyDescent="0.25">
      <c r="A390">
        <v>-369</v>
      </c>
      <c r="B390" s="1">
        <v>41836</v>
      </c>
      <c r="C390">
        <v>1976.349976</v>
      </c>
      <c r="D390">
        <v>1983.9399410000001</v>
      </c>
      <c r="E390">
        <v>1975.670044</v>
      </c>
      <c r="F390">
        <v>1981.5699460000001</v>
      </c>
      <c r="G390">
        <v>3390950000</v>
      </c>
      <c r="H390">
        <v>1981.5699460000001</v>
      </c>
      <c r="I390">
        <v>0</v>
      </c>
      <c r="J390">
        <f>(C390-C389)/C389</f>
        <v>-5.1078660823617394E-4</v>
      </c>
      <c r="K390">
        <f>(H390-H389)/H389</f>
        <v>4.2010849337998646E-3</v>
      </c>
      <c r="L390">
        <f t="shared" si="12"/>
        <v>1976.349976</v>
      </c>
      <c r="M390">
        <f t="shared" si="13"/>
        <v>1981.5699460000001</v>
      </c>
    </row>
    <row r="391" spans="1:13" x14ac:dyDescent="0.25">
      <c r="A391">
        <v>-368</v>
      </c>
      <c r="B391" s="1">
        <v>41837</v>
      </c>
      <c r="C391">
        <v>1979.75</v>
      </c>
      <c r="D391">
        <v>1981.8000489999999</v>
      </c>
      <c r="E391">
        <v>1955.589966</v>
      </c>
      <c r="F391">
        <v>1958.119995</v>
      </c>
      <c r="G391">
        <v>3381680000</v>
      </c>
      <c r="H391">
        <v>1958.119995</v>
      </c>
      <c r="I391">
        <v>0</v>
      </c>
      <c r="J391">
        <f>(C391-C390)/C390</f>
        <v>1.7203552211341898E-3</v>
      </c>
      <c r="K391">
        <f>(H391-H390)/H390</f>
        <v>-1.1834026372541712E-2</v>
      </c>
      <c r="L391">
        <f t="shared" si="12"/>
        <v>1979.75</v>
      </c>
      <c r="M391">
        <f t="shared" si="13"/>
        <v>1958.119995</v>
      </c>
    </row>
    <row r="392" spans="1:13" x14ac:dyDescent="0.25">
      <c r="A392">
        <v>-367</v>
      </c>
      <c r="B392" s="1">
        <v>41838</v>
      </c>
      <c r="C392">
        <v>1961.540039</v>
      </c>
      <c r="D392">
        <v>1979.910034</v>
      </c>
      <c r="E392">
        <v>1960.8199460000001</v>
      </c>
      <c r="F392">
        <v>1978.219971</v>
      </c>
      <c r="G392">
        <v>3106060000</v>
      </c>
      <c r="H392">
        <v>1978.219971</v>
      </c>
      <c r="I392">
        <v>0</v>
      </c>
      <c r="J392">
        <f>(C392-C391)/C391</f>
        <v>-9.1981113776992158E-3</v>
      </c>
      <c r="K392">
        <f>(H392-H391)/H391</f>
        <v>1.0264935780914678E-2</v>
      </c>
      <c r="L392">
        <f t="shared" si="12"/>
        <v>1961.540039</v>
      </c>
      <c r="M392">
        <f t="shared" si="13"/>
        <v>1978.219971</v>
      </c>
    </row>
    <row r="393" spans="1:13" x14ac:dyDescent="0.25">
      <c r="A393">
        <v>-366</v>
      </c>
      <c r="B393" s="1">
        <v>41841</v>
      </c>
      <c r="C393">
        <v>1976.9300539999999</v>
      </c>
      <c r="D393">
        <v>1976.9300539999999</v>
      </c>
      <c r="E393">
        <v>1965.7700199999999</v>
      </c>
      <c r="F393">
        <v>1973.630005</v>
      </c>
      <c r="G393">
        <v>2611160000</v>
      </c>
      <c r="H393">
        <v>1973.630005</v>
      </c>
      <c r="I393">
        <v>0</v>
      </c>
      <c r="J393">
        <f>(C393-C392)/C392</f>
        <v>7.8458836903710777E-3</v>
      </c>
      <c r="K393">
        <f>(H393-H392)/H392</f>
        <v>-2.3202505622667196E-3</v>
      </c>
      <c r="L393">
        <f t="shared" si="12"/>
        <v>1976.9300539999999</v>
      </c>
      <c r="M393">
        <f t="shared" si="13"/>
        <v>1973.630005</v>
      </c>
    </row>
    <row r="394" spans="1:13" x14ac:dyDescent="0.25">
      <c r="A394">
        <v>-365</v>
      </c>
      <c r="B394" s="1">
        <v>41842</v>
      </c>
      <c r="C394">
        <v>1975.650024</v>
      </c>
      <c r="D394">
        <v>1986.23999</v>
      </c>
      <c r="E394">
        <v>1975.650024</v>
      </c>
      <c r="F394">
        <v>1983.530029</v>
      </c>
      <c r="G394">
        <v>2890480000</v>
      </c>
      <c r="H394">
        <v>1983.530029</v>
      </c>
      <c r="I394">
        <v>0</v>
      </c>
      <c r="J394">
        <f>(C394-C393)/C393</f>
        <v>-6.4748370707904518E-4</v>
      </c>
      <c r="K394">
        <f>(H394-H393)/H393</f>
        <v>5.0161499242103542E-3</v>
      </c>
      <c r="L394">
        <f t="shared" si="12"/>
        <v>1975.650024</v>
      </c>
      <c r="M394">
        <f t="shared" si="13"/>
        <v>1983.530029</v>
      </c>
    </row>
    <row r="395" spans="1:13" x14ac:dyDescent="0.25">
      <c r="A395">
        <v>-364</v>
      </c>
      <c r="B395" s="1">
        <v>41843</v>
      </c>
      <c r="C395">
        <v>1985.3199460000001</v>
      </c>
      <c r="D395">
        <v>1989.2299800000001</v>
      </c>
      <c r="E395">
        <v>1982.4399410000001</v>
      </c>
      <c r="F395">
        <v>1987.01001</v>
      </c>
      <c r="G395">
        <v>2869720000</v>
      </c>
      <c r="H395">
        <v>1987.01001</v>
      </c>
      <c r="I395">
        <v>0</v>
      </c>
      <c r="J395">
        <f>(C395-C394)/C394</f>
        <v>4.8945521132441432E-3</v>
      </c>
      <c r="K395">
        <f>(H395-H394)/H394</f>
        <v>1.7544382737449105E-3</v>
      </c>
      <c r="L395">
        <f t="shared" si="12"/>
        <v>1985.3199460000001</v>
      </c>
      <c r="M395">
        <f t="shared" si="13"/>
        <v>1987.01001</v>
      </c>
    </row>
    <row r="396" spans="1:13" x14ac:dyDescent="0.25">
      <c r="A396">
        <v>-363</v>
      </c>
      <c r="B396" s="1">
        <v>41844</v>
      </c>
      <c r="C396">
        <v>1988.0699460000001</v>
      </c>
      <c r="D396">
        <v>1991.3900149999999</v>
      </c>
      <c r="E396">
        <v>1985.790039</v>
      </c>
      <c r="F396">
        <v>1987.9799800000001</v>
      </c>
      <c r="G396">
        <v>3203530000</v>
      </c>
      <c r="H396">
        <v>1987.9799800000001</v>
      </c>
      <c r="I396">
        <v>0</v>
      </c>
      <c r="J396">
        <f>(C396-C395)/C395</f>
        <v>1.3851671643861075E-3</v>
      </c>
      <c r="K396">
        <f>(H396-H395)/H395</f>
        <v>4.8815556797325999E-4</v>
      </c>
      <c r="L396">
        <f t="shared" si="12"/>
        <v>1988.0699460000001</v>
      </c>
      <c r="M396">
        <f t="shared" si="13"/>
        <v>1987.9799800000001</v>
      </c>
    </row>
    <row r="397" spans="1:13" x14ac:dyDescent="0.25">
      <c r="A397">
        <v>-362</v>
      </c>
      <c r="B397" s="1">
        <v>41845</v>
      </c>
      <c r="C397">
        <v>1984.599976</v>
      </c>
      <c r="D397">
        <v>1984.599976</v>
      </c>
      <c r="E397">
        <v>1974.369995</v>
      </c>
      <c r="F397">
        <v>1978.339966</v>
      </c>
      <c r="G397">
        <v>2638960000</v>
      </c>
      <c r="H397">
        <v>1978.339966</v>
      </c>
      <c r="I397">
        <v>0</v>
      </c>
      <c r="J397">
        <f>(C397-C396)/C396</f>
        <v>-1.7453963362716127E-3</v>
      </c>
      <c r="K397">
        <f>(H397-H396)/H396</f>
        <v>-4.8491504426518743E-3</v>
      </c>
      <c r="L397">
        <f t="shared" si="12"/>
        <v>1984.599976</v>
      </c>
      <c r="M397">
        <f t="shared" si="13"/>
        <v>1978.339966</v>
      </c>
    </row>
    <row r="398" spans="1:13" x14ac:dyDescent="0.25">
      <c r="A398">
        <v>-361</v>
      </c>
      <c r="B398" s="1">
        <v>41848</v>
      </c>
      <c r="C398">
        <v>1978.25</v>
      </c>
      <c r="D398">
        <v>1981.5200199999999</v>
      </c>
      <c r="E398">
        <v>1967.3100589999999</v>
      </c>
      <c r="F398">
        <v>1978.910034</v>
      </c>
      <c r="G398">
        <v>2803320000</v>
      </c>
      <c r="H398">
        <v>1978.910034</v>
      </c>
      <c r="I398">
        <v>0</v>
      </c>
      <c r="J398">
        <f>(C398-C397)/C397</f>
        <v>-3.1996251520663979E-3</v>
      </c>
      <c r="K398">
        <f>(H398-H397)/H397</f>
        <v>2.8815472052187821E-4</v>
      </c>
      <c r="L398">
        <f t="shared" si="12"/>
        <v>1978.25</v>
      </c>
      <c r="M398">
        <f t="shared" si="13"/>
        <v>1978.910034</v>
      </c>
    </row>
    <row r="399" spans="1:13" x14ac:dyDescent="0.25">
      <c r="A399">
        <v>-360</v>
      </c>
      <c r="B399" s="1">
        <v>41849</v>
      </c>
      <c r="C399">
        <v>1980.030029</v>
      </c>
      <c r="D399">
        <v>1984.849976</v>
      </c>
      <c r="E399">
        <v>1969.9499510000001</v>
      </c>
      <c r="F399">
        <v>1969.9499510000001</v>
      </c>
      <c r="G399">
        <v>3183300000</v>
      </c>
      <c r="H399">
        <v>1969.9499510000001</v>
      </c>
      <c r="I399">
        <v>0</v>
      </c>
      <c r="J399">
        <f>(C399-C398)/C398</f>
        <v>8.9979982307595761E-4</v>
      </c>
      <c r="K399">
        <f>(H399-H398)/H398</f>
        <v>-4.5277869362705652E-3</v>
      </c>
      <c r="L399">
        <f t="shared" si="12"/>
        <v>1980.030029</v>
      </c>
      <c r="M399">
        <f t="shared" si="13"/>
        <v>1969.9499510000001</v>
      </c>
    </row>
    <row r="400" spans="1:13" x14ac:dyDescent="0.25">
      <c r="A400">
        <v>-359</v>
      </c>
      <c r="B400" s="1">
        <v>41850</v>
      </c>
      <c r="C400">
        <v>1973.209961</v>
      </c>
      <c r="D400">
        <v>1978.900024</v>
      </c>
      <c r="E400">
        <v>1962.420044</v>
      </c>
      <c r="F400">
        <v>1970.0699460000001</v>
      </c>
      <c r="G400">
        <v>3448250000</v>
      </c>
      <c r="H400">
        <v>1970.0699460000001</v>
      </c>
      <c r="I400">
        <v>0</v>
      </c>
      <c r="J400">
        <f>(C400-C399)/C399</f>
        <v>-3.4444265491490643E-3</v>
      </c>
      <c r="K400">
        <f>(H400-H399)/H399</f>
        <v>6.0912715035782736E-5</v>
      </c>
      <c r="L400">
        <f t="shared" si="12"/>
        <v>1973.209961</v>
      </c>
      <c r="M400">
        <f t="shared" si="13"/>
        <v>1970.0699460000001</v>
      </c>
    </row>
    <row r="401" spans="1:13" x14ac:dyDescent="0.25">
      <c r="A401">
        <v>-358</v>
      </c>
      <c r="B401" s="1">
        <v>41851</v>
      </c>
      <c r="C401">
        <v>1965.1400149999999</v>
      </c>
      <c r="D401">
        <v>1965.1400149999999</v>
      </c>
      <c r="E401">
        <v>1930.670044</v>
      </c>
      <c r="F401">
        <v>1930.670044</v>
      </c>
      <c r="G401">
        <v>4193000000</v>
      </c>
      <c r="H401">
        <v>1930.670044</v>
      </c>
      <c r="I401">
        <v>0</v>
      </c>
      <c r="J401">
        <f>(C401-C400)/C400</f>
        <v>-4.0897553526996781E-3</v>
      </c>
      <c r="K401">
        <f>(H401-H400)/H400</f>
        <v>-1.9999240169110276E-2</v>
      </c>
      <c r="L401">
        <f t="shared" si="12"/>
        <v>1965.1400149999999</v>
      </c>
      <c r="M401">
        <f t="shared" si="13"/>
        <v>1930.670044</v>
      </c>
    </row>
    <row r="402" spans="1:13" x14ac:dyDescent="0.25">
      <c r="A402">
        <v>-357</v>
      </c>
      <c r="B402" s="1">
        <v>41852</v>
      </c>
      <c r="C402">
        <v>1929.8000489999999</v>
      </c>
      <c r="D402">
        <v>1937.349976</v>
      </c>
      <c r="E402">
        <v>1916.369995</v>
      </c>
      <c r="F402">
        <v>1925.150024</v>
      </c>
      <c r="G402">
        <v>3789660000</v>
      </c>
      <c r="H402">
        <v>1925.150024</v>
      </c>
      <c r="I402">
        <v>0</v>
      </c>
      <c r="J402">
        <f>(C402-C401)/C401</f>
        <v>-1.7983434121868414E-2</v>
      </c>
      <c r="K402">
        <f>(H402-H401)/H401</f>
        <v>-2.8591213797275511E-3</v>
      </c>
      <c r="L402">
        <f t="shared" si="12"/>
        <v>1929.8000489999999</v>
      </c>
      <c r="M402">
        <f t="shared" si="13"/>
        <v>1925.150024</v>
      </c>
    </row>
    <row r="403" spans="1:13" x14ac:dyDescent="0.25">
      <c r="A403">
        <v>-356</v>
      </c>
      <c r="B403" s="1">
        <v>41855</v>
      </c>
      <c r="C403">
        <v>1926.619995</v>
      </c>
      <c r="D403">
        <v>1942.920044</v>
      </c>
      <c r="E403">
        <v>1921.1999510000001</v>
      </c>
      <c r="F403">
        <v>1938.98999</v>
      </c>
      <c r="G403">
        <v>3072920000</v>
      </c>
      <c r="H403">
        <v>1938.98999</v>
      </c>
      <c r="I403">
        <v>0</v>
      </c>
      <c r="J403">
        <f>(C403-C402)/C402</f>
        <v>-1.6478670946494143E-3</v>
      </c>
      <c r="K403">
        <f>(H403-H402)/H402</f>
        <v>7.1890324532962232E-3</v>
      </c>
      <c r="L403">
        <f t="shared" si="12"/>
        <v>1926.619995</v>
      </c>
      <c r="M403">
        <f t="shared" si="13"/>
        <v>1938.98999</v>
      </c>
    </row>
    <row r="404" spans="1:13" x14ac:dyDescent="0.25">
      <c r="A404">
        <v>-355</v>
      </c>
      <c r="B404" s="1">
        <v>41856</v>
      </c>
      <c r="C404">
        <v>1936.339966</v>
      </c>
      <c r="D404">
        <v>1936.339966</v>
      </c>
      <c r="E404">
        <v>1913.7700199999999</v>
      </c>
      <c r="F404">
        <v>1920.209961</v>
      </c>
      <c r="G404">
        <v>3462520000</v>
      </c>
      <c r="H404">
        <v>1920.209961</v>
      </c>
      <c r="I404">
        <v>0</v>
      </c>
      <c r="J404">
        <f>(C404-C403)/C403</f>
        <v>5.0450898595599735E-3</v>
      </c>
      <c r="K404">
        <f>(H404-H403)/H403</f>
        <v>-9.6854698048234964E-3</v>
      </c>
      <c r="L404">
        <f t="shared" si="12"/>
        <v>1936.339966</v>
      </c>
      <c r="M404">
        <f t="shared" si="13"/>
        <v>1920.209961</v>
      </c>
    </row>
    <row r="405" spans="1:13" x14ac:dyDescent="0.25">
      <c r="A405">
        <v>-354</v>
      </c>
      <c r="B405" s="1">
        <v>41857</v>
      </c>
      <c r="C405">
        <v>1917.290039</v>
      </c>
      <c r="D405">
        <v>1927.910034</v>
      </c>
      <c r="E405">
        <v>1911.4499510000001</v>
      </c>
      <c r="F405">
        <v>1920.23999</v>
      </c>
      <c r="G405">
        <v>3539150000</v>
      </c>
      <c r="H405">
        <v>1920.23999</v>
      </c>
      <c r="I405">
        <v>0</v>
      </c>
      <c r="J405">
        <f>(C405-C404)/C404</f>
        <v>-9.8381107318424397E-3</v>
      </c>
      <c r="K405">
        <f>(H405-H404)/H404</f>
        <v>1.5638394034980837E-5</v>
      </c>
      <c r="L405">
        <f t="shared" si="12"/>
        <v>1917.290039</v>
      </c>
      <c r="M405">
        <f t="shared" si="13"/>
        <v>1920.23999</v>
      </c>
    </row>
    <row r="406" spans="1:13" x14ac:dyDescent="0.25">
      <c r="A406">
        <v>-353</v>
      </c>
      <c r="B406" s="1">
        <v>41858</v>
      </c>
      <c r="C406">
        <v>1923.030029</v>
      </c>
      <c r="D406">
        <v>1928.8900149999999</v>
      </c>
      <c r="E406">
        <v>1904.780029</v>
      </c>
      <c r="F406">
        <v>1909.5699460000001</v>
      </c>
      <c r="G406">
        <v>3230520000</v>
      </c>
      <c r="H406">
        <v>1909.5699460000001</v>
      </c>
      <c r="I406">
        <v>0</v>
      </c>
      <c r="J406">
        <f>(C406-C405)/C405</f>
        <v>2.993803693359737E-3</v>
      </c>
      <c r="K406">
        <f>(H406-H405)/H405</f>
        <v>-5.5566200347696966E-3</v>
      </c>
      <c r="L406">
        <f t="shared" si="12"/>
        <v>1923.030029</v>
      </c>
      <c r="M406">
        <f t="shared" si="13"/>
        <v>1909.5699460000001</v>
      </c>
    </row>
    <row r="407" spans="1:13" x14ac:dyDescent="0.25">
      <c r="A407">
        <v>-352</v>
      </c>
      <c r="B407" s="1">
        <v>41859</v>
      </c>
      <c r="C407">
        <v>1910.349976</v>
      </c>
      <c r="D407">
        <v>1932.380005</v>
      </c>
      <c r="E407">
        <v>1909.01001</v>
      </c>
      <c r="F407">
        <v>1931.589966</v>
      </c>
      <c r="G407">
        <v>2902280000</v>
      </c>
      <c r="H407">
        <v>1931.589966</v>
      </c>
      <c r="I407">
        <v>0</v>
      </c>
      <c r="J407">
        <f>(C407-C406)/C406</f>
        <v>-6.59378834900141E-3</v>
      </c>
      <c r="K407">
        <f>(H407-H406)/H406</f>
        <v>1.1531402683690923E-2</v>
      </c>
      <c r="L407">
        <f t="shared" si="12"/>
        <v>1910.349976</v>
      </c>
      <c r="M407">
        <f t="shared" si="13"/>
        <v>1931.589966</v>
      </c>
    </row>
    <row r="408" spans="1:13" x14ac:dyDescent="0.25">
      <c r="A408">
        <v>-351</v>
      </c>
      <c r="B408" s="1">
        <v>41862</v>
      </c>
      <c r="C408">
        <v>1933.4300539999999</v>
      </c>
      <c r="D408">
        <v>1944.900024</v>
      </c>
      <c r="E408">
        <v>1933.4300539999999</v>
      </c>
      <c r="F408">
        <v>1936.920044</v>
      </c>
      <c r="G408">
        <v>2784890000</v>
      </c>
      <c r="H408">
        <v>1936.920044</v>
      </c>
      <c r="I408">
        <v>0</v>
      </c>
      <c r="J408">
        <f>(C408-C407)/C407</f>
        <v>1.2081596717857083E-2</v>
      </c>
      <c r="K408">
        <f>(H408-H407)/H407</f>
        <v>2.759425185375993E-3</v>
      </c>
      <c r="L408">
        <f t="shared" si="12"/>
        <v>1933.4300539999999</v>
      </c>
      <c r="M408">
        <f t="shared" si="13"/>
        <v>1936.920044</v>
      </c>
    </row>
    <row r="409" spans="1:13" x14ac:dyDescent="0.25">
      <c r="A409">
        <v>-350</v>
      </c>
      <c r="B409" s="1">
        <v>41863</v>
      </c>
      <c r="C409">
        <v>1935.7299800000001</v>
      </c>
      <c r="D409">
        <v>1939.650024</v>
      </c>
      <c r="E409">
        <v>1928.290039</v>
      </c>
      <c r="F409">
        <v>1933.75</v>
      </c>
      <c r="G409">
        <v>2611700000</v>
      </c>
      <c r="H409">
        <v>1933.75</v>
      </c>
      <c r="I409">
        <v>0</v>
      </c>
      <c r="J409">
        <f>(C409-C408)/C408</f>
        <v>1.189557385456956E-3</v>
      </c>
      <c r="K409">
        <f>(H409-H408)/H408</f>
        <v>-1.6366416413624359E-3</v>
      </c>
      <c r="L409">
        <f t="shared" si="12"/>
        <v>1935.7299800000001</v>
      </c>
      <c r="M409">
        <f t="shared" si="13"/>
        <v>1933.75</v>
      </c>
    </row>
    <row r="410" spans="1:13" x14ac:dyDescent="0.25">
      <c r="A410">
        <v>-349</v>
      </c>
      <c r="B410" s="1">
        <v>41864</v>
      </c>
      <c r="C410">
        <v>1935.599976</v>
      </c>
      <c r="D410">
        <v>1948.410034</v>
      </c>
      <c r="E410">
        <v>1935.599976</v>
      </c>
      <c r="F410">
        <v>1946.719971</v>
      </c>
      <c r="G410">
        <v>2718020000</v>
      </c>
      <c r="H410">
        <v>1946.719971</v>
      </c>
      <c r="I410">
        <v>0</v>
      </c>
      <c r="J410">
        <f>(C410-C409)/C409</f>
        <v>-6.7160193489434423E-5</v>
      </c>
      <c r="K410">
        <f>(H410-H409)/H409</f>
        <v>6.707160180995468E-3</v>
      </c>
      <c r="L410">
        <f t="shared" si="12"/>
        <v>1935.599976</v>
      </c>
      <c r="M410">
        <f t="shared" si="13"/>
        <v>1946.719971</v>
      </c>
    </row>
    <row r="411" spans="1:13" x14ac:dyDescent="0.25">
      <c r="A411">
        <v>-348</v>
      </c>
      <c r="B411" s="1">
        <v>41865</v>
      </c>
      <c r="C411">
        <v>1947.410034</v>
      </c>
      <c r="D411">
        <v>1955.2299800000001</v>
      </c>
      <c r="E411">
        <v>1947.410034</v>
      </c>
      <c r="F411">
        <v>1955.1800539999999</v>
      </c>
      <c r="G411">
        <v>2609460000</v>
      </c>
      <c r="H411">
        <v>1955.1800539999999</v>
      </c>
      <c r="I411">
        <v>0</v>
      </c>
      <c r="J411">
        <f>(C411-C410)/C410</f>
        <v>6.1014972858214308E-3</v>
      </c>
      <c r="K411">
        <f>(H411-H410)/H410</f>
        <v>4.3458140492872877E-3</v>
      </c>
      <c r="L411">
        <f t="shared" si="12"/>
        <v>1947.410034</v>
      </c>
      <c r="M411">
        <f t="shared" si="13"/>
        <v>1955.1800539999999</v>
      </c>
    </row>
    <row r="412" spans="1:13" x14ac:dyDescent="0.25">
      <c r="A412">
        <v>-347</v>
      </c>
      <c r="B412" s="1">
        <v>41866</v>
      </c>
      <c r="C412">
        <v>1958.869995</v>
      </c>
      <c r="D412">
        <v>1964.040039</v>
      </c>
      <c r="E412">
        <v>1941.5</v>
      </c>
      <c r="F412">
        <v>1955.0600589999999</v>
      </c>
      <c r="G412">
        <v>3023380000</v>
      </c>
      <c r="H412">
        <v>1955.0600589999999</v>
      </c>
      <c r="I412">
        <v>0</v>
      </c>
      <c r="J412">
        <f>(C412-C411)/C411</f>
        <v>5.8847190883889742E-3</v>
      </c>
      <c r="K412">
        <f>(H412-H411)/H411</f>
        <v>-6.1372864230343249E-5</v>
      </c>
      <c r="L412">
        <f t="shared" si="12"/>
        <v>1958.869995</v>
      </c>
      <c r="M412">
        <f t="shared" si="13"/>
        <v>1955.0600589999999</v>
      </c>
    </row>
    <row r="413" spans="1:13" x14ac:dyDescent="0.25">
      <c r="A413">
        <v>-346</v>
      </c>
      <c r="B413" s="1">
        <v>41869</v>
      </c>
      <c r="C413">
        <v>1958.3599850000001</v>
      </c>
      <c r="D413">
        <v>1971.98999</v>
      </c>
      <c r="E413">
        <v>1958.3599850000001</v>
      </c>
      <c r="F413">
        <v>1971.73999</v>
      </c>
      <c r="G413">
        <v>2638160000</v>
      </c>
      <c r="H413">
        <v>1971.73999</v>
      </c>
      <c r="I413">
        <v>0</v>
      </c>
      <c r="J413">
        <f>(C413-C412)/C412</f>
        <v>-2.6035928943817714E-4</v>
      </c>
      <c r="K413">
        <f>(H413-H412)/H412</f>
        <v>8.5316719162744272E-3</v>
      </c>
      <c r="L413">
        <f t="shared" si="12"/>
        <v>1958.3599850000001</v>
      </c>
      <c r="M413">
        <f t="shared" si="13"/>
        <v>1971.73999</v>
      </c>
    </row>
    <row r="414" spans="1:13" x14ac:dyDescent="0.25">
      <c r="A414">
        <v>-345</v>
      </c>
      <c r="B414" s="1">
        <v>41870</v>
      </c>
      <c r="C414">
        <v>1972.7299800000001</v>
      </c>
      <c r="D414">
        <v>1982.5699460000001</v>
      </c>
      <c r="E414">
        <v>1972.7299800000001</v>
      </c>
      <c r="F414">
        <v>1981.599976</v>
      </c>
      <c r="G414">
        <v>2656430000</v>
      </c>
      <c r="H414">
        <v>1981.599976</v>
      </c>
      <c r="I414">
        <v>0</v>
      </c>
      <c r="J414">
        <f>(C414-C413)/C413</f>
        <v>7.3377699248690564E-3</v>
      </c>
      <c r="K414">
        <f>(H414-H413)/H413</f>
        <v>5.0006522411709742E-3</v>
      </c>
      <c r="L414">
        <f t="shared" si="12"/>
        <v>1972.7299800000001</v>
      </c>
      <c r="M414">
        <f t="shared" si="13"/>
        <v>1981.599976</v>
      </c>
    </row>
    <row r="415" spans="1:13" x14ac:dyDescent="0.25">
      <c r="A415">
        <v>-344</v>
      </c>
      <c r="B415" s="1">
        <v>41871</v>
      </c>
      <c r="C415">
        <v>1980.459961</v>
      </c>
      <c r="D415">
        <v>1988.5699460000001</v>
      </c>
      <c r="E415">
        <v>1977.6800539999999</v>
      </c>
      <c r="F415">
        <v>1986.51001</v>
      </c>
      <c r="G415">
        <v>2579380000</v>
      </c>
      <c r="H415">
        <v>1986.51001</v>
      </c>
      <c r="I415">
        <v>0</v>
      </c>
      <c r="J415">
        <f>(C415-C414)/C414</f>
        <v>3.9184181709449924E-3</v>
      </c>
      <c r="K415">
        <f>(H415-H414)/H414</f>
        <v>2.4778129084918783E-3</v>
      </c>
      <c r="L415">
        <f t="shared" si="12"/>
        <v>1980.459961</v>
      </c>
      <c r="M415">
        <f t="shared" si="13"/>
        <v>1986.51001</v>
      </c>
    </row>
    <row r="416" spans="1:13" x14ac:dyDescent="0.25">
      <c r="A416">
        <v>-343</v>
      </c>
      <c r="B416" s="1">
        <v>41872</v>
      </c>
      <c r="C416">
        <v>1986.8199460000001</v>
      </c>
      <c r="D416">
        <v>1994.76001</v>
      </c>
      <c r="E416">
        <v>1986.8199460000001</v>
      </c>
      <c r="F416">
        <v>1992.369995</v>
      </c>
      <c r="G416">
        <v>2638920000</v>
      </c>
      <c r="H416">
        <v>1992.369995</v>
      </c>
      <c r="I416">
        <v>0</v>
      </c>
      <c r="J416">
        <f>(C416-C415)/C415</f>
        <v>3.2113676243112148E-3</v>
      </c>
      <c r="K416">
        <f>(H416-H415)/H415</f>
        <v>2.9498894898596817E-3</v>
      </c>
      <c r="L416">
        <f t="shared" si="12"/>
        <v>1986.8199460000001</v>
      </c>
      <c r="M416">
        <f t="shared" si="13"/>
        <v>1992.369995</v>
      </c>
    </row>
    <row r="417" spans="1:13" x14ac:dyDescent="0.25">
      <c r="A417">
        <v>-342</v>
      </c>
      <c r="B417" s="1">
        <v>41873</v>
      </c>
      <c r="C417">
        <v>1992.599976</v>
      </c>
      <c r="D417">
        <v>1993.540039</v>
      </c>
      <c r="E417">
        <v>1984.76001</v>
      </c>
      <c r="F417">
        <v>1988.400024</v>
      </c>
      <c r="G417">
        <v>2301860000</v>
      </c>
      <c r="H417">
        <v>1988.400024</v>
      </c>
      <c r="I417">
        <v>0</v>
      </c>
      <c r="J417">
        <f>(C417-C416)/C416</f>
        <v>2.9091866183629991E-3</v>
      </c>
      <c r="K417">
        <f>(H417-H416)/H416</f>
        <v>-1.9925872252457739E-3</v>
      </c>
      <c r="L417">
        <f t="shared" si="12"/>
        <v>1992.599976</v>
      </c>
      <c r="M417">
        <f t="shared" si="13"/>
        <v>1988.400024</v>
      </c>
    </row>
    <row r="418" spans="1:13" x14ac:dyDescent="0.25">
      <c r="A418">
        <v>-341</v>
      </c>
      <c r="B418" s="1">
        <v>41876</v>
      </c>
      <c r="C418">
        <v>1991.73999</v>
      </c>
      <c r="D418">
        <v>2001.9499510000001</v>
      </c>
      <c r="E418">
        <v>1991.73999</v>
      </c>
      <c r="F418">
        <v>1997.920044</v>
      </c>
      <c r="G418">
        <v>2233880000</v>
      </c>
      <c r="H418">
        <v>1997.920044</v>
      </c>
      <c r="I418">
        <v>0</v>
      </c>
      <c r="J418">
        <f>(C418-C417)/C417</f>
        <v>-4.3158988776377229E-4</v>
      </c>
      <c r="K418">
        <f>(H418-H417)/H417</f>
        <v>4.7877790611010025E-3</v>
      </c>
      <c r="L418">
        <f t="shared" si="12"/>
        <v>1991.73999</v>
      </c>
      <c r="M418">
        <f t="shared" si="13"/>
        <v>1997.920044</v>
      </c>
    </row>
    <row r="419" spans="1:13" x14ac:dyDescent="0.25">
      <c r="A419">
        <v>-340</v>
      </c>
      <c r="B419" s="1">
        <v>41877</v>
      </c>
      <c r="C419">
        <v>1998.589966</v>
      </c>
      <c r="D419">
        <v>2005.040039</v>
      </c>
      <c r="E419">
        <v>1998.589966</v>
      </c>
      <c r="F419">
        <v>2000.0200199999999</v>
      </c>
      <c r="G419">
        <v>2451950000</v>
      </c>
      <c r="H419">
        <v>2000.0200199999999</v>
      </c>
      <c r="I419">
        <v>0</v>
      </c>
      <c r="J419">
        <f>(C419-C418)/C418</f>
        <v>3.4391918796589354E-3</v>
      </c>
      <c r="K419">
        <f>(H419-H418)/H418</f>
        <v>1.051081101221471E-3</v>
      </c>
      <c r="L419">
        <f t="shared" si="12"/>
        <v>1998.589966</v>
      </c>
      <c r="M419">
        <f t="shared" si="13"/>
        <v>2000.0200199999999</v>
      </c>
    </row>
    <row r="420" spans="1:13" x14ac:dyDescent="0.25">
      <c r="A420">
        <v>-339</v>
      </c>
      <c r="B420" s="1">
        <v>41878</v>
      </c>
      <c r="C420">
        <v>2000.540039</v>
      </c>
      <c r="D420">
        <v>2002.1400149999999</v>
      </c>
      <c r="E420">
        <v>1996.1999510000001</v>
      </c>
      <c r="F420">
        <v>2000.119995</v>
      </c>
      <c r="G420">
        <v>2344350000</v>
      </c>
      <c r="H420">
        <v>2000.119995</v>
      </c>
      <c r="I420">
        <v>0</v>
      </c>
      <c r="J420">
        <f>(C420-C419)/C419</f>
        <v>9.7572440229091735E-4</v>
      </c>
      <c r="K420">
        <f>(H420-H419)/H419</f>
        <v>4.9986999630176634E-5</v>
      </c>
      <c r="L420">
        <f t="shared" si="12"/>
        <v>2000.540039</v>
      </c>
      <c r="M420">
        <f t="shared" si="13"/>
        <v>2000.119995</v>
      </c>
    </row>
    <row r="421" spans="1:13" x14ac:dyDescent="0.25">
      <c r="A421">
        <v>-338</v>
      </c>
      <c r="B421" s="1">
        <v>41879</v>
      </c>
      <c r="C421">
        <v>1997.420044</v>
      </c>
      <c r="D421">
        <v>1998.5500489999999</v>
      </c>
      <c r="E421">
        <v>1990.5200199999999</v>
      </c>
      <c r="F421">
        <v>1996.73999</v>
      </c>
      <c r="G421">
        <v>2282400000</v>
      </c>
      <c r="H421">
        <v>1996.73999</v>
      </c>
      <c r="I421">
        <v>0</v>
      </c>
      <c r="J421">
        <f>(C421-C420)/C420</f>
        <v>-1.5595763839645986E-3</v>
      </c>
      <c r="K421">
        <f>(H421-H420)/H420</f>
        <v>-1.6899011101581347E-3</v>
      </c>
      <c r="L421">
        <f t="shared" si="12"/>
        <v>1997.420044</v>
      </c>
      <c r="M421">
        <f t="shared" si="13"/>
        <v>1996.73999</v>
      </c>
    </row>
    <row r="422" spans="1:13" x14ac:dyDescent="0.25">
      <c r="A422">
        <v>-337</v>
      </c>
      <c r="B422" s="1">
        <v>41880</v>
      </c>
      <c r="C422">
        <v>1998.4499510000001</v>
      </c>
      <c r="D422">
        <v>2003.380005</v>
      </c>
      <c r="E422">
        <v>1994.650024</v>
      </c>
      <c r="F422">
        <v>2003.369995</v>
      </c>
      <c r="G422">
        <v>2259130000</v>
      </c>
      <c r="H422">
        <v>2003.369995</v>
      </c>
      <c r="I422">
        <v>0</v>
      </c>
      <c r="J422">
        <f>(C422-C421)/C421</f>
        <v>5.156186366977771E-4</v>
      </c>
      <c r="K422">
        <f>(H422-H421)/H421</f>
        <v>3.3204147927141893E-3</v>
      </c>
      <c r="L422">
        <f t="shared" si="12"/>
        <v>1998.4499510000001</v>
      </c>
      <c r="M422">
        <f t="shared" si="13"/>
        <v>2003.369995</v>
      </c>
    </row>
    <row r="423" spans="1:13" x14ac:dyDescent="0.25">
      <c r="A423">
        <v>-336</v>
      </c>
      <c r="B423" s="1">
        <v>41884</v>
      </c>
      <c r="C423">
        <v>2004.0699460000001</v>
      </c>
      <c r="D423">
        <v>2006.119995</v>
      </c>
      <c r="E423">
        <v>1994.849976</v>
      </c>
      <c r="F423">
        <v>2002.280029</v>
      </c>
      <c r="G423">
        <v>2819980000</v>
      </c>
      <c r="H423">
        <v>2002.280029</v>
      </c>
      <c r="I423">
        <v>0</v>
      </c>
      <c r="J423">
        <f>(C423-C422)/C422</f>
        <v>2.8121770060780555E-3</v>
      </c>
      <c r="K423">
        <f>(H423-H422)/H422</f>
        <v>-5.4406624972937363E-4</v>
      </c>
      <c r="L423">
        <f t="shared" si="12"/>
        <v>2004.0699460000001</v>
      </c>
      <c r="M423">
        <f t="shared" si="13"/>
        <v>2002.280029</v>
      </c>
    </row>
    <row r="424" spans="1:13" x14ac:dyDescent="0.25">
      <c r="A424">
        <v>-335</v>
      </c>
      <c r="B424" s="1">
        <v>41885</v>
      </c>
      <c r="C424">
        <v>2003.5699460000001</v>
      </c>
      <c r="D424">
        <v>2009.280029</v>
      </c>
      <c r="E424">
        <v>1998.1400149999999</v>
      </c>
      <c r="F424">
        <v>2000.719971</v>
      </c>
      <c r="G424">
        <v>2809980000</v>
      </c>
      <c r="H424">
        <v>2000.719971</v>
      </c>
      <c r="I424">
        <v>0</v>
      </c>
      <c r="J424">
        <f>(C424-C423)/C423</f>
        <v>-2.4949228992629183E-4</v>
      </c>
      <c r="K424">
        <f>(H424-H423)/H423</f>
        <v>-7.7914076822669363E-4</v>
      </c>
      <c r="L424">
        <f t="shared" si="12"/>
        <v>2003.5699460000001</v>
      </c>
      <c r="M424">
        <f t="shared" si="13"/>
        <v>2000.719971</v>
      </c>
    </row>
    <row r="425" spans="1:13" x14ac:dyDescent="0.25">
      <c r="A425">
        <v>-334</v>
      </c>
      <c r="B425" s="1">
        <v>41886</v>
      </c>
      <c r="C425">
        <v>2001.670044</v>
      </c>
      <c r="D425">
        <v>2011.170044</v>
      </c>
      <c r="E425">
        <v>1992.540039</v>
      </c>
      <c r="F425">
        <v>1997.650024</v>
      </c>
      <c r="G425">
        <v>3072410000</v>
      </c>
      <c r="H425">
        <v>1997.650024</v>
      </c>
      <c r="I425">
        <v>0</v>
      </c>
      <c r="J425">
        <f>(C425-C424)/C424</f>
        <v>-9.4825838438690122E-4</v>
      </c>
      <c r="K425">
        <f>(H425-H424)/H424</f>
        <v>-1.5344211306420534E-3</v>
      </c>
      <c r="L425">
        <f t="shared" si="12"/>
        <v>2001.670044</v>
      </c>
      <c r="M425">
        <f t="shared" si="13"/>
        <v>1997.650024</v>
      </c>
    </row>
    <row r="426" spans="1:13" x14ac:dyDescent="0.25">
      <c r="A426">
        <v>-333</v>
      </c>
      <c r="B426" s="1">
        <v>41887</v>
      </c>
      <c r="C426">
        <v>1998</v>
      </c>
      <c r="D426">
        <v>2007.709961</v>
      </c>
      <c r="E426">
        <v>1990.099976</v>
      </c>
      <c r="F426">
        <v>2007.709961</v>
      </c>
      <c r="G426">
        <v>2818300000</v>
      </c>
      <c r="H426">
        <v>2007.709961</v>
      </c>
      <c r="I426">
        <v>0</v>
      </c>
      <c r="J426">
        <f>(C426-C425)/C425</f>
        <v>-1.8334909946826189E-3</v>
      </c>
      <c r="K426">
        <f>(H426-H425)/H425</f>
        <v>5.0358856051554253E-3</v>
      </c>
      <c r="L426">
        <f t="shared" si="12"/>
        <v>1998</v>
      </c>
      <c r="M426">
        <f t="shared" si="13"/>
        <v>2007.709961</v>
      </c>
    </row>
    <row r="427" spans="1:13" x14ac:dyDescent="0.25">
      <c r="A427">
        <v>-332</v>
      </c>
      <c r="B427" s="1">
        <v>41890</v>
      </c>
      <c r="C427">
        <v>2007.170044</v>
      </c>
      <c r="D427">
        <v>2007.170044</v>
      </c>
      <c r="E427">
        <v>1995.599976</v>
      </c>
      <c r="F427">
        <v>2001.540039</v>
      </c>
      <c r="G427">
        <v>2789090000</v>
      </c>
      <c r="H427">
        <v>2001.540039</v>
      </c>
      <c r="I427">
        <v>0</v>
      </c>
      <c r="J427">
        <f>(C427-C426)/C426</f>
        <v>4.5896116116115925E-3</v>
      </c>
      <c r="K427">
        <f>(H427-H426)/H426</f>
        <v>-3.0731142046667576E-3</v>
      </c>
      <c r="L427">
        <f t="shared" si="12"/>
        <v>2007.170044</v>
      </c>
      <c r="M427">
        <f t="shared" si="13"/>
        <v>2001.540039</v>
      </c>
    </row>
    <row r="428" spans="1:13" x14ac:dyDescent="0.25">
      <c r="A428">
        <v>-331</v>
      </c>
      <c r="B428" s="1">
        <v>41891</v>
      </c>
      <c r="C428">
        <v>2000.7299800000001</v>
      </c>
      <c r="D428">
        <v>2001.01001</v>
      </c>
      <c r="E428">
        <v>1984.6099850000001</v>
      </c>
      <c r="F428">
        <v>1988.4399410000001</v>
      </c>
      <c r="G428">
        <v>2882830000</v>
      </c>
      <c r="H428">
        <v>1988.4399410000001</v>
      </c>
      <c r="I428">
        <v>0</v>
      </c>
      <c r="J428">
        <f>(C428-C427)/C427</f>
        <v>-3.2085293516865049E-3</v>
      </c>
      <c r="K428">
        <f>(H428-H427)/H427</f>
        <v>-6.5450092152765016E-3</v>
      </c>
      <c r="L428">
        <f t="shared" si="12"/>
        <v>2000.7299800000001</v>
      </c>
      <c r="M428">
        <f t="shared" si="13"/>
        <v>1988.4399410000001</v>
      </c>
    </row>
    <row r="429" spans="1:13" x14ac:dyDescent="0.25">
      <c r="A429">
        <v>-330</v>
      </c>
      <c r="B429" s="1">
        <v>41892</v>
      </c>
      <c r="C429">
        <v>1988.410034</v>
      </c>
      <c r="D429">
        <v>1996.660034</v>
      </c>
      <c r="E429">
        <v>1982.98999</v>
      </c>
      <c r="F429">
        <v>1995.6899410000001</v>
      </c>
      <c r="G429">
        <v>2912430000</v>
      </c>
      <c r="H429">
        <v>1995.6899410000001</v>
      </c>
      <c r="I429">
        <v>0</v>
      </c>
      <c r="J429">
        <f>(C429-C428)/C428</f>
        <v>-6.1577254917727937E-3</v>
      </c>
      <c r="K429">
        <f>(H429-H428)/H428</f>
        <v>3.6460744176934632E-3</v>
      </c>
      <c r="L429">
        <f t="shared" si="12"/>
        <v>1988.410034</v>
      </c>
      <c r="M429">
        <f t="shared" si="13"/>
        <v>1995.6899410000001</v>
      </c>
    </row>
    <row r="430" spans="1:13" x14ac:dyDescent="0.25">
      <c r="A430">
        <v>-329</v>
      </c>
      <c r="B430" s="1">
        <v>41893</v>
      </c>
      <c r="C430">
        <v>1992.849976</v>
      </c>
      <c r="D430">
        <v>1997.650024</v>
      </c>
      <c r="E430">
        <v>1985.9300539999999</v>
      </c>
      <c r="F430">
        <v>1997.4499510000001</v>
      </c>
      <c r="G430">
        <v>2941690000</v>
      </c>
      <c r="H430">
        <v>1997.4499510000001</v>
      </c>
      <c r="I430">
        <v>0</v>
      </c>
      <c r="J430">
        <f>(C430-C429)/C429</f>
        <v>2.2329106794277895E-3</v>
      </c>
      <c r="K430">
        <f>(H430-H429)/H429</f>
        <v>8.8190553243860123E-4</v>
      </c>
      <c r="L430">
        <f t="shared" si="12"/>
        <v>1992.849976</v>
      </c>
      <c r="M430">
        <f t="shared" si="13"/>
        <v>1997.4499510000001</v>
      </c>
    </row>
    <row r="431" spans="1:13" x14ac:dyDescent="0.25">
      <c r="A431">
        <v>-328</v>
      </c>
      <c r="B431" s="1">
        <v>41894</v>
      </c>
      <c r="C431">
        <v>1996.73999</v>
      </c>
      <c r="D431">
        <v>1996.73999</v>
      </c>
      <c r="E431">
        <v>1980.26001</v>
      </c>
      <c r="F431">
        <v>1985.540039</v>
      </c>
      <c r="G431">
        <v>3206570000</v>
      </c>
      <c r="H431">
        <v>1985.540039</v>
      </c>
      <c r="I431">
        <v>0</v>
      </c>
      <c r="J431">
        <f>(C431-C430)/C430</f>
        <v>1.9519853711256309E-3</v>
      </c>
      <c r="K431">
        <f>(H431-H430)/H430</f>
        <v>-5.962558408052987E-3</v>
      </c>
      <c r="L431">
        <f t="shared" si="12"/>
        <v>1996.73999</v>
      </c>
      <c r="M431">
        <f t="shared" si="13"/>
        <v>1985.540039</v>
      </c>
    </row>
    <row r="432" spans="1:13" x14ac:dyDescent="0.25">
      <c r="A432">
        <v>-327</v>
      </c>
      <c r="B432" s="1">
        <v>41897</v>
      </c>
      <c r="C432">
        <v>1986.040039</v>
      </c>
      <c r="D432">
        <v>1987.1800539999999</v>
      </c>
      <c r="E432">
        <v>1978.4799800000001</v>
      </c>
      <c r="F432">
        <v>1984.130005</v>
      </c>
      <c r="G432">
        <v>2776530000</v>
      </c>
      <c r="H432">
        <v>1984.130005</v>
      </c>
      <c r="I432">
        <v>0</v>
      </c>
      <c r="J432">
        <f>(C432-C431)/C431</f>
        <v>-5.3587102244594476E-3</v>
      </c>
      <c r="K432">
        <f>(H432-H431)/H431</f>
        <v>-7.1015138063403017E-4</v>
      </c>
      <c r="L432">
        <f t="shared" si="12"/>
        <v>1986.040039</v>
      </c>
      <c r="M432">
        <f t="shared" si="13"/>
        <v>1984.130005</v>
      </c>
    </row>
    <row r="433" spans="1:13" x14ac:dyDescent="0.25">
      <c r="A433">
        <v>-326</v>
      </c>
      <c r="B433" s="1">
        <v>41898</v>
      </c>
      <c r="C433">
        <v>1981.9300539999999</v>
      </c>
      <c r="D433">
        <v>2002.280029</v>
      </c>
      <c r="E433">
        <v>1979.0600589999999</v>
      </c>
      <c r="F433">
        <v>1998.9799800000001</v>
      </c>
      <c r="G433">
        <v>3160310000</v>
      </c>
      <c r="H433">
        <v>1998.9799800000001</v>
      </c>
      <c r="I433">
        <v>0</v>
      </c>
      <c r="J433">
        <f>(C433-C432)/C432</f>
        <v>-2.0694371308191194E-3</v>
      </c>
      <c r="K433">
        <f>(H433-H432)/H432</f>
        <v>7.4843760048878888E-3</v>
      </c>
      <c r="L433">
        <f t="shared" si="12"/>
        <v>1981.9300539999999</v>
      </c>
      <c r="M433">
        <f t="shared" si="13"/>
        <v>1998.9799800000001</v>
      </c>
    </row>
    <row r="434" spans="1:13" x14ac:dyDescent="0.25">
      <c r="A434">
        <v>-325</v>
      </c>
      <c r="B434" s="1">
        <v>41899</v>
      </c>
      <c r="C434">
        <v>1999.3000489999999</v>
      </c>
      <c r="D434">
        <v>2010.73999</v>
      </c>
      <c r="E434">
        <v>1993.290039</v>
      </c>
      <c r="F434">
        <v>2001.5699460000001</v>
      </c>
      <c r="G434">
        <v>3209420000</v>
      </c>
      <c r="H434">
        <v>2001.5699460000001</v>
      </c>
      <c r="I434">
        <v>0</v>
      </c>
      <c r="J434">
        <f>(C434-C433)/C433</f>
        <v>8.7641816445253908E-3</v>
      </c>
      <c r="K434">
        <f>(H434-H433)/H433</f>
        <v>1.2956437912899977E-3</v>
      </c>
      <c r="L434">
        <f t="shared" si="12"/>
        <v>1999.3000489999999</v>
      </c>
      <c r="M434">
        <f t="shared" si="13"/>
        <v>2001.5699460000001</v>
      </c>
    </row>
    <row r="435" spans="1:13" x14ac:dyDescent="0.25">
      <c r="A435">
        <v>-324</v>
      </c>
      <c r="B435" s="1">
        <v>41900</v>
      </c>
      <c r="C435">
        <v>2003.0699460000001</v>
      </c>
      <c r="D435">
        <v>2012.339966</v>
      </c>
      <c r="E435">
        <v>2003.0699460000001</v>
      </c>
      <c r="F435">
        <v>2011.3599850000001</v>
      </c>
      <c r="G435">
        <v>3235340000</v>
      </c>
      <c r="H435">
        <v>2011.3599850000001</v>
      </c>
      <c r="I435">
        <v>0</v>
      </c>
      <c r="J435">
        <f>(C435-C434)/C434</f>
        <v>1.88560841674852E-3</v>
      </c>
      <c r="K435">
        <f>(H435-H434)/H434</f>
        <v>4.8911800557181117E-3</v>
      </c>
      <c r="L435">
        <f t="shared" si="12"/>
        <v>2003.0699460000001</v>
      </c>
      <c r="M435">
        <f t="shared" si="13"/>
        <v>2011.3599850000001</v>
      </c>
    </row>
    <row r="436" spans="1:13" x14ac:dyDescent="0.25">
      <c r="A436">
        <v>-323</v>
      </c>
      <c r="B436" s="1">
        <v>41901</v>
      </c>
      <c r="C436">
        <v>2012.73999</v>
      </c>
      <c r="D436">
        <v>2019.26001</v>
      </c>
      <c r="E436">
        <v>2006.589966</v>
      </c>
      <c r="F436">
        <v>2010.400024</v>
      </c>
      <c r="G436">
        <v>4880220000</v>
      </c>
      <c r="H436">
        <v>2010.400024</v>
      </c>
      <c r="I436">
        <v>0</v>
      </c>
      <c r="J436">
        <f>(C436-C435)/C435</f>
        <v>4.8276117463149047E-3</v>
      </c>
      <c r="K436">
        <f>(H436-H435)/H435</f>
        <v>-4.77269612182337E-4</v>
      </c>
      <c r="L436">
        <f t="shared" si="12"/>
        <v>2012.73999</v>
      </c>
      <c r="M436">
        <f t="shared" si="13"/>
        <v>2010.400024</v>
      </c>
    </row>
    <row r="437" spans="1:13" x14ac:dyDescent="0.25">
      <c r="A437">
        <v>-322</v>
      </c>
      <c r="B437" s="1">
        <v>41904</v>
      </c>
      <c r="C437">
        <v>2009.079956</v>
      </c>
      <c r="D437">
        <v>2009.079956</v>
      </c>
      <c r="E437">
        <v>1991.01001</v>
      </c>
      <c r="F437">
        <v>1994.290039</v>
      </c>
      <c r="G437">
        <v>3349670000</v>
      </c>
      <c r="H437">
        <v>1994.290039</v>
      </c>
      <c r="I437">
        <v>0</v>
      </c>
      <c r="J437">
        <f>(C437-C436)/C436</f>
        <v>-1.818433587142071E-3</v>
      </c>
      <c r="K437">
        <f>(H437-H436)/H436</f>
        <v>-8.0133231235974406E-3</v>
      </c>
      <c r="L437">
        <f t="shared" si="12"/>
        <v>2009.079956</v>
      </c>
      <c r="M437">
        <f t="shared" si="13"/>
        <v>1994.290039</v>
      </c>
    </row>
    <row r="438" spans="1:13" x14ac:dyDescent="0.25">
      <c r="A438">
        <v>-321</v>
      </c>
      <c r="B438" s="1">
        <v>41905</v>
      </c>
      <c r="C438">
        <v>1992.780029</v>
      </c>
      <c r="D438">
        <v>1995.410034</v>
      </c>
      <c r="E438">
        <v>1982.7700199999999</v>
      </c>
      <c r="F438">
        <v>1982.7700199999999</v>
      </c>
      <c r="G438">
        <v>3279350000</v>
      </c>
      <c r="H438">
        <v>1982.7700199999999</v>
      </c>
      <c r="I438">
        <v>0</v>
      </c>
      <c r="J438">
        <f>(C438-C437)/C437</f>
        <v>-8.1131300679802443E-3</v>
      </c>
      <c r="K438">
        <f>(H438-H437)/H437</f>
        <v>-5.7765012985656538E-3</v>
      </c>
      <c r="L438">
        <f t="shared" si="12"/>
        <v>1992.780029</v>
      </c>
      <c r="M438">
        <f t="shared" si="13"/>
        <v>1982.7700199999999</v>
      </c>
    </row>
    <row r="439" spans="1:13" x14ac:dyDescent="0.25">
      <c r="A439">
        <v>-320</v>
      </c>
      <c r="B439" s="1">
        <v>41906</v>
      </c>
      <c r="C439">
        <v>1983.339966</v>
      </c>
      <c r="D439">
        <v>1999.790039</v>
      </c>
      <c r="E439">
        <v>1978.630005</v>
      </c>
      <c r="F439">
        <v>1998.3000489999999</v>
      </c>
      <c r="G439">
        <v>3313850000</v>
      </c>
      <c r="H439">
        <v>1998.3000489999999</v>
      </c>
      <c r="I439">
        <v>0</v>
      </c>
      <c r="J439">
        <f>(C439-C438)/C438</f>
        <v>-4.7371324795628051E-3</v>
      </c>
      <c r="K439">
        <f>(H439-H438)/H438</f>
        <v>7.8324913345220008E-3</v>
      </c>
      <c r="L439">
        <f t="shared" si="12"/>
        <v>1983.339966</v>
      </c>
      <c r="M439">
        <f t="shared" si="13"/>
        <v>1998.3000489999999</v>
      </c>
    </row>
    <row r="440" spans="1:13" x14ac:dyDescent="0.25">
      <c r="A440">
        <v>-319</v>
      </c>
      <c r="B440" s="1">
        <v>41907</v>
      </c>
      <c r="C440">
        <v>1997.3199460000001</v>
      </c>
      <c r="D440">
        <v>1997.3199460000001</v>
      </c>
      <c r="E440">
        <v>1965.98999</v>
      </c>
      <c r="F440">
        <v>1965.98999</v>
      </c>
      <c r="G440">
        <v>3273050000</v>
      </c>
      <c r="H440">
        <v>1965.98999</v>
      </c>
      <c r="I440">
        <v>0</v>
      </c>
      <c r="J440">
        <f>(C440-C439)/C439</f>
        <v>7.0487058394708259E-3</v>
      </c>
      <c r="K440">
        <f>(H440-H439)/H439</f>
        <v>-1.616877256054149E-2</v>
      </c>
      <c r="L440">
        <f t="shared" si="12"/>
        <v>1997.3199460000001</v>
      </c>
      <c r="M440">
        <f t="shared" si="13"/>
        <v>1965.98999</v>
      </c>
    </row>
    <row r="441" spans="1:13" x14ac:dyDescent="0.25">
      <c r="A441">
        <v>-318</v>
      </c>
      <c r="B441" s="1">
        <v>41908</v>
      </c>
      <c r="C441">
        <v>1966.219971</v>
      </c>
      <c r="D441">
        <v>1986.369995</v>
      </c>
      <c r="E441">
        <v>1966.219971</v>
      </c>
      <c r="F441">
        <v>1982.849976</v>
      </c>
      <c r="G441">
        <v>2929440000</v>
      </c>
      <c r="H441">
        <v>1982.849976</v>
      </c>
      <c r="I441">
        <v>0</v>
      </c>
      <c r="J441">
        <f>(C441-C440)/C440</f>
        <v>-1.5570852863249824E-2</v>
      </c>
      <c r="K441">
        <f>(H441-H440)/H440</f>
        <v>8.5758249460873067E-3</v>
      </c>
      <c r="L441">
        <f t="shared" si="12"/>
        <v>1966.219971</v>
      </c>
      <c r="M441">
        <f t="shared" si="13"/>
        <v>1982.849976</v>
      </c>
    </row>
    <row r="442" spans="1:13" x14ac:dyDescent="0.25">
      <c r="A442">
        <v>-317</v>
      </c>
      <c r="B442" s="1">
        <v>41911</v>
      </c>
      <c r="C442">
        <v>1978.959961</v>
      </c>
      <c r="D442">
        <v>1981.280029</v>
      </c>
      <c r="E442">
        <v>1964.040039</v>
      </c>
      <c r="F442">
        <v>1977.8000489999999</v>
      </c>
      <c r="G442">
        <v>3094440000</v>
      </c>
      <c r="H442">
        <v>1977.8000489999999</v>
      </c>
      <c r="I442">
        <v>0</v>
      </c>
      <c r="J442">
        <f>(C442-C441)/C441</f>
        <v>6.4794327124653309E-3</v>
      </c>
      <c r="K442">
        <f>(H442-H441)/H441</f>
        <v>-2.5468023608055486E-3</v>
      </c>
      <c r="L442">
        <f t="shared" si="12"/>
        <v>1978.959961</v>
      </c>
      <c r="M442">
        <f t="shared" si="13"/>
        <v>1977.8000489999999</v>
      </c>
    </row>
    <row r="443" spans="1:13" x14ac:dyDescent="0.25">
      <c r="A443">
        <v>-316</v>
      </c>
      <c r="B443" s="1">
        <v>41912</v>
      </c>
      <c r="C443">
        <v>1978.209961</v>
      </c>
      <c r="D443">
        <v>1985.170044</v>
      </c>
      <c r="E443">
        <v>1968.959961</v>
      </c>
      <c r="F443">
        <v>1972.290039</v>
      </c>
      <c r="G443">
        <v>3951100000</v>
      </c>
      <c r="H443">
        <v>1972.290039</v>
      </c>
      <c r="I443">
        <v>0</v>
      </c>
      <c r="J443">
        <f>(C443-C442)/C442</f>
        <v>-3.7898695010535387E-4</v>
      </c>
      <c r="K443">
        <f>(H443-H442)/H442</f>
        <v>-2.7859287407672453E-3</v>
      </c>
      <c r="L443">
        <f t="shared" si="12"/>
        <v>1978.209961</v>
      </c>
      <c r="M443">
        <f t="shared" si="13"/>
        <v>1972.290039</v>
      </c>
    </row>
    <row r="444" spans="1:13" x14ac:dyDescent="0.25">
      <c r="A444">
        <v>-315</v>
      </c>
      <c r="B444" s="1">
        <v>41913</v>
      </c>
      <c r="C444">
        <v>1971.4399410000001</v>
      </c>
      <c r="D444">
        <v>1971.4399410000001</v>
      </c>
      <c r="E444">
        <v>1941.719971</v>
      </c>
      <c r="F444">
        <v>1946.160034</v>
      </c>
      <c r="G444">
        <v>4188590000</v>
      </c>
      <c r="H444">
        <v>1946.160034</v>
      </c>
      <c r="I444">
        <v>0</v>
      </c>
      <c r="J444">
        <f>(C444-C443)/C443</f>
        <v>-3.422295981452664E-3</v>
      </c>
      <c r="K444">
        <f>(H444-H443)/H443</f>
        <v>-1.3248561055071061E-2</v>
      </c>
      <c r="L444">
        <f t="shared" si="12"/>
        <v>1971.4399410000001</v>
      </c>
      <c r="M444">
        <f t="shared" si="13"/>
        <v>1946.160034</v>
      </c>
    </row>
    <row r="445" spans="1:13" x14ac:dyDescent="0.25">
      <c r="A445">
        <v>-314</v>
      </c>
      <c r="B445" s="1">
        <v>41914</v>
      </c>
      <c r="C445">
        <v>1945.829956</v>
      </c>
      <c r="D445">
        <v>1952.3199460000001</v>
      </c>
      <c r="E445">
        <v>1926.030029</v>
      </c>
      <c r="F445">
        <v>1946.170044</v>
      </c>
      <c r="G445">
        <v>4012510000</v>
      </c>
      <c r="H445">
        <v>1946.170044</v>
      </c>
      <c r="I445">
        <v>0</v>
      </c>
      <c r="J445">
        <f>(C445-C444)/C444</f>
        <v>-1.2990497182992829E-2</v>
      </c>
      <c r="K445">
        <f>(H445-H444)/H444</f>
        <v>5.1434619070826407E-6</v>
      </c>
      <c r="L445">
        <f t="shared" si="12"/>
        <v>1945.829956</v>
      </c>
      <c r="M445">
        <f t="shared" si="13"/>
        <v>1946.170044</v>
      </c>
    </row>
    <row r="446" spans="1:13" x14ac:dyDescent="0.25">
      <c r="A446">
        <v>-313</v>
      </c>
      <c r="B446" s="1">
        <v>41915</v>
      </c>
      <c r="C446">
        <v>1948.119995</v>
      </c>
      <c r="D446">
        <v>1971.1899410000001</v>
      </c>
      <c r="E446">
        <v>1948.119995</v>
      </c>
      <c r="F446">
        <v>1967.900024</v>
      </c>
      <c r="G446">
        <v>3561320000</v>
      </c>
      <c r="H446">
        <v>1967.900024</v>
      </c>
      <c r="I446">
        <v>0</v>
      </c>
      <c r="J446">
        <f>(C446-C445)/C445</f>
        <v>1.1768957472047361E-3</v>
      </c>
      <c r="K446">
        <f>(H446-H445)/H445</f>
        <v>1.1165509440962328E-2</v>
      </c>
      <c r="L446">
        <f t="shared" si="12"/>
        <v>1948.119995</v>
      </c>
      <c r="M446">
        <f t="shared" si="13"/>
        <v>1967.900024</v>
      </c>
    </row>
    <row r="447" spans="1:13" x14ac:dyDescent="0.25">
      <c r="A447">
        <v>-312</v>
      </c>
      <c r="B447" s="1">
        <v>41918</v>
      </c>
      <c r="C447">
        <v>1970.01001</v>
      </c>
      <c r="D447">
        <v>1977.839966</v>
      </c>
      <c r="E447">
        <v>1958.4300539999999</v>
      </c>
      <c r="F447">
        <v>1964.8199460000001</v>
      </c>
      <c r="G447">
        <v>3358690000</v>
      </c>
      <c r="H447">
        <v>1964.8199460000001</v>
      </c>
      <c r="I447">
        <v>0</v>
      </c>
      <c r="J447">
        <f>(C447-C446)/C446</f>
        <v>1.1236481867740363E-2</v>
      </c>
      <c r="K447">
        <f>(H447-H446)/H446</f>
        <v>-1.5651597959429454E-3</v>
      </c>
      <c r="L447">
        <f t="shared" si="12"/>
        <v>1970.01001</v>
      </c>
      <c r="M447">
        <f t="shared" si="13"/>
        <v>1964.8199460000001</v>
      </c>
    </row>
    <row r="448" spans="1:13" x14ac:dyDescent="0.25">
      <c r="A448">
        <v>-311</v>
      </c>
      <c r="B448" s="1">
        <v>41919</v>
      </c>
      <c r="C448">
        <v>1962.3599850000001</v>
      </c>
      <c r="D448">
        <v>1962.3599850000001</v>
      </c>
      <c r="E448">
        <v>1934.869995</v>
      </c>
      <c r="F448">
        <v>1935.099976</v>
      </c>
      <c r="G448">
        <v>3687870000</v>
      </c>
      <c r="H448">
        <v>1935.099976</v>
      </c>
      <c r="I448">
        <v>0</v>
      </c>
      <c r="J448">
        <f>(C448-C447)/C447</f>
        <v>-3.883241689721117E-3</v>
      </c>
      <c r="K448">
        <f>(H448-H447)/H447</f>
        <v>-1.5126052674955948E-2</v>
      </c>
      <c r="L448">
        <f t="shared" si="12"/>
        <v>1962.3599850000001</v>
      </c>
      <c r="M448">
        <f t="shared" si="13"/>
        <v>1935.099976</v>
      </c>
    </row>
    <row r="449" spans="1:13" x14ac:dyDescent="0.25">
      <c r="A449">
        <v>-310</v>
      </c>
      <c r="B449" s="1">
        <v>41920</v>
      </c>
      <c r="C449">
        <v>1935.5500489999999</v>
      </c>
      <c r="D449">
        <v>1970.3599850000001</v>
      </c>
      <c r="E449">
        <v>1925.25</v>
      </c>
      <c r="F449">
        <v>1968.8900149999999</v>
      </c>
      <c r="G449">
        <v>4441890000</v>
      </c>
      <c r="H449">
        <v>1968.8900149999999</v>
      </c>
      <c r="I449">
        <v>0</v>
      </c>
      <c r="J449">
        <f>(C449-C448)/C448</f>
        <v>-1.366208861010795E-2</v>
      </c>
      <c r="K449">
        <f>(H449-H448)/H448</f>
        <v>1.7461650260492782E-2</v>
      </c>
      <c r="L449">
        <f t="shared" si="12"/>
        <v>1935.5500489999999</v>
      </c>
      <c r="M449">
        <f t="shared" si="13"/>
        <v>1968.8900149999999</v>
      </c>
    </row>
    <row r="450" spans="1:13" x14ac:dyDescent="0.25">
      <c r="A450">
        <v>-309</v>
      </c>
      <c r="B450" s="1">
        <v>41921</v>
      </c>
      <c r="C450">
        <v>1967.6800539999999</v>
      </c>
      <c r="D450">
        <v>1967.6800539999999</v>
      </c>
      <c r="E450">
        <v>1927.5600589999999</v>
      </c>
      <c r="F450">
        <v>1928.209961</v>
      </c>
      <c r="G450">
        <v>4324020000</v>
      </c>
      <c r="H450">
        <v>1928.209961</v>
      </c>
      <c r="I450">
        <v>0</v>
      </c>
      <c r="J450">
        <f>(C450-C449)/C449</f>
        <v>1.6599934998632517E-2</v>
      </c>
      <c r="K450">
        <f>(H450-H449)/H449</f>
        <v>-2.0661415157819229E-2</v>
      </c>
      <c r="L450">
        <f t="shared" si="12"/>
        <v>1967.6800539999999</v>
      </c>
      <c r="M450">
        <f t="shared" si="13"/>
        <v>1928.209961</v>
      </c>
    </row>
    <row r="451" spans="1:13" x14ac:dyDescent="0.25">
      <c r="A451">
        <v>-308</v>
      </c>
      <c r="B451" s="1">
        <v>41922</v>
      </c>
      <c r="C451">
        <v>1925.630005</v>
      </c>
      <c r="D451">
        <v>1936.9799800000001</v>
      </c>
      <c r="E451">
        <v>1906.0500489999999</v>
      </c>
      <c r="F451">
        <v>1906.130005</v>
      </c>
      <c r="G451">
        <v>4550540000</v>
      </c>
      <c r="H451">
        <v>1906.130005</v>
      </c>
      <c r="I451">
        <v>0</v>
      </c>
      <c r="J451">
        <f>(C451-C450)/C450</f>
        <v>-2.1370369087453253E-2</v>
      </c>
      <c r="K451">
        <f>(H451-H450)/H450</f>
        <v>-1.1451012310168249E-2</v>
      </c>
      <c r="L451">
        <f t="shared" si="12"/>
        <v>1925.630005</v>
      </c>
      <c r="M451">
        <f t="shared" si="13"/>
        <v>1906.130005</v>
      </c>
    </row>
    <row r="452" spans="1:13" x14ac:dyDescent="0.25">
      <c r="A452">
        <v>-307</v>
      </c>
      <c r="B452" s="1">
        <v>41925</v>
      </c>
      <c r="C452">
        <v>1905.650024</v>
      </c>
      <c r="D452">
        <v>1912.089966</v>
      </c>
      <c r="E452">
        <v>1874.1400149999999</v>
      </c>
      <c r="F452">
        <v>1874.73999</v>
      </c>
      <c r="G452">
        <v>4352580000</v>
      </c>
      <c r="H452">
        <v>1874.73999</v>
      </c>
      <c r="I452">
        <v>0</v>
      </c>
      <c r="J452">
        <f>(C452-C451)/C451</f>
        <v>-1.0375815160815358E-2</v>
      </c>
      <c r="K452">
        <f>(H452-H451)/H451</f>
        <v>-1.6467929741235017E-2</v>
      </c>
      <c r="L452">
        <f t="shared" si="12"/>
        <v>1905.650024</v>
      </c>
      <c r="M452">
        <f t="shared" si="13"/>
        <v>1874.73999</v>
      </c>
    </row>
    <row r="453" spans="1:13" x14ac:dyDescent="0.25">
      <c r="A453">
        <v>-306</v>
      </c>
      <c r="B453" s="1">
        <v>41926</v>
      </c>
      <c r="C453">
        <v>1877.1099850000001</v>
      </c>
      <c r="D453">
        <v>1898.709961</v>
      </c>
      <c r="E453">
        <v>1871.790039</v>
      </c>
      <c r="F453">
        <v>1877.6999510000001</v>
      </c>
      <c r="G453">
        <v>4812010000</v>
      </c>
      <c r="H453">
        <v>1877.6999510000001</v>
      </c>
      <c r="I453">
        <v>0</v>
      </c>
      <c r="J453">
        <f>(C453-C452)/C452</f>
        <v>-1.4976537475697573E-2</v>
      </c>
      <c r="K453">
        <f>(H453-H452)/H452</f>
        <v>1.57886481100775E-3</v>
      </c>
      <c r="L453">
        <f t="shared" ref="L453:L516" si="14">C453+I453</f>
        <v>1877.1099850000001</v>
      </c>
      <c r="M453">
        <f t="shared" ref="M453:M516" si="15">H453+I453</f>
        <v>1877.6999510000001</v>
      </c>
    </row>
    <row r="454" spans="1:13" x14ac:dyDescent="0.25">
      <c r="A454">
        <v>-305</v>
      </c>
      <c r="B454" s="1">
        <v>41927</v>
      </c>
      <c r="C454">
        <v>1874.1800539999999</v>
      </c>
      <c r="D454">
        <v>1874.1800539999999</v>
      </c>
      <c r="E454">
        <v>1820.660034</v>
      </c>
      <c r="F454">
        <v>1862.48999</v>
      </c>
      <c r="G454">
        <v>6090800000</v>
      </c>
      <c r="H454">
        <v>1862.48999</v>
      </c>
      <c r="I454">
        <v>0</v>
      </c>
      <c r="J454">
        <f>(C454-C453)/C453</f>
        <v>-1.560873376314241E-3</v>
      </c>
      <c r="K454">
        <f>(H454-H453)/H453</f>
        <v>-8.1003149581485075E-3</v>
      </c>
      <c r="L454">
        <f t="shared" si="14"/>
        <v>1874.1800539999999</v>
      </c>
      <c r="M454">
        <f t="shared" si="15"/>
        <v>1862.48999</v>
      </c>
    </row>
    <row r="455" spans="1:13" x14ac:dyDescent="0.25">
      <c r="A455">
        <v>-304</v>
      </c>
      <c r="B455" s="1">
        <v>41928</v>
      </c>
      <c r="C455">
        <v>1855.9499510000001</v>
      </c>
      <c r="D455">
        <v>1876.01001</v>
      </c>
      <c r="E455">
        <v>1835.0200199999999</v>
      </c>
      <c r="F455">
        <v>1862.76001</v>
      </c>
      <c r="G455">
        <v>5073150000</v>
      </c>
      <c r="H455">
        <v>1862.76001</v>
      </c>
      <c r="I455">
        <v>0</v>
      </c>
      <c r="J455">
        <f>(C455-C454)/C454</f>
        <v>-9.726975250372541E-3</v>
      </c>
      <c r="K455">
        <f>(H455-H454)/H454</f>
        <v>1.4497796039157843E-4</v>
      </c>
      <c r="L455">
        <f t="shared" si="14"/>
        <v>1855.9499510000001</v>
      </c>
      <c r="M455">
        <f t="shared" si="15"/>
        <v>1862.76001</v>
      </c>
    </row>
    <row r="456" spans="1:13" x14ac:dyDescent="0.25">
      <c r="A456">
        <v>-303</v>
      </c>
      <c r="B456" s="1">
        <v>41929</v>
      </c>
      <c r="C456">
        <v>1864.910034</v>
      </c>
      <c r="D456">
        <v>1898.160034</v>
      </c>
      <c r="E456">
        <v>1864.910034</v>
      </c>
      <c r="F456">
        <v>1886.76001</v>
      </c>
      <c r="G456">
        <v>4482120000</v>
      </c>
      <c r="H456">
        <v>1886.76001</v>
      </c>
      <c r="I456">
        <v>0</v>
      </c>
      <c r="J456">
        <f>(C456-C455)/C455</f>
        <v>4.8277611124007839E-3</v>
      </c>
      <c r="K456">
        <f>(H456-H455)/H455</f>
        <v>1.2884107384289403E-2</v>
      </c>
      <c r="L456">
        <f t="shared" si="14"/>
        <v>1864.910034</v>
      </c>
      <c r="M456">
        <f t="shared" si="15"/>
        <v>1886.76001</v>
      </c>
    </row>
    <row r="457" spans="1:13" x14ac:dyDescent="0.25">
      <c r="A457">
        <v>-302</v>
      </c>
      <c r="B457" s="1">
        <v>41932</v>
      </c>
      <c r="C457">
        <v>1885.619995</v>
      </c>
      <c r="D457">
        <v>1905.030029</v>
      </c>
      <c r="E457">
        <v>1882.3000489999999</v>
      </c>
      <c r="F457">
        <v>1904.01001</v>
      </c>
      <c r="G457">
        <v>3331210000</v>
      </c>
      <c r="H457">
        <v>1904.01001</v>
      </c>
      <c r="I457">
        <v>0</v>
      </c>
      <c r="J457">
        <f>(C457-C456)/C456</f>
        <v>1.1105072428389337E-2</v>
      </c>
      <c r="K457">
        <f>(H457-H456)/H456</f>
        <v>9.1426572052478467E-3</v>
      </c>
      <c r="L457">
        <f t="shared" si="14"/>
        <v>1885.619995</v>
      </c>
      <c r="M457">
        <f t="shared" si="15"/>
        <v>1904.01001</v>
      </c>
    </row>
    <row r="458" spans="1:13" x14ac:dyDescent="0.25">
      <c r="A458">
        <v>-301</v>
      </c>
      <c r="B458" s="1">
        <v>41933</v>
      </c>
      <c r="C458">
        <v>1909.380005</v>
      </c>
      <c r="D458">
        <v>1942.4499510000001</v>
      </c>
      <c r="E458">
        <v>1909.380005</v>
      </c>
      <c r="F458">
        <v>1941.280029</v>
      </c>
      <c r="G458">
        <v>3987090000</v>
      </c>
      <c r="H458">
        <v>1941.280029</v>
      </c>
      <c r="I458">
        <v>0</v>
      </c>
      <c r="J458">
        <f>(C458-C457)/C457</f>
        <v>1.2600635368209471E-2</v>
      </c>
      <c r="K458">
        <f>(H458-H457)/H457</f>
        <v>1.9574486900938114E-2</v>
      </c>
      <c r="L458">
        <f t="shared" si="14"/>
        <v>1909.380005</v>
      </c>
      <c r="M458">
        <f t="shared" si="15"/>
        <v>1941.280029</v>
      </c>
    </row>
    <row r="459" spans="1:13" x14ac:dyDescent="0.25">
      <c r="A459">
        <v>-300</v>
      </c>
      <c r="B459" s="1">
        <v>41934</v>
      </c>
      <c r="C459">
        <v>1941.290039</v>
      </c>
      <c r="D459">
        <v>1949.3100589999999</v>
      </c>
      <c r="E459">
        <v>1926.829956</v>
      </c>
      <c r="F459">
        <v>1927.1099850000001</v>
      </c>
      <c r="G459">
        <v>3761930000</v>
      </c>
      <c r="H459">
        <v>1927.1099850000001</v>
      </c>
      <c r="I459">
        <v>0</v>
      </c>
      <c r="J459">
        <f>(C459-C458)/C458</f>
        <v>1.6712248958530386E-2</v>
      </c>
      <c r="K459">
        <f>(H459-H458)/H458</f>
        <v>-7.2993302297037956E-3</v>
      </c>
      <c r="L459">
        <f t="shared" si="14"/>
        <v>1941.290039</v>
      </c>
      <c r="M459">
        <f t="shared" si="15"/>
        <v>1927.1099850000001</v>
      </c>
    </row>
    <row r="460" spans="1:13" x14ac:dyDescent="0.25">
      <c r="A460">
        <v>-299</v>
      </c>
      <c r="B460" s="1">
        <v>41935</v>
      </c>
      <c r="C460">
        <v>1931.0200199999999</v>
      </c>
      <c r="D460">
        <v>1961.9499510000001</v>
      </c>
      <c r="E460">
        <v>1931.0200199999999</v>
      </c>
      <c r="F460">
        <v>1950.8199460000001</v>
      </c>
      <c r="G460">
        <v>3789250000</v>
      </c>
      <c r="H460">
        <v>1950.8199460000001</v>
      </c>
      <c r="I460">
        <v>0</v>
      </c>
      <c r="J460">
        <f>(C460-C459)/C459</f>
        <v>-5.2903063394331091E-3</v>
      </c>
      <c r="K460">
        <f>(H460-H459)/H459</f>
        <v>1.2303377173358386E-2</v>
      </c>
      <c r="L460">
        <f t="shared" si="14"/>
        <v>1931.0200199999999</v>
      </c>
      <c r="M460">
        <f t="shared" si="15"/>
        <v>1950.8199460000001</v>
      </c>
    </row>
    <row r="461" spans="1:13" x14ac:dyDescent="0.25">
      <c r="A461">
        <v>-298</v>
      </c>
      <c r="B461" s="1">
        <v>41936</v>
      </c>
      <c r="C461">
        <v>1951.589966</v>
      </c>
      <c r="D461">
        <v>1965.2700199999999</v>
      </c>
      <c r="E461">
        <v>1946.2700199999999</v>
      </c>
      <c r="F461">
        <v>1964.579956</v>
      </c>
      <c r="G461">
        <v>3078380000</v>
      </c>
      <c r="H461">
        <v>1964.579956</v>
      </c>
      <c r="I461">
        <v>0</v>
      </c>
      <c r="J461">
        <f>(C461-C460)/C460</f>
        <v>1.0652373246756951E-2</v>
      </c>
      <c r="K461">
        <f>(H461-H460)/H460</f>
        <v>7.0534495139921872E-3</v>
      </c>
      <c r="L461">
        <f t="shared" si="14"/>
        <v>1951.589966</v>
      </c>
      <c r="M461">
        <f t="shared" si="15"/>
        <v>1964.579956</v>
      </c>
    </row>
    <row r="462" spans="1:13" x14ac:dyDescent="0.25">
      <c r="A462">
        <v>-297</v>
      </c>
      <c r="B462" s="1">
        <v>41939</v>
      </c>
      <c r="C462">
        <v>1962.969971</v>
      </c>
      <c r="D462">
        <v>1964.6400149999999</v>
      </c>
      <c r="E462">
        <v>1951.369995</v>
      </c>
      <c r="F462">
        <v>1961.630005</v>
      </c>
      <c r="G462">
        <v>3538860000</v>
      </c>
      <c r="H462">
        <v>1961.630005</v>
      </c>
      <c r="I462">
        <v>0</v>
      </c>
      <c r="J462">
        <f>(C462-C461)/C461</f>
        <v>5.8311454753605671E-3</v>
      </c>
      <c r="K462">
        <f>(H462-H461)/H461</f>
        <v>-1.5015683077650496E-3</v>
      </c>
      <c r="L462">
        <f t="shared" si="14"/>
        <v>1962.969971</v>
      </c>
      <c r="M462">
        <f t="shared" si="15"/>
        <v>1961.630005</v>
      </c>
    </row>
    <row r="463" spans="1:13" x14ac:dyDescent="0.25">
      <c r="A463">
        <v>-296</v>
      </c>
      <c r="B463" s="1">
        <v>41940</v>
      </c>
      <c r="C463">
        <v>1964.1400149999999</v>
      </c>
      <c r="D463">
        <v>1985.0500489999999</v>
      </c>
      <c r="E463">
        <v>1964.1400149999999</v>
      </c>
      <c r="F463">
        <v>1985.0500489999999</v>
      </c>
      <c r="G463">
        <v>3653260000</v>
      </c>
      <c r="H463">
        <v>1985.0500489999999</v>
      </c>
      <c r="I463">
        <v>0</v>
      </c>
      <c r="J463">
        <f>(C463-C462)/C462</f>
        <v>5.9605802293751019E-4</v>
      </c>
      <c r="K463">
        <f>(H463-H462)/H462</f>
        <v>1.1939073087332778E-2</v>
      </c>
      <c r="L463">
        <f t="shared" si="14"/>
        <v>1964.1400149999999</v>
      </c>
      <c r="M463">
        <f t="shared" si="15"/>
        <v>1985.0500489999999</v>
      </c>
    </row>
    <row r="464" spans="1:13" x14ac:dyDescent="0.25">
      <c r="A464">
        <v>-295</v>
      </c>
      <c r="B464" s="1">
        <v>41941</v>
      </c>
      <c r="C464">
        <v>1983.290039</v>
      </c>
      <c r="D464">
        <v>1991.400024</v>
      </c>
      <c r="E464">
        <v>1969.040039</v>
      </c>
      <c r="F464">
        <v>1982.3000489999999</v>
      </c>
      <c r="G464">
        <v>3740350000</v>
      </c>
      <c r="H464">
        <v>1982.3000489999999</v>
      </c>
      <c r="I464">
        <v>0</v>
      </c>
      <c r="J464">
        <f>(C464-C463)/C463</f>
        <v>9.749826312662354E-3</v>
      </c>
      <c r="K464">
        <f>(H464-H463)/H463</f>
        <v>-1.3853554984094006E-3</v>
      </c>
      <c r="L464">
        <f t="shared" si="14"/>
        <v>1983.290039</v>
      </c>
      <c r="M464">
        <f t="shared" si="15"/>
        <v>1982.3000489999999</v>
      </c>
    </row>
    <row r="465" spans="1:13" x14ac:dyDescent="0.25">
      <c r="A465">
        <v>-294</v>
      </c>
      <c r="B465" s="1">
        <v>41942</v>
      </c>
      <c r="C465">
        <v>1979.48999</v>
      </c>
      <c r="D465">
        <v>1999.400024</v>
      </c>
      <c r="E465">
        <v>1974.75</v>
      </c>
      <c r="F465">
        <v>1994.650024</v>
      </c>
      <c r="G465">
        <v>3586150000</v>
      </c>
      <c r="H465">
        <v>1994.650024</v>
      </c>
      <c r="I465">
        <v>0</v>
      </c>
      <c r="J465">
        <f>(C465-C464)/C464</f>
        <v>-1.9160329176644165E-3</v>
      </c>
      <c r="K465">
        <f>(H465-H464)/H464</f>
        <v>6.2301239442687853E-3</v>
      </c>
      <c r="L465">
        <f t="shared" si="14"/>
        <v>1979.48999</v>
      </c>
      <c r="M465">
        <f t="shared" si="15"/>
        <v>1994.650024</v>
      </c>
    </row>
    <row r="466" spans="1:13" x14ac:dyDescent="0.25">
      <c r="A466">
        <v>-293</v>
      </c>
      <c r="B466" s="1">
        <v>41943</v>
      </c>
      <c r="C466">
        <v>2001.1999510000001</v>
      </c>
      <c r="D466">
        <v>2018.1899410000001</v>
      </c>
      <c r="E466">
        <v>2001.1999510000001</v>
      </c>
      <c r="F466">
        <v>2018.0500489999999</v>
      </c>
      <c r="G466">
        <v>4292290000</v>
      </c>
      <c r="H466">
        <v>2018.0500489999999</v>
      </c>
      <c r="I466">
        <v>0</v>
      </c>
      <c r="J466">
        <f>(C466-C465)/C465</f>
        <v>1.0967451772766994E-2</v>
      </c>
      <c r="K466">
        <f>(H466-H465)/H465</f>
        <v>1.1731393837739183E-2</v>
      </c>
      <c r="L466">
        <f t="shared" si="14"/>
        <v>2001.1999510000001</v>
      </c>
      <c r="M466">
        <f t="shared" si="15"/>
        <v>2018.0500489999999</v>
      </c>
    </row>
    <row r="467" spans="1:13" x14ac:dyDescent="0.25">
      <c r="A467">
        <v>-292</v>
      </c>
      <c r="B467" s="1">
        <v>41946</v>
      </c>
      <c r="C467">
        <v>2018.209961</v>
      </c>
      <c r="D467">
        <v>2024.459961</v>
      </c>
      <c r="E467">
        <v>2013.6800539999999</v>
      </c>
      <c r="F467">
        <v>2017.8100589999999</v>
      </c>
      <c r="G467">
        <v>3555440000</v>
      </c>
      <c r="H467">
        <v>2017.8100589999999</v>
      </c>
      <c r="I467">
        <v>0</v>
      </c>
      <c r="J467">
        <f>(C467-C466)/C466</f>
        <v>8.4999052650886076E-3</v>
      </c>
      <c r="K467">
        <f>(H467-H466)/H466</f>
        <v>-1.1892172848684109E-4</v>
      </c>
      <c r="L467">
        <f t="shared" si="14"/>
        <v>2018.209961</v>
      </c>
      <c r="M467">
        <f t="shared" si="15"/>
        <v>2017.8100589999999</v>
      </c>
    </row>
    <row r="468" spans="1:13" x14ac:dyDescent="0.25">
      <c r="A468">
        <v>-291</v>
      </c>
      <c r="B468" s="1">
        <v>41947</v>
      </c>
      <c r="C468">
        <v>2015.8100589999999</v>
      </c>
      <c r="D468">
        <v>2015.9799800000001</v>
      </c>
      <c r="E468">
        <v>2001.01001</v>
      </c>
      <c r="F468">
        <v>2012.099976</v>
      </c>
      <c r="G468">
        <v>3956260000</v>
      </c>
      <c r="H468">
        <v>2012.099976</v>
      </c>
      <c r="I468">
        <v>0</v>
      </c>
      <c r="J468">
        <f>(C468-C467)/C467</f>
        <v>-1.1891240487243394E-3</v>
      </c>
      <c r="K468">
        <f>(H468-H467)/H467</f>
        <v>-2.8298416763913757E-3</v>
      </c>
      <c r="L468">
        <f t="shared" si="14"/>
        <v>2015.8100589999999</v>
      </c>
      <c r="M468">
        <f t="shared" si="15"/>
        <v>2012.099976</v>
      </c>
    </row>
    <row r="469" spans="1:13" x14ac:dyDescent="0.25">
      <c r="A469">
        <v>-290</v>
      </c>
      <c r="B469" s="1">
        <v>41948</v>
      </c>
      <c r="C469">
        <v>2015.290039</v>
      </c>
      <c r="D469">
        <v>2023.7700199999999</v>
      </c>
      <c r="E469">
        <v>2014.420044</v>
      </c>
      <c r="F469">
        <v>2023.5699460000001</v>
      </c>
      <c r="G469">
        <v>3766590000</v>
      </c>
      <c r="H469">
        <v>2023.5699460000001</v>
      </c>
      <c r="I469">
        <v>0</v>
      </c>
      <c r="J469">
        <f>(C469-C468)/C468</f>
        <v>-2.5797073373961735E-4</v>
      </c>
      <c r="K469">
        <f>(H469-H468)/H468</f>
        <v>5.7004970611858417E-3</v>
      </c>
      <c r="L469">
        <f t="shared" si="14"/>
        <v>2015.290039</v>
      </c>
      <c r="M469">
        <f t="shared" si="15"/>
        <v>2023.5699460000001</v>
      </c>
    </row>
    <row r="470" spans="1:13" x14ac:dyDescent="0.25">
      <c r="A470">
        <v>-289</v>
      </c>
      <c r="B470" s="1">
        <v>41949</v>
      </c>
      <c r="C470">
        <v>2023.329956</v>
      </c>
      <c r="D470">
        <v>2031.6099850000001</v>
      </c>
      <c r="E470">
        <v>2015.8599850000001</v>
      </c>
      <c r="F470">
        <v>2031.209961</v>
      </c>
      <c r="G470">
        <v>3669770000</v>
      </c>
      <c r="H470">
        <v>2031.209961</v>
      </c>
      <c r="I470">
        <v>0</v>
      </c>
      <c r="J470">
        <f>(C470-C469)/C469</f>
        <v>3.9894590080887405E-3</v>
      </c>
      <c r="K470">
        <f>(H470-H469)/H469</f>
        <v>3.775513179122867E-3</v>
      </c>
      <c r="L470">
        <f t="shared" si="14"/>
        <v>2023.329956</v>
      </c>
      <c r="M470">
        <f t="shared" si="15"/>
        <v>2031.209961</v>
      </c>
    </row>
    <row r="471" spans="1:13" x14ac:dyDescent="0.25">
      <c r="A471">
        <v>-288</v>
      </c>
      <c r="B471" s="1">
        <v>41950</v>
      </c>
      <c r="C471">
        <v>2032.3599850000001</v>
      </c>
      <c r="D471">
        <v>2034.26001</v>
      </c>
      <c r="E471">
        <v>2025.0699460000001</v>
      </c>
      <c r="F471">
        <v>2031.920044</v>
      </c>
      <c r="G471">
        <v>3704280000</v>
      </c>
      <c r="H471">
        <v>2031.920044</v>
      </c>
      <c r="I471">
        <v>0</v>
      </c>
      <c r="J471">
        <f>(C471-C470)/C470</f>
        <v>4.462954237010275E-3</v>
      </c>
      <c r="K471">
        <f>(H471-H470)/H470</f>
        <v>3.4958621394823915E-4</v>
      </c>
      <c r="L471">
        <f t="shared" si="14"/>
        <v>2032.3599850000001</v>
      </c>
      <c r="M471">
        <f t="shared" si="15"/>
        <v>2031.920044</v>
      </c>
    </row>
    <row r="472" spans="1:13" x14ac:dyDescent="0.25">
      <c r="A472">
        <v>-287</v>
      </c>
      <c r="B472" s="1">
        <v>41953</v>
      </c>
      <c r="C472">
        <v>2032.01001</v>
      </c>
      <c r="D472">
        <v>2038.6999510000001</v>
      </c>
      <c r="E472">
        <v>2030.170044</v>
      </c>
      <c r="F472">
        <v>2038.26001</v>
      </c>
      <c r="G472">
        <v>3284940000</v>
      </c>
      <c r="H472">
        <v>2038.26001</v>
      </c>
      <c r="I472">
        <v>0</v>
      </c>
      <c r="J472">
        <f>(C472-C471)/C471</f>
        <v>-1.7220128450820972E-4</v>
      </c>
      <c r="K472">
        <f>(H472-H471)/H471</f>
        <v>3.1201847822315215E-3</v>
      </c>
      <c r="L472">
        <f t="shared" si="14"/>
        <v>2032.01001</v>
      </c>
      <c r="M472">
        <f t="shared" si="15"/>
        <v>2038.26001</v>
      </c>
    </row>
    <row r="473" spans="1:13" x14ac:dyDescent="0.25">
      <c r="A473">
        <v>-286</v>
      </c>
      <c r="B473" s="1">
        <v>41954</v>
      </c>
      <c r="C473">
        <v>2038.1999510000001</v>
      </c>
      <c r="D473">
        <v>2041.280029</v>
      </c>
      <c r="E473">
        <v>2035.280029</v>
      </c>
      <c r="F473">
        <v>2039.6800539999999</v>
      </c>
      <c r="G473">
        <v>2958320000</v>
      </c>
      <c r="H473">
        <v>2039.6800539999999</v>
      </c>
      <c r="I473">
        <v>0</v>
      </c>
      <c r="J473">
        <f>(C473-C472)/C472</f>
        <v>3.0462158008759464E-3</v>
      </c>
      <c r="K473">
        <f>(H473-H472)/H472</f>
        <v>6.9669423578592495E-4</v>
      </c>
      <c r="L473">
        <f t="shared" si="14"/>
        <v>2038.1999510000001</v>
      </c>
      <c r="M473">
        <f t="shared" si="15"/>
        <v>2039.6800539999999</v>
      </c>
    </row>
    <row r="474" spans="1:13" x14ac:dyDescent="0.25">
      <c r="A474">
        <v>-285</v>
      </c>
      <c r="B474" s="1">
        <v>41955</v>
      </c>
      <c r="C474">
        <v>2037.75</v>
      </c>
      <c r="D474">
        <v>2040.329956</v>
      </c>
      <c r="E474">
        <v>2031.9499510000001</v>
      </c>
      <c r="F474">
        <v>2038.25</v>
      </c>
      <c r="G474">
        <v>3246650000</v>
      </c>
      <c r="H474">
        <v>2038.25</v>
      </c>
      <c r="I474">
        <v>0</v>
      </c>
      <c r="J474">
        <f>(C474-C473)/C473</f>
        <v>-2.207590083491546E-4</v>
      </c>
      <c r="K474">
        <f>(H474-H473)/H473</f>
        <v>-7.0111682329562428E-4</v>
      </c>
      <c r="L474">
        <f t="shared" si="14"/>
        <v>2037.75</v>
      </c>
      <c r="M474">
        <f t="shared" si="15"/>
        <v>2038.25</v>
      </c>
    </row>
    <row r="475" spans="1:13" x14ac:dyDescent="0.25">
      <c r="A475">
        <v>-284</v>
      </c>
      <c r="B475" s="1">
        <v>41956</v>
      </c>
      <c r="C475">
        <v>2039.209961</v>
      </c>
      <c r="D475">
        <v>2046.1800539999999</v>
      </c>
      <c r="E475">
        <v>2030.4399410000001</v>
      </c>
      <c r="F475">
        <v>2039.329956</v>
      </c>
      <c r="G475">
        <v>3455270000</v>
      </c>
      <c r="H475">
        <v>2039.329956</v>
      </c>
      <c r="I475">
        <v>0</v>
      </c>
      <c r="J475">
        <f>(C475-C474)/C474</f>
        <v>7.1645736719421968E-4</v>
      </c>
      <c r="K475">
        <f>(H475-H474)/H474</f>
        <v>5.2984471973508568E-4</v>
      </c>
      <c r="L475">
        <f t="shared" si="14"/>
        <v>2039.209961</v>
      </c>
      <c r="M475">
        <f t="shared" si="15"/>
        <v>2039.329956</v>
      </c>
    </row>
    <row r="476" spans="1:13" x14ac:dyDescent="0.25">
      <c r="A476">
        <v>-283</v>
      </c>
      <c r="B476" s="1">
        <v>41957</v>
      </c>
      <c r="C476">
        <v>2039.73999</v>
      </c>
      <c r="D476">
        <v>2042.219971</v>
      </c>
      <c r="E476">
        <v>2035.1999510000001</v>
      </c>
      <c r="F476">
        <v>2039.8199460000001</v>
      </c>
      <c r="G476">
        <v>3227130000</v>
      </c>
      <c r="H476">
        <v>2039.8199460000001</v>
      </c>
      <c r="I476">
        <v>0</v>
      </c>
      <c r="J476">
        <f>(C476-C475)/C475</f>
        <v>2.5991879705221447E-4</v>
      </c>
      <c r="K476">
        <f>(H476-H475)/H475</f>
        <v>2.4027009388961985E-4</v>
      </c>
      <c r="L476">
        <f t="shared" si="14"/>
        <v>2039.73999</v>
      </c>
      <c r="M476">
        <f t="shared" si="15"/>
        <v>2039.8199460000001</v>
      </c>
    </row>
    <row r="477" spans="1:13" x14ac:dyDescent="0.25">
      <c r="A477">
        <v>-282</v>
      </c>
      <c r="B477" s="1">
        <v>41960</v>
      </c>
      <c r="C477">
        <v>2038.290039</v>
      </c>
      <c r="D477">
        <v>2043.0699460000001</v>
      </c>
      <c r="E477">
        <v>2034.459961</v>
      </c>
      <c r="F477">
        <v>2041.3199460000001</v>
      </c>
      <c r="G477">
        <v>3152890000</v>
      </c>
      <c r="H477">
        <v>2041.3199460000001</v>
      </c>
      <c r="I477">
        <v>0</v>
      </c>
      <c r="J477">
        <f>(C477-C476)/C476</f>
        <v>-7.1085089624587663E-4</v>
      </c>
      <c r="K477">
        <f>(H477-H476)/H476</f>
        <v>7.353590217320093E-4</v>
      </c>
      <c r="L477">
        <f t="shared" si="14"/>
        <v>2038.290039</v>
      </c>
      <c r="M477">
        <f t="shared" si="15"/>
        <v>2041.3199460000001</v>
      </c>
    </row>
    <row r="478" spans="1:13" x14ac:dyDescent="0.25">
      <c r="A478">
        <v>-281</v>
      </c>
      <c r="B478" s="1">
        <v>41961</v>
      </c>
      <c r="C478">
        <v>2041.4799800000001</v>
      </c>
      <c r="D478">
        <v>2056.080078</v>
      </c>
      <c r="E478">
        <v>2041.4799800000001</v>
      </c>
      <c r="F478">
        <v>2051.8000489999999</v>
      </c>
      <c r="G478">
        <v>3416190000</v>
      </c>
      <c r="H478">
        <v>2051.8000489999999</v>
      </c>
      <c r="I478">
        <v>0</v>
      </c>
      <c r="J478">
        <f>(C478-C477)/C477</f>
        <v>1.5650083839712518E-3</v>
      </c>
      <c r="K478">
        <f>(H478-H477)/H477</f>
        <v>5.1339835387077884E-3</v>
      </c>
      <c r="L478">
        <f t="shared" si="14"/>
        <v>2041.4799800000001</v>
      </c>
      <c r="M478">
        <f t="shared" si="15"/>
        <v>2051.8000489999999</v>
      </c>
    </row>
    <row r="479" spans="1:13" x14ac:dyDescent="0.25">
      <c r="A479">
        <v>-280</v>
      </c>
      <c r="B479" s="1">
        <v>41962</v>
      </c>
      <c r="C479">
        <v>2051.1599120000001</v>
      </c>
      <c r="D479">
        <v>2052.139893</v>
      </c>
      <c r="E479">
        <v>2040.369995</v>
      </c>
      <c r="F479">
        <v>2048.719971</v>
      </c>
      <c r="G479">
        <v>3390850000</v>
      </c>
      <c r="H479">
        <v>2048.719971</v>
      </c>
      <c r="I479">
        <v>0</v>
      </c>
      <c r="J479">
        <f>(C479-C478)/C478</f>
        <v>4.7416247500991944E-3</v>
      </c>
      <c r="K479">
        <f>(H479-H478)/H478</f>
        <v>-1.501158946507052E-3</v>
      </c>
      <c r="L479">
        <f t="shared" si="14"/>
        <v>2051.1599120000001</v>
      </c>
      <c r="M479">
        <f t="shared" si="15"/>
        <v>2048.719971</v>
      </c>
    </row>
    <row r="480" spans="1:13" x14ac:dyDescent="0.25">
      <c r="A480">
        <v>-279</v>
      </c>
      <c r="B480" s="1">
        <v>41963</v>
      </c>
      <c r="C480">
        <v>2045.869995</v>
      </c>
      <c r="D480">
        <v>2053.8400879999999</v>
      </c>
      <c r="E480">
        <v>2040.48999</v>
      </c>
      <c r="F480">
        <v>2052.75</v>
      </c>
      <c r="G480">
        <v>3128290000</v>
      </c>
      <c r="H480">
        <v>2052.75</v>
      </c>
      <c r="I480">
        <v>0</v>
      </c>
      <c r="J480">
        <f>(C480-C479)/C479</f>
        <v>-2.5789880979304454E-3</v>
      </c>
      <c r="K480">
        <f>(H480-H479)/H479</f>
        <v>1.9670960682991326E-3</v>
      </c>
      <c r="L480">
        <f t="shared" si="14"/>
        <v>2045.869995</v>
      </c>
      <c r="M480">
        <f t="shared" si="15"/>
        <v>2052.75</v>
      </c>
    </row>
    <row r="481" spans="1:13" x14ac:dyDescent="0.25">
      <c r="A481">
        <v>-278</v>
      </c>
      <c r="B481" s="1">
        <v>41964</v>
      </c>
      <c r="C481">
        <v>2057.459961</v>
      </c>
      <c r="D481">
        <v>2071.459961</v>
      </c>
      <c r="E481">
        <v>2056.75</v>
      </c>
      <c r="F481">
        <v>2063.5</v>
      </c>
      <c r="G481">
        <v>3916420000</v>
      </c>
      <c r="H481">
        <v>2063.5</v>
      </c>
      <c r="I481">
        <v>0</v>
      </c>
      <c r="J481">
        <f>(C481-C480)/C480</f>
        <v>5.665054978236779E-3</v>
      </c>
      <c r="K481">
        <f>(H481-H480)/H480</f>
        <v>5.2368773596395083E-3</v>
      </c>
      <c r="L481">
        <f t="shared" si="14"/>
        <v>2057.459961</v>
      </c>
      <c r="M481">
        <f t="shared" si="15"/>
        <v>2063.5</v>
      </c>
    </row>
    <row r="482" spans="1:13" x14ac:dyDescent="0.25">
      <c r="A482">
        <v>-277</v>
      </c>
      <c r="B482" s="1">
        <v>41967</v>
      </c>
      <c r="C482">
        <v>2065.070068</v>
      </c>
      <c r="D482">
        <v>2070.169922</v>
      </c>
      <c r="E482">
        <v>2065.070068</v>
      </c>
      <c r="F482">
        <v>2069.4099120000001</v>
      </c>
      <c r="G482">
        <v>3128060000</v>
      </c>
      <c r="H482">
        <v>2069.4099120000001</v>
      </c>
      <c r="I482">
        <v>0</v>
      </c>
      <c r="J482">
        <f>(C482-C481)/C481</f>
        <v>3.698787409841591E-3</v>
      </c>
      <c r="K482">
        <f>(H482-H481)/H481</f>
        <v>2.8640232614490315E-3</v>
      </c>
      <c r="L482">
        <f t="shared" si="14"/>
        <v>2065.070068</v>
      </c>
      <c r="M482">
        <f t="shared" si="15"/>
        <v>2069.4099120000001</v>
      </c>
    </row>
    <row r="483" spans="1:13" x14ac:dyDescent="0.25">
      <c r="A483">
        <v>-276</v>
      </c>
      <c r="B483" s="1">
        <v>41968</v>
      </c>
      <c r="C483">
        <v>2070.1499020000001</v>
      </c>
      <c r="D483">
        <v>2074.209961</v>
      </c>
      <c r="E483">
        <v>2064.75</v>
      </c>
      <c r="F483">
        <v>2067.030029</v>
      </c>
      <c r="G483">
        <v>3392940000</v>
      </c>
      <c r="H483">
        <v>2067.030029</v>
      </c>
      <c r="I483">
        <v>0</v>
      </c>
      <c r="J483">
        <f>(C483-C482)/C482</f>
        <v>2.4598845718198262E-3</v>
      </c>
      <c r="K483">
        <f>(H483-H482)/H482</f>
        <v>-1.1500297675195747E-3</v>
      </c>
      <c r="L483">
        <f t="shared" si="14"/>
        <v>2070.1499020000001</v>
      </c>
      <c r="M483">
        <f t="shared" si="15"/>
        <v>2067.030029</v>
      </c>
    </row>
    <row r="484" spans="1:13" x14ac:dyDescent="0.25">
      <c r="A484">
        <v>-275</v>
      </c>
      <c r="B484" s="1">
        <v>41969</v>
      </c>
      <c r="C484">
        <v>2067.360107</v>
      </c>
      <c r="D484">
        <v>2073.290039</v>
      </c>
      <c r="E484">
        <v>2066.6201169999999</v>
      </c>
      <c r="F484">
        <v>2072.830078</v>
      </c>
      <c r="G484">
        <v>2745260000</v>
      </c>
      <c r="H484">
        <v>2072.830078</v>
      </c>
      <c r="I484">
        <v>0</v>
      </c>
      <c r="J484">
        <f>(C484-C483)/C483</f>
        <v>-1.3476294626320929E-3</v>
      </c>
      <c r="K484">
        <f>(H484-H483)/H483</f>
        <v>2.8059819734723092E-3</v>
      </c>
      <c r="L484">
        <f t="shared" si="14"/>
        <v>2067.360107</v>
      </c>
      <c r="M484">
        <f t="shared" si="15"/>
        <v>2072.830078</v>
      </c>
    </row>
    <row r="485" spans="1:13" x14ac:dyDescent="0.25">
      <c r="A485">
        <v>-274</v>
      </c>
      <c r="B485" s="1">
        <v>41971</v>
      </c>
      <c r="C485">
        <v>2074.780029</v>
      </c>
      <c r="D485">
        <v>2075.76001</v>
      </c>
      <c r="E485">
        <v>2065.0600589999999</v>
      </c>
      <c r="F485">
        <v>2067.5600589999999</v>
      </c>
      <c r="G485">
        <v>2504640000</v>
      </c>
      <c r="H485">
        <v>2067.5600589999999</v>
      </c>
      <c r="I485">
        <v>0</v>
      </c>
      <c r="J485">
        <f>(C485-C484)/C484</f>
        <v>3.5890805742436831E-3</v>
      </c>
      <c r="K485">
        <f>(H485-H484)/H484</f>
        <v>-2.5424269243935816E-3</v>
      </c>
      <c r="L485">
        <f t="shared" si="14"/>
        <v>2074.780029</v>
      </c>
      <c r="M485">
        <f t="shared" si="15"/>
        <v>2067.5600589999999</v>
      </c>
    </row>
    <row r="486" spans="1:13" x14ac:dyDescent="0.25">
      <c r="A486">
        <v>-273</v>
      </c>
      <c r="B486" s="1">
        <v>41974</v>
      </c>
      <c r="C486">
        <v>2065.780029</v>
      </c>
      <c r="D486">
        <v>2065.780029</v>
      </c>
      <c r="E486">
        <v>2049.570068</v>
      </c>
      <c r="F486">
        <v>2053.4399410000001</v>
      </c>
      <c r="G486">
        <v>4159010000</v>
      </c>
      <c r="H486">
        <v>2053.4399410000001</v>
      </c>
      <c r="I486">
        <v>0</v>
      </c>
      <c r="J486">
        <f>(C486-C485)/C485</f>
        <v>-4.3378092492715042E-3</v>
      </c>
      <c r="K486">
        <f>(H486-H485)/H485</f>
        <v>-6.8293629191256405E-3</v>
      </c>
      <c r="L486">
        <f t="shared" si="14"/>
        <v>2065.780029</v>
      </c>
      <c r="M486">
        <f t="shared" si="15"/>
        <v>2053.4399410000001</v>
      </c>
    </row>
    <row r="487" spans="1:13" x14ac:dyDescent="0.25">
      <c r="A487">
        <v>-272</v>
      </c>
      <c r="B487" s="1">
        <v>41975</v>
      </c>
      <c r="C487">
        <v>2053.7700199999999</v>
      </c>
      <c r="D487">
        <v>2068.7700199999999</v>
      </c>
      <c r="E487">
        <v>2053.7700199999999</v>
      </c>
      <c r="F487">
        <v>2066.5500489999999</v>
      </c>
      <c r="G487">
        <v>3686650000</v>
      </c>
      <c r="H487">
        <v>2066.5500489999999</v>
      </c>
      <c r="I487">
        <v>0</v>
      </c>
      <c r="J487">
        <f>(C487-C486)/C486</f>
        <v>-5.8137888988179787E-3</v>
      </c>
      <c r="K487">
        <f>(H487-H486)/H486</f>
        <v>6.3844613802609652E-3</v>
      </c>
      <c r="L487">
        <f t="shared" si="14"/>
        <v>2053.7700199999999</v>
      </c>
      <c r="M487">
        <f t="shared" si="15"/>
        <v>2066.5500489999999</v>
      </c>
    </row>
    <row r="488" spans="1:13" x14ac:dyDescent="0.25">
      <c r="A488">
        <v>-271</v>
      </c>
      <c r="B488" s="1">
        <v>41976</v>
      </c>
      <c r="C488">
        <v>2067.4499510000001</v>
      </c>
      <c r="D488">
        <v>2076.280029</v>
      </c>
      <c r="E488">
        <v>2066.6499020000001</v>
      </c>
      <c r="F488">
        <v>2074.330078</v>
      </c>
      <c r="G488">
        <v>3612680000</v>
      </c>
      <c r="H488">
        <v>2074.330078</v>
      </c>
      <c r="I488">
        <v>0</v>
      </c>
      <c r="J488">
        <f>(C488-C487)/C487</f>
        <v>6.6608874736617902E-3</v>
      </c>
      <c r="K488">
        <f>(H488-H487)/H487</f>
        <v>3.7647425978213091E-3</v>
      </c>
      <c r="L488">
        <f t="shared" si="14"/>
        <v>2067.4499510000001</v>
      </c>
      <c r="M488">
        <f t="shared" si="15"/>
        <v>2074.330078</v>
      </c>
    </row>
    <row r="489" spans="1:13" x14ac:dyDescent="0.25">
      <c r="A489">
        <v>-270</v>
      </c>
      <c r="B489" s="1">
        <v>41977</v>
      </c>
      <c r="C489">
        <v>2073.639893</v>
      </c>
      <c r="D489">
        <v>2077.3400879999999</v>
      </c>
      <c r="E489">
        <v>2062.3400879999999</v>
      </c>
      <c r="F489">
        <v>2071.919922</v>
      </c>
      <c r="G489">
        <v>3408340000</v>
      </c>
      <c r="H489">
        <v>2071.919922</v>
      </c>
      <c r="I489">
        <v>0</v>
      </c>
      <c r="J489">
        <f>(C489-C488)/C488</f>
        <v>2.9939984747906351E-3</v>
      </c>
      <c r="K489">
        <f>(H489-H488)/H488</f>
        <v>-1.1618960866265351E-3</v>
      </c>
      <c r="L489">
        <f t="shared" si="14"/>
        <v>2073.639893</v>
      </c>
      <c r="M489">
        <f t="shared" si="15"/>
        <v>2071.919922</v>
      </c>
    </row>
    <row r="490" spans="1:13" x14ac:dyDescent="0.25">
      <c r="A490">
        <v>-269</v>
      </c>
      <c r="B490" s="1">
        <v>41978</v>
      </c>
      <c r="C490">
        <v>2072.780029</v>
      </c>
      <c r="D490">
        <v>2079.469971</v>
      </c>
      <c r="E490">
        <v>2070.8100589999999</v>
      </c>
      <c r="F490">
        <v>2075.3701169999999</v>
      </c>
      <c r="G490">
        <v>3419620000</v>
      </c>
      <c r="H490">
        <v>2075.3701169999999</v>
      </c>
      <c r="I490">
        <v>0</v>
      </c>
      <c r="J490">
        <f>(C490-C489)/C489</f>
        <v>-4.1466409037686081E-4</v>
      </c>
      <c r="K490">
        <f>(H490-H489)/H489</f>
        <v>1.6652163837825649E-3</v>
      </c>
      <c r="L490">
        <f t="shared" si="14"/>
        <v>2072.780029</v>
      </c>
      <c r="M490">
        <f t="shared" si="15"/>
        <v>2075.3701169999999</v>
      </c>
    </row>
    <row r="491" spans="1:13" x14ac:dyDescent="0.25">
      <c r="A491">
        <v>-268</v>
      </c>
      <c r="B491" s="1">
        <v>41981</v>
      </c>
      <c r="C491">
        <v>2074.8400879999999</v>
      </c>
      <c r="D491">
        <v>2075.780029</v>
      </c>
      <c r="E491">
        <v>2054.2700199999999</v>
      </c>
      <c r="F491">
        <v>2060.3100589999999</v>
      </c>
      <c r="G491">
        <v>3800990000</v>
      </c>
      <c r="H491">
        <v>2060.3100589999999</v>
      </c>
      <c r="I491">
        <v>0</v>
      </c>
      <c r="J491">
        <f>(C491-C490)/C490</f>
        <v>9.9386281765449715E-4</v>
      </c>
      <c r="K491">
        <f>(H491-H490)/H490</f>
        <v>-7.2565649262454068E-3</v>
      </c>
      <c r="L491">
        <f t="shared" si="14"/>
        <v>2074.8400879999999</v>
      </c>
      <c r="M491">
        <f t="shared" si="15"/>
        <v>2060.3100589999999</v>
      </c>
    </row>
    <row r="492" spans="1:13" x14ac:dyDescent="0.25">
      <c r="A492">
        <v>-267</v>
      </c>
      <c r="B492" s="1">
        <v>41982</v>
      </c>
      <c r="C492">
        <v>2056.5500489999999</v>
      </c>
      <c r="D492">
        <v>2060.6000979999999</v>
      </c>
      <c r="E492">
        <v>2034.170044</v>
      </c>
      <c r="F492">
        <v>2059.820068</v>
      </c>
      <c r="G492">
        <v>3970150000</v>
      </c>
      <c r="H492">
        <v>2059.820068</v>
      </c>
      <c r="I492">
        <v>0</v>
      </c>
      <c r="J492">
        <f>(C492-C491)/C491</f>
        <v>-8.8151559755288381E-3</v>
      </c>
      <c r="K492">
        <f>(H492-H491)/H491</f>
        <v>-2.3782391289092772E-4</v>
      </c>
      <c r="L492">
        <f t="shared" si="14"/>
        <v>2056.5500489999999</v>
      </c>
      <c r="M492">
        <f t="shared" si="15"/>
        <v>2059.820068</v>
      </c>
    </row>
    <row r="493" spans="1:13" x14ac:dyDescent="0.25">
      <c r="A493">
        <v>-266</v>
      </c>
      <c r="B493" s="1">
        <v>41983</v>
      </c>
      <c r="C493">
        <v>2058.860107</v>
      </c>
      <c r="D493">
        <v>2058.860107</v>
      </c>
      <c r="E493">
        <v>2024.26001</v>
      </c>
      <c r="F493">
        <v>2026.1400149999999</v>
      </c>
      <c r="G493">
        <v>4114440000</v>
      </c>
      <c r="H493">
        <v>2026.1400149999999</v>
      </c>
      <c r="I493">
        <v>0</v>
      </c>
      <c r="J493">
        <f>(C493-C492)/C492</f>
        <v>1.1232685541124054E-3</v>
      </c>
      <c r="K493">
        <f>(H493-H492)/H492</f>
        <v>-1.6350968476922346E-2</v>
      </c>
      <c r="L493">
        <f t="shared" si="14"/>
        <v>2058.860107</v>
      </c>
      <c r="M493">
        <f t="shared" si="15"/>
        <v>2026.1400149999999</v>
      </c>
    </row>
    <row r="494" spans="1:13" x14ac:dyDescent="0.25">
      <c r="A494">
        <v>-265</v>
      </c>
      <c r="B494" s="1">
        <v>41984</v>
      </c>
      <c r="C494">
        <v>2027.920044</v>
      </c>
      <c r="D494">
        <v>2055.530029</v>
      </c>
      <c r="E494">
        <v>2027.920044</v>
      </c>
      <c r="F494">
        <v>2035.329956</v>
      </c>
      <c r="G494">
        <v>3917950000</v>
      </c>
      <c r="H494">
        <v>2035.329956</v>
      </c>
      <c r="I494">
        <v>0</v>
      </c>
      <c r="J494">
        <f>(C494-C493)/C493</f>
        <v>-1.5027763612887376E-2</v>
      </c>
      <c r="K494">
        <f>(H494-H493)/H493</f>
        <v>4.5356890106136574E-3</v>
      </c>
      <c r="L494">
        <f t="shared" si="14"/>
        <v>2027.920044</v>
      </c>
      <c r="M494">
        <f t="shared" si="15"/>
        <v>2035.329956</v>
      </c>
    </row>
    <row r="495" spans="1:13" x14ac:dyDescent="0.25">
      <c r="A495">
        <v>-264</v>
      </c>
      <c r="B495" s="1">
        <v>41985</v>
      </c>
      <c r="C495">
        <v>2030.3599850000001</v>
      </c>
      <c r="D495">
        <v>2032.25</v>
      </c>
      <c r="E495">
        <v>2002.329956</v>
      </c>
      <c r="F495">
        <v>2002.329956</v>
      </c>
      <c r="G495">
        <v>4157650000</v>
      </c>
      <c r="H495">
        <v>2002.329956</v>
      </c>
      <c r="I495">
        <v>0</v>
      </c>
      <c r="J495">
        <f>(C495-C494)/C494</f>
        <v>1.2031741622255448E-3</v>
      </c>
      <c r="K495">
        <f>(H495-H494)/H494</f>
        <v>-1.6213587336401391E-2</v>
      </c>
      <c r="L495">
        <f t="shared" si="14"/>
        <v>2030.3599850000001</v>
      </c>
      <c r="M495">
        <f t="shared" si="15"/>
        <v>2002.329956</v>
      </c>
    </row>
    <row r="496" spans="1:13" x14ac:dyDescent="0.25">
      <c r="A496">
        <v>-263</v>
      </c>
      <c r="B496" s="1">
        <v>41988</v>
      </c>
      <c r="C496">
        <v>2005.030029</v>
      </c>
      <c r="D496">
        <v>2018.6899410000001</v>
      </c>
      <c r="E496">
        <v>1982.26001</v>
      </c>
      <c r="F496">
        <v>1989.630005</v>
      </c>
      <c r="G496">
        <v>4361990000</v>
      </c>
      <c r="H496">
        <v>1989.630005</v>
      </c>
      <c r="I496">
        <v>0</v>
      </c>
      <c r="J496">
        <f>(C496-C495)/C495</f>
        <v>-1.2475598508212345E-2</v>
      </c>
      <c r="K496">
        <f>(H496-H495)/H495</f>
        <v>-6.3425865262338689E-3</v>
      </c>
      <c r="L496">
        <f t="shared" si="14"/>
        <v>2005.030029</v>
      </c>
      <c r="M496">
        <f t="shared" si="15"/>
        <v>1989.630005</v>
      </c>
    </row>
    <row r="497" spans="1:13" x14ac:dyDescent="0.25">
      <c r="A497">
        <v>-262</v>
      </c>
      <c r="B497" s="1">
        <v>41989</v>
      </c>
      <c r="C497">
        <v>1986.709961</v>
      </c>
      <c r="D497">
        <v>2016.8900149999999</v>
      </c>
      <c r="E497">
        <v>1972.5600589999999</v>
      </c>
      <c r="F497">
        <v>1972.73999</v>
      </c>
      <c r="G497">
        <v>4958680000</v>
      </c>
      <c r="H497">
        <v>1972.73999</v>
      </c>
      <c r="I497">
        <v>0</v>
      </c>
      <c r="J497">
        <f>(C497-C496)/C496</f>
        <v>-9.1370541762594171E-3</v>
      </c>
      <c r="K497">
        <f>(H497-H496)/H496</f>
        <v>-8.4890230633609433E-3</v>
      </c>
      <c r="L497">
        <f t="shared" si="14"/>
        <v>1986.709961</v>
      </c>
      <c r="M497">
        <f t="shared" si="15"/>
        <v>1972.73999</v>
      </c>
    </row>
    <row r="498" spans="1:13" x14ac:dyDescent="0.25">
      <c r="A498">
        <v>-261</v>
      </c>
      <c r="B498" s="1">
        <v>41990</v>
      </c>
      <c r="C498">
        <v>1973.7700199999999</v>
      </c>
      <c r="D498">
        <v>2016.75</v>
      </c>
      <c r="E498">
        <v>1973.7700199999999</v>
      </c>
      <c r="F498">
        <v>2012.8900149999999</v>
      </c>
      <c r="G498">
        <v>4942370000</v>
      </c>
      <c r="H498">
        <v>2012.8900149999999</v>
      </c>
      <c r="I498">
        <v>0</v>
      </c>
      <c r="J498">
        <f>(C498-C497)/C497</f>
        <v>-6.513251181106898E-3</v>
      </c>
      <c r="K498">
        <f>(H498-H497)/H497</f>
        <v>2.035241603228204E-2</v>
      </c>
      <c r="L498">
        <f t="shared" si="14"/>
        <v>1973.7700199999999</v>
      </c>
      <c r="M498">
        <f t="shared" si="15"/>
        <v>2012.8900149999999</v>
      </c>
    </row>
    <row r="499" spans="1:13" x14ac:dyDescent="0.25">
      <c r="A499">
        <v>-260</v>
      </c>
      <c r="B499" s="1">
        <v>41991</v>
      </c>
      <c r="C499">
        <v>2018.9799800000001</v>
      </c>
      <c r="D499">
        <v>2061.2299800000001</v>
      </c>
      <c r="E499">
        <v>2018.9799800000001</v>
      </c>
      <c r="F499">
        <v>2061.2299800000001</v>
      </c>
      <c r="G499">
        <v>4703380000</v>
      </c>
      <c r="H499">
        <v>2061.2299800000001</v>
      </c>
      <c r="I499">
        <v>0</v>
      </c>
      <c r="J499">
        <f>(C499-C498)/C498</f>
        <v>2.2905383880539507E-2</v>
      </c>
      <c r="K499">
        <f>(H499-H498)/H498</f>
        <v>2.4015204327992118E-2</v>
      </c>
      <c r="L499">
        <f t="shared" si="14"/>
        <v>2018.9799800000001</v>
      </c>
      <c r="M499">
        <f t="shared" si="15"/>
        <v>2061.2299800000001</v>
      </c>
    </row>
    <row r="500" spans="1:13" x14ac:dyDescent="0.25">
      <c r="A500">
        <v>-259</v>
      </c>
      <c r="B500" s="1">
        <v>41992</v>
      </c>
      <c r="C500">
        <v>2061.040039</v>
      </c>
      <c r="D500">
        <v>2077.8500979999999</v>
      </c>
      <c r="E500">
        <v>2061.030029</v>
      </c>
      <c r="F500">
        <v>2070.6499020000001</v>
      </c>
      <c r="G500">
        <v>6465530000</v>
      </c>
      <c r="H500">
        <v>2070.6499020000001</v>
      </c>
      <c r="I500">
        <v>0</v>
      </c>
      <c r="J500">
        <f>(C500-C499)/C499</f>
        <v>2.0832330888194299E-2</v>
      </c>
      <c r="K500">
        <f>(H500-H499)/H499</f>
        <v>4.5700489956972401E-3</v>
      </c>
      <c r="L500">
        <f t="shared" si="14"/>
        <v>2061.040039</v>
      </c>
      <c r="M500">
        <f t="shared" si="15"/>
        <v>2070.6499020000001</v>
      </c>
    </row>
    <row r="501" spans="1:13" x14ac:dyDescent="0.25">
      <c r="A501">
        <v>-258</v>
      </c>
      <c r="B501" s="1">
        <v>41995</v>
      </c>
      <c r="C501">
        <v>2069.280029</v>
      </c>
      <c r="D501">
        <v>2078.76001</v>
      </c>
      <c r="E501">
        <v>2069.280029</v>
      </c>
      <c r="F501">
        <v>2078.540039</v>
      </c>
      <c r="G501">
        <v>3369520000</v>
      </c>
      <c r="H501">
        <v>2078.540039</v>
      </c>
      <c r="I501">
        <v>0</v>
      </c>
      <c r="J501">
        <f>(C501-C500)/C500</f>
        <v>3.9979766739505025E-3</v>
      </c>
      <c r="K501">
        <f>(H501-H500)/H500</f>
        <v>3.8104640443461443E-3</v>
      </c>
      <c r="L501">
        <f t="shared" si="14"/>
        <v>2069.280029</v>
      </c>
      <c r="M501">
        <f t="shared" si="15"/>
        <v>2078.540039</v>
      </c>
    </row>
    <row r="502" spans="1:13" x14ac:dyDescent="0.25">
      <c r="A502">
        <v>-257</v>
      </c>
      <c r="B502" s="1">
        <v>41996</v>
      </c>
      <c r="C502">
        <v>2081.4799800000001</v>
      </c>
      <c r="D502">
        <v>2086.7299800000001</v>
      </c>
      <c r="E502">
        <v>2079.7700199999999</v>
      </c>
      <c r="F502">
        <v>2082.169922</v>
      </c>
      <c r="G502">
        <v>3043950000</v>
      </c>
      <c r="H502">
        <v>2082.169922</v>
      </c>
      <c r="I502">
        <v>0</v>
      </c>
      <c r="J502">
        <f>(C502-C501)/C501</f>
        <v>5.8957467471890705E-3</v>
      </c>
      <c r="K502">
        <f>(H502-H501)/H501</f>
        <v>1.7463618366218364E-3</v>
      </c>
      <c r="L502">
        <f t="shared" si="14"/>
        <v>2081.4799800000001</v>
      </c>
      <c r="M502">
        <f t="shared" si="15"/>
        <v>2082.169922</v>
      </c>
    </row>
    <row r="503" spans="1:13" x14ac:dyDescent="0.25">
      <c r="A503">
        <v>-256</v>
      </c>
      <c r="B503" s="1">
        <v>41997</v>
      </c>
      <c r="C503">
        <v>2083.25</v>
      </c>
      <c r="D503">
        <v>2087.5600589999999</v>
      </c>
      <c r="E503">
        <v>2081.860107</v>
      </c>
      <c r="F503">
        <v>2081.8798830000001</v>
      </c>
      <c r="G503">
        <v>1416980000</v>
      </c>
      <c r="H503">
        <v>2081.8798830000001</v>
      </c>
      <c r="I503">
        <v>0</v>
      </c>
      <c r="J503">
        <f>(C503-C502)/C502</f>
        <v>8.5036609384056203E-4</v>
      </c>
      <c r="K503">
        <f>(H503-H502)/H502</f>
        <v>-1.3929650838553358E-4</v>
      </c>
      <c r="L503">
        <f t="shared" si="14"/>
        <v>2083.25</v>
      </c>
      <c r="M503">
        <f t="shared" si="15"/>
        <v>2081.8798830000001</v>
      </c>
    </row>
    <row r="504" spans="1:13" x14ac:dyDescent="0.25">
      <c r="A504">
        <v>-255</v>
      </c>
      <c r="B504" s="1">
        <v>41999</v>
      </c>
      <c r="C504">
        <v>2084.3000489999999</v>
      </c>
      <c r="D504">
        <v>2092.6999510000001</v>
      </c>
      <c r="E504">
        <v>2084.3000489999999</v>
      </c>
      <c r="F504">
        <v>2088.7700199999999</v>
      </c>
      <c r="G504">
        <v>1735230000</v>
      </c>
      <c r="H504">
        <v>2088.7700199999999</v>
      </c>
      <c r="I504">
        <v>0</v>
      </c>
      <c r="J504">
        <f>(C504-C503)/C503</f>
        <v>5.0404368174724321E-4</v>
      </c>
      <c r="K504">
        <f>(H504-H503)/H503</f>
        <v>3.3095747051799856E-3</v>
      </c>
      <c r="L504">
        <f t="shared" si="14"/>
        <v>2084.3000489999999</v>
      </c>
      <c r="M504">
        <f t="shared" si="15"/>
        <v>2088.7700199999999</v>
      </c>
    </row>
    <row r="505" spans="1:13" x14ac:dyDescent="0.25">
      <c r="A505">
        <v>-254</v>
      </c>
      <c r="B505" s="1">
        <v>42002</v>
      </c>
      <c r="C505">
        <v>2087.6298830000001</v>
      </c>
      <c r="D505">
        <v>2093.5500489999999</v>
      </c>
      <c r="E505">
        <v>2085.75</v>
      </c>
      <c r="F505">
        <v>2090.570068</v>
      </c>
      <c r="G505">
        <v>2452360000</v>
      </c>
      <c r="H505">
        <v>2090.570068</v>
      </c>
      <c r="I505">
        <v>0</v>
      </c>
      <c r="J505">
        <f>(C505-C504)/C504</f>
        <v>1.5975790057663234E-3</v>
      </c>
      <c r="K505">
        <f>(H505-H504)/H504</f>
        <v>8.617741459158155E-4</v>
      </c>
      <c r="L505">
        <f t="shared" si="14"/>
        <v>2087.6298830000001</v>
      </c>
      <c r="M505">
        <f t="shared" si="15"/>
        <v>2090.570068</v>
      </c>
    </row>
    <row r="506" spans="1:13" x14ac:dyDescent="0.25">
      <c r="A506">
        <v>-253</v>
      </c>
      <c r="B506" s="1">
        <v>42003</v>
      </c>
      <c r="C506">
        <v>2088.48999</v>
      </c>
      <c r="D506">
        <v>2088.48999</v>
      </c>
      <c r="E506">
        <v>2079.530029</v>
      </c>
      <c r="F506">
        <v>2080.3500979999999</v>
      </c>
      <c r="G506">
        <v>2440280000</v>
      </c>
      <c r="H506">
        <v>2080.3500979999999</v>
      </c>
      <c r="I506">
        <v>0</v>
      </c>
      <c r="J506">
        <f>(C506-C505)/C505</f>
        <v>4.1200167089195229E-4</v>
      </c>
      <c r="K506">
        <f>(H506-H505)/H505</f>
        <v>-4.8886043842468821E-3</v>
      </c>
      <c r="L506">
        <f t="shared" si="14"/>
        <v>2088.48999</v>
      </c>
      <c r="M506">
        <f t="shared" si="15"/>
        <v>2080.3500979999999</v>
      </c>
    </row>
    <row r="507" spans="1:13" x14ac:dyDescent="0.25">
      <c r="A507">
        <v>-252</v>
      </c>
      <c r="B507" s="1">
        <v>42004</v>
      </c>
      <c r="C507">
        <v>2082.110107</v>
      </c>
      <c r="D507">
        <v>2085.580078</v>
      </c>
      <c r="E507">
        <v>2057.9399410000001</v>
      </c>
      <c r="F507">
        <v>2058.8999020000001</v>
      </c>
      <c r="G507">
        <v>2606070000</v>
      </c>
      <c r="H507">
        <v>2058.8999020000001</v>
      </c>
      <c r="I507">
        <v>0</v>
      </c>
      <c r="J507">
        <f>(C507-C506)/C506</f>
        <v>-3.0547826566312934E-3</v>
      </c>
      <c r="K507">
        <f>(H507-H506)/H506</f>
        <v>-1.0310858744699508E-2</v>
      </c>
      <c r="L507">
        <f t="shared" si="14"/>
        <v>2082.110107</v>
      </c>
      <c r="M507">
        <f t="shared" si="15"/>
        <v>2058.8999020000001</v>
      </c>
    </row>
    <row r="508" spans="1:13" x14ac:dyDescent="0.25">
      <c r="A508">
        <v>-251</v>
      </c>
      <c r="B508" s="1">
        <v>42006</v>
      </c>
      <c r="C508">
        <v>2058.8999020000001</v>
      </c>
      <c r="D508">
        <v>2072.360107</v>
      </c>
      <c r="E508">
        <v>2046.040039</v>
      </c>
      <c r="F508">
        <v>2058.1999510000001</v>
      </c>
      <c r="G508">
        <v>2708700000</v>
      </c>
      <c r="H508">
        <v>2058.1999510000001</v>
      </c>
      <c r="I508">
        <v>0</v>
      </c>
      <c r="J508">
        <f>(C508-C507)/C507</f>
        <v>-1.1147443606352879E-2</v>
      </c>
      <c r="K508">
        <f>(H508-H507)/H507</f>
        <v>-3.3996358896327516E-4</v>
      </c>
      <c r="L508">
        <f t="shared" si="14"/>
        <v>2058.8999020000001</v>
      </c>
      <c r="M508">
        <f t="shared" si="15"/>
        <v>2058.1999510000001</v>
      </c>
    </row>
    <row r="509" spans="1:13" x14ac:dyDescent="0.25">
      <c r="A509">
        <v>-250</v>
      </c>
      <c r="B509" s="1">
        <v>42009</v>
      </c>
      <c r="C509">
        <v>2054.4399410000001</v>
      </c>
      <c r="D509">
        <v>2054.4399410000001</v>
      </c>
      <c r="E509">
        <v>2017.339966</v>
      </c>
      <c r="F509">
        <v>2020.579956</v>
      </c>
      <c r="G509">
        <v>3799120000</v>
      </c>
      <c r="H509">
        <v>2020.579956</v>
      </c>
      <c r="I509">
        <v>0</v>
      </c>
      <c r="J509">
        <f>(C509-C508)/C508</f>
        <v>-2.1661864161864539E-3</v>
      </c>
      <c r="K509">
        <f>(H509-H508)/H508</f>
        <v>-1.827810508970322E-2</v>
      </c>
      <c r="L509">
        <f t="shared" si="14"/>
        <v>2054.4399410000001</v>
      </c>
      <c r="M509">
        <f t="shared" si="15"/>
        <v>2020.579956</v>
      </c>
    </row>
    <row r="510" spans="1:13" x14ac:dyDescent="0.25">
      <c r="A510">
        <v>-249</v>
      </c>
      <c r="B510" s="1">
        <v>42010</v>
      </c>
      <c r="C510">
        <v>2022.150024</v>
      </c>
      <c r="D510">
        <v>2030.25</v>
      </c>
      <c r="E510">
        <v>1992.4399410000001</v>
      </c>
      <c r="F510">
        <v>2002.6099850000001</v>
      </c>
      <c r="G510">
        <v>4460110000</v>
      </c>
      <c r="H510">
        <v>2002.6099850000001</v>
      </c>
      <c r="I510">
        <v>0</v>
      </c>
      <c r="J510">
        <f>(C510-C509)/C509</f>
        <v>-1.5717138454912884E-2</v>
      </c>
      <c r="K510">
        <f>(H510-H509)/H509</f>
        <v>-8.8934718701129123E-3</v>
      </c>
      <c r="L510">
        <f t="shared" si="14"/>
        <v>2022.150024</v>
      </c>
      <c r="M510">
        <f t="shared" si="15"/>
        <v>2002.6099850000001</v>
      </c>
    </row>
    <row r="511" spans="1:13" x14ac:dyDescent="0.25">
      <c r="A511">
        <v>-248</v>
      </c>
      <c r="B511" s="1">
        <v>42011</v>
      </c>
      <c r="C511">
        <v>2005.5500489999999</v>
      </c>
      <c r="D511">
        <v>2029.6099850000001</v>
      </c>
      <c r="E511">
        <v>2005.5500489999999</v>
      </c>
      <c r="F511">
        <v>2025.900024</v>
      </c>
      <c r="G511">
        <v>3805480000</v>
      </c>
      <c r="H511">
        <v>2025.900024</v>
      </c>
      <c r="I511">
        <v>0</v>
      </c>
      <c r="J511">
        <f>(C511-C510)/C510</f>
        <v>-8.2090719298678928E-3</v>
      </c>
      <c r="K511">
        <f>(H511-H510)/H510</f>
        <v>1.1629842642575248E-2</v>
      </c>
      <c r="L511">
        <f t="shared" si="14"/>
        <v>2005.5500489999999</v>
      </c>
      <c r="M511">
        <f t="shared" si="15"/>
        <v>2025.900024</v>
      </c>
    </row>
    <row r="512" spans="1:13" x14ac:dyDescent="0.25">
      <c r="A512">
        <v>-247</v>
      </c>
      <c r="B512" s="1">
        <v>42012</v>
      </c>
      <c r="C512">
        <v>2030.6099850000001</v>
      </c>
      <c r="D512">
        <v>2064.080078</v>
      </c>
      <c r="E512">
        <v>2030.6099850000001</v>
      </c>
      <c r="F512">
        <v>2062.139893</v>
      </c>
      <c r="G512">
        <v>3934010000</v>
      </c>
      <c r="H512">
        <v>2062.139893</v>
      </c>
      <c r="I512">
        <v>0</v>
      </c>
      <c r="J512">
        <f>(C512-C511)/C511</f>
        <v>1.2495293255082515E-2</v>
      </c>
      <c r="K512">
        <f>(H512-H511)/H511</f>
        <v>1.7888281045797549E-2</v>
      </c>
      <c r="L512">
        <f t="shared" si="14"/>
        <v>2030.6099850000001</v>
      </c>
      <c r="M512">
        <f t="shared" si="15"/>
        <v>2062.139893</v>
      </c>
    </row>
    <row r="513" spans="1:13" x14ac:dyDescent="0.25">
      <c r="A513">
        <v>-246</v>
      </c>
      <c r="B513" s="1">
        <v>42013</v>
      </c>
      <c r="C513">
        <v>2063.4499510000001</v>
      </c>
      <c r="D513">
        <v>2064.429932</v>
      </c>
      <c r="E513">
        <v>2038.329956</v>
      </c>
      <c r="F513">
        <v>2044.8100589999999</v>
      </c>
      <c r="G513">
        <v>3364140000</v>
      </c>
      <c r="H513">
        <v>2044.8100589999999</v>
      </c>
      <c r="I513">
        <v>0</v>
      </c>
      <c r="J513">
        <f>(C513-C512)/C512</f>
        <v>1.617246356640958E-2</v>
      </c>
      <c r="K513">
        <f>(H513-H512)/H512</f>
        <v>-8.403811040573337E-3</v>
      </c>
      <c r="L513">
        <f t="shared" si="14"/>
        <v>2063.4499510000001</v>
      </c>
      <c r="M513">
        <f t="shared" si="15"/>
        <v>2044.8100589999999</v>
      </c>
    </row>
    <row r="514" spans="1:13" x14ac:dyDescent="0.25">
      <c r="A514">
        <v>-245</v>
      </c>
      <c r="B514" s="1">
        <v>42016</v>
      </c>
      <c r="C514">
        <v>2046.130005</v>
      </c>
      <c r="D514">
        <v>2049.3000489999999</v>
      </c>
      <c r="E514">
        <v>2022.579956</v>
      </c>
      <c r="F514">
        <v>2028.26001</v>
      </c>
      <c r="G514">
        <v>3456460000</v>
      </c>
      <c r="H514">
        <v>2028.26001</v>
      </c>
      <c r="I514">
        <v>0</v>
      </c>
      <c r="J514">
        <f>(C514-C513)/C513</f>
        <v>-8.3936835936371454E-3</v>
      </c>
      <c r="K514">
        <f>(H514-H513)/H513</f>
        <v>-8.0936852433588034E-3</v>
      </c>
      <c r="L514">
        <f t="shared" si="14"/>
        <v>2046.130005</v>
      </c>
      <c r="M514">
        <f t="shared" si="15"/>
        <v>2028.26001</v>
      </c>
    </row>
    <row r="515" spans="1:13" x14ac:dyDescent="0.25">
      <c r="A515">
        <v>-244</v>
      </c>
      <c r="B515" s="1">
        <v>42017</v>
      </c>
      <c r="C515">
        <v>2031.579956</v>
      </c>
      <c r="D515">
        <v>2056.929932</v>
      </c>
      <c r="E515">
        <v>2008.25</v>
      </c>
      <c r="F515">
        <v>2023.030029</v>
      </c>
      <c r="G515">
        <v>4107300000</v>
      </c>
      <c r="H515">
        <v>2023.030029</v>
      </c>
      <c r="I515">
        <v>0</v>
      </c>
      <c r="J515">
        <f>(C515-C514)/C514</f>
        <v>-7.1110090582929232E-3</v>
      </c>
      <c r="K515">
        <f>(H515-H514)/H514</f>
        <v>-2.578555497921567E-3</v>
      </c>
      <c r="L515">
        <f t="shared" si="14"/>
        <v>2031.579956</v>
      </c>
      <c r="M515">
        <f t="shared" si="15"/>
        <v>2023.030029</v>
      </c>
    </row>
    <row r="516" spans="1:13" x14ac:dyDescent="0.25">
      <c r="A516">
        <v>-243</v>
      </c>
      <c r="B516" s="1">
        <v>42018</v>
      </c>
      <c r="C516">
        <v>2018.400024</v>
      </c>
      <c r="D516">
        <v>2018.400024</v>
      </c>
      <c r="E516">
        <v>1988.4399410000001</v>
      </c>
      <c r="F516">
        <v>2011.2700199999999</v>
      </c>
      <c r="G516">
        <v>4378680000</v>
      </c>
      <c r="H516">
        <v>2011.2700199999999</v>
      </c>
      <c r="I516">
        <v>0</v>
      </c>
      <c r="J516">
        <f>(C516-C515)/C515</f>
        <v>-6.4875280744303657E-3</v>
      </c>
      <c r="K516">
        <f>(H516-H515)/H515</f>
        <v>-5.8130669497838093E-3</v>
      </c>
      <c r="L516">
        <f t="shared" si="14"/>
        <v>2018.400024</v>
      </c>
      <c r="M516">
        <f t="shared" si="15"/>
        <v>2011.2700199999999</v>
      </c>
    </row>
    <row r="517" spans="1:13" x14ac:dyDescent="0.25">
      <c r="A517">
        <v>-242</v>
      </c>
      <c r="B517" s="1">
        <v>42019</v>
      </c>
      <c r="C517">
        <v>2013.75</v>
      </c>
      <c r="D517">
        <v>2021.349976</v>
      </c>
      <c r="E517">
        <v>1991.469971</v>
      </c>
      <c r="F517">
        <v>1992.670044</v>
      </c>
      <c r="G517">
        <v>4276720000</v>
      </c>
      <c r="H517">
        <v>1992.670044</v>
      </c>
      <c r="I517">
        <v>0</v>
      </c>
      <c r="J517">
        <f>(C517-C516)/C516</f>
        <v>-2.3038168572673532E-3</v>
      </c>
      <c r="K517">
        <f>(H517-H516)/H516</f>
        <v>-9.2478761255537292E-3</v>
      </c>
      <c r="L517">
        <f t="shared" ref="L517:L580" si="16">C517+I517</f>
        <v>2013.75</v>
      </c>
      <c r="M517">
        <f t="shared" ref="M517:M580" si="17">H517+I517</f>
        <v>1992.670044</v>
      </c>
    </row>
    <row r="518" spans="1:13" x14ac:dyDescent="0.25">
      <c r="A518">
        <v>-241</v>
      </c>
      <c r="B518" s="1">
        <v>42020</v>
      </c>
      <c r="C518">
        <v>1992.25</v>
      </c>
      <c r="D518">
        <v>2020.459961</v>
      </c>
      <c r="E518">
        <v>1988.119995</v>
      </c>
      <c r="F518">
        <v>2019.420044</v>
      </c>
      <c r="G518">
        <v>4056410000</v>
      </c>
      <c r="H518">
        <v>2019.420044</v>
      </c>
      <c r="I518">
        <v>0</v>
      </c>
      <c r="J518">
        <f>(C518-C517)/C517</f>
        <v>-1.0676598386095592E-2</v>
      </c>
      <c r="K518">
        <f>(H518-H517)/H517</f>
        <v>1.3424199395451945E-2</v>
      </c>
      <c r="L518">
        <f t="shared" si="16"/>
        <v>1992.25</v>
      </c>
      <c r="M518">
        <f t="shared" si="17"/>
        <v>2019.420044</v>
      </c>
    </row>
    <row r="519" spans="1:13" x14ac:dyDescent="0.25">
      <c r="A519">
        <v>-240</v>
      </c>
      <c r="B519" s="1">
        <v>42024</v>
      </c>
      <c r="C519">
        <v>2020.76001</v>
      </c>
      <c r="D519">
        <v>2028.9399410000001</v>
      </c>
      <c r="E519">
        <v>2004.48999</v>
      </c>
      <c r="F519">
        <v>2022.5500489999999</v>
      </c>
      <c r="G519">
        <v>3944340000</v>
      </c>
      <c r="H519">
        <v>2022.5500489999999</v>
      </c>
      <c r="I519">
        <v>0</v>
      </c>
      <c r="J519">
        <f>(C519-C518)/C518</f>
        <v>1.4310458024846262E-2</v>
      </c>
      <c r="K519">
        <f>(H519-H518)/H518</f>
        <v>1.5499524278268393E-3</v>
      </c>
      <c r="L519">
        <f t="shared" si="16"/>
        <v>2020.76001</v>
      </c>
      <c r="M519">
        <f t="shared" si="17"/>
        <v>2022.5500489999999</v>
      </c>
    </row>
    <row r="520" spans="1:13" x14ac:dyDescent="0.25">
      <c r="A520">
        <v>-239</v>
      </c>
      <c r="B520" s="1">
        <v>42025</v>
      </c>
      <c r="C520">
        <v>2020.1899410000001</v>
      </c>
      <c r="D520">
        <v>2038.290039</v>
      </c>
      <c r="E520">
        <v>2012.040039</v>
      </c>
      <c r="F520">
        <v>2032.119995</v>
      </c>
      <c r="G520">
        <v>3730070000</v>
      </c>
      <c r="H520">
        <v>2032.119995</v>
      </c>
      <c r="I520">
        <v>0</v>
      </c>
      <c r="J520">
        <f>(C520-C519)/C519</f>
        <v>-2.8210623586116779E-4</v>
      </c>
      <c r="K520">
        <f>(H520-H519)/H519</f>
        <v>4.7316238254433785E-3</v>
      </c>
      <c r="L520">
        <f t="shared" si="16"/>
        <v>2020.1899410000001</v>
      </c>
      <c r="M520">
        <f t="shared" si="17"/>
        <v>2032.119995</v>
      </c>
    </row>
    <row r="521" spans="1:13" x14ac:dyDescent="0.25">
      <c r="A521">
        <v>-238</v>
      </c>
      <c r="B521" s="1">
        <v>42026</v>
      </c>
      <c r="C521">
        <v>2034.3000489999999</v>
      </c>
      <c r="D521">
        <v>2064.6201169999999</v>
      </c>
      <c r="E521">
        <v>2026.380005</v>
      </c>
      <c r="F521">
        <v>2063.1499020000001</v>
      </c>
      <c r="G521">
        <v>4176050000</v>
      </c>
      <c r="H521">
        <v>2063.1499020000001</v>
      </c>
      <c r="I521">
        <v>0</v>
      </c>
      <c r="J521">
        <f>(C521-C520)/C520</f>
        <v>6.9845452220276419E-3</v>
      </c>
      <c r="K521">
        <f>(H521-H520)/H520</f>
        <v>1.5269721805970466E-2</v>
      </c>
      <c r="L521">
        <f t="shared" si="16"/>
        <v>2034.3000489999999</v>
      </c>
      <c r="M521">
        <f t="shared" si="17"/>
        <v>2063.1499020000001</v>
      </c>
    </row>
    <row r="522" spans="1:13" x14ac:dyDescent="0.25">
      <c r="A522">
        <v>-237</v>
      </c>
      <c r="B522" s="1">
        <v>42027</v>
      </c>
      <c r="C522">
        <v>2062.9799800000001</v>
      </c>
      <c r="D522">
        <v>2062.9799800000001</v>
      </c>
      <c r="E522">
        <v>2050.540039</v>
      </c>
      <c r="F522">
        <v>2051.820068</v>
      </c>
      <c r="G522">
        <v>3573560000</v>
      </c>
      <c r="H522">
        <v>2051.820068</v>
      </c>
      <c r="I522">
        <v>0</v>
      </c>
      <c r="J522">
        <f>(C522-C521)/C521</f>
        <v>1.409818134453583E-2</v>
      </c>
      <c r="K522">
        <f>(H522-H521)/H521</f>
        <v>-5.4915224477955155E-3</v>
      </c>
      <c r="L522">
        <f t="shared" si="16"/>
        <v>2062.9799800000001</v>
      </c>
      <c r="M522">
        <f t="shared" si="17"/>
        <v>2051.820068</v>
      </c>
    </row>
    <row r="523" spans="1:13" x14ac:dyDescent="0.25">
      <c r="A523">
        <v>-236</v>
      </c>
      <c r="B523" s="1">
        <v>42030</v>
      </c>
      <c r="C523">
        <v>2050.419922</v>
      </c>
      <c r="D523">
        <v>2057.6201169999999</v>
      </c>
      <c r="E523">
        <v>2040.969971</v>
      </c>
      <c r="F523">
        <v>2057.0900879999999</v>
      </c>
      <c r="G523">
        <v>3465760000</v>
      </c>
      <c r="H523">
        <v>2057.0900879999999</v>
      </c>
      <c r="I523">
        <v>0</v>
      </c>
      <c r="J523">
        <f>(C523-C522)/C522</f>
        <v>-6.0883082345762878E-3</v>
      </c>
      <c r="K523">
        <f>(H523-H522)/H522</f>
        <v>2.5684610859356949E-3</v>
      </c>
      <c r="L523">
        <f t="shared" si="16"/>
        <v>2050.419922</v>
      </c>
      <c r="M523">
        <f t="shared" si="17"/>
        <v>2057.0900879999999</v>
      </c>
    </row>
    <row r="524" spans="1:13" x14ac:dyDescent="0.25">
      <c r="A524">
        <v>-235</v>
      </c>
      <c r="B524" s="1">
        <v>42031</v>
      </c>
      <c r="C524">
        <v>2047.8599850000001</v>
      </c>
      <c r="D524">
        <v>2047.8599850000001</v>
      </c>
      <c r="E524">
        <v>2019.910034</v>
      </c>
      <c r="F524">
        <v>2029.5500489999999</v>
      </c>
      <c r="G524">
        <v>3329810000</v>
      </c>
      <c r="H524">
        <v>2029.5500489999999</v>
      </c>
      <c r="I524">
        <v>0</v>
      </c>
      <c r="J524">
        <f>(C524-C523)/C523</f>
        <v>-1.2484940145836092E-3</v>
      </c>
      <c r="K524">
        <f>(H524-H523)/H523</f>
        <v>-1.3387862379316457E-2</v>
      </c>
      <c r="L524">
        <f t="shared" si="16"/>
        <v>2047.8599850000001</v>
      </c>
      <c r="M524">
        <f t="shared" si="17"/>
        <v>2029.5500489999999</v>
      </c>
    </row>
    <row r="525" spans="1:13" x14ac:dyDescent="0.25">
      <c r="A525">
        <v>-234</v>
      </c>
      <c r="B525" s="1">
        <v>42032</v>
      </c>
      <c r="C525">
        <v>2032.339966</v>
      </c>
      <c r="D525">
        <v>2042.48999</v>
      </c>
      <c r="E525">
        <v>2001.48999</v>
      </c>
      <c r="F525">
        <v>2002.160034</v>
      </c>
      <c r="G525">
        <v>4067530000</v>
      </c>
      <c r="H525">
        <v>2002.160034</v>
      </c>
      <c r="I525">
        <v>0</v>
      </c>
      <c r="J525">
        <f>(C525-C524)/C524</f>
        <v>-7.5786524047932154E-3</v>
      </c>
      <c r="K525">
        <f>(H525-H524)/H524</f>
        <v>-1.3495609538427277E-2</v>
      </c>
      <c r="L525">
        <f t="shared" si="16"/>
        <v>2032.339966</v>
      </c>
      <c r="M525">
        <f t="shared" si="17"/>
        <v>2002.160034</v>
      </c>
    </row>
    <row r="526" spans="1:13" x14ac:dyDescent="0.25">
      <c r="A526">
        <v>-233</v>
      </c>
      <c r="B526" s="1">
        <v>42033</v>
      </c>
      <c r="C526">
        <v>2002.4499510000001</v>
      </c>
      <c r="D526">
        <v>2024.6400149999999</v>
      </c>
      <c r="E526">
        <v>1989.1800539999999</v>
      </c>
      <c r="F526">
        <v>2021.25</v>
      </c>
      <c r="G526">
        <v>4127140000</v>
      </c>
      <c r="H526">
        <v>2021.25</v>
      </c>
      <c r="I526">
        <v>0</v>
      </c>
      <c r="J526">
        <f>(C526-C525)/C525</f>
        <v>-1.4707192448135889E-2</v>
      </c>
      <c r="K526">
        <f>(H526-H525)/H525</f>
        <v>9.5346853777024312E-3</v>
      </c>
      <c r="L526">
        <f t="shared" si="16"/>
        <v>2002.4499510000001</v>
      </c>
      <c r="M526">
        <f t="shared" si="17"/>
        <v>2021.25</v>
      </c>
    </row>
    <row r="527" spans="1:13" x14ac:dyDescent="0.25">
      <c r="A527">
        <v>-232</v>
      </c>
      <c r="B527" s="1">
        <v>42034</v>
      </c>
      <c r="C527">
        <v>2019.349976</v>
      </c>
      <c r="D527">
        <v>2023.3199460000001</v>
      </c>
      <c r="E527">
        <v>1993.380005</v>
      </c>
      <c r="F527">
        <v>1994.98999</v>
      </c>
      <c r="G527">
        <v>4538650000</v>
      </c>
      <c r="H527">
        <v>1994.98999</v>
      </c>
      <c r="I527">
        <v>0</v>
      </c>
      <c r="J527">
        <f>(C527-C526)/C526</f>
        <v>8.4396741059921329E-3</v>
      </c>
      <c r="K527">
        <f>(H527-H526)/H526</f>
        <v>-1.299196536796535E-2</v>
      </c>
      <c r="L527">
        <f t="shared" si="16"/>
        <v>2019.349976</v>
      </c>
      <c r="M527">
        <f t="shared" si="17"/>
        <v>1994.98999</v>
      </c>
    </row>
    <row r="528" spans="1:13" x14ac:dyDescent="0.25">
      <c r="A528">
        <v>-231</v>
      </c>
      <c r="B528" s="1">
        <v>42037</v>
      </c>
      <c r="C528">
        <v>1996.670044</v>
      </c>
      <c r="D528">
        <v>2021.660034</v>
      </c>
      <c r="E528">
        <v>1980.900024</v>
      </c>
      <c r="F528">
        <v>2020.849976</v>
      </c>
      <c r="G528">
        <v>4008330000</v>
      </c>
      <c r="H528">
        <v>2020.849976</v>
      </c>
      <c r="I528">
        <v>0</v>
      </c>
      <c r="J528">
        <f>(C528-C527)/C527</f>
        <v>-1.1231303275584364E-2</v>
      </c>
      <c r="K528">
        <f>(H528-H527)/H527</f>
        <v>1.2962464037225537E-2</v>
      </c>
      <c r="L528">
        <f t="shared" si="16"/>
        <v>1996.670044</v>
      </c>
      <c r="M528">
        <f t="shared" si="17"/>
        <v>2020.849976</v>
      </c>
    </row>
    <row r="529" spans="1:13" x14ac:dyDescent="0.25">
      <c r="A529">
        <v>-230</v>
      </c>
      <c r="B529" s="1">
        <v>42038</v>
      </c>
      <c r="C529">
        <v>2022.709961</v>
      </c>
      <c r="D529">
        <v>2050.3000489999999</v>
      </c>
      <c r="E529">
        <v>2022.709961</v>
      </c>
      <c r="F529">
        <v>2050.030029</v>
      </c>
      <c r="G529">
        <v>4615900000</v>
      </c>
      <c r="H529">
        <v>2050.030029</v>
      </c>
      <c r="I529">
        <v>0</v>
      </c>
      <c r="J529">
        <f>(C529-C528)/C528</f>
        <v>1.3041672597958834E-2</v>
      </c>
      <c r="K529">
        <f>(H529-H528)/H528</f>
        <v>1.4439494938539686E-2</v>
      </c>
      <c r="L529">
        <f t="shared" si="16"/>
        <v>2022.709961</v>
      </c>
      <c r="M529">
        <f t="shared" si="17"/>
        <v>2050.030029</v>
      </c>
    </row>
    <row r="530" spans="1:13" x14ac:dyDescent="0.25">
      <c r="A530">
        <v>-229</v>
      </c>
      <c r="B530" s="1">
        <v>42039</v>
      </c>
      <c r="C530">
        <v>2048.860107</v>
      </c>
      <c r="D530">
        <v>2054.73999</v>
      </c>
      <c r="E530">
        <v>2036.719971</v>
      </c>
      <c r="F530">
        <v>2041.51001</v>
      </c>
      <c r="G530">
        <v>4141920000</v>
      </c>
      <c r="H530">
        <v>2041.51001</v>
      </c>
      <c r="I530">
        <v>0</v>
      </c>
      <c r="J530">
        <f>(C530-C529)/C529</f>
        <v>1.2928272715417724E-2</v>
      </c>
      <c r="K530">
        <f>(H530-H529)/H529</f>
        <v>-4.1560459502908327E-3</v>
      </c>
      <c r="L530">
        <f t="shared" si="16"/>
        <v>2048.860107</v>
      </c>
      <c r="M530">
        <f t="shared" si="17"/>
        <v>2041.51001</v>
      </c>
    </row>
    <row r="531" spans="1:13" x14ac:dyDescent="0.25">
      <c r="A531">
        <v>-228</v>
      </c>
      <c r="B531" s="1">
        <v>42040</v>
      </c>
      <c r="C531">
        <v>2043.4499510000001</v>
      </c>
      <c r="D531">
        <v>2063.5500489999999</v>
      </c>
      <c r="E531">
        <v>2043.4499510000001</v>
      </c>
      <c r="F531">
        <v>2062.5200199999999</v>
      </c>
      <c r="G531">
        <v>3821990000</v>
      </c>
      <c r="H531">
        <v>2062.5200199999999</v>
      </c>
      <c r="I531">
        <v>0</v>
      </c>
      <c r="J531">
        <f>(C531-C530)/C530</f>
        <v>-2.640568763829182E-3</v>
      </c>
      <c r="K531">
        <f>(H531-H530)/H530</f>
        <v>1.0291406800400634E-2</v>
      </c>
      <c r="L531">
        <f t="shared" si="16"/>
        <v>2043.4499510000001</v>
      </c>
      <c r="M531">
        <f t="shared" si="17"/>
        <v>2062.5200199999999</v>
      </c>
    </row>
    <row r="532" spans="1:13" x14ac:dyDescent="0.25">
      <c r="A532">
        <v>-227</v>
      </c>
      <c r="B532" s="1">
        <v>42041</v>
      </c>
      <c r="C532">
        <v>2062.280029</v>
      </c>
      <c r="D532">
        <v>2072.3999020000001</v>
      </c>
      <c r="E532">
        <v>2049.969971</v>
      </c>
      <c r="F532">
        <v>2055.469971</v>
      </c>
      <c r="G532">
        <v>4232970000</v>
      </c>
      <c r="H532">
        <v>2055.469971</v>
      </c>
      <c r="I532">
        <v>0</v>
      </c>
      <c r="J532">
        <f>(C532-C531)/C531</f>
        <v>9.2148466816058348E-3</v>
      </c>
      <c r="K532">
        <f>(H532-H531)/H531</f>
        <v>-3.4181723966974849E-3</v>
      </c>
      <c r="L532">
        <f t="shared" si="16"/>
        <v>2062.280029</v>
      </c>
      <c r="M532">
        <f t="shared" si="17"/>
        <v>2055.469971</v>
      </c>
    </row>
    <row r="533" spans="1:13" x14ac:dyDescent="0.25">
      <c r="A533">
        <v>-226</v>
      </c>
      <c r="B533" s="1">
        <v>42044</v>
      </c>
      <c r="C533">
        <v>2053.469971</v>
      </c>
      <c r="D533">
        <v>2056.1599120000001</v>
      </c>
      <c r="E533">
        <v>2041.880005</v>
      </c>
      <c r="F533">
        <v>2046.73999</v>
      </c>
      <c r="G533">
        <v>3549540000</v>
      </c>
      <c r="H533">
        <v>2046.73999</v>
      </c>
      <c r="I533">
        <v>0</v>
      </c>
      <c r="J533">
        <f>(C533-C532)/C532</f>
        <v>-4.2719988925422631E-3</v>
      </c>
      <c r="K533">
        <f>(H533-H532)/H532</f>
        <v>-4.2471946188310196E-3</v>
      </c>
      <c r="L533">
        <f t="shared" si="16"/>
        <v>2053.469971</v>
      </c>
      <c r="M533">
        <f t="shared" si="17"/>
        <v>2046.73999</v>
      </c>
    </row>
    <row r="534" spans="1:13" x14ac:dyDescent="0.25">
      <c r="A534">
        <v>-225</v>
      </c>
      <c r="B534" s="1">
        <v>42045</v>
      </c>
      <c r="C534">
        <v>2049.3798830000001</v>
      </c>
      <c r="D534">
        <v>2070.860107</v>
      </c>
      <c r="E534">
        <v>2048.6201169999999</v>
      </c>
      <c r="F534">
        <v>2068.5900879999999</v>
      </c>
      <c r="G534">
        <v>3669850000</v>
      </c>
      <c r="H534">
        <v>2068.5900879999999</v>
      </c>
      <c r="I534">
        <v>0</v>
      </c>
      <c r="J534">
        <f>(C534-C533)/C533</f>
        <v>-1.9917934314900793E-3</v>
      </c>
      <c r="K534">
        <f>(H534-H533)/H533</f>
        <v>1.0675561188404731E-2</v>
      </c>
      <c r="L534">
        <f t="shared" si="16"/>
        <v>2049.3798830000001</v>
      </c>
      <c r="M534">
        <f t="shared" si="17"/>
        <v>2068.5900879999999</v>
      </c>
    </row>
    <row r="535" spans="1:13" x14ac:dyDescent="0.25">
      <c r="A535">
        <v>-224</v>
      </c>
      <c r="B535" s="1">
        <v>42046</v>
      </c>
      <c r="C535">
        <v>2068.5500489999999</v>
      </c>
      <c r="D535">
        <v>2073.4799800000001</v>
      </c>
      <c r="E535">
        <v>2057.98999</v>
      </c>
      <c r="F535">
        <v>2068.530029</v>
      </c>
      <c r="G535">
        <v>3596860000</v>
      </c>
      <c r="H535">
        <v>2068.530029</v>
      </c>
      <c r="I535">
        <v>0</v>
      </c>
      <c r="J535">
        <f>(C535-C534)/C534</f>
        <v>9.3541300756487811E-3</v>
      </c>
      <c r="K535">
        <f>(H535-H534)/H534</f>
        <v>-2.903378506370865E-5</v>
      </c>
      <c r="L535">
        <f t="shared" si="16"/>
        <v>2068.5500489999999</v>
      </c>
      <c r="M535">
        <f t="shared" si="17"/>
        <v>2068.530029</v>
      </c>
    </row>
    <row r="536" spans="1:13" x14ac:dyDescent="0.25">
      <c r="A536">
        <v>-223</v>
      </c>
      <c r="B536" s="1">
        <v>42047</v>
      </c>
      <c r="C536">
        <v>2069.9799800000001</v>
      </c>
      <c r="D536">
        <v>2088.530029</v>
      </c>
      <c r="E536">
        <v>2069.9799800000001</v>
      </c>
      <c r="F536">
        <v>2088.4799800000001</v>
      </c>
      <c r="G536">
        <v>3788350000</v>
      </c>
      <c r="H536">
        <v>2088.4799800000001</v>
      </c>
      <c r="I536">
        <v>0</v>
      </c>
      <c r="J536">
        <f>(C536-C535)/C535</f>
        <v>6.9127213078136365E-4</v>
      </c>
      <c r="K536">
        <f>(H536-H535)/H535</f>
        <v>9.6445063500695521E-3</v>
      </c>
      <c r="L536">
        <f t="shared" si="16"/>
        <v>2069.9799800000001</v>
      </c>
      <c r="M536">
        <f t="shared" si="17"/>
        <v>2088.4799800000001</v>
      </c>
    </row>
    <row r="537" spans="1:13" x14ac:dyDescent="0.25">
      <c r="A537">
        <v>-222</v>
      </c>
      <c r="B537" s="1">
        <v>42048</v>
      </c>
      <c r="C537">
        <v>2088.780029</v>
      </c>
      <c r="D537">
        <v>2097.030029</v>
      </c>
      <c r="E537">
        <v>2086.6999510000001</v>
      </c>
      <c r="F537">
        <v>2096.98999</v>
      </c>
      <c r="G537">
        <v>3527450000</v>
      </c>
      <c r="H537">
        <v>2096.98999</v>
      </c>
      <c r="I537">
        <v>0</v>
      </c>
      <c r="J537">
        <f>(C537-C536)/C536</f>
        <v>9.0822371141966035E-3</v>
      </c>
      <c r="K537">
        <f>(H537-H536)/H536</f>
        <v>4.0747386048680077E-3</v>
      </c>
      <c r="L537">
        <f t="shared" si="16"/>
        <v>2088.780029</v>
      </c>
      <c r="M537">
        <f t="shared" si="17"/>
        <v>2096.98999</v>
      </c>
    </row>
    <row r="538" spans="1:13" x14ac:dyDescent="0.25">
      <c r="A538">
        <v>-221</v>
      </c>
      <c r="B538" s="1">
        <v>42052</v>
      </c>
      <c r="C538">
        <v>2096.469971</v>
      </c>
      <c r="D538">
        <v>2101.3000489999999</v>
      </c>
      <c r="E538">
        <v>2089.8000489999999</v>
      </c>
      <c r="F538">
        <v>2100.3400879999999</v>
      </c>
      <c r="G538">
        <v>3361750000</v>
      </c>
      <c r="H538">
        <v>2100.3400879999999</v>
      </c>
      <c r="I538">
        <v>0</v>
      </c>
      <c r="J538">
        <f>(C538-C537)/C537</f>
        <v>3.6815470720875862E-3</v>
      </c>
      <c r="K538">
        <f>(H538-H537)/H537</f>
        <v>1.597574626476824E-3</v>
      </c>
      <c r="L538">
        <f t="shared" si="16"/>
        <v>2096.469971</v>
      </c>
      <c r="M538">
        <f t="shared" si="17"/>
        <v>2100.3400879999999</v>
      </c>
    </row>
    <row r="539" spans="1:13" x14ac:dyDescent="0.25">
      <c r="A539">
        <v>-220</v>
      </c>
      <c r="B539" s="1">
        <v>42053</v>
      </c>
      <c r="C539">
        <v>2099.1599120000001</v>
      </c>
      <c r="D539">
        <v>2100.2299800000001</v>
      </c>
      <c r="E539">
        <v>2092.1499020000001</v>
      </c>
      <c r="F539">
        <v>2099.679932</v>
      </c>
      <c r="G539">
        <v>3370020000</v>
      </c>
      <c r="H539">
        <v>2099.679932</v>
      </c>
      <c r="I539">
        <v>0</v>
      </c>
      <c r="J539">
        <f>(C539-C538)/C538</f>
        <v>1.2830811016658677E-3</v>
      </c>
      <c r="K539">
        <f>(H539-H538)/H538</f>
        <v>-3.1430909868912401E-4</v>
      </c>
      <c r="L539">
        <f t="shared" si="16"/>
        <v>2099.1599120000001</v>
      </c>
      <c r="M539">
        <f t="shared" si="17"/>
        <v>2099.679932</v>
      </c>
    </row>
    <row r="540" spans="1:13" x14ac:dyDescent="0.25">
      <c r="A540">
        <v>-219</v>
      </c>
      <c r="B540" s="1">
        <v>42054</v>
      </c>
      <c r="C540">
        <v>2099.25</v>
      </c>
      <c r="D540">
        <v>2102.1298830000001</v>
      </c>
      <c r="E540">
        <v>2090.790039</v>
      </c>
      <c r="F540">
        <v>2097.4499510000001</v>
      </c>
      <c r="G540">
        <v>3247100000</v>
      </c>
      <c r="H540">
        <v>2097.4499510000001</v>
      </c>
      <c r="I540">
        <v>0</v>
      </c>
      <c r="J540">
        <f>(C540-C539)/C539</f>
        <v>4.291621590376643E-5</v>
      </c>
      <c r="K540">
        <f>(H540-H539)/H539</f>
        <v>-1.0620575860225694E-3</v>
      </c>
      <c r="L540">
        <f t="shared" si="16"/>
        <v>2099.25</v>
      </c>
      <c r="M540">
        <f t="shared" si="17"/>
        <v>2097.4499510000001</v>
      </c>
    </row>
    <row r="541" spans="1:13" x14ac:dyDescent="0.25">
      <c r="A541">
        <v>-218</v>
      </c>
      <c r="B541" s="1">
        <v>42055</v>
      </c>
      <c r="C541">
        <v>2097.6499020000001</v>
      </c>
      <c r="D541">
        <v>2110.610107</v>
      </c>
      <c r="E541">
        <v>2085.4399410000001</v>
      </c>
      <c r="F541">
        <v>2110.3000489999999</v>
      </c>
      <c r="G541">
        <v>3281600000</v>
      </c>
      <c r="H541">
        <v>2110.3000489999999</v>
      </c>
      <c r="I541">
        <v>0</v>
      </c>
      <c r="J541">
        <f>(C541-C540)/C540</f>
        <v>-7.6222365130398429E-4</v>
      </c>
      <c r="K541">
        <f>(H541-H540)/H540</f>
        <v>6.1265337911273424E-3</v>
      </c>
      <c r="L541">
        <f t="shared" si="16"/>
        <v>2097.6499020000001</v>
      </c>
      <c r="M541">
        <f t="shared" si="17"/>
        <v>2110.3000489999999</v>
      </c>
    </row>
    <row r="542" spans="1:13" x14ac:dyDescent="0.25">
      <c r="A542">
        <v>-217</v>
      </c>
      <c r="B542" s="1">
        <v>42058</v>
      </c>
      <c r="C542">
        <v>2109.830078</v>
      </c>
      <c r="D542">
        <v>2110.0500489999999</v>
      </c>
      <c r="E542">
        <v>2103</v>
      </c>
      <c r="F542">
        <v>2109.6599120000001</v>
      </c>
      <c r="G542">
        <v>3093680000</v>
      </c>
      <c r="H542">
        <v>2109.6599120000001</v>
      </c>
      <c r="I542">
        <v>0</v>
      </c>
      <c r="J542">
        <f>(C542-C541)/C541</f>
        <v>5.8065819221723713E-3</v>
      </c>
      <c r="K542">
        <f>(H542-H541)/H541</f>
        <v>-3.0333932859604834E-4</v>
      </c>
      <c r="L542">
        <f t="shared" si="16"/>
        <v>2109.830078</v>
      </c>
      <c r="M542">
        <f t="shared" si="17"/>
        <v>2109.6599120000001</v>
      </c>
    </row>
    <row r="543" spans="1:13" x14ac:dyDescent="0.25">
      <c r="A543">
        <v>-216</v>
      </c>
      <c r="B543" s="1">
        <v>42059</v>
      </c>
      <c r="C543">
        <v>2109.1000979999999</v>
      </c>
      <c r="D543">
        <v>2117.9399410000001</v>
      </c>
      <c r="E543">
        <v>2105.8701169999999</v>
      </c>
      <c r="F543">
        <v>2115.4799800000001</v>
      </c>
      <c r="G543">
        <v>3199840000</v>
      </c>
      <c r="H543">
        <v>2115.4799800000001</v>
      </c>
      <c r="I543">
        <v>0</v>
      </c>
      <c r="J543">
        <f>(C543-C542)/C542</f>
        <v>-3.4598994848535319E-4</v>
      </c>
      <c r="K543">
        <f>(H543-H542)/H542</f>
        <v>2.7587707226623321E-3</v>
      </c>
      <c r="L543">
        <f t="shared" si="16"/>
        <v>2109.1000979999999</v>
      </c>
      <c r="M543">
        <f t="shared" si="17"/>
        <v>2115.4799800000001</v>
      </c>
    </row>
    <row r="544" spans="1:13" x14ac:dyDescent="0.25">
      <c r="A544">
        <v>-215</v>
      </c>
      <c r="B544" s="1">
        <v>42060</v>
      </c>
      <c r="C544">
        <v>2115.3000489999999</v>
      </c>
      <c r="D544">
        <v>2119.5900879999999</v>
      </c>
      <c r="E544">
        <v>2109.889893</v>
      </c>
      <c r="F544">
        <v>2113.860107</v>
      </c>
      <c r="G544">
        <v>3312340000</v>
      </c>
      <c r="H544">
        <v>2113.860107</v>
      </c>
      <c r="I544">
        <v>0</v>
      </c>
      <c r="J544">
        <f>(C544-C543)/C543</f>
        <v>2.9396191322921534E-3</v>
      </c>
      <c r="K544">
        <f>(H544-H543)/H543</f>
        <v>-7.657236255197734E-4</v>
      </c>
      <c r="L544">
        <f t="shared" si="16"/>
        <v>2115.3000489999999</v>
      </c>
      <c r="M544">
        <f t="shared" si="17"/>
        <v>2113.860107</v>
      </c>
    </row>
    <row r="545" spans="1:13" x14ac:dyDescent="0.25">
      <c r="A545">
        <v>-214</v>
      </c>
      <c r="B545" s="1">
        <v>42061</v>
      </c>
      <c r="C545">
        <v>2113.9099120000001</v>
      </c>
      <c r="D545">
        <v>2113.9099120000001</v>
      </c>
      <c r="E545">
        <v>2103.76001</v>
      </c>
      <c r="F545">
        <v>2110.73999</v>
      </c>
      <c r="G545">
        <v>3408690000</v>
      </c>
      <c r="H545">
        <v>2110.73999</v>
      </c>
      <c r="I545">
        <v>0</v>
      </c>
      <c r="J545">
        <f>(C545-C544)/C544</f>
        <v>-6.5718194478227797E-4</v>
      </c>
      <c r="K545">
        <f>(H545-H544)/H544</f>
        <v>-1.4760281390749272E-3</v>
      </c>
      <c r="L545">
        <f t="shared" si="16"/>
        <v>2113.9099120000001</v>
      </c>
      <c r="M545">
        <f t="shared" si="17"/>
        <v>2110.73999</v>
      </c>
    </row>
    <row r="546" spans="1:13" x14ac:dyDescent="0.25">
      <c r="A546">
        <v>-213</v>
      </c>
      <c r="B546" s="1">
        <v>42062</v>
      </c>
      <c r="C546">
        <v>2110.8798830000001</v>
      </c>
      <c r="D546">
        <v>2112.73999</v>
      </c>
      <c r="E546">
        <v>2103.75</v>
      </c>
      <c r="F546">
        <v>2104.5</v>
      </c>
      <c r="G546">
        <v>3547380000</v>
      </c>
      <c r="H546">
        <v>2104.5</v>
      </c>
      <c r="I546">
        <v>0</v>
      </c>
      <c r="J546">
        <f>(C546-C545)/C545</f>
        <v>-1.4333765988794006E-3</v>
      </c>
      <c r="K546">
        <f>(H546-H545)/H545</f>
        <v>-2.9563044380468834E-3</v>
      </c>
      <c r="L546">
        <f t="shared" si="16"/>
        <v>2110.8798830000001</v>
      </c>
      <c r="M546">
        <f t="shared" si="17"/>
        <v>2104.5</v>
      </c>
    </row>
    <row r="547" spans="1:13" x14ac:dyDescent="0.25">
      <c r="A547">
        <v>-212</v>
      </c>
      <c r="B547" s="1">
        <v>42065</v>
      </c>
      <c r="C547">
        <v>2105.2299800000001</v>
      </c>
      <c r="D547">
        <v>2117.5200199999999</v>
      </c>
      <c r="E547">
        <v>2104.5</v>
      </c>
      <c r="F547">
        <v>2117.389893</v>
      </c>
      <c r="G547">
        <v>3409490000</v>
      </c>
      <c r="H547">
        <v>2117.389893</v>
      </c>
      <c r="I547">
        <v>0</v>
      </c>
      <c r="J547">
        <f>(C547-C546)/C546</f>
        <v>-2.6765630036562314E-3</v>
      </c>
      <c r="K547">
        <f>(H547-H546)/H546</f>
        <v>6.1249194583036489E-3</v>
      </c>
      <c r="L547">
        <f t="shared" si="16"/>
        <v>2105.2299800000001</v>
      </c>
      <c r="M547">
        <f t="shared" si="17"/>
        <v>2117.389893</v>
      </c>
    </row>
    <row r="548" spans="1:13" x14ac:dyDescent="0.25">
      <c r="A548">
        <v>-211</v>
      </c>
      <c r="B548" s="1">
        <v>42066</v>
      </c>
      <c r="C548">
        <v>2115.76001</v>
      </c>
      <c r="D548">
        <v>2115.76001</v>
      </c>
      <c r="E548">
        <v>2098.26001</v>
      </c>
      <c r="F548">
        <v>2107.780029</v>
      </c>
      <c r="G548">
        <v>3262300000</v>
      </c>
      <c r="H548">
        <v>2107.780029</v>
      </c>
      <c r="I548">
        <v>0</v>
      </c>
      <c r="J548">
        <f>(C548-C547)/C547</f>
        <v>5.001843076545916E-3</v>
      </c>
      <c r="K548">
        <f>(H548-H547)/H547</f>
        <v>-4.5385424912859993E-3</v>
      </c>
      <c r="L548">
        <f t="shared" si="16"/>
        <v>2115.76001</v>
      </c>
      <c r="M548">
        <f t="shared" si="17"/>
        <v>2107.780029</v>
      </c>
    </row>
    <row r="549" spans="1:13" x14ac:dyDescent="0.25">
      <c r="A549">
        <v>-210</v>
      </c>
      <c r="B549" s="1">
        <v>42067</v>
      </c>
      <c r="C549">
        <v>2107.719971</v>
      </c>
      <c r="D549">
        <v>2107.719971</v>
      </c>
      <c r="E549">
        <v>2094.48999</v>
      </c>
      <c r="F549">
        <v>2098.530029</v>
      </c>
      <c r="G549">
        <v>3421110000</v>
      </c>
      <c r="H549">
        <v>2098.530029</v>
      </c>
      <c r="I549">
        <v>0</v>
      </c>
      <c r="J549">
        <f>(C549-C548)/C548</f>
        <v>-3.8000713511926049E-3</v>
      </c>
      <c r="K549">
        <f>(H549-H548)/H548</f>
        <v>-4.3885034836336802E-3</v>
      </c>
      <c r="L549">
        <f t="shared" si="16"/>
        <v>2107.719971</v>
      </c>
      <c r="M549">
        <f t="shared" si="17"/>
        <v>2098.530029</v>
      </c>
    </row>
    <row r="550" spans="1:13" x14ac:dyDescent="0.25">
      <c r="A550">
        <v>-209</v>
      </c>
      <c r="B550" s="1">
        <v>42068</v>
      </c>
      <c r="C550">
        <v>2098.540039</v>
      </c>
      <c r="D550">
        <v>2104.25</v>
      </c>
      <c r="E550">
        <v>2095.219971</v>
      </c>
      <c r="F550">
        <v>2101.040039</v>
      </c>
      <c r="G550">
        <v>3103030000</v>
      </c>
      <c r="H550">
        <v>2101.040039</v>
      </c>
      <c r="I550">
        <v>0</v>
      </c>
      <c r="J550">
        <f>(C550-C549)/C549</f>
        <v>-4.3553850256704751E-3</v>
      </c>
      <c r="K550">
        <f>(H550-H549)/H549</f>
        <v>1.1960800966932296E-3</v>
      </c>
      <c r="L550">
        <f t="shared" si="16"/>
        <v>2098.540039</v>
      </c>
      <c r="M550">
        <f t="shared" si="17"/>
        <v>2101.040039</v>
      </c>
    </row>
    <row r="551" spans="1:13" x14ac:dyDescent="0.25">
      <c r="A551">
        <v>-208</v>
      </c>
      <c r="B551" s="1">
        <v>42069</v>
      </c>
      <c r="C551">
        <v>2100.9099120000001</v>
      </c>
      <c r="D551">
        <v>2100.9099120000001</v>
      </c>
      <c r="E551">
        <v>2067.2700199999999</v>
      </c>
      <c r="F551">
        <v>2071.26001</v>
      </c>
      <c r="G551">
        <v>3853570000</v>
      </c>
      <c r="H551">
        <v>2071.26001</v>
      </c>
      <c r="I551">
        <v>0</v>
      </c>
      <c r="J551">
        <f>(C551-C550)/C550</f>
        <v>1.1292960610508028E-3</v>
      </c>
      <c r="K551">
        <f>(H551-H550)/H550</f>
        <v>-1.4173946449004351E-2</v>
      </c>
      <c r="L551">
        <f t="shared" si="16"/>
        <v>2100.9099120000001</v>
      </c>
      <c r="M551">
        <f t="shared" si="17"/>
        <v>2071.26001</v>
      </c>
    </row>
    <row r="552" spans="1:13" x14ac:dyDescent="0.25">
      <c r="A552">
        <v>-207</v>
      </c>
      <c r="B552" s="1">
        <v>42072</v>
      </c>
      <c r="C552">
        <v>2072.25</v>
      </c>
      <c r="D552">
        <v>2083.48999</v>
      </c>
      <c r="E552">
        <v>2072.209961</v>
      </c>
      <c r="F552">
        <v>2079.429932</v>
      </c>
      <c r="G552">
        <v>3349090000</v>
      </c>
      <c r="H552">
        <v>2079.429932</v>
      </c>
      <c r="I552">
        <v>0</v>
      </c>
      <c r="J552">
        <f>(C552-C551)/C551</f>
        <v>-1.3641666325766792E-2</v>
      </c>
      <c r="K552">
        <f>(H552-H551)/H551</f>
        <v>3.9444212511011798E-3</v>
      </c>
      <c r="L552">
        <f t="shared" si="16"/>
        <v>2072.25</v>
      </c>
      <c r="M552">
        <f t="shared" si="17"/>
        <v>2079.429932</v>
      </c>
    </row>
    <row r="553" spans="1:13" x14ac:dyDescent="0.25">
      <c r="A553">
        <v>-206</v>
      </c>
      <c r="B553" s="1">
        <v>42073</v>
      </c>
      <c r="C553">
        <v>2076.139893</v>
      </c>
      <c r="D553">
        <v>2076.139893</v>
      </c>
      <c r="E553">
        <v>2044.160034</v>
      </c>
      <c r="F553">
        <v>2044.160034</v>
      </c>
      <c r="G553">
        <v>3668900000</v>
      </c>
      <c r="H553">
        <v>2044.160034</v>
      </c>
      <c r="I553">
        <v>0</v>
      </c>
      <c r="J553">
        <f>(C553-C552)/C552</f>
        <v>1.8771349981903868E-3</v>
      </c>
      <c r="K553">
        <f>(H553-H552)/H552</f>
        <v>-1.6961330342146873E-2</v>
      </c>
      <c r="L553">
        <f t="shared" si="16"/>
        <v>2076.139893</v>
      </c>
      <c r="M553">
        <f t="shared" si="17"/>
        <v>2044.160034</v>
      </c>
    </row>
    <row r="554" spans="1:13" x14ac:dyDescent="0.25">
      <c r="A554">
        <v>-205</v>
      </c>
      <c r="B554" s="1">
        <v>42074</v>
      </c>
      <c r="C554">
        <v>2044.6899410000001</v>
      </c>
      <c r="D554">
        <v>2050.080078</v>
      </c>
      <c r="E554">
        <v>2039.6899410000001</v>
      </c>
      <c r="F554">
        <v>2040.23999</v>
      </c>
      <c r="G554">
        <v>3406570000</v>
      </c>
      <c r="H554">
        <v>2040.23999</v>
      </c>
      <c r="I554">
        <v>0</v>
      </c>
      <c r="J554">
        <f>(C554-C553)/C553</f>
        <v>-1.5148281725156339E-2</v>
      </c>
      <c r="K554">
        <f>(H554-H553)/H553</f>
        <v>-1.9176796017918633E-3</v>
      </c>
      <c r="L554">
        <f t="shared" si="16"/>
        <v>2044.6899410000001</v>
      </c>
      <c r="M554">
        <f t="shared" si="17"/>
        <v>2040.23999</v>
      </c>
    </row>
    <row r="555" spans="1:13" x14ac:dyDescent="0.25">
      <c r="A555">
        <v>-204</v>
      </c>
      <c r="B555" s="1">
        <v>42075</v>
      </c>
      <c r="C555">
        <v>2041.099976</v>
      </c>
      <c r="D555">
        <v>2066.4099120000001</v>
      </c>
      <c r="E555">
        <v>2041.099976</v>
      </c>
      <c r="F555">
        <v>2065.9499510000001</v>
      </c>
      <c r="G555">
        <v>3405860000</v>
      </c>
      <c r="H555">
        <v>2065.9499510000001</v>
      </c>
      <c r="I555">
        <v>0</v>
      </c>
      <c r="J555">
        <f>(C555-C554)/C554</f>
        <v>-1.755750311093314E-3</v>
      </c>
      <c r="K555">
        <f>(H555-H554)/H554</f>
        <v>1.2601439598289622E-2</v>
      </c>
      <c r="L555">
        <f t="shared" si="16"/>
        <v>2041.099976</v>
      </c>
      <c r="M555">
        <f t="shared" si="17"/>
        <v>2065.9499510000001</v>
      </c>
    </row>
    <row r="556" spans="1:13" x14ac:dyDescent="0.25">
      <c r="A556">
        <v>-203</v>
      </c>
      <c r="B556" s="1">
        <v>42076</v>
      </c>
      <c r="C556">
        <v>2064.5600589999999</v>
      </c>
      <c r="D556">
        <v>2064.5600589999999</v>
      </c>
      <c r="E556">
        <v>2041.170044</v>
      </c>
      <c r="F556">
        <v>2053.3999020000001</v>
      </c>
      <c r="G556">
        <v>3498560000</v>
      </c>
      <c r="H556">
        <v>2053.3999020000001</v>
      </c>
      <c r="I556">
        <v>0</v>
      </c>
      <c r="J556">
        <f>(C556-C555)/C555</f>
        <v>1.1493843160968192E-2</v>
      </c>
      <c r="K556">
        <f>(H556-H555)/H555</f>
        <v>-6.0747110518941825E-3</v>
      </c>
      <c r="L556">
        <f t="shared" si="16"/>
        <v>2064.5600589999999</v>
      </c>
      <c r="M556">
        <f t="shared" si="17"/>
        <v>2053.3999020000001</v>
      </c>
    </row>
    <row r="557" spans="1:13" x14ac:dyDescent="0.25">
      <c r="A557">
        <v>-202</v>
      </c>
      <c r="B557" s="1">
        <v>42079</v>
      </c>
      <c r="C557">
        <v>2055.3500979999999</v>
      </c>
      <c r="D557">
        <v>2081.4099120000001</v>
      </c>
      <c r="E557">
        <v>2055.3500979999999</v>
      </c>
      <c r="F557">
        <v>2081.1899410000001</v>
      </c>
      <c r="G557">
        <v>3295600000</v>
      </c>
      <c r="H557">
        <v>2081.1899410000001</v>
      </c>
      <c r="I557">
        <v>0</v>
      </c>
      <c r="J557">
        <f>(C557-C556)/C556</f>
        <v>-4.4609799360649264E-3</v>
      </c>
      <c r="K557">
        <f>(H557-H556)/H556</f>
        <v>1.3533671143615344E-2</v>
      </c>
      <c r="L557">
        <f t="shared" si="16"/>
        <v>2055.3500979999999</v>
      </c>
      <c r="M557">
        <f t="shared" si="17"/>
        <v>2081.1899410000001</v>
      </c>
    </row>
    <row r="558" spans="1:13" x14ac:dyDescent="0.25">
      <c r="A558">
        <v>-201</v>
      </c>
      <c r="B558" s="1">
        <v>42080</v>
      </c>
      <c r="C558">
        <v>2080.5900879999999</v>
      </c>
      <c r="D558">
        <v>2080.5900879999999</v>
      </c>
      <c r="E558">
        <v>2065.080078</v>
      </c>
      <c r="F558">
        <v>2074.280029</v>
      </c>
      <c r="G558">
        <v>3221840000</v>
      </c>
      <c r="H558">
        <v>2074.280029</v>
      </c>
      <c r="I558">
        <v>0</v>
      </c>
      <c r="J558">
        <f>(C558-C557)/C557</f>
        <v>1.2280141482738302E-2</v>
      </c>
      <c r="K558">
        <f>(H558-H557)/H557</f>
        <v>-3.3201736486771134E-3</v>
      </c>
      <c r="L558">
        <f t="shared" si="16"/>
        <v>2080.5900879999999</v>
      </c>
      <c r="M558">
        <f t="shared" si="17"/>
        <v>2074.280029</v>
      </c>
    </row>
    <row r="559" spans="1:13" x14ac:dyDescent="0.25">
      <c r="A559">
        <v>-200</v>
      </c>
      <c r="B559" s="1">
        <v>42081</v>
      </c>
      <c r="C559">
        <v>2072.8400879999999</v>
      </c>
      <c r="D559">
        <v>2106.8500979999999</v>
      </c>
      <c r="E559">
        <v>2061.2299800000001</v>
      </c>
      <c r="F559">
        <v>2099.5</v>
      </c>
      <c r="G559">
        <v>4128210000</v>
      </c>
      <c r="H559">
        <v>2099.5</v>
      </c>
      <c r="I559">
        <v>0</v>
      </c>
      <c r="J559">
        <f>(C559-C558)/C558</f>
        <v>-3.7249047972971023E-3</v>
      </c>
      <c r="K559">
        <f>(H559-H558)/H558</f>
        <v>1.2158421547431283E-2</v>
      </c>
      <c r="L559">
        <f t="shared" si="16"/>
        <v>2072.8400879999999</v>
      </c>
      <c r="M559">
        <f t="shared" si="17"/>
        <v>2099.5</v>
      </c>
    </row>
    <row r="560" spans="1:13" x14ac:dyDescent="0.25">
      <c r="A560">
        <v>-199</v>
      </c>
      <c r="B560" s="1">
        <v>42082</v>
      </c>
      <c r="C560">
        <v>2098.6899410000001</v>
      </c>
      <c r="D560">
        <v>2098.6899410000001</v>
      </c>
      <c r="E560">
        <v>2085.5600589999999</v>
      </c>
      <c r="F560">
        <v>2089.2700199999999</v>
      </c>
      <c r="G560">
        <v>3305220000</v>
      </c>
      <c r="H560">
        <v>2089.2700199999999</v>
      </c>
      <c r="I560">
        <v>0</v>
      </c>
      <c r="J560">
        <f>(C560-C559)/C559</f>
        <v>1.2470741544246015E-2</v>
      </c>
      <c r="K560">
        <f>(H560-H559)/H559</f>
        <v>-4.8725791855203943E-3</v>
      </c>
      <c r="L560">
        <f t="shared" si="16"/>
        <v>2098.6899410000001</v>
      </c>
      <c r="M560">
        <f t="shared" si="17"/>
        <v>2089.2700199999999</v>
      </c>
    </row>
    <row r="561" spans="1:13" x14ac:dyDescent="0.25">
      <c r="A561">
        <v>-198</v>
      </c>
      <c r="B561" s="1">
        <v>42083</v>
      </c>
      <c r="C561">
        <v>2090.320068</v>
      </c>
      <c r="D561">
        <v>2113.919922</v>
      </c>
      <c r="E561">
        <v>2090.320068</v>
      </c>
      <c r="F561">
        <v>2108.1000979999999</v>
      </c>
      <c r="G561">
        <v>5554120000</v>
      </c>
      <c r="H561">
        <v>2108.1000979999999</v>
      </c>
      <c r="I561">
        <v>0</v>
      </c>
      <c r="J561">
        <f>(C561-C560)/C560</f>
        <v>-3.9881417623853265E-3</v>
      </c>
      <c r="K561">
        <f>(H561-H560)/H560</f>
        <v>9.0127546079467307E-3</v>
      </c>
      <c r="L561">
        <f t="shared" si="16"/>
        <v>2090.320068</v>
      </c>
      <c r="M561">
        <f t="shared" si="17"/>
        <v>2108.1000979999999</v>
      </c>
    </row>
    <row r="562" spans="1:13" x14ac:dyDescent="0.25">
      <c r="A562">
        <v>-197</v>
      </c>
      <c r="B562" s="1">
        <v>42086</v>
      </c>
      <c r="C562">
        <v>2107.98999</v>
      </c>
      <c r="D562">
        <v>2114.860107</v>
      </c>
      <c r="E562">
        <v>2104.419922</v>
      </c>
      <c r="F562">
        <v>2104.419922</v>
      </c>
      <c r="G562">
        <v>3267960000</v>
      </c>
      <c r="H562">
        <v>2104.419922</v>
      </c>
      <c r="I562">
        <v>0</v>
      </c>
      <c r="J562">
        <f>(C562-C561)/C561</f>
        <v>8.4532135870017591E-3</v>
      </c>
      <c r="K562">
        <f>(H562-H561)/H561</f>
        <v>-1.7457311460168847E-3</v>
      </c>
      <c r="L562">
        <f t="shared" si="16"/>
        <v>2107.98999</v>
      </c>
      <c r="M562">
        <f t="shared" si="17"/>
        <v>2104.419922</v>
      </c>
    </row>
    <row r="563" spans="1:13" x14ac:dyDescent="0.25">
      <c r="A563">
        <v>-196</v>
      </c>
      <c r="B563" s="1">
        <v>42087</v>
      </c>
      <c r="C563">
        <v>2103.9399410000001</v>
      </c>
      <c r="D563">
        <v>2107.6298830000001</v>
      </c>
      <c r="E563">
        <v>2091.5</v>
      </c>
      <c r="F563">
        <v>2091.5</v>
      </c>
      <c r="G563">
        <v>3189820000</v>
      </c>
      <c r="H563">
        <v>2091.5</v>
      </c>
      <c r="I563">
        <v>0</v>
      </c>
      <c r="J563">
        <f>(C563-C562)/C562</f>
        <v>-1.9212847400665049E-3</v>
      </c>
      <c r="K563">
        <f>(H563-H562)/H562</f>
        <v>-6.1394220159830069E-3</v>
      </c>
      <c r="L563">
        <f t="shared" si="16"/>
        <v>2103.9399410000001</v>
      </c>
      <c r="M563">
        <f t="shared" si="17"/>
        <v>2091.5</v>
      </c>
    </row>
    <row r="564" spans="1:13" x14ac:dyDescent="0.25">
      <c r="A564">
        <v>-195</v>
      </c>
      <c r="B564" s="1">
        <v>42088</v>
      </c>
      <c r="C564">
        <v>2093.1000979999999</v>
      </c>
      <c r="D564">
        <v>2097.429932</v>
      </c>
      <c r="E564">
        <v>2061.0500489999999</v>
      </c>
      <c r="F564">
        <v>2061.0500489999999</v>
      </c>
      <c r="G564">
        <v>3521140000</v>
      </c>
      <c r="H564">
        <v>2061.0500489999999</v>
      </c>
      <c r="I564">
        <v>0</v>
      </c>
      <c r="J564">
        <f>(C564-C563)/C563</f>
        <v>-5.1521637042776219E-3</v>
      </c>
      <c r="K564">
        <f>(H564-H563)/H563</f>
        <v>-1.455890557016498E-2</v>
      </c>
      <c r="L564">
        <f t="shared" si="16"/>
        <v>2093.1000979999999</v>
      </c>
      <c r="M564">
        <f t="shared" si="17"/>
        <v>2061.0500489999999</v>
      </c>
    </row>
    <row r="565" spans="1:13" x14ac:dyDescent="0.25">
      <c r="A565">
        <v>-194</v>
      </c>
      <c r="B565" s="1">
        <v>42089</v>
      </c>
      <c r="C565">
        <v>2059.9399410000001</v>
      </c>
      <c r="D565">
        <v>2067.1499020000001</v>
      </c>
      <c r="E565">
        <v>2045.5</v>
      </c>
      <c r="F565">
        <v>2056.1499020000001</v>
      </c>
      <c r="G565">
        <v>3510670000</v>
      </c>
      <c r="H565">
        <v>2056.1499020000001</v>
      </c>
      <c r="I565">
        <v>0</v>
      </c>
      <c r="J565">
        <f>(C565-C564)/C564</f>
        <v>-1.5842604484938398E-2</v>
      </c>
      <c r="K565">
        <f>(H565-H564)/H564</f>
        <v>-2.3775002467200318E-3</v>
      </c>
      <c r="L565">
        <f t="shared" si="16"/>
        <v>2059.9399410000001</v>
      </c>
      <c r="M565">
        <f t="shared" si="17"/>
        <v>2056.1499020000001</v>
      </c>
    </row>
    <row r="566" spans="1:13" x14ac:dyDescent="0.25">
      <c r="A566">
        <v>-193</v>
      </c>
      <c r="B566" s="1">
        <v>42090</v>
      </c>
      <c r="C566">
        <v>2055.780029</v>
      </c>
      <c r="D566">
        <v>2062.830078</v>
      </c>
      <c r="E566">
        <v>2052.959961</v>
      </c>
      <c r="F566">
        <v>2061.0200199999999</v>
      </c>
      <c r="G566">
        <v>3008550000</v>
      </c>
      <c r="H566">
        <v>2061.0200199999999</v>
      </c>
      <c r="I566">
        <v>0</v>
      </c>
      <c r="J566">
        <f>(C566-C565)/C565</f>
        <v>-2.0194336335750849E-3</v>
      </c>
      <c r="K566">
        <f>(H566-H565)/H565</f>
        <v>2.3685617450666884E-3</v>
      </c>
      <c r="L566">
        <f t="shared" si="16"/>
        <v>2055.780029</v>
      </c>
      <c r="M566">
        <f t="shared" si="17"/>
        <v>2061.0200199999999</v>
      </c>
    </row>
    <row r="567" spans="1:13" x14ac:dyDescent="0.25">
      <c r="A567">
        <v>-192</v>
      </c>
      <c r="B567" s="1">
        <v>42093</v>
      </c>
      <c r="C567">
        <v>2064.110107</v>
      </c>
      <c r="D567">
        <v>2088.969971</v>
      </c>
      <c r="E567">
        <v>2064.110107</v>
      </c>
      <c r="F567">
        <v>2086.23999</v>
      </c>
      <c r="G567">
        <v>2917690000</v>
      </c>
      <c r="H567">
        <v>2086.23999</v>
      </c>
      <c r="I567">
        <v>0</v>
      </c>
      <c r="J567">
        <f>(C567-C566)/C566</f>
        <v>4.0520278835727312E-3</v>
      </c>
      <c r="K567">
        <f>(H567-H566)/H566</f>
        <v>1.2236644843459649E-2</v>
      </c>
      <c r="L567">
        <f t="shared" si="16"/>
        <v>2064.110107</v>
      </c>
      <c r="M567">
        <f t="shared" si="17"/>
        <v>2086.23999</v>
      </c>
    </row>
    <row r="568" spans="1:13" x14ac:dyDescent="0.25">
      <c r="A568">
        <v>-191</v>
      </c>
      <c r="B568" s="1">
        <v>42094</v>
      </c>
      <c r="C568">
        <v>2084.0500489999999</v>
      </c>
      <c r="D568">
        <v>2084.0500489999999</v>
      </c>
      <c r="E568">
        <v>2067.040039</v>
      </c>
      <c r="F568">
        <v>2067.889893</v>
      </c>
      <c r="G568">
        <v>3376550000</v>
      </c>
      <c r="H568">
        <v>2067.889893</v>
      </c>
      <c r="I568">
        <v>0</v>
      </c>
      <c r="J568">
        <f>(C568-C567)/C567</f>
        <v>9.6603092695383887E-3</v>
      </c>
      <c r="K568">
        <f>(H568-H567)/H567</f>
        <v>-8.795774737306231E-3</v>
      </c>
      <c r="L568">
        <f t="shared" si="16"/>
        <v>2084.0500489999999</v>
      </c>
      <c r="M568">
        <f t="shared" si="17"/>
        <v>2067.889893</v>
      </c>
    </row>
    <row r="569" spans="1:13" x14ac:dyDescent="0.25">
      <c r="A569">
        <v>-190</v>
      </c>
      <c r="B569" s="1">
        <v>42095</v>
      </c>
      <c r="C569">
        <v>2067.6298830000001</v>
      </c>
      <c r="D569">
        <v>2067.6298830000001</v>
      </c>
      <c r="E569">
        <v>2048.3798830000001</v>
      </c>
      <c r="F569">
        <v>2059.6899410000001</v>
      </c>
      <c r="G569">
        <v>3543270000</v>
      </c>
      <c r="H569">
        <v>2059.6899410000001</v>
      </c>
      <c r="I569">
        <v>0</v>
      </c>
      <c r="J569">
        <f>(C569-C568)/C568</f>
        <v>-7.878969129306107E-3</v>
      </c>
      <c r="K569">
        <f>(H569-H568)/H568</f>
        <v>-3.9653716707826374E-3</v>
      </c>
      <c r="L569">
        <f t="shared" si="16"/>
        <v>2067.6298830000001</v>
      </c>
      <c r="M569">
        <f t="shared" si="17"/>
        <v>2059.6899410000001</v>
      </c>
    </row>
    <row r="570" spans="1:13" x14ac:dyDescent="0.25">
      <c r="A570">
        <v>-189</v>
      </c>
      <c r="B570" s="1">
        <v>42096</v>
      </c>
      <c r="C570">
        <v>2060.030029</v>
      </c>
      <c r="D570">
        <v>2072.169922</v>
      </c>
      <c r="E570">
        <v>2057.320068</v>
      </c>
      <c r="F570">
        <v>2066.959961</v>
      </c>
      <c r="G570">
        <v>3095960000</v>
      </c>
      <c r="H570">
        <v>2066.959961</v>
      </c>
      <c r="I570">
        <v>0</v>
      </c>
      <c r="J570">
        <f>(C570-C569)/C569</f>
        <v>-3.6756355973019423E-3</v>
      </c>
      <c r="K570">
        <f>(H570-H569)/H569</f>
        <v>3.5296671869311865E-3</v>
      </c>
      <c r="L570">
        <f t="shared" si="16"/>
        <v>2060.030029</v>
      </c>
      <c r="M570">
        <f t="shared" si="17"/>
        <v>2066.959961</v>
      </c>
    </row>
    <row r="571" spans="1:13" x14ac:dyDescent="0.25">
      <c r="A571">
        <v>-188</v>
      </c>
      <c r="B571" s="1">
        <v>42100</v>
      </c>
      <c r="C571">
        <v>2064.8701169999999</v>
      </c>
      <c r="D571">
        <v>2086.98999</v>
      </c>
      <c r="E571">
        <v>2056.5200199999999</v>
      </c>
      <c r="F571">
        <v>2080.6201169999999</v>
      </c>
      <c r="G571">
        <v>3302970000</v>
      </c>
      <c r="H571">
        <v>2080.6201169999999</v>
      </c>
      <c r="I571">
        <v>0</v>
      </c>
      <c r="J571">
        <f>(C571-C570)/C570</f>
        <v>2.3495230321227143E-3</v>
      </c>
      <c r="K571">
        <f>(H571-H570)/H570</f>
        <v>6.6088150025852945E-3</v>
      </c>
      <c r="L571">
        <f t="shared" si="16"/>
        <v>2064.8701169999999</v>
      </c>
      <c r="M571">
        <f t="shared" si="17"/>
        <v>2080.6201169999999</v>
      </c>
    </row>
    <row r="572" spans="1:13" x14ac:dyDescent="0.25">
      <c r="A572">
        <v>-187</v>
      </c>
      <c r="B572" s="1">
        <v>42101</v>
      </c>
      <c r="C572">
        <v>2080.790039</v>
      </c>
      <c r="D572">
        <v>2089.8100589999999</v>
      </c>
      <c r="E572">
        <v>2076.1000979999999</v>
      </c>
      <c r="F572">
        <v>2076.330078</v>
      </c>
      <c r="G572">
        <v>3065510000</v>
      </c>
      <c r="H572">
        <v>2076.330078</v>
      </c>
      <c r="I572">
        <v>0</v>
      </c>
      <c r="J572">
        <f>(C572-C571)/C571</f>
        <v>7.709890258438973E-3</v>
      </c>
      <c r="K572">
        <f>(H572-H571)/H571</f>
        <v>-2.0619040280095394E-3</v>
      </c>
      <c r="L572">
        <f t="shared" si="16"/>
        <v>2080.790039</v>
      </c>
      <c r="M572">
        <f t="shared" si="17"/>
        <v>2076.330078</v>
      </c>
    </row>
    <row r="573" spans="1:13" x14ac:dyDescent="0.25">
      <c r="A573">
        <v>-186</v>
      </c>
      <c r="B573" s="1">
        <v>42102</v>
      </c>
      <c r="C573">
        <v>2076.9399410000001</v>
      </c>
      <c r="D573">
        <v>2086.6899410000001</v>
      </c>
      <c r="E573">
        <v>2073.3000489999999</v>
      </c>
      <c r="F573">
        <v>2081.8999020000001</v>
      </c>
      <c r="G573">
        <v>3265330000</v>
      </c>
      <c r="H573">
        <v>2081.8999020000001</v>
      </c>
      <c r="I573">
        <v>0</v>
      </c>
      <c r="J573">
        <f>(C573-C572)/C572</f>
        <v>-1.8503058587545887E-3</v>
      </c>
      <c r="K573">
        <f>(H573-H572)/H572</f>
        <v>2.6825330225747246E-3</v>
      </c>
      <c r="L573">
        <f t="shared" si="16"/>
        <v>2076.9399410000001</v>
      </c>
      <c r="M573">
        <f t="shared" si="17"/>
        <v>2081.8999020000001</v>
      </c>
    </row>
    <row r="574" spans="1:13" x14ac:dyDescent="0.25">
      <c r="A574">
        <v>-185</v>
      </c>
      <c r="B574" s="1">
        <v>42103</v>
      </c>
      <c r="C574">
        <v>2081.290039</v>
      </c>
      <c r="D574">
        <v>2093.3100589999999</v>
      </c>
      <c r="E574">
        <v>2074.290039</v>
      </c>
      <c r="F574">
        <v>2091.179932</v>
      </c>
      <c r="G574">
        <v>3172360000</v>
      </c>
      <c r="H574">
        <v>2091.179932</v>
      </c>
      <c r="I574">
        <v>0</v>
      </c>
      <c r="J574">
        <f>(C574-C573)/C573</f>
        <v>2.0944746230386491E-3</v>
      </c>
      <c r="K574">
        <f>(H574-H573)/H573</f>
        <v>4.4574813568533881E-3</v>
      </c>
      <c r="L574">
        <f t="shared" si="16"/>
        <v>2081.290039</v>
      </c>
      <c r="M574">
        <f t="shared" si="17"/>
        <v>2091.179932</v>
      </c>
    </row>
    <row r="575" spans="1:13" x14ac:dyDescent="0.25">
      <c r="A575">
        <v>-184</v>
      </c>
      <c r="B575" s="1">
        <v>42104</v>
      </c>
      <c r="C575">
        <v>2091.51001</v>
      </c>
      <c r="D575">
        <v>2102.610107</v>
      </c>
      <c r="E575">
        <v>2091.51001</v>
      </c>
      <c r="F575">
        <v>2102.0600589999999</v>
      </c>
      <c r="G575">
        <v>536200000</v>
      </c>
      <c r="H575">
        <v>2102.0600589999999</v>
      </c>
      <c r="I575">
        <v>0</v>
      </c>
      <c r="J575">
        <f>(C575-C574)/C574</f>
        <v>4.9104021104672121E-3</v>
      </c>
      <c r="K575">
        <f>(H575-H574)/H574</f>
        <v>5.2028650588637638E-3</v>
      </c>
      <c r="L575">
        <f t="shared" si="16"/>
        <v>2091.51001</v>
      </c>
      <c r="M575">
        <f t="shared" si="17"/>
        <v>2102.0600589999999</v>
      </c>
    </row>
    <row r="576" spans="1:13" x14ac:dyDescent="0.25">
      <c r="A576">
        <v>-183</v>
      </c>
      <c r="B576" s="1">
        <v>42107</v>
      </c>
      <c r="C576">
        <v>2102.030029</v>
      </c>
      <c r="D576">
        <v>2107.6499020000001</v>
      </c>
      <c r="E576">
        <v>2092.330078</v>
      </c>
      <c r="F576">
        <v>2092.429932</v>
      </c>
      <c r="G576">
        <v>2908420000</v>
      </c>
      <c r="H576">
        <v>2092.429932</v>
      </c>
      <c r="I576">
        <v>0</v>
      </c>
      <c r="J576">
        <f>(C576-C575)/C575</f>
        <v>5.0298678704387588E-3</v>
      </c>
      <c r="K576">
        <f>(H576-H575)/H575</f>
        <v>-4.5812806150653867E-3</v>
      </c>
      <c r="L576">
        <f t="shared" si="16"/>
        <v>2102.030029</v>
      </c>
      <c r="M576">
        <f t="shared" si="17"/>
        <v>2092.429932</v>
      </c>
    </row>
    <row r="577" spans="1:13" x14ac:dyDescent="0.25">
      <c r="A577">
        <v>-182</v>
      </c>
      <c r="B577" s="1">
        <v>42108</v>
      </c>
      <c r="C577">
        <v>2092.280029</v>
      </c>
      <c r="D577">
        <v>2098.6201169999999</v>
      </c>
      <c r="E577">
        <v>2083.23999</v>
      </c>
      <c r="F577">
        <v>2095.8400879999999</v>
      </c>
      <c r="G577">
        <v>3301270000</v>
      </c>
      <c r="H577">
        <v>2095.8400879999999</v>
      </c>
      <c r="I577">
        <v>0</v>
      </c>
      <c r="J577">
        <f>(C577-C576)/C576</f>
        <v>-4.6383733179294175E-3</v>
      </c>
      <c r="K577">
        <f>(H577-H576)/H576</f>
        <v>1.6297587545693335E-3</v>
      </c>
      <c r="L577">
        <f t="shared" si="16"/>
        <v>2092.280029</v>
      </c>
      <c r="M577">
        <f t="shared" si="17"/>
        <v>2095.8400879999999</v>
      </c>
    </row>
    <row r="578" spans="1:13" x14ac:dyDescent="0.25">
      <c r="A578">
        <v>-181</v>
      </c>
      <c r="B578" s="1">
        <v>42109</v>
      </c>
      <c r="C578">
        <v>2097.820068</v>
      </c>
      <c r="D578">
        <v>2111.9099120000001</v>
      </c>
      <c r="E578">
        <v>2097.820068</v>
      </c>
      <c r="F578">
        <v>2106.6298830000001</v>
      </c>
      <c r="G578">
        <v>4013760000</v>
      </c>
      <c r="H578">
        <v>2106.6298830000001</v>
      </c>
      <c r="I578">
        <v>0</v>
      </c>
      <c r="J578">
        <f>(C578-C577)/C577</f>
        <v>2.6478477656969399E-3</v>
      </c>
      <c r="K578">
        <f>(H578-H577)/H577</f>
        <v>5.1481957339104684E-3</v>
      </c>
      <c r="L578">
        <f t="shared" si="16"/>
        <v>2097.820068</v>
      </c>
      <c r="M578">
        <f t="shared" si="17"/>
        <v>2106.6298830000001</v>
      </c>
    </row>
    <row r="579" spans="1:13" x14ac:dyDescent="0.25">
      <c r="A579">
        <v>-180</v>
      </c>
      <c r="B579" s="1">
        <v>42110</v>
      </c>
      <c r="C579">
        <v>2105.959961</v>
      </c>
      <c r="D579">
        <v>2111.3000489999999</v>
      </c>
      <c r="E579">
        <v>2100.0200199999999</v>
      </c>
      <c r="F579">
        <v>2104.98999</v>
      </c>
      <c r="G579">
        <v>3434120000</v>
      </c>
      <c r="H579">
        <v>2104.98999</v>
      </c>
      <c r="I579">
        <v>0</v>
      </c>
      <c r="J579">
        <f>(C579-C578)/C578</f>
        <v>3.8801673814477158E-3</v>
      </c>
      <c r="K579">
        <f>(H579-H578)/H578</f>
        <v>-7.7844381361603856E-4</v>
      </c>
      <c r="L579">
        <f t="shared" si="16"/>
        <v>2105.959961</v>
      </c>
      <c r="M579">
        <f t="shared" si="17"/>
        <v>2104.98999</v>
      </c>
    </row>
    <row r="580" spans="1:13" x14ac:dyDescent="0.25">
      <c r="A580">
        <v>-179</v>
      </c>
      <c r="B580" s="1">
        <v>42111</v>
      </c>
      <c r="C580">
        <v>2102.580078</v>
      </c>
      <c r="D580">
        <v>2102.580078</v>
      </c>
      <c r="E580">
        <v>2072.3701169999999</v>
      </c>
      <c r="F580">
        <v>2081.179932</v>
      </c>
      <c r="G580">
        <v>3627600000</v>
      </c>
      <c r="H580">
        <v>2081.179932</v>
      </c>
      <c r="I580">
        <v>0</v>
      </c>
      <c r="J580">
        <f>(C580-C579)/C579</f>
        <v>-1.6049132284524298E-3</v>
      </c>
      <c r="K580">
        <f>(H580-H579)/H579</f>
        <v>-1.1311245237798032E-2</v>
      </c>
      <c r="L580">
        <f t="shared" si="16"/>
        <v>2102.580078</v>
      </c>
      <c r="M580">
        <f t="shared" si="17"/>
        <v>2081.179932</v>
      </c>
    </row>
    <row r="581" spans="1:13" x14ac:dyDescent="0.25">
      <c r="A581">
        <v>-178</v>
      </c>
      <c r="B581" s="1">
        <v>42114</v>
      </c>
      <c r="C581">
        <v>2084.110107</v>
      </c>
      <c r="D581">
        <v>2103.9399410000001</v>
      </c>
      <c r="E581">
        <v>2084.110107</v>
      </c>
      <c r="F581">
        <v>2100.3999020000001</v>
      </c>
      <c r="G581">
        <v>3000160000</v>
      </c>
      <c r="H581">
        <v>2100.3999020000001</v>
      </c>
      <c r="I581">
        <v>0</v>
      </c>
      <c r="J581">
        <f>(C581-C580)/C580</f>
        <v>-8.7844316576845202E-3</v>
      </c>
      <c r="K581">
        <f>(H581-H580)/H580</f>
        <v>9.235131333180711E-3</v>
      </c>
      <c r="L581">
        <f t="shared" ref="L581:L644" si="18">C581+I581</f>
        <v>2084.110107</v>
      </c>
      <c r="M581">
        <f t="shared" ref="M581:M644" si="19">H581+I581</f>
        <v>2100.3999020000001</v>
      </c>
    </row>
    <row r="582" spans="1:13" x14ac:dyDescent="0.25">
      <c r="A582">
        <v>-177</v>
      </c>
      <c r="B582" s="1">
        <v>42115</v>
      </c>
      <c r="C582">
        <v>2102.820068</v>
      </c>
      <c r="D582">
        <v>2109.639893</v>
      </c>
      <c r="E582">
        <v>2094.3798830000001</v>
      </c>
      <c r="F582">
        <v>2097.290039</v>
      </c>
      <c r="G582">
        <v>3243410000</v>
      </c>
      <c r="H582">
        <v>2097.290039</v>
      </c>
      <c r="I582">
        <v>0</v>
      </c>
      <c r="J582">
        <f>(C582-C581)/C581</f>
        <v>8.9774340315120511E-3</v>
      </c>
      <c r="K582">
        <f>(H582-H581)/H581</f>
        <v>-1.4806051919155593E-3</v>
      </c>
      <c r="L582">
        <f t="shared" si="18"/>
        <v>2102.820068</v>
      </c>
      <c r="M582">
        <f t="shared" si="19"/>
        <v>2097.290039</v>
      </c>
    </row>
    <row r="583" spans="1:13" x14ac:dyDescent="0.25">
      <c r="A583">
        <v>-176</v>
      </c>
      <c r="B583" s="1">
        <v>42116</v>
      </c>
      <c r="C583">
        <v>2098.2700199999999</v>
      </c>
      <c r="D583">
        <v>2109.9799800000001</v>
      </c>
      <c r="E583">
        <v>2091.0500489999999</v>
      </c>
      <c r="F583">
        <v>2107.959961</v>
      </c>
      <c r="G583">
        <v>3348480000</v>
      </c>
      <c r="H583">
        <v>2107.959961</v>
      </c>
      <c r="I583">
        <v>0</v>
      </c>
      <c r="J583">
        <f>(C583-C582)/C582</f>
        <v>-2.1637838012111177E-3</v>
      </c>
      <c r="K583">
        <f>(H583-H582)/H582</f>
        <v>5.0874804159597893E-3</v>
      </c>
      <c r="L583">
        <f t="shared" si="18"/>
        <v>2098.2700199999999</v>
      </c>
      <c r="M583">
        <f t="shared" si="19"/>
        <v>2107.959961</v>
      </c>
    </row>
    <row r="584" spans="1:13" x14ac:dyDescent="0.25">
      <c r="A584">
        <v>-175</v>
      </c>
      <c r="B584" s="1">
        <v>42117</v>
      </c>
      <c r="C584">
        <v>2107.209961</v>
      </c>
      <c r="D584">
        <v>2120.48999</v>
      </c>
      <c r="E584">
        <v>2103.1899410000001</v>
      </c>
      <c r="F584">
        <v>2112.929932</v>
      </c>
      <c r="G584">
        <v>3636670000</v>
      </c>
      <c r="H584">
        <v>2112.929932</v>
      </c>
      <c r="I584">
        <v>0</v>
      </c>
      <c r="J584">
        <f>(C584-C583)/C583</f>
        <v>4.260624664503423E-3</v>
      </c>
      <c r="K584">
        <f>(H584-H583)/H583</f>
        <v>2.3577160344365701E-3</v>
      </c>
      <c r="L584">
        <f t="shared" si="18"/>
        <v>2107.209961</v>
      </c>
      <c r="M584">
        <f t="shared" si="19"/>
        <v>2112.929932</v>
      </c>
    </row>
    <row r="585" spans="1:13" x14ac:dyDescent="0.25">
      <c r="A585">
        <v>-174</v>
      </c>
      <c r="B585" s="1">
        <v>42118</v>
      </c>
      <c r="C585">
        <v>2112.8000489999999</v>
      </c>
      <c r="D585">
        <v>2120.919922</v>
      </c>
      <c r="E585">
        <v>2112.8000489999999</v>
      </c>
      <c r="F585">
        <v>2117.6899410000001</v>
      </c>
      <c r="G585">
        <v>3375780000</v>
      </c>
      <c r="H585">
        <v>2117.6899410000001</v>
      </c>
      <c r="I585">
        <v>0</v>
      </c>
      <c r="J585">
        <f>(C585-C584)/C584</f>
        <v>2.6528386366145898E-3</v>
      </c>
      <c r="K585">
        <f>(H585-H584)/H584</f>
        <v>2.2528002125912815E-3</v>
      </c>
      <c r="L585">
        <f t="shared" si="18"/>
        <v>2112.8000489999999</v>
      </c>
      <c r="M585">
        <f t="shared" si="19"/>
        <v>2117.6899410000001</v>
      </c>
    </row>
    <row r="586" spans="1:13" x14ac:dyDescent="0.25">
      <c r="A586">
        <v>-173</v>
      </c>
      <c r="B586" s="1">
        <v>42121</v>
      </c>
      <c r="C586">
        <v>2119.290039</v>
      </c>
      <c r="D586">
        <v>2125.919922</v>
      </c>
      <c r="E586">
        <v>2107.040039</v>
      </c>
      <c r="F586">
        <v>2108.919922</v>
      </c>
      <c r="G586">
        <v>3438750000</v>
      </c>
      <c r="H586">
        <v>2108.919922</v>
      </c>
      <c r="I586">
        <v>0</v>
      </c>
      <c r="J586">
        <f>(C586-C585)/C585</f>
        <v>3.0717483195211886E-3</v>
      </c>
      <c r="K586">
        <f>(H586-H585)/H585</f>
        <v>-4.141313999847746E-3</v>
      </c>
      <c r="L586">
        <f t="shared" si="18"/>
        <v>2119.290039</v>
      </c>
      <c r="M586">
        <f t="shared" si="19"/>
        <v>2108.919922</v>
      </c>
    </row>
    <row r="587" spans="1:13" x14ac:dyDescent="0.25">
      <c r="A587">
        <v>-172</v>
      </c>
      <c r="B587" s="1">
        <v>42122</v>
      </c>
      <c r="C587">
        <v>2108.3500979999999</v>
      </c>
      <c r="D587">
        <v>2116.040039</v>
      </c>
      <c r="E587">
        <v>2094.889893</v>
      </c>
      <c r="F587">
        <v>2114.76001</v>
      </c>
      <c r="G587">
        <v>3546270000</v>
      </c>
      <c r="H587">
        <v>2114.76001</v>
      </c>
      <c r="I587">
        <v>0</v>
      </c>
      <c r="J587">
        <f>(C587-C586)/C586</f>
        <v>-5.1620782425619138E-3</v>
      </c>
      <c r="K587">
        <f>(H587-H586)/H586</f>
        <v>2.7692317470553647E-3</v>
      </c>
      <c r="L587">
        <f t="shared" si="18"/>
        <v>2108.3500979999999</v>
      </c>
      <c r="M587">
        <f t="shared" si="19"/>
        <v>2114.76001</v>
      </c>
    </row>
    <row r="588" spans="1:13" x14ac:dyDescent="0.25">
      <c r="A588">
        <v>-171</v>
      </c>
      <c r="B588" s="1">
        <v>42123</v>
      </c>
      <c r="C588">
        <v>2112.48999</v>
      </c>
      <c r="D588">
        <v>2113.6499020000001</v>
      </c>
      <c r="E588">
        <v>2097.4099120000001</v>
      </c>
      <c r="F588">
        <v>2106.8500979999999</v>
      </c>
      <c r="G588">
        <v>4074970000</v>
      </c>
      <c r="H588">
        <v>2106.8500979999999</v>
      </c>
      <c r="I588">
        <v>0</v>
      </c>
      <c r="J588">
        <f>(C588-C587)/C587</f>
        <v>1.963569524780199E-3</v>
      </c>
      <c r="K588">
        <f>(H588-H587)/H587</f>
        <v>-3.7403355286636411E-3</v>
      </c>
      <c r="L588">
        <f t="shared" si="18"/>
        <v>2112.48999</v>
      </c>
      <c r="M588">
        <f t="shared" si="19"/>
        <v>2106.8500979999999</v>
      </c>
    </row>
    <row r="589" spans="1:13" x14ac:dyDescent="0.25">
      <c r="A589">
        <v>-170</v>
      </c>
      <c r="B589" s="1">
        <v>42124</v>
      </c>
      <c r="C589">
        <v>2105.5200199999999</v>
      </c>
      <c r="D589">
        <v>2105.5200199999999</v>
      </c>
      <c r="E589">
        <v>2077.5900879999999</v>
      </c>
      <c r="F589">
        <v>2085.51001</v>
      </c>
      <c r="G589">
        <v>4509680000</v>
      </c>
      <c r="H589">
        <v>2085.51001</v>
      </c>
      <c r="I589">
        <v>0</v>
      </c>
      <c r="J589">
        <f>(C589-C588)/C588</f>
        <v>-3.2994097169663289E-3</v>
      </c>
      <c r="K589">
        <f>(H589-H588)/H588</f>
        <v>-1.0128906665100539E-2</v>
      </c>
      <c r="L589">
        <f t="shared" si="18"/>
        <v>2105.5200199999999</v>
      </c>
      <c r="M589">
        <f t="shared" si="19"/>
        <v>2085.51001</v>
      </c>
    </row>
    <row r="590" spans="1:13" x14ac:dyDescent="0.25">
      <c r="A590">
        <v>-169</v>
      </c>
      <c r="B590" s="1">
        <v>42125</v>
      </c>
      <c r="C590">
        <v>2087.3798830000001</v>
      </c>
      <c r="D590">
        <v>2108.4099120000001</v>
      </c>
      <c r="E590">
        <v>2087.3798830000001</v>
      </c>
      <c r="F590">
        <v>2108.290039</v>
      </c>
      <c r="G590">
        <v>3379390000</v>
      </c>
      <c r="H590">
        <v>2108.290039</v>
      </c>
      <c r="I590">
        <v>0</v>
      </c>
      <c r="J590">
        <f>(C590-C589)/C589</f>
        <v>-8.6155139004567005E-3</v>
      </c>
      <c r="K590">
        <f>(H590-H589)/H589</f>
        <v>1.0923001515586115E-2</v>
      </c>
      <c r="L590">
        <f t="shared" si="18"/>
        <v>2087.3798830000001</v>
      </c>
      <c r="M590">
        <f t="shared" si="19"/>
        <v>2108.290039</v>
      </c>
    </row>
    <row r="591" spans="1:13" x14ac:dyDescent="0.25">
      <c r="A591">
        <v>-168</v>
      </c>
      <c r="B591" s="1">
        <v>42128</v>
      </c>
      <c r="C591">
        <v>2110.2299800000001</v>
      </c>
      <c r="D591">
        <v>2120.9499510000001</v>
      </c>
      <c r="E591">
        <v>2110.2299800000001</v>
      </c>
      <c r="F591">
        <v>2114.48999</v>
      </c>
      <c r="G591">
        <v>3091580000</v>
      </c>
      <c r="H591">
        <v>2114.48999</v>
      </c>
      <c r="I591">
        <v>0</v>
      </c>
      <c r="J591">
        <f>(C591-C590)/C590</f>
        <v>1.0946784141255425E-2</v>
      </c>
      <c r="K591">
        <f>(H591-H590)/H590</f>
        <v>2.9407486092097672E-3</v>
      </c>
      <c r="L591">
        <f t="shared" si="18"/>
        <v>2110.2299800000001</v>
      </c>
      <c r="M591">
        <f t="shared" si="19"/>
        <v>2114.48999</v>
      </c>
    </row>
    <row r="592" spans="1:13" x14ac:dyDescent="0.25">
      <c r="A592">
        <v>-167</v>
      </c>
      <c r="B592" s="1">
        <v>42129</v>
      </c>
      <c r="C592">
        <v>2112.6298830000001</v>
      </c>
      <c r="D592">
        <v>2115.23999</v>
      </c>
      <c r="E592">
        <v>2088.459961</v>
      </c>
      <c r="F592">
        <v>2089.459961</v>
      </c>
      <c r="G592">
        <v>3793950000</v>
      </c>
      <c r="H592">
        <v>2089.459961</v>
      </c>
      <c r="I592">
        <v>0</v>
      </c>
      <c r="J592">
        <f>(C592-C591)/C591</f>
        <v>1.1372708295993381E-3</v>
      </c>
      <c r="K592">
        <f>(H592-H591)/H591</f>
        <v>-1.1837383538524111E-2</v>
      </c>
      <c r="L592">
        <f t="shared" si="18"/>
        <v>2112.6298830000001</v>
      </c>
      <c r="M592">
        <f t="shared" si="19"/>
        <v>2089.459961</v>
      </c>
    </row>
    <row r="593" spans="1:13" x14ac:dyDescent="0.25">
      <c r="A593">
        <v>-166</v>
      </c>
      <c r="B593" s="1">
        <v>42130</v>
      </c>
      <c r="C593">
        <v>2091.26001</v>
      </c>
      <c r="D593">
        <v>2098.419922</v>
      </c>
      <c r="E593">
        <v>2067.929932</v>
      </c>
      <c r="F593">
        <v>2080.1499020000001</v>
      </c>
      <c r="G593">
        <v>3792210000</v>
      </c>
      <c r="H593">
        <v>2080.1499020000001</v>
      </c>
      <c r="I593">
        <v>0</v>
      </c>
      <c r="J593">
        <f>(C593-C592)/C592</f>
        <v>-1.0115294293600644E-2</v>
      </c>
      <c r="K593">
        <f>(H593-H592)/H592</f>
        <v>-4.4557250073096327E-3</v>
      </c>
      <c r="L593">
        <f t="shared" si="18"/>
        <v>2091.26001</v>
      </c>
      <c r="M593">
        <f t="shared" si="19"/>
        <v>2080.1499020000001</v>
      </c>
    </row>
    <row r="594" spans="1:13" x14ac:dyDescent="0.25">
      <c r="A594">
        <v>-165</v>
      </c>
      <c r="B594" s="1">
        <v>42131</v>
      </c>
      <c r="C594">
        <v>2079.959961</v>
      </c>
      <c r="D594">
        <v>2092.8999020000001</v>
      </c>
      <c r="E594">
        <v>2074.98999</v>
      </c>
      <c r="F594">
        <v>2088</v>
      </c>
      <c r="G594">
        <v>3676640000</v>
      </c>
      <c r="H594">
        <v>2088</v>
      </c>
      <c r="I594">
        <v>0</v>
      </c>
      <c r="J594">
        <f>(C594-C593)/C593</f>
        <v>-5.4034643927418401E-3</v>
      </c>
      <c r="K594">
        <f>(H594-H593)/H593</f>
        <v>3.7738136047081325E-3</v>
      </c>
      <c r="L594">
        <f t="shared" si="18"/>
        <v>2079.959961</v>
      </c>
      <c r="M594">
        <f t="shared" si="19"/>
        <v>2088</v>
      </c>
    </row>
    <row r="595" spans="1:13" x14ac:dyDescent="0.25">
      <c r="A595">
        <v>-164</v>
      </c>
      <c r="B595" s="1">
        <v>42132</v>
      </c>
      <c r="C595">
        <v>2092.1298830000001</v>
      </c>
      <c r="D595">
        <v>2117.6599120000001</v>
      </c>
      <c r="E595">
        <v>2092.1298830000001</v>
      </c>
      <c r="F595">
        <v>2116.1000979999999</v>
      </c>
      <c r="G595">
        <v>3399440000</v>
      </c>
      <c r="H595">
        <v>2116.1000979999999</v>
      </c>
      <c r="I595">
        <v>0</v>
      </c>
      <c r="J595">
        <f>(C595-C594)/C594</f>
        <v>5.8510366681044212E-3</v>
      </c>
      <c r="K595">
        <f>(H595-H594)/H594</f>
        <v>1.3457901340996115E-2</v>
      </c>
      <c r="L595">
        <f t="shared" si="18"/>
        <v>2092.1298830000001</v>
      </c>
      <c r="M595">
        <f t="shared" si="19"/>
        <v>2116.1000979999999</v>
      </c>
    </row>
    <row r="596" spans="1:13" x14ac:dyDescent="0.25">
      <c r="A596">
        <v>-163</v>
      </c>
      <c r="B596" s="1">
        <v>42135</v>
      </c>
      <c r="C596">
        <v>2115.5600589999999</v>
      </c>
      <c r="D596">
        <v>2117.6899410000001</v>
      </c>
      <c r="E596">
        <v>2104.580078</v>
      </c>
      <c r="F596">
        <v>2105.330078</v>
      </c>
      <c r="G596">
        <v>2992670000</v>
      </c>
      <c r="H596">
        <v>2105.330078</v>
      </c>
      <c r="I596">
        <v>0</v>
      </c>
      <c r="J596">
        <f>(C596-C595)/C595</f>
        <v>1.1199197616929142E-2</v>
      </c>
      <c r="K596">
        <f>(H596-H595)/H595</f>
        <v>-5.0895607491247951E-3</v>
      </c>
      <c r="L596">
        <f t="shared" si="18"/>
        <v>2115.5600589999999</v>
      </c>
      <c r="M596">
        <f t="shared" si="19"/>
        <v>2105.330078</v>
      </c>
    </row>
    <row r="597" spans="1:13" x14ac:dyDescent="0.25">
      <c r="A597">
        <v>-162</v>
      </c>
      <c r="B597" s="1">
        <v>42136</v>
      </c>
      <c r="C597">
        <v>2102.8701169999999</v>
      </c>
      <c r="D597">
        <v>2105.0600589999999</v>
      </c>
      <c r="E597">
        <v>2085.570068</v>
      </c>
      <c r="F597">
        <v>2099.1201169999999</v>
      </c>
      <c r="G597">
        <v>3139520000</v>
      </c>
      <c r="H597">
        <v>2099.1201169999999</v>
      </c>
      <c r="I597">
        <v>0</v>
      </c>
      <c r="J597">
        <f>(C597-C596)/C596</f>
        <v>-5.9983841848471834E-3</v>
      </c>
      <c r="K597">
        <f>(H597-H596)/H596</f>
        <v>-2.9496377147184903E-3</v>
      </c>
      <c r="L597">
        <f t="shared" si="18"/>
        <v>2102.8701169999999</v>
      </c>
      <c r="M597">
        <f t="shared" si="19"/>
        <v>2099.1201169999999</v>
      </c>
    </row>
    <row r="598" spans="1:13" x14ac:dyDescent="0.25">
      <c r="A598">
        <v>-161</v>
      </c>
      <c r="B598" s="1">
        <v>42137</v>
      </c>
      <c r="C598">
        <v>2099.6201169999999</v>
      </c>
      <c r="D598">
        <v>2110.1899410000001</v>
      </c>
      <c r="E598">
        <v>2096.040039</v>
      </c>
      <c r="F598">
        <v>2098.4799800000001</v>
      </c>
      <c r="G598">
        <v>3374260000</v>
      </c>
      <c r="H598">
        <v>2098.4799800000001</v>
      </c>
      <c r="I598">
        <v>0</v>
      </c>
      <c r="J598">
        <f>(C598-C597)/C597</f>
        <v>-1.5455067689280403E-3</v>
      </c>
      <c r="K598">
        <f>(H598-H597)/H597</f>
        <v>-3.0495491649841012E-4</v>
      </c>
      <c r="L598">
        <f t="shared" si="18"/>
        <v>2099.6201169999999</v>
      </c>
      <c r="M598">
        <f t="shared" si="19"/>
        <v>2098.4799800000001</v>
      </c>
    </row>
    <row r="599" spans="1:13" x14ac:dyDescent="0.25">
      <c r="A599">
        <v>-160</v>
      </c>
      <c r="B599" s="1">
        <v>42138</v>
      </c>
      <c r="C599">
        <v>2100.429932</v>
      </c>
      <c r="D599">
        <v>2121.4499510000001</v>
      </c>
      <c r="E599">
        <v>2100.429932</v>
      </c>
      <c r="F599">
        <v>2121.1000979999999</v>
      </c>
      <c r="G599">
        <v>3225740000</v>
      </c>
      <c r="H599">
        <v>2121.1000979999999</v>
      </c>
      <c r="I599">
        <v>0</v>
      </c>
      <c r="J599">
        <f>(C599-C598)/C598</f>
        <v>3.8569596159002297E-4</v>
      </c>
      <c r="K599">
        <f>(H599-H598)/H598</f>
        <v>1.0779287015166006E-2</v>
      </c>
      <c r="L599">
        <f t="shared" si="18"/>
        <v>2100.429932</v>
      </c>
      <c r="M599">
        <f t="shared" si="19"/>
        <v>2121.1000979999999</v>
      </c>
    </row>
    <row r="600" spans="1:13" x14ac:dyDescent="0.25">
      <c r="A600">
        <v>-159</v>
      </c>
      <c r="B600" s="1">
        <v>42139</v>
      </c>
      <c r="C600">
        <v>2122.070068</v>
      </c>
      <c r="D600">
        <v>2123.889893</v>
      </c>
      <c r="E600">
        <v>2116.8100589999999</v>
      </c>
      <c r="F600">
        <v>2122.7299800000001</v>
      </c>
      <c r="G600">
        <v>3092080000</v>
      </c>
      <c r="H600">
        <v>2122.7299800000001</v>
      </c>
      <c r="I600">
        <v>0</v>
      </c>
      <c r="J600">
        <f>(C600-C599)/C599</f>
        <v>1.0302717396240182E-2</v>
      </c>
      <c r="K600">
        <f>(H600-H599)/H599</f>
        <v>7.6841352349990783E-4</v>
      </c>
      <c r="L600">
        <f t="shared" si="18"/>
        <v>2122.070068</v>
      </c>
      <c r="M600">
        <f t="shared" si="19"/>
        <v>2122.7299800000001</v>
      </c>
    </row>
    <row r="601" spans="1:13" x14ac:dyDescent="0.25">
      <c r="A601">
        <v>-158</v>
      </c>
      <c r="B601" s="1">
        <v>42142</v>
      </c>
      <c r="C601">
        <v>2121.3000489999999</v>
      </c>
      <c r="D601">
        <v>2131.780029</v>
      </c>
      <c r="E601">
        <v>2120.01001</v>
      </c>
      <c r="F601">
        <v>2129.1999510000001</v>
      </c>
      <c r="G601">
        <v>2888190000</v>
      </c>
      <c r="H601">
        <v>2129.1999510000001</v>
      </c>
      <c r="I601">
        <v>0</v>
      </c>
      <c r="J601">
        <f>(C601-C600)/C600</f>
        <v>-3.6286219367194218E-4</v>
      </c>
      <c r="K601">
        <f>(H601-H600)/H600</f>
        <v>3.0479481898116815E-3</v>
      </c>
      <c r="L601">
        <f t="shared" si="18"/>
        <v>2121.3000489999999</v>
      </c>
      <c r="M601">
        <f t="shared" si="19"/>
        <v>2129.1999510000001</v>
      </c>
    </row>
    <row r="602" spans="1:13" x14ac:dyDescent="0.25">
      <c r="A602">
        <v>-157</v>
      </c>
      <c r="B602" s="1">
        <v>42143</v>
      </c>
      <c r="C602">
        <v>2129.4499510000001</v>
      </c>
      <c r="D602">
        <v>2133.0200199999999</v>
      </c>
      <c r="E602">
        <v>2124.5</v>
      </c>
      <c r="F602">
        <v>2127.830078</v>
      </c>
      <c r="G602">
        <v>3296030000</v>
      </c>
      <c r="H602">
        <v>2127.830078</v>
      </c>
      <c r="I602">
        <v>0</v>
      </c>
      <c r="J602">
        <f>(C602-C601)/C601</f>
        <v>3.8419374024160555E-3</v>
      </c>
      <c r="K602">
        <f>(H602-H601)/H601</f>
        <v>-6.4337452166327697E-4</v>
      </c>
      <c r="L602">
        <f t="shared" si="18"/>
        <v>2129.4499510000001</v>
      </c>
      <c r="M602">
        <f t="shared" si="19"/>
        <v>2127.830078</v>
      </c>
    </row>
    <row r="603" spans="1:13" x14ac:dyDescent="0.25">
      <c r="A603">
        <v>-156</v>
      </c>
      <c r="B603" s="1">
        <v>42144</v>
      </c>
      <c r="C603">
        <v>2127.790039</v>
      </c>
      <c r="D603">
        <v>2134.719971</v>
      </c>
      <c r="E603">
        <v>2122.5900879999999</v>
      </c>
      <c r="F603">
        <v>2125.8500979999999</v>
      </c>
      <c r="G603">
        <v>3025880000</v>
      </c>
      <c r="H603">
        <v>2125.8500979999999</v>
      </c>
      <c r="I603">
        <v>0</v>
      </c>
      <c r="J603">
        <f>(C603-C602)/C602</f>
        <v>-7.7950270642452712E-4</v>
      </c>
      <c r="K603">
        <f>(H603-H602)/H602</f>
        <v>-9.3051603155318719E-4</v>
      </c>
      <c r="L603">
        <f t="shared" si="18"/>
        <v>2127.790039</v>
      </c>
      <c r="M603">
        <f t="shared" si="19"/>
        <v>2125.8500979999999</v>
      </c>
    </row>
    <row r="604" spans="1:13" x14ac:dyDescent="0.25">
      <c r="A604">
        <v>-155</v>
      </c>
      <c r="B604" s="1">
        <v>42145</v>
      </c>
      <c r="C604">
        <v>2125.5500489999999</v>
      </c>
      <c r="D604">
        <v>2134.280029</v>
      </c>
      <c r="E604">
        <v>2122.9499510000001</v>
      </c>
      <c r="F604">
        <v>2130.820068</v>
      </c>
      <c r="G604">
        <v>3070460000</v>
      </c>
      <c r="H604">
        <v>2130.820068</v>
      </c>
      <c r="I604">
        <v>0</v>
      </c>
      <c r="J604">
        <f>(C604-C603)/C603</f>
        <v>-1.0527307483085902E-3</v>
      </c>
      <c r="K604">
        <f>(H604-H603)/H603</f>
        <v>2.3378741542857849E-3</v>
      </c>
      <c r="L604">
        <f t="shared" si="18"/>
        <v>2125.5500489999999</v>
      </c>
      <c r="M604">
        <f t="shared" si="19"/>
        <v>2130.820068</v>
      </c>
    </row>
    <row r="605" spans="1:13" x14ac:dyDescent="0.25">
      <c r="A605">
        <v>-154</v>
      </c>
      <c r="B605" s="1">
        <v>42146</v>
      </c>
      <c r="C605">
        <v>2130.360107</v>
      </c>
      <c r="D605">
        <v>2132.1499020000001</v>
      </c>
      <c r="E605">
        <v>2126.0600589999999</v>
      </c>
      <c r="F605">
        <v>2126.0600589999999</v>
      </c>
      <c r="G605">
        <v>2571860000</v>
      </c>
      <c r="H605">
        <v>2126.0600589999999</v>
      </c>
      <c r="I605">
        <v>0</v>
      </c>
      <c r="J605">
        <f>(C605-C604)/C604</f>
        <v>2.2629709435743454E-3</v>
      </c>
      <c r="K605">
        <f>(H605-H604)/H604</f>
        <v>-2.2338859444231973E-3</v>
      </c>
      <c r="L605">
        <f t="shared" si="18"/>
        <v>2130.360107</v>
      </c>
      <c r="M605">
        <f t="shared" si="19"/>
        <v>2126.0600589999999</v>
      </c>
    </row>
    <row r="606" spans="1:13" x14ac:dyDescent="0.25">
      <c r="A606">
        <v>-153</v>
      </c>
      <c r="B606" s="1">
        <v>42150</v>
      </c>
      <c r="C606">
        <v>2125.3400879999999</v>
      </c>
      <c r="D606">
        <v>2125.3400879999999</v>
      </c>
      <c r="E606">
        <v>2099.179932</v>
      </c>
      <c r="F606">
        <v>2104.1999510000001</v>
      </c>
      <c r="G606">
        <v>3342130000</v>
      </c>
      <c r="H606">
        <v>2104.1999510000001</v>
      </c>
      <c r="I606">
        <v>0</v>
      </c>
      <c r="J606">
        <f>(C606-C605)/C605</f>
        <v>-2.356418045712141E-3</v>
      </c>
      <c r="K606">
        <f>(H606-H605)/H605</f>
        <v>-1.0281980467796303E-2</v>
      </c>
      <c r="L606">
        <f t="shared" si="18"/>
        <v>2125.3400879999999</v>
      </c>
      <c r="M606">
        <f t="shared" si="19"/>
        <v>2104.1999510000001</v>
      </c>
    </row>
    <row r="607" spans="1:13" x14ac:dyDescent="0.25">
      <c r="A607">
        <v>-152</v>
      </c>
      <c r="B607" s="1">
        <v>42151</v>
      </c>
      <c r="C607">
        <v>2105.1298830000001</v>
      </c>
      <c r="D607">
        <v>2126.219971</v>
      </c>
      <c r="E607">
        <v>2105.1298830000001</v>
      </c>
      <c r="F607">
        <v>2123.4799800000001</v>
      </c>
      <c r="G607">
        <v>3127960000</v>
      </c>
      <c r="H607">
        <v>2123.4799800000001</v>
      </c>
      <c r="I607">
        <v>0</v>
      </c>
      <c r="J607">
        <f>(C607-C606)/C606</f>
        <v>-9.5091628460357066E-3</v>
      </c>
      <c r="K607">
        <f>(H607-H606)/H606</f>
        <v>9.1626411220271011E-3</v>
      </c>
      <c r="L607">
        <f t="shared" si="18"/>
        <v>2105.1298830000001</v>
      </c>
      <c r="M607">
        <f t="shared" si="19"/>
        <v>2123.4799800000001</v>
      </c>
    </row>
    <row r="608" spans="1:13" x14ac:dyDescent="0.25">
      <c r="A608">
        <v>-151</v>
      </c>
      <c r="B608" s="1">
        <v>42152</v>
      </c>
      <c r="C608">
        <v>2122.2700199999999</v>
      </c>
      <c r="D608">
        <v>2122.2700199999999</v>
      </c>
      <c r="E608">
        <v>2112.860107</v>
      </c>
      <c r="F608">
        <v>2120.790039</v>
      </c>
      <c r="G608">
        <v>2980350000</v>
      </c>
      <c r="H608">
        <v>2120.790039</v>
      </c>
      <c r="I608">
        <v>0</v>
      </c>
      <c r="J608">
        <f>(C608-C607)/C607</f>
        <v>8.1420805140885785E-3</v>
      </c>
      <c r="K608">
        <f>(H608-H607)/H607</f>
        <v>-1.2667607066397159E-3</v>
      </c>
      <c r="L608">
        <f t="shared" si="18"/>
        <v>2122.2700199999999</v>
      </c>
      <c r="M608">
        <f t="shared" si="19"/>
        <v>2120.790039</v>
      </c>
    </row>
    <row r="609" spans="1:13" x14ac:dyDescent="0.25">
      <c r="A609">
        <v>-150</v>
      </c>
      <c r="B609" s="1">
        <v>42153</v>
      </c>
      <c r="C609">
        <v>2120.6599120000001</v>
      </c>
      <c r="D609">
        <v>2120.6599120000001</v>
      </c>
      <c r="E609">
        <v>2104.889893</v>
      </c>
      <c r="F609">
        <v>2107.389893</v>
      </c>
      <c r="G609">
        <v>3927390000</v>
      </c>
      <c r="H609">
        <v>2107.389893</v>
      </c>
      <c r="I609">
        <v>0</v>
      </c>
      <c r="J609">
        <f>(C609-C608)/C608</f>
        <v>-7.5867254629543072E-4</v>
      </c>
      <c r="K609">
        <f>(H609-H608)/H608</f>
        <v>-6.3184689448647254E-3</v>
      </c>
      <c r="L609">
        <f t="shared" si="18"/>
        <v>2120.6599120000001</v>
      </c>
      <c r="M609">
        <f t="shared" si="19"/>
        <v>2107.389893</v>
      </c>
    </row>
    <row r="610" spans="1:13" x14ac:dyDescent="0.25">
      <c r="A610">
        <v>-149</v>
      </c>
      <c r="B610" s="1">
        <v>42156</v>
      </c>
      <c r="C610">
        <v>2108.639893</v>
      </c>
      <c r="D610">
        <v>2119.1499020000001</v>
      </c>
      <c r="E610">
        <v>2102.540039</v>
      </c>
      <c r="F610">
        <v>2111.7299800000001</v>
      </c>
      <c r="G610">
        <v>3011710000</v>
      </c>
      <c r="H610">
        <v>2111.7299800000001</v>
      </c>
      <c r="I610">
        <v>0</v>
      </c>
      <c r="J610">
        <f>(C610-C609)/C609</f>
        <v>-5.6680559348452697E-3</v>
      </c>
      <c r="K610">
        <f>(H610-H609)/H609</f>
        <v>2.0594608593389697E-3</v>
      </c>
      <c r="L610">
        <f t="shared" si="18"/>
        <v>2108.639893</v>
      </c>
      <c r="M610">
        <f t="shared" si="19"/>
        <v>2111.7299800000001</v>
      </c>
    </row>
    <row r="611" spans="1:13" x14ac:dyDescent="0.25">
      <c r="A611">
        <v>-148</v>
      </c>
      <c r="B611" s="1">
        <v>42157</v>
      </c>
      <c r="C611">
        <v>2110.4099120000001</v>
      </c>
      <c r="D611">
        <v>2117.5900879999999</v>
      </c>
      <c r="E611">
        <v>2099.139893</v>
      </c>
      <c r="F611">
        <v>2109.6000979999999</v>
      </c>
      <c r="G611">
        <v>3049350000</v>
      </c>
      <c r="H611">
        <v>2109.6000979999999</v>
      </c>
      <c r="I611">
        <v>0</v>
      </c>
      <c r="J611">
        <f>(C611-C610)/C610</f>
        <v>8.3941264977293467E-4</v>
      </c>
      <c r="K611">
        <f>(H611-H610)/H610</f>
        <v>-1.0085958054164574E-3</v>
      </c>
      <c r="L611">
        <f t="shared" si="18"/>
        <v>2110.4099120000001</v>
      </c>
      <c r="M611">
        <f t="shared" si="19"/>
        <v>2109.6000979999999</v>
      </c>
    </row>
    <row r="612" spans="1:13" x14ac:dyDescent="0.25">
      <c r="A612">
        <v>-147</v>
      </c>
      <c r="B612" s="1">
        <v>42158</v>
      </c>
      <c r="C612">
        <v>2110.639893</v>
      </c>
      <c r="D612">
        <v>2121.919922</v>
      </c>
      <c r="E612">
        <v>2109.610107</v>
      </c>
      <c r="F612">
        <v>2114.070068</v>
      </c>
      <c r="G612">
        <v>3099980000</v>
      </c>
      <c r="H612">
        <v>2114.070068</v>
      </c>
      <c r="I612">
        <v>0</v>
      </c>
      <c r="J612">
        <f>(C612-C611)/C611</f>
        <v>1.0897456398980014E-4</v>
      </c>
      <c r="K612">
        <f>(H612-H611)/H611</f>
        <v>2.1188707775648308E-3</v>
      </c>
      <c r="L612">
        <f t="shared" si="18"/>
        <v>2110.639893</v>
      </c>
      <c r="M612">
        <f t="shared" si="19"/>
        <v>2114.070068</v>
      </c>
    </row>
    <row r="613" spans="1:13" x14ac:dyDescent="0.25">
      <c r="A613">
        <v>-146</v>
      </c>
      <c r="B613" s="1">
        <v>42159</v>
      </c>
      <c r="C613">
        <v>2112.3500979999999</v>
      </c>
      <c r="D613">
        <v>2112.889893</v>
      </c>
      <c r="E613">
        <v>2093.2299800000001</v>
      </c>
      <c r="F613">
        <v>2095.8400879999999</v>
      </c>
      <c r="G613">
        <v>3200050000</v>
      </c>
      <c r="H613">
        <v>2095.8400879999999</v>
      </c>
      <c r="I613">
        <v>0</v>
      </c>
      <c r="J613">
        <f>(C613-C612)/C612</f>
        <v>8.1027796625649201E-4</v>
      </c>
      <c r="K613">
        <f>(H613-H612)/H612</f>
        <v>-8.623167356627116E-3</v>
      </c>
      <c r="L613">
        <f t="shared" si="18"/>
        <v>2112.3500979999999</v>
      </c>
      <c r="M613">
        <f t="shared" si="19"/>
        <v>2095.8400879999999</v>
      </c>
    </row>
    <row r="614" spans="1:13" x14ac:dyDescent="0.25">
      <c r="A614">
        <v>-145</v>
      </c>
      <c r="B614" s="1">
        <v>42160</v>
      </c>
      <c r="C614">
        <v>2095.0900879999999</v>
      </c>
      <c r="D614">
        <v>2100.98999</v>
      </c>
      <c r="E614">
        <v>2085.669922</v>
      </c>
      <c r="F614">
        <v>2092.830078</v>
      </c>
      <c r="G614">
        <v>3243690000</v>
      </c>
      <c r="H614">
        <v>2092.830078</v>
      </c>
      <c r="I614">
        <v>0</v>
      </c>
      <c r="J614">
        <f>(C614-C613)/C613</f>
        <v>-8.170998745114252E-3</v>
      </c>
      <c r="K614">
        <f>(H614-H613)/H613</f>
        <v>-1.4361830452781976E-3</v>
      </c>
      <c r="L614">
        <f t="shared" si="18"/>
        <v>2095.0900879999999</v>
      </c>
      <c r="M614">
        <f t="shared" si="19"/>
        <v>2092.830078</v>
      </c>
    </row>
    <row r="615" spans="1:13" x14ac:dyDescent="0.25">
      <c r="A615">
        <v>-144</v>
      </c>
      <c r="B615" s="1">
        <v>42163</v>
      </c>
      <c r="C615">
        <v>2092.3400879999999</v>
      </c>
      <c r="D615">
        <v>2093.01001</v>
      </c>
      <c r="E615">
        <v>2079.110107</v>
      </c>
      <c r="F615">
        <v>2079.280029</v>
      </c>
      <c r="G615">
        <v>2917150000</v>
      </c>
      <c r="H615">
        <v>2079.280029</v>
      </c>
      <c r="I615">
        <v>0</v>
      </c>
      <c r="J615">
        <f>(C615-C614)/C614</f>
        <v>-1.3125927213111803E-3</v>
      </c>
      <c r="K615">
        <f>(H615-H614)/H614</f>
        <v>-6.4745098717947352E-3</v>
      </c>
      <c r="L615">
        <f t="shared" si="18"/>
        <v>2092.3400879999999</v>
      </c>
      <c r="M615">
        <f t="shared" si="19"/>
        <v>2079.280029</v>
      </c>
    </row>
    <row r="616" spans="1:13" x14ac:dyDescent="0.25">
      <c r="A616">
        <v>-143</v>
      </c>
      <c r="B616" s="1">
        <v>42164</v>
      </c>
      <c r="C616">
        <v>2079.070068</v>
      </c>
      <c r="D616">
        <v>2085.6201169999999</v>
      </c>
      <c r="E616">
        <v>2072.139893</v>
      </c>
      <c r="F616">
        <v>2080.1499020000001</v>
      </c>
      <c r="G616">
        <v>3034580000</v>
      </c>
      <c r="H616">
        <v>2080.1499020000001</v>
      </c>
      <c r="I616">
        <v>0</v>
      </c>
      <c r="J616">
        <f>(C616-C615)/C615</f>
        <v>-6.3421907729561845E-3</v>
      </c>
      <c r="K616">
        <f>(H616-H615)/H615</f>
        <v>4.1835298173784259E-4</v>
      </c>
      <c r="L616">
        <f t="shared" si="18"/>
        <v>2079.070068</v>
      </c>
      <c r="M616">
        <f t="shared" si="19"/>
        <v>2080.1499020000001</v>
      </c>
    </row>
    <row r="617" spans="1:13" x14ac:dyDescent="0.25">
      <c r="A617">
        <v>-142</v>
      </c>
      <c r="B617" s="1">
        <v>42165</v>
      </c>
      <c r="C617">
        <v>2081.1201169999999</v>
      </c>
      <c r="D617">
        <v>2108.5</v>
      </c>
      <c r="E617">
        <v>2081.1201169999999</v>
      </c>
      <c r="F617">
        <v>2105.1999510000001</v>
      </c>
      <c r="G617">
        <v>3414320000</v>
      </c>
      <c r="H617">
        <v>2105.1999510000001</v>
      </c>
      <c r="I617">
        <v>0</v>
      </c>
      <c r="J617">
        <f>(C617-C616)/C616</f>
        <v>9.8604132277851854E-4</v>
      </c>
      <c r="K617">
        <f>(H617-H616)/H616</f>
        <v>1.2042424911740781E-2</v>
      </c>
      <c r="L617">
        <f t="shared" si="18"/>
        <v>2081.1201169999999</v>
      </c>
      <c r="M617">
        <f t="shared" si="19"/>
        <v>2105.1999510000001</v>
      </c>
    </row>
    <row r="618" spans="1:13" x14ac:dyDescent="0.25">
      <c r="A618">
        <v>-141</v>
      </c>
      <c r="B618" s="1">
        <v>42166</v>
      </c>
      <c r="C618">
        <v>2106.23999</v>
      </c>
      <c r="D618">
        <v>2115.0200199999999</v>
      </c>
      <c r="E618">
        <v>2106.23999</v>
      </c>
      <c r="F618">
        <v>2108.860107</v>
      </c>
      <c r="G618">
        <v>3128600000</v>
      </c>
      <c r="H618">
        <v>2108.860107</v>
      </c>
      <c r="I618">
        <v>0</v>
      </c>
      <c r="J618">
        <f>(C618-C617)/C617</f>
        <v>1.2070361914626621E-2</v>
      </c>
      <c r="K618">
        <f>(H618-H617)/H617</f>
        <v>1.7386262992554644E-3</v>
      </c>
      <c r="L618">
        <f t="shared" si="18"/>
        <v>2106.23999</v>
      </c>
      <c r="M618">
        <f t="shared" si="19"/>
        <v>2108.860107</v>
      </c>
    </row>
    <row r="619" spans="1:13" x14ac:dyDescent="0.25">
      <c r="A619">
        <v>-140</v>
      </c>
      <c r="B619" s="1">
        <v>42167</v>
      </c>
      <c r="C619">
        <v>2107.429932</v>
      </c>
      <c r="D619">
        <v>2107.429932</v>
      </c>
      <c r="E619">
        <v>2091.330078</v>
      </c>
      <c r="F619">
        <v>2094.110107</v>
      </c>
      <c r="G619">
        <v>2719400000</v>
      </c>
      <c r="H619">
        <v>2094.110107</v>
      </c>
      <c r="I619">
        <v>0</v>
      </c>
      <c r="J619">
        <f>(C619-C618)/C618</f>
        <v>5.649603110991989E-4</v>
      </c>
      <c r="K619">
        <f>(H619-H618)/H618</f>
        <v>-6.9942998831643219E-3</v>
      </c>
      <c r="L619">
        <f t="shared" si="18"/>
        <v>2107.429932</v>
      </c>
      <c r="M619">
        <f t="shared" si="19"/>
        <v>2094.110107</v>
      </c>
    </row>
    <row r="620" spans="1:13" x14ac:dyDescent="0.25">
      <c r="A620">
        <v>-139</v>
      </c>
      <c r="B620" s="1">
        <v>42170</v>
      </c>
      <c r="C620">
        <v>2091.3400879999999</v>
      </c>
      <c r="D620">
        <v>2091.3400879999999</v>
      </c>
      <c r="E620">
        <v>2072.48999</v>
      </c>
      <c r="F620">
        <v>2084.429932</v>
      </c>
      <c r="G620">
        <v>3061570000</v>
      </c>
      <c r="H620">
        <v>2084.429932</v>
      </c>
      <c r="I620">
        <v>0</v>
      </c>
      <c r="J620">
        <f>(C620-C619)/C619</f>
        <v>-7.6348180101676972E-3</v>
      </c>
      <c r="K620">
        <f>(H620-H619)/H619</f>
        <v>-4.6225721215145078E-3</v>
      </c>
      <c r="L620">
        <f t="shared" si="18"/>
        <v>2091.3400879999999</v>
      </c>
      <c r="M620">
        <f t="shared" si="19"/>
        <v>2084.429932</v>
      </c>
    </row>
    <row r="621" spans="1:13" x14ac:dyDescent="0.25">
      <c r="A621">
        <v>-138</v>
      </c>
      <c r="B621" s="1">
        <v>42171</v>
      </c>
      <c r="C621">
        <v>2084.26001</v>
      </c>
      <c r="D621">
        <v>2097.3999020000001</v>
      </c>
      <c r="E621">
        <v>2082.1000979999999</v>
      </c>
      <c r="F621">
        <v>2096.290039</v>
      </c>
      <c r="G621">
        <v>2919900000</v>
      </c>
      <c r="H621">
        <v>2096.290039</v>
      </c>
      <c r="I621">
        <v>0</v>
      </c>
      <c r="J621">
        <f>(C621-C620)/C620</f>
        <v>-3.385426426158555E-3</v>
      </c>
      <c r="K621">
        <f>(H621-H620)/H620</f>
        <v>5.6898564053051463E-3</v>
      </c>
      <c r="L621">
        <f t="shared" si="18"/>
        <v>2084.26001</v>
      </c>
      <c r="M621">
        <f t="shared" si="19"/>
        <v>2096.290039</v>
      </c>
    </row>
    <row r="622" spans="1:13" x14ac:dyDescent="0.25">
      <c r="A622">
        <v>-137</v>
      </c>
      <c r="B622" s="1">
        <v>42172</v>
      </c>
      <c r="C622">
        <v>2097.3999020000001</v>
      </c>
      <c r="D622">
        <v>2106.790039</v>
      </c>
      <c r="E622">
        <v>2088.860107</v>
      </c>
      <c r="F622">
        <v>2100.4399410000001</v>
      </c>
      <c r="G622">
        <v>3222240000</v>
      </c>
      <c r="H622">
        <v>2100.4399410000001</v>
      </c>
      <c r="I622">
        <v>0</v>
      </c>
      <c r="J622">
        <f>(C622-C621)/C621</f>
        <v>6.3043439575469016E-3</v>
      </c>
      <c r="K622">
        <f>(H622-H621)/H621</f>
        <v>1.9796411387709269E-3</v>
      </c>
      <c r="L622">
        <f t="shared" si="18"/>
        <v>2097.3999020000001</v>
      </c>
      <c r="M622">
        <f t="shared" si="19"/>
        <v>2100.4399410000001</v>
      </c>
    </row>
    <row r="623" spans="1:13" x14ac:dyDescent="0.25">
      <c r="A623">
        <v>-136</v>
      </c>
      <c r="B623" s="1">
        <v>42173</v>
      </c>
      <c r="C623">
        <v>2101.580078</v>
      </c>
      <c r="D623">
        <v>2126.6499020000001</v>
      </c>
      <c r="E623">
        <v>2101.580078</v>
      </c>
      <c r="F623">
        <v>2121.23999</v>
      </c>
      <c r="G623">
        <v>3520360000</v>
      </c>
      <c r="H623">
        <v>2121.23999</v>
      </c>
      <c r="I623">
        <v>0</v>
      </c>
      <c r="J623">
        <f>(C623-C622)/C622</f>
        <v>1.9930276510520435E-3</v>
      </c>
      <c r="K623">
        <f>(H623-H622)/H622</f>
        <v>9.9027106626515746E-3</v>
      </c>
      <c r="L623">
        <f t="shared" si="18"/>
        <v>2101.580078</v>
      </c>
      <c r="M623">
        <f t="shared" si="19"/>
        <v>2121.23999</v>
      </c>
    </row>
    <row r="624" spans="1:13" x14ac:dyDescent="0.25">
      <c r="A624">
        <v>-135</v>
      </c>
      <c r="B624" s="1">
        <v>42174</v>
      </c>
      <c r="C624">
        <v>2121.0600589999999</v>
      </c>
      <c r="D624">
        <v>2121.639893</v>
      </c>
      <c r="E624">
        <v>2109.4499510000001</v>
      </c>
      <c r="F624">
        <v>2109.98999</v>
      </c>
      <c r="G624">
        <v>4449810000</v>
      </c>
      <c r="H624">
        <v>2109.98999</v>
      </c>
      <c r="I624">
        <v>0</v>
      </c>
      <c r="J624">
        <f>(C624-C623)/C623</f>
        <v>9.269207109413773E-3</v>
      </c>
      <c r="K624">
        <f>(H624-H623)/H623</f>
        <v>-5.3035017504077884E-3</v>
      </c>
      <c r="L624">
        <f t="shared" si="18"/>
        <v>2121.0600589999999</v>
      </c>
      <c r="M624">
        <f t="shared" si="19"/>
        <v>2109.98999</v>
      </c>
    </row>
    <row r="625" spans="1:13" x14ac:dyDescent="0.25">
      <c r="A625">
        <v>-134</v>
      </c>
      <c r="B625" s="1">
        <v>42177</v>
      </c>
      <c r="C625">
        <v>2112.5</v>
      </c>
      <c r="D625">
        <v>2129.8701169999999</v>
      </c>
      <c r="E625">
        <v>2112.5</v>
      </c>
      <c r="F625">
        <v>2122.8500979999999</v>
      </c>
      <c r="G625">
        <v>3030020000</v>
      </c>
      <c r="H625">
        <v>2122.8500979999999</v>
      </c>
      <c r="I625">
        <v>0</v>
      </c>
      <c r="J625">
        <f>(C625-C624)/C624</f>
        <v>-4.0357456940826354E-3</v>
      </c>
      <c r="K625">
        <f>(H625-H624)/H624</f>
        <v>6.0948668292022815E-3</v>
      </c>
      <c r="L625">
        <f t="shared" si="18"/>
        <v>2112.5</v>
      </c>
      <c r="M625">
        <f t="shared" si="19"/>
        <v>2122.8500979999999</v>
      </c>
    </row>
    <row r="626" spans="1:13" x14ac:dyDescent="0.25">
      <c r="A626">
        <v>-133</v>
      </c>
      <c r="B626" s="1">
        <v>42178</v>
      </c>
      <c r="C626">
        <v>2123.1599120000001</v>
      </c>
      <c r="D626">
        <v>2128.030029</v>
      </c>
      <c r="E626">
        <v>2119.889893</v>
      </c>
      <c r="F626">
        <v>2124.1999510000001</v>
      </c>
      <c r="G626">
        <v>3091190000</v>
      </c>
      <c r="H626">
        <v>2124.1999510000001</v>
      </c>
      <c r="I626">
        <v>0</v>
      </c>
      <c r="J626">
        <f>(C626-C625)/C625</f>
        <v>5.0461121893491485E-3</v>
      </c>
      <c r="K626">
        <f>(H626-H625)/H625</f>
        <v>6.3586826091578631E-4</v>
      </c>
      <c r="L626">
        <f t="shared" si="18"/>
        <v>2123.1599120000001</v>
      </c>
      <c r="M626">
        <f t="shared" si="19"/>
        <v>2124.1999510000001</v>
      </c>
    </row>
    <row r="627" spans="1:13" x14ac:dyDescent="0.25">
      <c r="A627">
        <v>-132</v>
      </c>
      <c r="B627" s="1">
        <v>42179</v>
      </c>
      <c r="C627">
        <v>2123.6499020000001</v>
      </c>
      <c r="D627">
        <v>2125.1000979999999</v>
      </c>
      <c r="E627">
        <v>2108.580078</v>
      </c>
      <c r="F627">
        <v>2108.580078</v>
      </c>
      <c r="G627">
        <v>3102480000</v>
      </c>
      <c r="H627">
        <v>2108.580078</v>
      </c>
      <c r="I627">
        <v>0</v>
      </c>
      <c r="J627">
        <f>(C627-C626)/C626</f>
        <v>2.3078337021655029E-4</v>
      </c>
      <c r="K627">
        <f>(H627-H626)/H626</f>
        <v>-7.3532969401711923E-3</v>
      </c>
      <c r="L627">
        <f t="shared" si="18"/>
        <v>2123.6499020000001</v>
      </c>
      <c r="M627">
        <f t="shared" si="19"/>
        <v>2108.580078</v>
      </c>
    </row>
    <row r="628" spans="1:13" x14ac:dyDescent="0.25">
      <c r="A628">
        <v>-131</v>
      </c>
      <c r="B628" s="1">
        <v>42180</v>
      </c>
      <c r="C628">
        <v>2109.959961</v>
      </c>
      <c r="D628">
        <v>2116.040039</v>
      </c>
      <c r="E628">
        <v>2101.780029</v>
      </c>
      <c r="F628">
        <v>2102.3100589999999</v>
      </c>
      <c r="G628">
        <v>3214610000</v>
      </c>
      <c r="H628">
        <v>2102.3100589999999</v>
      </c>
      <c r="I628">
        <v>0</v>
      </c>
      <c r="J628">
        <f>(C628-C627)/C627</f>
        <v>-6.4464208470083736E-3</v>
      </c>
      <c r="K628">
        <f>(H628-H627)/H627</f>
        <v>-2.9735740489150383E-3</v>
      </c>
      <c r="L628">
        <f t="shared" si="18"/>
        <v>2109.959961</v>
      </c>
      <c r="M628">
        <f t="shared" si="19"/>
        <v>2102.3100589999999</v>
      </c>
    </row>
    <row r="629" spans="1:13" x14ac:dyDescent="0.25">
      <c r="A629">
        <v>-130</v>
      </c>
      <c r="B629" s="1">
        <v>42181</v>
      </c>
      <c r="C629">
        <v>2102.6201169999999</v>
      </c>
      <c r="D629">
        <v>2108.919922</v>
      </c>
      <c r="E629">
        <v>2095.3798830000001</v>
      </c>
      <c r="F629">
        <v>2101.48999</v>
      </c>
      <c r="G629">
        <v>5025470000</v>
      </c>
      <c r="H629">
        <v>2101.48999</v>
      </c>
      <c r="I629">
        <v>0</v>
      </c>
      <c r="J629">
        <f>(C629-C628)/C628</f>
        <v>-3.4786650626874548E-3</v>
      </c>
      <c r="K629">
        <f>(H629-H628)/H628</f>
        <v>-3.9007994871601183E-4</v>
      </c>
      <c r="L629">
        <f t="shared" si="18"/>
        <v>2102.6201169999999</v>
      </c>
      <c r="M629">
        <f t="shared" si="19"/>
        <v>2101.48999</v>
      </c>
    </row>
    <row r="630" spans="1:13" x14ac:dyDescent="0.25">
      <c r="A630">
        <v>-129</v>
      </c>
      <c r="B630" s="1">
        <v>42184</v>
      </c>
      <c r="C630">
        <v>2098.6298830000001</v>
      </c>
      <c r="D630">
        <v>2098.6298830000001</v>
      </c>
      <c r="E630">
        <v>2056.639893</v>
      </c>
      <c r="F630">
        <v>2057.639893</v>
      </c>
      <c r="G630">
        <v>3678960000</v>
      </c>
      <c r="H630">
        <v>2057.639893</v>
      </c>
      <c r="I630">
        <v>0</v>
      </c>
      <c r="J630">
        <f>(C630-C629)/C629</f>
        <v>-1.8977436617001002E-3</v>
      </c>
      <c r="K630">
        <f>(H630-H629)/H629</f>
        <v>-2.0866193609611249E-2</v>
      </c>
      <c r="L630">
        <f t="shared" si="18"/>
        <v>2098.6298830000001</v>
      </c>
      <c r="M630">
        <f t="shared" si="19"/>
        <v>2057.639893</v>
      </c>
    </row>
    <row r="631" spans="1:13" x14ac:dyDescent="0.25">
      <c r="A631">
        <v>-128</v>
      </c>
      <c r="B631" s="1">
        <v>42185</v>
      </c>
      <c r="C631">
        <v>2061.1899410000001</v>
      </c>
      <c r="D631">
        <v>2074.280029</v>
      </c>
      <c r="E631">
        <v>2056.320068</v>
      </c>
      <c r="F631">
        <v>2063.110107</v>
      </c>
      <c r="G631">
        <v>4078540000</v>
      </c>
      <c r="H631">
        <v>2063.110107</v>
      </c>
      <c r="I631">
        <v>0</v>
      </c>
      <c r="J631">
        <f>(C631-C630)/C630</f>
        <v>-1.7840183399313567E-2</v>
      </c>
      <c r="K631">
        <f>(H631-H630)/H630</f>
        <v>2.6584894755439801E-3</v>
      </c>
      <c r="L631">
        <f t="shared" si="18"/>
        <v>2061.1899410000001</v>
      </c>
      <c r="M631">
        <f t="shared" si="19"/>
        <v>2063.110107</v>
      </c>
    </row>
    <row r="632" spans="1:13" x14ac:dyDescent="0.25">
      <c r="A632">
        <v>-127</v>
      </c>
      <c r="B632" s="1">
        <v>42186</v>
      </c>
      <c r="C632">
        <v>2067</v>
      </c>
      <c r="D632">
        <v>2082.780029</v>
      </c>
      <c r="E632">
        <v>2067</v>
      </c>
      <c r="F632">
        <v>2077.419922</v>
      </c>
      <c r="G632">
        <v>3727260000</v>
      </c>
      <c r="H632">
        <v>2077.419922</v>
      </c>
      <c r="I632">
        <v>0</v>
      </c>
      <c r="J632">
        <f>(C632-C631)/C631</f>
        <v>2.8187887416048231E-3</v>
      </c>
      <c r="K632">
        <f>(H632-H631)/H631</f>
        <v>6.9360403748921539E-3</v>
      </c>
      <c r="L632">
        <f t="shared" si="18"/>
        <v>2067</v>
      </c>
      <c r="M632">
        <f t="shared" si="19"/>
        <v>2077.419922</v>
      </c>
    </row>
    <row r="633" spans="1:13" x14ac:dyDescent="0.25">
      <c r="A633">
        <v>-126</v>
      </c>
      <c r="B633" s="1">
        <v>42187</v>
      </c>
      <c r="C633">
        <v>2078.030029</v>
      </c>
      <c r="D633">
        <v>2085.0600589999999</v>
      </c>
      <c r="E633">
        <v>2071.0200199999999</v>
      </c>
      <c r="F633">
        <v>2076.780029</v>
      </c>
      <c r="G633">
        <v>2996540000</v>
      </c>
      <c r="H633">
        <v>2076.780029</v>
      </c>
      <c r="I633">
        <v>0</v>
      </c>
      <c r="J633">
        <f>(C633-C632)/C632</f>
        <v>5.3362501209482409E-3</v>
      </c>
      <c r="K633">
        <f>(H633-H632)/H632</f>
        <v>-3.0802294385623452E-4</v>
      </c>
      <c r="L633">
        <f t="shared" si="18"/>
        <v>2078.030029</v>
      </c>
      <c r="M633">
        <f t="shared" si="19"/>
        <v>2076.780029</v>
      </c>
    </row>
    <row r="634" spans="1:13" x14ac:dyDescent="0.25">
      <c r="A634">
        <v>-125</v>
      </c>
      <c r="B634" s="1">
        <v>42191</v>
      </c>
      <c r="C634">
        <v>2073.9499510000001</v>
      </c>
      <c r="D634">
        <v>2078.610107</v>
      </c>
      <c r="E634">
        <v>2058.3999020000001</v>
      </c>
      <c r="F634">
        <v>2068.76001</v>
      </c>
      <c r="G634">
        <v>3486360000</v>
      </c>
      <c r="H634">
        <v>2068.76001</v>
      </c>
      <c r="I634">
        <v>0</v>
      </c>
      <c r="J634">
        <f>(C634-C633)/C633</f>
        <v>-1.9634355341647267E-3</v>
      </c>
      <c r="K634">
        <f>(H634-H633)/H633</f>
        <v>-3.8617566078299609E-3</v>
      </c>
      <c r="L634">
        <f t="shared" si="18"/>
        <v>2073.9499510000001</v>
      </c>
      <c r="M634">
        <f t="shared" si="19"/>
        <v>2068.76001</v>
      </c>
    </row>
    <row r="635" spans="1:13" x14ac:dyDescent="0.25">
      <c r="A635">
        <v>-124</v>
      </c>
      <c r="B635" s="1">
        <v>42192</v>
      </c>
      <c r="C635">
        <v>2069.5200199999999</v>
      </c>
      <c r="D635">
        <v>2083.73999</v>
      </c>
      <c r="E635">
        <v>2044.0200199999999</v>
      </c>
      <c r="F635">
        <v>2081.3400879999999</v>
      </c>
      <c r="G635">
        <v>4458660000</v>
      </c>
      <c r="H635">
        <v>2081.3400879999999</v>
      </c>
      <c r="I635">
        <v>0</v>
      </c>
      <c r="J635">
        <f>(C635-C634)/C634</f>
        <v>-2.1359874175672063E-3</v>
      </c>
      <c r="K635">
        <f>(H635-H634)/H634</f>
        <v>6.0809750474633151E-3</v>
      </c>
      <c r="L635">
        <f t="shared" si="18"/>
        <v>2069.5200199999999</v>
      </c>
      <c r="M635">
        <f t="shared" si="19"/>
        <v>2081.3400879999999</v>
      </c>
    </row>
    <row r="636" spans="1:13" x14ac:dyDescent="0.25">
      <c r="A636">
        <v>-123</v>
      </c>
      <c r="B636" s="1">
        <v>42193</v>
      </c>
      <c r="C636">
        <v>2077.6599120000001</v>
      </c>
      <c r="D636">
        <v>2077.6599120000001</v>
      </c>
      <c r="E636">
        <v>2044.660034</v>
      </c>
      <c r="F636">
        <v>2046.6800539999999</v>
      </c>
      <c r="G636">
        <v>3608780000</v>
      </c>
      <c r="H636">
        <v>2046.6800539999999</v>
      </c>
      <c r="I636">
        <v>0</v>
      </c>
      <c r="J636">
        <f>(C636-C635)/C635</f>
        <v>3.9332269904787612E-3</v>
      </c>
      <c r="K636">
        <f>(H636-H635)/H635</f>
        <v>-1.6652748966799316E-2</v>
      </c>
      <c r="L636">
        <f t="shared" si="18"/>
        <v>2077.6599120000001</v>
      </c>
      <c r="M636">
        <f t="shared" si="19"/>
        <v>2046.6800539999999</v>
      </c>
    </row>
    <row r="637" spans="1:13" x14ac:dyDescent="0.25">
      <c r="A637">
        <v>-122</v>
      </c>
      <c r="B637" s="1">
        <v>42194</v>
      </c>
      <c r="C637">
        <v>2049.7299800000001</v>
      </c>
      <c r="D637">
        <v>2074.280029</v>
      </c>
      <c r="E637">
        <v>2049.7299800000001</v>
      </c>
      <c r="F637">
        <v>2051.3100589999999</v>
      </c>
      <c r="G637">
        <v>3446810000</v>
      </c>
      <c r="H637">
        <v>2051.3100589999999</v>
      </c>
      <c r="I637">
        <v>0</v>
      </c>
      <c r="J637">
        <f>(C637-C636)/C636</f>
        <v>-1.3442975839637805E-2</v>
      </c>
      <c r="K637">
        <f>(H637-H636)/H636</f>
        <v>2.262202629546896E-3</v>
      </c>
      <c r="L637">
        <f t="shared" si="18"/>
        <v>2049.7299800000001</v>
      </c>
      <c r="M637">
        <f t="shared" si="19"/>
        <v>2051.3100589999999</v>
      </c>
    </row>
    <row r="638" spans="1:13" x14ac:dyDescent="0.25">
      <c r="A638">
        <v>-121</v>
      </c>
      <c r="B638" s="1">
        <v>42195</v>
      </c>
      <c r="C638">
        <v>2052.73999</v>
      </c>
      <c r="D638">
        <v>2081.3100589999999</v>
      </c>
      <c r="E638">
        <v>2052.73999</v>
      </c>
      <c r="F638">
        <v>2076.6201169999999</v>
      </c>
      <c r="G638">
        <v>3065070000</v>
      </c>
      <c r="H638">
        <v>2076.6201169999999</v>
      </c>
      <c r="I638">
        <v>0</v>
      </c>
      <c r="J638">
        <f>(C638-C637)/C637</f>
        <v>1.4684909863102874E-3</v>
      </c>
      <c r="K638">
        <f>(H638-H637)/H637</f>
        <v>1.2338484808258832E-2</v>
      </c>
      <c r="L638">
        <f t="shared" si="18"/>
        <v>2052.73999</v>
      </c>
      <c r="M638">
        <f t="shared" si="19"/>
        <v>2076.6201169999999</v>
      </c>
    </row>
    <row r="639" spans="1:13" x14ac:dyDescent="0.25">
      <c r="A639">
        <v>-120</v>
      </c>
      <c r="B639" s="1">
        <v>42198</v>
      </c>
      <c r="C639">
        <v>2080.030029</v>
      </c>
      <c r="D639">
        <v>2100.669922</v>
      </c>
      <c r="E639">
        <v>2080.030029</v>
      </c>
      <c r="F639">
        <v>2099.6000979999999</v>
      </c>
      <c r="G639">
        <v>3096730000</v>
      </c>
      <c r="H639">
        <v>2099.6000979999999</v>
      </c>
      <c r="I639">
        <v>0</v>
      </c>
      <c r="J639">
        <f>(C639-C638)/C638</f>
        <v>1.3294445050490773E-2</v>
      </c>
      <c r="K639">
        <f>(H639-H638)/H638</f>
        <v>1.1066049496427928E-2</v>
      </c>
      <c r="L639">
        <f t="shared" si="18"/>
        <v>2080.030029</v>
      </c>
      <c r="M639">
        <f t="shared" si="19"/>
        <v>2099.6000979999999</v>
      </c>
    </row>
    <row r="640" spans="1:13" x14ac:dyDescent="0.25">
      <c r="A640">
        <v>-119</v>
      </c>
      <c r="B640" s="1">
        <v>42199</v>
      </c>
      <c r="C640">
        <v>2099.719971</v>
      </c>
      <c r="D640">
        <v>2111.9799800000001</v>
      </c>
      <c r="E640">
        <v>2098.179932</v>
      </c>
      <c r="F640">
        <v>2108.9499510000001</v>
      </c>
      <c r="G640">
        <v>3002120000</v>
      </c>
      <c r="H640">
        <v>2108.9499510000001</v>
      </c>
      <c r="I640">
        <v>0</v>
      </c>
      <c r="J640">
        <f>(C640-C639)/C639</f>
        <v>9.4661816057848725E-3</v>
      </c>
      <c r="K640">
        <f>(H640-H639)/H639</f>
        <v>4.4531589653222462E-3</v>
      </c>
      <c r="L640">
        <f t="shared" si="18"/>
        <v>2099.719971</v>
      </c>
      <c r="M640">
        <f t="shared" si="19"/>
        <v>2108.9499510000001</v>
      </c>
    </row>
    <row r="641" spans="1:13" x14ac:dyDescent="0.25">
      <c r="A641">
        <v>-118</v>
      </c>
      <c r="B641" s="1">
        <v>42200</v>
      </c>
      <c r="C641">
        <v>2109.01001</v>
      </c>
      <c r="D641">
        <v>2114.139893</v>
      </c>
      <c r="E641">
        <v>2102.48999</v>
      </c>
      <c r="F641">
        <v>2107.3999020000001</v>
      </c>
      <c r="G641">
        <v>3261810000</v>
      </c>
      <c r="H641">
        <v>2107.3999020000001</v>
      </c>
      <c r="I641">
        <v>0</v>
      </c>
      <c r="J641">
        <f>(C641-C640)/C640</f>
        <v>4.4244180787476918E-3</v>
      </c>
      <c r="K641">
        <f>(H641-H640)/H640</f>
        <v>-7.3498614761576409E-4</v>
      </c>
      <c r="L641">
        <f t="shared" si="18"/>
        <v>2109.01001</v>
      </c>
      <c r="M641">
        <f t="shared" si="19"/>
        <v>2107.3999020000001</v>
      </c>
    </row>
    <row r="642" spans="1:13" x14ac:dyDescent="0.25">
      <c r="A642">
        <v>-117</v>
      </c>
      <c r="B642" s="1">
        <v>42201</v>
      </c>
      <c r="C642">
        <v>2110.5500489999999</v>
      </c>
      <c r="D642">
        <v>2124.419922</v>
      </c>
      <c r="E642">
        <v>2110.5500489999999</v>
      </c>
      <c r="F642">
        <v>2124.290039</v>
      </c>
      <c r="G642">
        <v>3227080000</v>
      </c>
      <c r="H642">
        <v>2124.290039</v>
      </c>
      <c r="I642">
        <v>0</v>
      </c>
      <c r="J642">
        <f>(C642-C641)/C641</f>
        <v>7.3021891441851382E-4</v>
      </c>
      <c r="K642">
        <f>(H642-H641)/H641</f>
        <v>8.0146805473277783E-3</v>
      </c>
      <c r="L642">
        <f t="shared" si="18"/>
        <v>2110.5500489999999</v>
      </c>
      <c r="M642">
        <f t="shared" si="19"/>
        <v>2124.290039</v>
      </c>
    </row>
    <row r="643" spans="1:13" x14ac:dyDescent="0.25">
      <c r="A643">
        <v>-116</v>
      </c>
      <c r="B643" s="1">
        <v>42202</v>
      </c>
      <c r="C643">
        <v>2126.8000489999999</v>
      </c>
      <c r="D643">
        <v>2128.9099120000001</v>
      </c>
      <c r="E643">
        <v>2119.8798830000001</v>
      </c>
      <c r="F643">
        <v>2126.639893</v>
      </c>
      <c r="G643">
        <v>3362750000</v>
      </c>
      <c r="H643">
        <v>2126.639893</v>
      </c>
      <c r="I643">
        <v>0</v>
      </c>
      <c r="J643">
        <f>(C643-C642)/C642</f>
        <v>7.6994146657168427E-3</v>
      </c>
      <c r="K643">
        <f>(H643-H642)/H642</f>
        <v>1.1061832220925132E-3</v>
      </c>
      <c r="L643">
        <f t="shared" si="18"/>
        <v>2126.8000489999999</v>
      </c>
      <c r="M643">
        <f t="shared" si="19"/>
        <v>2126.639893</v>
      </c>
    </row>
    <row r="644" spans="1:13" x14ac:dyDescent="0.25">
      <c r="A644">
        <v>-115</v>
      </c>
      <c r="B644" s="1">
        <v>42205</v>
      </c>
      <c r="C644">
        <v>2126.8500979999999</v>
      </c>
      <c r="D644">
        <v>2132.820068</v>
      </c>
      <c r="E644">
        <v>2123.6599120000001</v>
      </c>
      <c r="F644">
        <v>2128.280029</v>
      </c>
      <c r="G644">
        <v>3245870000</v>
      </c>
      <c r="H644">
        <v>2128.280029</v>
      </c>
      <c r="I644">
        <v>0</v>
      </c>
      <c r="J644">
        <f>(C644-C643)/C643</f>
        <v>2.3532536602807132E-5</v>
      </c>
      <c r="K644">
        <f>(H644-H643)/H643</f>
        <v>7.7123353389476929E-4</v>
      </c>
      <c r="L644">
        <f t="shared" si="18"/>
        <v>2126.8500979999999</v>
      </c>
      <c r="M644">
        <f t="shared" si="19"/>
        <v>2128.280029</v>
      </c>
    </row>
    <row r="645" spans="1:13" x14ac:dyDescent="0.25">
      <c r="A645">
        <v>-114</v>
      </c>
      <c r="B645" s="1">
        <v>42206</v>
      </c>
      <c r="C645">
        <v>2127.5500489999999</v>
      </c>
      <c r="D645">
        <v>2128.48999</v>
      </c>
      <c r="E645">
        <v>2115.3999020000001</v>
      </c>
      <c r="F645">
        <v>2119.209961</v>
      </c>
      <c r="G645">
        <v>3343690000</v>
      </c>
      <c r="H645">
        <v>2119.209961</v>
      </c>
      <c r="I645">
        <v>0</v>
      </c>
      <c r="J645">
        <f>(C645-C644)/C644</f>
        <v>3.2910217822039261E-4</v>
      </c>
      <c r="K645">
        <f>(H645-H644)/H644</f>
        <v>-4.2616891933443934E-3</v>
      </c>
      <c r="L645">
        <f t="shared" ref="L645:L708" si="20">C645+I645</f>
        <v>2127.5500489999999</v>
      </c>
      <c r="M645">
        <f t="shared" ref="M645:M708" si="21">H645+I645</f>
        <v>2119.209961</v>
      </c>
    </row>
    <row r="646" spans="1:13" x14ac:dyDescent="0.25">
      <c r="A646">
        <v>-113</v>
      </c>
      <c r="B646" s="1">
        <v>42207</v>
      </c>
      <c r="C646">
        <v>2118.209961</v>
      </c>
      <c r="D646">
        <v>2118.51001</v>
      </c>
      <c r="E646">
        <v>2110</v>
      </c>
      <c r="F646">
        <v>2114.1499020000001</v>
      </c>
      <c r="G646">
        <v>3694070000</v>
      </c>
      <c r="H646">
        <v>2114.1499020000001</v>
      </c>
      <c r="I646">
        <v>0</v>
      </c>
      <c r="J646">
        <f>(C646-C645)/C645</f>
        <v>-4.3900673473651021E-3</v>
      </c>
      <c r="K646">
        <f>(H646-H645)/H645</f>
        <v>-2.3877100868345295E-3</v>
      </c>
      <c r="L646">
        <f t="shared" si="20"/>
        <v>2118.209961</v>
      </c>
      <c r="M646">
        <f t="shared" si="21"/>
        <v>2114.1499020000001</v>
      </c>
    </row>
    <row r="647" spans="1:13" x14ac:dyDescent="0.25">
      <c r="A647">
        <v>-112</v>
      </c>
      <c r="B647" s="1">
        <v>42208</v>
      </c>
      <c r="C647">
        <v>2114.1599120000001</v>
      </c>
      <c r="D647">
        <v>2116.8701169999999</v>
      </c>
      <c r="E647">
        <v>2098.6298830000001</v>
      </c>
      <c r="F647">
        <v>2102.1499020000001</v>
      </c>
      <c r="G647">
        <v>3772810000</v>
      </c>
      <c r="H647">
        <v>2102.1499020000001</v>
      </c>
      <c r="I647">
        <v>0</v>
      </c>
      <c r="J647">
        <f>(C647-C646)/C646</f>
        <v>-1.9120148968084021E-3</v>
      </c>
      <c r="K647">
        <f>(H647-H646)/H646</f>
        <v>-5.6760402791911392E-3</v>
      </c>
      <c r="L647">
        <f t="shared" si="20"/>
        <v>2114.1599120000001</v>
      </c>
      <c r="M647">
        <f t="shared" si="21"/>
        <v>2102.1499020000001</v>
      </c>
    </row>
    <row r="648" spans="1:13" x14ac:dyDescent="0.25">
      <c r="A648">
        <v>-111</v>
      </c>
      <c r="B648" s="1">
        <v>42209</v>
      </c>
      <c r="C648">
        <v>2102.23999</v>
      </c>
      <c r="D648">
        <v>2106.01001</v>
      </c>
      <c r="E648">
        <v>2077.0900879999999</v>
      </c>
      <c r="F648">
        <v>2079.6499020000001</v>
      </c>
      <c r="G648">
        <v>3870040000</v>
      </c>
      <c r="H648">
        <v>2079.6499020000001</v>
      </c>
      <c r="I648">
        <v>0</v>
      </c>
      <c r="J648">
        <f>(C648-C647)/C647</f>
        <v>-5.6381364211583072E-3</v>
      </c>
      <c r="K648">
        <f>(H648-H647)/H647</f>
        <v>-1.070332804458585E-2</v>
      </c>
      <c r="L648">
        <f t="shared" si="20"/>
        <v>2102.23999</v>
      </c>
      <c r="M648">
        <f t="shared" si="21"/>
        <v>2079.6499020000001</v>
      </c>
    </row>
    <row r="649" spans="1:13" x14ac:dyDescent="0.25">
      <c r="A649">
        <v>-110</v>
      </c>
      <c r="B649" s="1">
        <v>42212</v>
      </c>
      <c r="C649">
        <v>2078.1899410000001</v>
      </c>
      <c r="D649">
        <v>2078.1899410000001</v>
      </c>
      <c r="E649">
        <v>2063.5200199999999</v>
      </c>
      <c r="F649">
        <v>2067.639893</v>
      </c>
      <c r="G649">
        <v>3836750000</v>
      </c>
      <c r="H649">
        <v>2067.639893</v>
      </c>
      <c r="I649">
        <v>0</v>
      </c>
      <c r="J649">
        <f>(C649-C648)/C648</f>
        <v>-1.1440201458635531E-2</v>
      </c>
      <c r="K649">
        <f>(H649-H648)/H648</f>
        <v>-5.7750148178547034E-3</v>
      </c>
      <c r="L649">
        <f t="shared" si="20"/>
        <v>2078.1899410000001</v>
      </c>
      <c r="M649">
        <f t="shared" si="21"/>
        <v>2067.639893</v>
      </c>
    </row>
    <row r="650" spans="1:13" x14ac:dyDescent="0.25">
      <c r="A650">
        <v>-109</v>
      </c>
      <c r="B650" s="1">
        <v>42213</v>
      </c>
      <c r="C650">
        <v>2070.75</v>
      </c>
      <c r="D650">
        <v>2095.6000979999999</v>
      </c>
      <c r="E650">
        <v>2069.0900879999999</v>
      </c>
      <c r="F650">
        <v>2093.25</v>
      </c>
      <c r="G650">
        <v>4117740000</v>
      </c>
      <c r="H650">
        <v>2093.25</v>
      </c>
      <c r="I650">
        <v>0</v>
      </c>
      <c r="J650">
        <f>(C650-C649)/C649</f>
        <v>-3.5800101103463525E-3</v>
      </c>
      <c r="K650">
        <f>(H650-H649)/H649</f>
        <v>1.2386154420169127E-2</v>
      </c>
      <c r="L650">
        <f t="shared" si="20"/>
        <v>2070.75</v>
      </c>
      <c r="M650">
        <f t="shared" si="21"/>
        <v>2093.25</v>
      </c>
    </row>
    <row r="651" spans="1:13" x14ac:dyDescent="0.25">
      <c r="A651">
        <v>-108</v>
      </c>
      <c r="B651" s="1">
        <v>42214</v>
      </c>
      <c r="C651">
        <v>2094.6999510000001</v>
      </c>
      <c r="D651">
        <v>2110.6000979999999</v>
      </c>
      <c r="E651">
        <v>2094.080078</v>
      </c>
      <c r="F651">
        <v>2108.570068</v>
      </c>
      <c r="G651">
        <v>4038900000</v>
      </c>
      <c r="H651">
        <v>2108.570068</v>
      </c>
      <c r="I651">
        <v>0</v>
      </c>
      <c r="J651">
        <f>(C651-C650)/C650</f>
        <v>1.1565834118073189E-2</v>
      </c>
      <c r="K651">
        <f>(H651-H650)/H650</f>
        <v>7.3187951749671522E-3</v>
      </c>
      <c r="L651">
        <f t="shared" si="20"/>
        <v>2094.6999510000001</v>
      </c>
      <c r="M651">
        <f t="shared" si="21"/>
        <v>2108.570068</v>
      </c>
    </row>
    <row r="652" spans="1:13" x14ac:dyDescent="0.25">
      <c r="A652">
        <v>-107</v>
      </c>
      <c r="B652" s="1">
        <v>42215</v>
      </c>
      <c r="C652">
        <v>2106.780029</v>
      </c>
      <c r="D652">
        <v>2110.4799800000001</v>
      </c>
      <c r="E652">
        <v>2094.969971</v>
      </c>
      <c r="F652">
        <v>2108.6298830000001</v>
      </c>
      <c r="G652">
        <v>3579410000</v>
      </c>
      <c r="H652">
        <v>2108.6298830000001</v>
      </c>
      <c r="I652">
        <v>0</v>
      </c>
      <c r="J652">
        <f>(C652-C651)/C651</f>
        <v>5.7669729711088144E-3</v>
      </c>
      <c r="K652">
        <f>(H652-H651)/H651</f>
        <v>2.836756572989134E-5</v>
      </c>
      <c r="L652">
        <f t="shared" si="20"/>
        <v>2106.780029</v>
      </c>
      <c r="M652">
        <f t="shared" si="21"/>
        <v>2108.6298830000001</v>
      </c>
    </row>
    <row r="653" spans="1:13" x14ac:dyDescent="0.25">
      <c r="A653">
        <v>-106</v>
      </c>
      <c r="B653" s="1">
        <v>42216</v>
      </c>
      <c r="C653">
        <v>2111.6000979999999</v>
      </c>
      <c r="D653">
        <v>2114.23999</v>
      </c>
      <c r="E653">
        <v>2102.070068</v>
      </c>
      <c r="F653">
        <v>2103.8400879999999</v>
      </c>
      <c r="G653">
        <v>3681340000</v>
      </c>
      <c r="H653">
        <v>2103.8400879999999</v>
      </c>
      <c r="I653">
        <v>0</v>
      </c>
      <c r="J653">
        <f>(C653-C652)/C652</f>
        <v>2.2878843228297356E-3</v>
      </c>
      <c r="K653">
        <f>(H653-H652)/H652</f>
        <v>-2.2715200228432598E-3</v>
      </c>
      <c r="L653">
        <f t="shared" si="20"/>
        <v>2111.6000979999999</v>
      </c>
      <c r="M653">
        <f t="shared" si="21"/>
        <v>2103.8400879999999</v>
      </c>
    </row>
    <row r="654" spans="1:13" x14ac:dyDescent="0.25">
      <c r="A654">
        <v>-105</v>
      </c>
      <c r="B654" s="1">
        <v>42219</v>
      </c>
      <c r="C654">
        <v>2104.48999</v>
      </c>
      <c r="D654">
        <v>2105.6999510000001</v>
      </c>
      <c r="E654">
        <v>2087.3100589999999</v>
      </c>
      <c r="F654">
        <v>2098.040039</v>
      </c>
      <c r="G654">
        <v>3476770000</v>
      </c>
      <c r="H654">
        <v>2098.040039</v>
      </c>
      <c r="I654">
        <v>0</v>
      </c>
      <c r="J654">
        <f>(C654-C653)/C653</f>
        <v>-3.3671659736775857E-3</v>
      </c>
      <c r="K654">
        <f>(H654-H653)/H653</f>
        <v>-2.7568868152492132E-3</v>
      </c>
      <c r="L654">
        <f t="shared" si="20"/>
        <v>2104.48999</v>
      </c>
      <c r="M654">
        <f t="shared" si="21"/>
        <v>2098.040039</v>
      </c>
    </row>
    <row r="655" spans="1:13" x14ac:dyDescent="0.25">
      <c r="A655">
        <v>-104</v>
      </c>
      <c r="B655" s="1">
        <v>42220</v>
      </c>
      <c r="C655">
        <v>2097.679932</v>
      </c>
      <c r="D655">
        <v>2102.51001</v>
      </c>
      <c r="E655">
        <v>2088.6000979999999</v>
      </c>
      <c r="F655">
        <v>2093.320068</v>
      </c>
      <c r="G655">
        <v>3546710000</v>
      </c>
      <c r="H655">
        <v>2093.320068</v>
      </c>
      <c r="I655">
        <v>0</v>
      </c>
      <c r="J655">
        <f>(C655-C654)/C654</f>
        <v>-3.2359659738747564E-3</v>
      </c>
      <c r="K655">
        <f>(H655-H654)/H654</f>
        <v>-2.2497049209078447E-3</v>
      </c>
      <c r="L655">
        <f t="shared" si="20"/>
        <v>2097.679932</v>
      </c>
      <c r="M655">
        <f t="shared" si="21"/>
        <v>2093.320068</v>
      </c>
    </row>
    <row r="656" spans="1:13" x14ac:dyDescent="0.25">
      <c r="A656">
        <v>-103</v>
      </c>
      <c r="B656" s="1">
        <v>42221</v>
      </c>
      <c r="C656">
        <v>2095.2700199999999</v>
      </c>
      <c r="D656">
        <v>2112.6599120000001</v>
      </c>
      <c r="E656">
        <v>2095.2700199999999</v>
      </c>
      <c r="F656">
        <v>2099.8400879999999</v>
      </c>
      <c r="G656">
        <v>3968680000</v>
      </c>
      <c r="H656">
        <v>2099.8400879999999</v>
      </c>
      <c r="I656">
        <v>0</v>
      </c>
      <c r="J656">
        <f>(C656-C655)/C655</f>
        <v>-1.1488463817749279E-3</v>
      </c>
      <c r="K656">
        <f>(H656-H655)/H655</f>
        <v>3.1146789732108618E-3</v>
      </c>
      <c r="L656">
        <f t="shared" si="20"/>
        <v>2095.2700199999999</v>
      </c>
      <c r="M656">
        <f t="shared" si="21"/>
        <v>2099.8400879999999</v>
      </c>
    </row>
    <row r="657" spans="1:13" x14ac:dyDescent="0.25">
      <c r="A657">
        <v>-102</v>
      </c>
      <c r="B657" s="1">
        <v>42222</v>
      </c>
      <c r="C657">
        <v>2100.75</v>
      </c>
      <c r="D657">
        <v>2103.320068</v>
      </c>
      <c r="E657">
        <v>2075.530029</v>
      </c>
      <c r="F657">
        <v>2083.5600589999999</v>
      </c>
      <c r="G657">
        <v>4246570000</v>
      </c>
      <c r="H657">
        <v>2083.5600589999999</v>
      </c>
      <c r="I657">
        <v>0</v>
      </c>
      <c r="J657">
        <f>(C657-C656)/C656</f>
        <v>2.6154051495472976E-3</v>
      </c>
      <c r="K657">
        <f>(H657-H656)/H656</f>
        <v>-7.7529851406475357E-3</v>
      </c>
      <c r="L657">
        <f t="shared" si="20"/>
        <v>2100.75</v>
      </c>
      <c r="M657">
        <f t="shared" si="21"/>
        <v>2083.5600589999999</v>
      </c>
    </row>
    <row r="658" spans="1:13" x14ac:dyDescent="0.25">
      <c r="A658">
        <v>-101</v>
      </c>
      <c r="B658" s="1">
        <v>42223</v>
      </c>
      <c r="C658">
        <v>2082.610107</v>
      </c>
      <c r="D658">
        <v>2082.610107</v>
      </c>
      <c r="E658">
        <v>2067.9099120000001</v>
      </c>
      <c r="F658">
        <v>2077.570068</v>
      </c>
      <c r="G658">
        <v>3602320000</v>
      </c>
      <c r="H658">
        <v>2077.570068</v>
      </c>
      <c r="I658">
        <v>0</v>
      </c>
      <c r="J658">
        <f>(C658-C657)/C657</f>
        <v>-8.6349603712959789E-3</v>
      </c>
      <c r="K658">
        <f>(H658-H657)/H657</f>
        <v>-2.8748828113334063E-3</v>
      </c>
      <c r="L658">
        <f t="shared" si="20"/>
        <v>2082.610107</v>
      </c>
      <c r="M658">
        <f t="shared" si="21"/>
        <v>2077.570068</v>
      </c>
    </row>
    <row r="659" spans="1:13" x14ac:dyDescent="0.25">
      <c r="A659">
        <v>-100</v>
      </c>
      <c r="B659" s="1">
        <v>42226</v>
      </c>
      <c r="C659">
        <v>2080.9799800000001</v>
      </c>
      <c r="D659">
        <v>2105.3500979999999</v>
      </c>
      <c r="E659">
        <v>2080.9799800000001</v>
      </c>
      <c r="F659">
        <v>2104.179932</v>
      </c>
      <c r="G659">
        <v>3514460000</v>
      </c>
      <c r="H659">
        <v>2104.179932</v>
      </c>
      <c r="I659">
        <v>0</v>
      </c>
      <c r="J659">
        <f>(C659-C658)/C658</f>
        <v>-7.8273268458689093E-4</v>
      </c>
      <c r="K659">
        <f>(H659-H658)/H658</f>
        <v>1.2808166814617401E-2</v>
      </c>
      <c r="L659">
        <f t="shared" si="20"/>
        <v>2080.9799800000001</v>
      </c>
      <c r="M659">
        <f t="shared" si="21"/>
        <v>2104.179932</v>
      </c>
    </row>
    <row r="660" spans="1:13" x14ac:dyDescent="0.25">
      <c r="A660">
        <v>-99</v>
      </c>
      <c r="B660" s="1">
        <v>42227</v>
      </c>
      <c r="C660">
        <v>2102.6599120000001</v>
      </c>
      <c r="D660">
        <v>2102.6599120000001</v>
      </c>
      <c r="E660">
        <v>2076.48999</v>
      </c>
      <c r="F660">
        <v>2084.070068</v>
      </c>
      <c r="G660">
        <v>3708880000</v>
      </c>
      <c r="H660">
        <v>2084.070068</v>
      </c>
      <c r="I660">
        <v>0</v>
      </c>
      <c r="J660">
        <f>(C660-C659)/C659</f>
        <v>1.0418135786198197E-2</v>
      </c>
      <c r="K660">
        <f>(H660-H659)/H659</f>
        <v>-9.5571028381046339E-3</v>
      </c>
      <c r="L660">
        <f t="shared" si="20"/>
        <v>2102.6599120000001</v>
      </c>
      <c r="M660">
        <f t="shared" si="21"/>
        <v>2084.070068</v>
      </c>
    </row>
    <row r="661" spans="1:13" x14ac:dyDescent="0.25">
      <c r="A661">
        <v>-98</v>
      </c>
      <c r="B661" s="1">
        <v>42228</v>
      </c>
      <c r="C661">
        <v>2081.1000979999999</v>
      </c>
      <c r="D661">
        <v>2089.0600589999999</v>
      </c>
      <c r="E661">
        <v>2052.0900879999999</v>
      </c>
      <c r="F661">
        <v>2086.0500489999999</v>
      </c>
      <c r="G661">
        <v>4269130000</v>
      </c>
      <c r="H661">
        <v>2086.0500489999999</v>
      </c>
      <c r="I661">
        <v>0</v>
      </c>
      <c r="J661">
        <f>(C661-C660)/C660</f>
        <v>-1.0253590643430779E-2</v>
      </c>
      <c r="K661">
        <f>(H661-H660)/H660</f>
        <v>9.5005490957415957E-4</v>
      </c>
      <c r="L661">
        <f t="shared" si="20"/>
        <v>2081.1000979999999</v>
      </c>
      <c r="M661">
        <f t="shared" si="21"/>
        <v>2086.0500489999999</v>
      </c>
    </row>
    <row r="662" spans="1:13" x14ac:dyDescent="0.25">
      <c r="A662">
        <v>-97</v>
      </c>
      <c r="B662" s="1">
        <v>42229</v>
      </c>
      <c r="C662">
        <v>2086.1899410000001</v>
      </c>
      <c r="D662">
        <v>2092.929932</v>
      </c>
      <c r="E662">
        <v>2078.26001</v>
      </c>
      <c r="F662">
        <v>2083.389893</v>
      </c>
      <c r="G662">
        <v>3221300000</v>
      </c>
      <c r="H662">
        <v>2083.389893</v>
      </c>
      <c r="I662">
        <v>0</v>
      </c>
      <c r="J662">
        <f>(C662-C661)/C661</f>
        <v>2.445746365055527E-3</v>
      </c>
      <c r="K662">
        <f>(H662-H661)/H661</f>
        <v>-1.275211973593408E-3</v>
      </c>
      <c r="L662">
        <f t="shared" si="20"/>
        <v>2086.1899410000001</v>
      </c>
      <c r="M662">
        <f t="shared" si="21"/>
        <v>2083.389893</v>
      </c>
    </row>
    <row r="663" spans="1:13" x14ac:dyDescent="0.25">
      <c r="A663">
        <v>-96</v>
      </c>
      <c r="B663" s="1">
        <v>42230</v>
      </c>
      <c r="C663">
        <v>2083.1499020000001</v>
      </c>
      <c r="D663">
        <v>2092.4499510000001</v>
      </c>
      <c r="E663">
        <v>2080.610107</v>
      </c>
      <c r="F663">
        <v>2091.540039</v>
      </c>
      <c r="G663">
        <v>2795590000</v>
      </c>
      <c r="H663">
        <v>2091.540039</v>
      </c>
      <c r="I663">
        <v>0</v>
      </c>
      <c r="J663">
        <f>(C663-C662)/C662</f>
        <v>-1.4572206203538485E-3</v>
      </c>
      <c r="K663">
        <f>(H663-H662)/H662</f>
        <v>3.9119638755010268E-3</v>
      </c>
      <c r="L663">
        <f t="shared" si="20"/>
        <v>2083.1499020000001</v>
      </c>
      <c r="M663">
        <f t="shared" si="21"/>
        <v>2091.540039</v>
      </c>
    </row>
    <row r="664" spans="1:13" x14ac:dyDescent="0.25">
      <c r="A664">
        <v>-95</v>
      </c>
      <c r="B664" s="1">
        <v>42233</v>
      </c>
      <c r="C664">
        <v>2089.6999510000001</v>
      </c>
      <c r="D664">
        <v>2102.8701169999999</v>
      </c>
      <c r="E664">
        <v>2079.3000489999999</v>
      </c>
      <c r="F664">
        <v>2102.4399410000001</v>
      </c>
      <c r="G664">
        <v>2867690000</v>
      </c>
      <c r="H664">
        <v>2102.4399410000001</v>
      </c>
      <c r="I664">
        <v>0</v>
      </c>
      <c r="J664">
        <f>(C664-C663)/C663</f>
        <v>3.1443003663401002E-3</v>
      </c>
      <c r="K664">
        <f>(H664-H663)/H663</f>
        <v>5.211424020938913E-3</v>
      </c>
      <c r="L664">
        <f t="shared" si="20"/>
        <v>2089.6999510000001</v>
      </c>
      <c r="M664">
        <f t="shared" si="21"/>
        <v>2102.4399410000001</v>
      </c>
    </row>
    <row r="665" spans="1:13" x14ac:dyDescent="0.25">
      <c r="A665">
        <v>-94</v>
      </c>
      <c r="B665" s="1">
        <v>42234</v>
      </c>
      <c r="C665">
        <v>2101.98999</v>
      </c>
      <c r="D665">
        <v>2103.469971</v>
      </c>
      <c r="E665">
        <v>2094.139893</v>
      </c>
      <c r="F665">
        <v>2096.919922</v>
      </c>
      <c r="G665">
        <v>2949990000</v>
      </c>
      <c r="H665">
        <v>2096.919922</v>
      </c>
      <c r="I665">
        <v>0</v>
      </c>
      <c r="J665">
        <f>(C665-C664)/C664</f>
        <v>5.8812457712499504E-3</v>
      </c>
      <c r="K665">
        <f>(H665-H664)/H664</f>
        <v>-2.6255299342222908E-3</v>
      </c>
      <c r="L665">
        <f t="shared" si="20"/>
        <v>2101.98999</v>
      </c>
      <c r="M665">
        <f t="shared" si="21"/>
        <v>2096.919922</v>
      </c>
    </row>
    <row r="666" spans="1:13" x14ac:dyDescent="0.25">
      <c r="A666">
        <v>-93</v>
      </c>
      <c r="B666" s="1">
        <v>42235</v>
      </c>
      <c r="C666">
        <v>2095.6899410000001</v>
      </c>
      <c r="D666">
        <v>2096.169922</v>
      </c>
      <c r="E666">
        <v>2070.530029</v>
      </c>
      <c r="F666">
        <v>2079.610107</v>
      </c>
      <c r="G666">
        <v>3512920000</v>
      </c>
      <c r="H666">
        <v>2079.610107</v>
      </c>
      <c r="I666">
        <v>0</v>
      </c>
      <c r="J666">
        <f>(C666-C665)/C665</f>
        <v>-2.9971831597542216E-3</v>
      </c>
      <c r="K666">
        <f>(H666-H665)/H665</f>
        <v>-8.2548765064382225E-3</v>
      </c>
      <c r="L666">
        <f t="shared" si="20"/>
        <v>2095.6899410000001</v>
      </c>
      <c r="M666">
        <f t="shared" si="21"/>
        <v>2079.610107</v>
      </c>
    </row>
    <row r="667" spans="1:13" x14ac:dyDescent="0.25">
      <c r="A667">
        <v>-92</v>
      </c>
      <c r="B667" s="1">
        <v>42236</v>
      </c>
      <c r="C667">
        <v>2076.610107</v>
      </c>
      <c r="D667">
        <v>2076.610107</v>
      </c>
      <c r="E667">
        <v>2035.7299800000001</v>
      </c>
      <c r="F667">
        <v>2035.7299800000001</v>
      </c>
      <c r="G667">
        <v>3922470000</v>
      </c>
      <c r="H667">
        <v>2035.7299800000001</v>
      </c>
      <c r="I667">
        <v>0</v>
      </c>
      <c r="J667">
        <f>(C667-C666)/C666</f>
        <v>-9.1043210289475339E-3</v>
      </c>
      <c r="K667">
        <f>(H667-H666)/H666</f>
        <v>-2.1100170100298469E-2</v>
      </c>
      <c r="L667">
        <f t="shared" si="20"/>
        <v>2076.610107</v>
      </c>
      <c r="M667">
        <f t="shared" si="21"/>
        <v>2035.7299800000001</v>
      </c>
    </row>
    <row r="668" spans="1:13" x14ac:dyDescent="0.25">
      <c r="A668">
        <v>-91</v>
      </c>
      <c r="B668" s="1">
        <v>42237</v>
      </c>
      <c r="C668">
        <v>2034.079956</v>
      </c>
      <c r="D668">
        <v>2034.079956</v>
      </c>
      <c r="E668">
        <v>1970.8900149999999</v>
      </c>
      <c r="F668">
        <v>1970.8900149999999</v>
      </c>
      <c r="G668">
        <v>5018240000</v>
      </c>
      <c r="H668">
        <v>1970.8900149999999</v>
      </c>
      <c r="I668">
        <v>0</v>
      </c>
      <c r="J668">
        <f>(C668-C667)/C667</f>
        <v>-2.0480566311719264E-2</v>
      </c>
      <c r="K668">
        <f>(H668-H667)/H667</f>
        <v>-3.1850965323014069E-2</v>
      </c>
      <c r="L668">
        <f t="shared" si="20"/>
        <v>2034.079956</v>
      </c>
      <c r="M668">
        <f t="shared" si="21"/>
        <v>1970.8900149999999</v>
      </c>
    </row>
    <row r="669" spans="1:13" x14ac:dyDescent="0.25">
      <c r="A669">
        <v>-90</v>
      </c>
      <c r="B669" s="1">
        <v>42240</v>
      </c>
      <c r="C669">
        <v>1965.150024</v>
      </c>
      <c r="D669">
        <v>1965.150024</v>
      </c>
      <c r="E669">
        <v>1867.01001</v>
      </c>
      <c r="F669">
        <v>1893.209961</v>
      </c>
      <c r="G669">
        <v>6612690000</v>
      </c>
      <c r="H669">
        <v>1893.209961</v>
      </c>
      <c r="I669">
        <v>0</v>
      </c>
      <c r="J669">
        <f>(C669-C668)/C668</f>
        <v>-3.3887523347681033E-2</v>
      </c>
      <c r="K669">
        <f>(H669-H668)/H668</f>
        <v>-3.9413693006101071E-2</v>
      </c>
      <c r="L669">
        <f t="shared" si="20"/>
        <v>1965.150024</v>
      </c>
      <c r="M669">
        <f t="shared" si="21"/>
        <v>1893.209961</v>
      </c>
    </row>
    <row r="670" spans="1:13" x14ac:dyDescent="0.25">
      <c r="A670">
        <v>-89</v>
      </c>
      <c r="B670" s="1">
        <v>42241</v>
      </c>
      <c r="C670">
        <v>1898.079956</v>
      </c>
      <c r="D670">
        <v>1948.040039</v>
      </c>
      <c r="E670">
        <v>1867.079956</v>
      </c>
      <c r="F670">
        <v>1867.6099850000001</v>
      </c>
      <c r="G670">
        <v>5183560000</v>
      </c>
      <c r="H670">
        <v>1867.6099850000001</v>
      </c>
      <c r="I670">
        <v>0</v>
      </c>
      <c r="J670">
        <f>(C670-C669)/C669</f>
        <v>-3.4129744386375657E-2</v>
      </c>
      <c r="K670">
        <f>(H670-H669)/H669</f>
        <v>-1.3521995197235268E-2</v>
      </c>
      <c r="L670">
        <f t="shared" si="20"/>
        <v>1898.079956</v>
      </c>
      <c r="M670">
        <f t="shared" si="21"/>
        <v>1867.6099850000001</v>
      </c>
    </row>
    <row r="671" spans="1:13" x14ac:dyDescent="0.25">
      <c r="A671">
        <v>-88</v>
      </c>
      <c r="B671" s="1">
        <v>42242</v>
      </c>
      <c r="C671">
        <v>1872.75</v>
      </c>
      <c r="D671">
        <v>1943.089966</v>
      </c>
      <c r="E671">
        <v>1872.75</v>
      </c>
      <c r="F671">
        <v>1940.51001</v>
      </c>
      <c r="G671">
        <v>5338250000</v>
      </c>
      <c r="H671">
        <v>1940.51001</v>
      </c>
      <c r="I671">
        <v>0</v>
      </c>
      <c r="J671">
        <f>(C671-C670)/C670</f>
        <v>-1.3345041614253282E-2</v>
      </c>
      <c r="K671">
        <f>(H671-H670)/H670</f>
        <v>3.9033859095586231E-2</v>
      </c>
      <c r="L671">
        <f t="shared" si="20"/>
        <v>1872.75</v>
      </c>
      <c r="M671">
        <f t="shared" si="21"/>
        <v>1940.51001</v>
      </c>
    </row>
    <row r="672" spans="1:13" x14ac:dyDescent="0.25">
      <c r="A672">
        <v>-87</v>
      </c>
      <c r="B672" s="1">
        <v>42243</v>
      </c>
      <c r="C672">
        <v>1942.7700199999999</v>
      </c>
      <c r="D672">
        <v>1989.599976</v>
      </c>
      <c r="E672">
        <v>1942.7700199999999</v>
      </c>
      <c r="F672">
        <v>1987.660034</v>
      </c>
      <c r="G672">
        <v>5006390000</v>
      </c>
      <c r="H672">
        <v>1987.660034</v>
      </c>
      <c r="I672">
        <v>0</v>
      </c>
      <c r="J672">
        <f>(C672-C671)/C671</f>
        <v>3.7388877319449967E-2</v>
      </c>
      <c r="K672">
        <f>(H672-H671)/H671</f>
        <v>2.4297748404812421E-2</v>
      </c>
      <c r="L672">
        <f t="shared" si="20"/>
        <v>1942.7700199999999</v>
      </c>
      <c r="M672">
        <f t="shared" si="21"/>
        <v>1987.660034</v>
      </c>
    </row>
    <row r="673" spans="1:13" x14ac:dyDescent="0.25">
      <c r="A673">
        <v>-86</v>
      </c>
      <c r="B673" s="1">
        <v>42244</v>
      </c>
      <c r="C673">
        <v>1986.0600589999999</v>
      </c>
      <c r="D673">
        <v>1993.4799800000001</v>
      </c>
      <c r="E673">
        <v>1975.1899410000001</v>
      </c>
      <c r="F673">
        <v>1988.869995</v>
      </c>
      <c r="G673">
        <v>3949080000</v>
      </c>
      <c r="H673">
        <v>1988.869995</v>
      </c>
      <c r="I673">
        <v>0</v>
      </c>
      <c r="J673">
        <f>(C673-C672)/C672</f>
        <v>2.2282636933011753E-2</v>
      </c>
      <c r="K673">
        <f>(H673-H672)/H672</f>
        <v>6.0873639319752057E-4</v>
      </c>
      <c r="L673">
        <f t="shared" si="20"/>
        <v>1986.0600589999999</v>
      </c>
      <c r="M673">
        <f t="shared" si="21"/>
        <v>1988.869995</v>
      </c>
    </row>
    <row r="674" spans="1:13" x14ac:dyDescent="0.25">
      <c r="A674">
        <v>-85</v>
      </c>
      <c r="B674" s="1">
        <v>42247</v>
      </c>
      <c r="C674">
        <v>1986.7299800000001</v>
      </c>
      <c r="D674">
        <v>1986.7299800000001</v>
      </c>
      <c r="E674">
        <v>1965.9799800000001</v>
      </c>
      <c r="F674">
        <v>1972.1800539999999</v>
      </c>
      <c r="G674">
        <v>3915100000</v>
      </c>
      <c r="H674">
        <v>1972.1800539999999</v>
      </c>
      <c r="I674">
        <v>0</v>
      </c>
      <c r="J674">
        <f>(C674-C673)/C673</f>
        <v>3.373115515637881E-4</v>
      </c>
      <c r="K674">
        <f>(H674-H673)/H673</f>
        <v>-8.3916701654499493E-3</v>
      </c>
      <c r="L674">
        <f t="shared" si="20"/>
        <v>1986.7299800000001</v>
      </c>
      <c r="M674">
        <f t="shared" si="21"/>
        <v>1972.1800539999999</v>
      </c>
    </row>
    <row r="675" spans="1:13" x14ac:dyDescent="0.25">
      <c r="A675">
        <v>-84</v>
      </c>
      <c r="B675" s="1">
        <v>42248</v>
      </c>
      <c r="C675">
        <v>1970.089966</v>
      </c>
      <c r="D675">
        <v>1970.089966</v>
      </c>
      <c r="E675">
        <v>1903.0699460000001</v>
      </c>
      <c r="F675">
        <v>1913.849976</v>
      </c>
      <c r="G675">
        <v>4371850000</v>
      </c>
      <c r="H675">
        <v>1913.849976</v>
      </c>
      <c r="I675">
        <v>0</v>
      </c>
      <c r="J675">
        <f>(C675-C674)/C674</f>
        <v>-8.3755790507575988E-3</v>
      </c>
      <c r="K675">
        <f>(H675-H674)/H674</f>
        <v>-2.9576446573270111E-2</v>
      </c>
      <c r="L675">
        <f t="shared" si="20"/>
        <v>1970.089966</v>
      </c>
      <c r="M675">
        <f t="shared" si="21"/>
        <v>1913.849976</v>
      </c>
    </row>
    <row r="676" spans="1:13" x14ac:dyDescent="0.25">
      <c r="A676">
        <v>-83</v>
      </c>
      <c r="B676" s="1">
        <v>42249</v>
      </c>
      <c r="C676">
        <v>1916.5200199999999</v>
      </c>
      <c r="D676">
        <v>1948.910034</v>
      </c>
      <c r="E676">
        <v>1916.5200199999999</v>
      </c>
      <c r="F676">
        <v>1948.8599850000001</v>
      </c>
      <c r="G676">
        <v>3742620000</v>
      </c>
      <c r="H676">
        <v>1948.8599850000001</v>
      </c>
      <c r="I676">
        <v>0</v>
      </c>
      <c r="J676">
        <f>(C676-C675)/C675</f>
        <v>-2.7191624202201573E-2</v>
      </c>
      <c r="K676">
        <f>(H676-H675)/H675</f>
        <v>1.8292974600429224E-2</v>
      </c>
      <c r="L676">
        <f t="shared" si="20"/>
        <v>1916.5200199999999</v>
      </c>
      <c r="M676">
        <f t="shared" si="21"/>
        <v>1948.8599850000001</v>
      </c>
    </row>
    <row r="677" spans="1:13" x14ac:dyDescent="0.25">
      <c r="A677">
        <v>-82</v>
      </c>
      <c r="B677" s="1">
        <v>42250</v>
      </c>
      <c r="C677">
        <v>1950.790039</v>
      </c>
      <c r="D677">
        <v>1975.01001</v>
      </c>
      <c r="E677">
        <v>1944.719971</v>
      </c>
      <c r="F677">
        <v>1951.130005</v>
      </c>
      <c r="G677">
        <v>3520700000</v>
      </c>
      <c r="H677">
        <v>1951.130005</v>
      </c>
      <c r="I677">
        <v>0</v>
      </c>
      <c r="J677">
        <f>(C677-C676)/C676</f>
        <v>1.7881378040600925E-2</v>
      </c>
      <c r="K677">
        <f>(H677-H676)/H676</f>
        <v>1.1647937858398438E-3</v>
      </c>
      <c r="L677">
        <f t="shared" si="20"/>
        <v>1950.790039</v>
      </c>
      <c r="M677">
        <f t="shared" si="21"/>
        <v>1951.130005</v>
      </c>
    </row>
    <row r="678" spans="1:13" x14ac:dyDescent="0.25">
      <c r="A678">
        <v>-81</v>
      </c>
      <c r="B678" s="1">
        <v>42251</v>
      </c>
      <c r="C678">
        <v>1947.76001</v>
      </c>
      <c r="D678">
        <v>1947.76001</v>
      </c>
      <c r="E678">
        <v>1911.209961</v>
      </c>
      <c r="F678">
        <v>1921.219971</v>
      </c>
      <c r="G678">
        <v>3167090000</v>
      </c>
      <c r="H678">
        <v>1921.219971</v>
      </c>
      <c r="I678">
        <v>0</v>
      </c>
      <c r="J678">
        <f>(C678-C677)/C677</f>
        <v>-1.5532317365908046E-3</v>
      </c>
      <c r="K678">
        <f>(H678-H677)/H677</f>
        <v>-1.5329595630917478E-2</v>
      </c>
      <c r="L678">
        <f t="shared" si="20"/>
        <v>1947.76001</v>
      </c>
      <c r="M678">
        <f t="shared" si="21"/>
        <v>1921.219971</v>
      </c>
    </row>
    <row r="679" spans="1:13" x14ac:dyDescent="0.25">
      <c r="A679">
        <v>-80</v>
      </c>
      <c r="B679" s="1">
        <v>42255</v>
      </c>
      <c r="C679">
        <v>1927.3000489999999</v>
      </c>
      <c r="D679">
        <v>1970.420044</v>
      </c>
      <c r="E679">
        <v>1927.3000489999999</v>
      </c>
      <c r="F679">
        <v>1969.410034</v>
      </c>
      <c r="G679">
        <v>3548650000</v>
      </c>
      <c r="H679">
        <v>1969.410034</v>
      </c>
      <c r="I679">
        <v>0</v>
      </c>
      <c r="J679">
        <f>(C679-C678)/C678</f>
        <v>-1.0504354178623896E-2</v>
      </c>
      <c r="K679">
        <f>(H679-H678)/H678</f>
        <v>2.5083053334552293E-2</v>
      </c>
      <c r="L679">
        <f t="shared" si="20"/>
        <v>1927.3000489999999</v>
      </c>
      <c r="M679">
        <f t="shared" si="21"/>
        <v>1969.410034</v>
      </c>
    </row>
    <row r="680" spans="1:13" x14ac:dyDescent="0.25">
      <c r="A680">
        <v>-79</v>
      </c>
      <c r="B680" s="1">
        <v>42256</v>
      </c>
      <c r="C680">
        <v>1971.4499510000001</v>
      </c>
      <c r="D680">
        <v>1988.630005</v>
      </c>
      <c r="E680">
        <v>1937.880005</v>
      </c>
      <c r="F680">
        <v>1942.040039</v>
      </c>
      <c r="G680">
        <v>3652120000</v>
      </c>
      <c r="H680">
        <v>1942.040039</v>
      </c>
      <c r="I680">
        <v>0</v>
      </c>
      <c r="J680">
        <f>(C680-C679)/C679</f>
        <v>2.290764327168868E-2</v>
      </c>
      <c r="K680">
        <f>(H680-H679)/H679</f>
        <v>-1.3897560450837034E-2</v>
      </c>
      <c r="L680">
        <f t="shared" si="20"/>
        <v>1971.4499510000001</v>
      </c>
      <c r="M680">
        <f t="shared" si="21"/>
        <v>1942.040039</v>
      </c>
    </row>
    <row r="681" spans="1:13" x14ac:dyDescent="0.25">
      <c r="A681">
        <v>-78</v>
      </c>
      <c r="B681" s="1">
        <v>42257</v>
      </c>
      <c r="C681">
        <v>1941.589966</v>
      </c>
      <c r="D681">
        <v>1965.290039</v>
      </c>
      <c r="E681">
        <v>1937.1899410000001</v>
      </c>
      <c r="F681">
        <v>1952.290039</v>
      </c>
      <c r="G681">
        <v>3626320000</v>
      </c>
      <c r="H681">
        <v>1952.290039</v>
      </c>
      <c r="I681">
        <v>0</v>
      </c>
      <c r="J681">
        <f>(C681-C680)/C680</f>
        <v>-1.5146204946696135E-2</v>
      </c>
      <c r="K681">
        <f>(H681-H680)/H680</f>
        <v>5.2779550339641578E-3</v>
      </c>
      <c r="L681">
        <f t="shared" si="20"/>
        <v>1941.589966</v>
      </c>
      <c r="M681">
        <f t="shared" si="21"/>
        <v>1952.290039</v>
      </c>
    </row>
    <row r="682" spans="1:13" x14ac:dyDescent="0.25">
      <c r="A682">
        <v>-77</v>
      </c>
      <c r="B682" s="1">
        <v>42258</v>
      </c>
      <c r="C682">
        <v>1951.4499510000001</v>
      </c>
      <c r="D682">
        <v>1961.0500489999999</v>
      </c>
      <c r="E682">
        <v>1939.1899410000001</v>
      </c>
      <c r="F682">
        <v>1961.0500489999999</v>
      </c>
      <c r="G682">
        <v>3218590000</v>
      </c>
      <c r="H682">
        <v>1961.0500489999999</v>
      </c>
      <c r="I682">
        <v>0</v>
      </c>
      <c r="J682">
        <f>(C682-C681)/C681</f>
        <v>5.0783044683287426E-3</v>
      </c>
      <c r="K682">
        <f>(H682-H681)/H681</f>
        <v>4.4870433311676424E-3</v>
      </c>
      <c r="L682">
        <f t="shared" si="20"/>
        <v>1951.4499510000001</v>
      </c>
      <c r="M682">
        <f t="shared" si="21"/>
        <v>1961.0500489999999</v>
      </c>
    </row>
    <row r="683" spans="1:13" x14ac:dyDescent="0.25">
      <c r="A683">
        <v>-76</v>
      </c>
      <c r="B683" s="1">
        <v>42261</v>
      </c>
      <c r="C683">
        <v>1963.0600589999999</v>
      </c>
      <c r="D683">
        <v>1963.0600589999999</v>
      </c>
      <c r="E683">
        <v>1948.2700199999999</v>
      </c>
      <c r="F683">
        <v>1953.030029</v>
      </c>
      <c r="G683">
        <v>3000200000</v>
      </c>
      <c r="H683">
        <v>1953.030029</v>
      </c>
      <c r="I683">
        <v>0</v>
      </c>
      <c r="J683">
        <f>(C683-C682)/C682</f>
        <v>5.9494777173508227E-3</v>
      </c>
      <c r="K683">
        <f>(H683-H682)/H682</f>
        <v>-4.0896559494183167E-3</v>
      </c>
      <c r="L683">
        <f t="shared" si="20"/>
        <v>1963.0600589999999</v>
      </c>
      <c r="M683">
        <f t="shared" si="21"/>
        <v>1953.030029</v>
      </c>
    </row>
    <row r="684" spans="1:13" x14ac:dyDescent="0.25">
      <c r="A684">
        <v>-75</v>
      </c>
      <c r="B684" s="1">
        <v>42262</v>
      </c>
      <c r="C684">
        <v>1955.099976</v>
      </c>
      <c r="D684">
        <v>1983.1899410000001</v>
      </c>
      <c r="E684">
        <v>1954.3000489999999</v>
      </c>
      <c r="F684">
        <v>1978.089966</v>
      </c>
      <c r="G684">
        <v>3239860000</v>
      </c>
      <c r="H684">
        <v>1978.089966</v>
      </c>
      <c r="I684">
        <v>0</v>
      </c>
      <c r="J684">
        <f>(C684-C683)/C683</f>
        <v>-4.0549360492082333E-3</v>
      </c>
      <c r="K684">
        <f>(H684-H683)/H683</f>
        <v>1.2831311668480234E-2</v>
      </c>
      <c r="L684">
        <f t="shared" si="20"/>
        <v>1955.099976</v>
      </c>
      <c r="M684">
        <f t="shared" si="21"/>
        <v>1978.089966</v>
      </c>
    </row>
    <row r="685" spans="1:13" x14ac:dyDescent="0.25">
      <c r="A685">
        <v>-74</v>
      </c>
      <c r="B685" s="1">
        <v>42263</v>
      </c>
      <c r="C685">
        <v>1978.0200199999999</v>
      </c>
      <c r="D685">
        <v>1997.26001</v>
      </c>
      <c r="E685">
        <v>1977.9300539999999</v>
      </c>
      <c r="F685">
        <v>1995.3100589999999</v>
      </c>
      <c r="G685">
        <v>3630680000</v>
      </c>
      <c r="H685">
        <v>1995.3100589999999</v>
      </c>
      <c r="I685">
        <v>0</v>
      </c>
      <c r="J685">
        <f>(C685-C684)/C684</f>
        <v>1.1723208163959368E-2</v>
      </c>
      <c r="K685">
        <f>(H685-H684)/H684</f>
        <v>8.7054144634389728E-3</v>
      </c>
      <c r="L685">
        <f t="shared" si="20"/>
        <v>1978.0200199999999</v>
      </c>
      <c r="M685">
        <f t="shared" si="21"/>
        <v>1995.3100589999999</v>
      </c>
    </row>
    <row r="686" spans="1:13" x14ac:dyDescent="0.25">
      <c r="A686">
        <v>-73</v>
      </c>
      <c r="B686" s="1">
        <v>42264</v>
      </c>
      <c r="C686">
        <v>1995.329956</v>
      </c>
      <c r="D686">
        <v>2020.8599850000001</v>
      </c>
      <c r="E686">
        <v>1986.7299800000001</v>
      </c>
      <c r="F686">
        <v>1990.1999510000001</v>
      </c>
      <c r="G686">
        <v>4183790000</v>
      </c>
      <c r="H686">
        <v>1990.1999510000001</v>
      </c>
      <c r="I686">
        <v>0</v>
      </c>
      <c r="J686">
        <f>(C686-C685)/C685</f>
        <v>8.7511429737703612E-3</v>
      </c>
      <c r="K686">
        <f>(H686-H685)/H685</f>
        <v>-2.5610596092323188E-3</v>
      </c>
      <c r="L686">
        <f t="shared" si="20"/>
        <v>1995.329956</v>
      </c>
      <c r="M686">
        <f t="shared" si="21"/>
        <v>1990.1999510000001</v>
      </c>
    </row>
    <row r="687" spans="1:13" x14ac:dyDescent="0.25">
      <c r="A687">
        <v>-72</v>
      </c>
      <c r="B687" s="1">
        <v>42265</v>
      </c>
      <c r="C687">
        <v>1989.660034</v>
      </c>
      <c r="D687">
        <v>1989.660034</v>
      </c>
      <c r="E687">
        <v>1953.4499510000001</v>
      </c>
      <c r="F687">
        <v>1958.030029</v>
      </c>
      <c r="G687">
        <v>6021240000</v>
      </c>
      <c r="H687">
        <v>1958.030029</v>
      </c>
      <c r="I687">
        <v>0</v>
      </c>
      <c r="J687">
        <f>(C687-C686)/C686</f>
        <v>-2.8415961896178952E-3</v>
      </c>
      <c r="K687">
        <f>(H687-H686)/H686</f>
        <v>-1.6164165808483653E-2</v>
      </c>
      <c r="L687">
        <f t="shared" si="20"/>
        <v>1989.660034</v>
      </c>
      <c r="M687">
        <f t="shared" si="21"/>
        <v>1958.030029</v>
      </c>
    </row>
    <row r="688" spans="1:13" x14ac:dyDescent="0.25">
      <c r="A688">
        <v>-71</v>
      </c>
      <c r="B688" s="1">
        <v>42268</v>
      </c>
      <c r="C688">
        <v>1960.839966</v>
      </c>
      <c r="D688">
        <v>1979.6400149999999</v>
      </c>
      <c r="E688">
        <v>1955.8000489999999</v>
      </c>
      <c r="F688">
        <v>1966.969971</v>
      </c>
      <c r="G688">
        <v>3269350000</v>
      </c>
      <c r="H688">
        <v>1966.969971</v>
      </c>
      <c r="I688">
        <v>0</v>
      </c>
      <c r="J688">
        <f>(C688-C687)/C687</f>
        <v>-1.448492079426268E-2</v>
      </c>
      <c r="K688">
        <f>(H688-H687)/H687</f>
        <v>4.5657839091291959E-3</v>
      </c>
      <c r="L688">
        <f t="shared" si="20"/>
        <v>1960.839966</v>
      </c>
      <c r="M688">
        <f t="shared" si="21"/>
        <v>1966.969971</v>
      </c>
    </row>
    <row r="689" spans="1:13" x14ac:dyDescent="0.25">
      <c r="A689">
        <v>-70</v>
      </c>
      <c r="B689" s="1">
        <v>42269</v>
      </c>
      <c r="C689">
        <v>1961.3900149999999</v>
      </c>
      <c r="D689">
        <v>1961.3900149999999</v>
      </c>
      <c r="E689">
        <v>1929.219971</v>
      </c>
      <c r="F689">
        <v>1942.73999</v>
      </c>
      <c r="G689">
        <v>3808260000</v>
      </c>
      <c r="H689">
        <v>1942.73999</v>
      </c>
      <c r="I689">
        <v>0</v>
      </c>
      <c r="J689">
        <f>(C689-C688)/C688</f>
        <v>2.8051702818053661E-4</v>
      </c>
      <c r="K689">
        <f>(H689-H688)/H688</f>
        <v>-1.2318429542511786E-2</v>
      </c>
      <c r="L689">
        <f t="shared" si="20"/>
        <v>1961.3900149999999</v>
      </c>
      <c r="M689">
        <f t="shared" si="21"/>
        <v>1942.73999</v>
      </c>
    </row>
    <row r="690" spans="1:13" x14ac:dyDescent="0.25">
      <c r="A690">
        <v>-69</v>
      </c>
      <c r="B690" s="1">
        <v>42270</v>
      </c>
      <c r="C690">
        <v>1943.23999</v>
      </c>
      <c r="D690">
        <v>1949.5200199999999</v>
      </c>
      <c r="E690">
        <v>1932.5699460000001</v>
      </c>
      <c r="F690">
        <v>1938.76001</v>
      </c>
      <c r="G690">
        <v>3190530000</v>
      </c>
      <c r="H690">
        <v>1938.76001</v>
      </c>
      <c r="I690">
        <v>0</v>
      </c>
      <c r="J690">
        <f>(C690-C689)/C689</f>
        <v>-9.2536542254192701E-3</v>
      </c>
      <c r="K690">
        <f>(H690-H689)/H689</f>
        <v>-2.0486426492924916E-3</v>
      </c>
      <c r="L690">
        <f t="shared" si="20"/>
        <v>1943.23999</v>
      </c>
      <c r="M690">
        <f t="shared" si="21"/>
        <v>1938.76001</v>
      </c>
    </row>
    <row r="691" spans="1:13" x14ac:dyDescent="0.25">
      <c r="A691">
        <v>-68</v>
      </c>
      <c r="B691" s="1">
        <v>42271</v>
      </c>
      <c r="C691">
        <v>1934.8100589999999</v>
      </c>
      <c r="D691">
        <v>1937.170044</v>
      </c>
      <c r="E691">
        <v>1908.920044</v>
      </c>
      <c r="F691">
        <v>1932.23999</v>
      </c>
      <c r="G691">
        <v>4091530000</v>
      </c>
      <c r="H691">
        <v>1932.23999</v>
      </c>
      <c r="I691">
        <v>0</v>
      </c>
      <c r="J691">
        <f>(C691-C690)/C690</f>
        <v>-4.3380802388695823E-3</v>
      </c>
      <c r="K691">
        <f>(H691-H690)/H690</f>
        <v>-3.3629845707411365E-3</v>
      </c>
      <c r="L691">
        <f t="shared" si="20"/>
        <v>1934.8100589999999</v>
      </c>
      <c r="M691">
        <f t="shared" si="21"/>
        <v>1932.23999</v>
      </c>
    </row>
    <row r="692" spans="1:13" x14ac:dyDescent="0.25">
      <c r="A692">
        <v>-67</v>
      </c>
      <c r="B692" s="1">
        <v>42272</v>
      </c>
      <c r="C692">
        <v>1935.9300539999999</v>
      </c>
      <c r="D692">
        <v>1952.8900149999999</v>
      </c>
      <c r="E692">
        <v>1921.5</v>
      </c>
      <c r="F692">
        <v>1931.339966</v>
      </c>
      <c r="G692">
        <v>3721870000</v>
      </c>
      <c r="H692">
        <v>1931.339966</v>
      </c>
      <c r="I692">
        <v>0</v>
      </c>
      <c r="J692">
        <f>(C692-C691)/C691</f>
        <v>5.7886560739656417E-4</v>
      </c>
      <c r="K692">
        <f>(H692-H691)/H691</f>
        <v>-4.6579307159460578E-4</v>
      </c>
      <c r="L692">
        <f t="shared" si="20"/>
        <v>1935.9300539999999</v>
      </c>
      <c r="M692">
        <f t="shared" si="21"/>
        <v>1931.339966</v>
      </c>
    </row>
    <row r="693" spans="1:13" x14ac:dyDescent="0.25">
      <c r="A693">
        <v>-66</v>
      </c>
      <c r="B693" s="1">
        <v>42275</v>
      </c>
      <c r="C693">
        <v>1929.1800539999999</v>
      </c>
      <c r="D693">
        <v>1929.1800539999999</v>
      </c>
      <c r="E693">
        <v>1879.209961</v>
      </c>
      <c r="F693">
        <v>1881.7700199999999</v>
      </c>
      <c r="G693">
        <v>4326660000</v>
      </c>
      <c r="H693">
        <v>1881.7700199999999</v>
      </c>
      <c r="I693">
        <v>0</v>
      </c>
      <c r="J693">
        <f>(C693-C692)/C692</f>
        <v>-3.4866962192426402E-3</v>
      </c>
      <c r="K693">
        <f>(H693-H692)/H692</f>
        <v>-2.5666090316902847E-2</v>
      </c>
      <c r="L693">
        <f t="shared" si="20"/>
        <v>1929.1800539999999</v>
      </c>
      <c r="M693">
        <f t="shared" si="21"/>
        <v>1881.7700199999999</v>
      </c>
    </row>
    <row r="694" spans="1:13" x14ac:dyDescent="0.25">
      <c r="A694">
        <v>-65</v>
      </c>
      <c r="B694" s="1">
        <v>42276</v>
      </c>
      <c r="C694">
        <v>1881.900024</v>
      </c>
      <c r="D694">
        <v>1899.4799800000001</v>
      </c>
      <c r="E694">
        <v>1871.910034</v>
      </c>
      <c r="F694">
        <v>1884.089966</v>
      </c>
      <c r="G694">
        <v>4132390000</v>
      </c>
      <c r="H694">
        <v>1884.089966</v>
      </c>
      <c r="I694">
        <v>0</v>
      </c>
      <c r="J694">
        <f>(C694-C693)/C693</f>
        <v>-2.4507836840821858E-2</v>
      </c>
      <c r="K694">
        <f>(H694-H693)/H693</f>
        <v>1.2328530985949457E-3</v>
      </c>
      <c r="L694">
        <f t="shared" si="20"/>
        <v>1881.900024</v>
      </c>
      <c r="M694">
        <f t="shared" si="21"/>
        <v>1884.089966</v>
      </c>
    </row>
    <row r="695" spans="1:13" x14ac:dyDescent="0.25">
      <c r="A695">
        <v>-64</v>
      </c>
      <c r="B695" s="1">
        <v>42277</v>
      </c>
      <c r="C695">
        <v>1887.1400149999999</v>
      </c>
      <c r="D695">
        <v>1920.530029</v>
      </c>
      <c r="E695">
        <v>1887.1400149999999</v>
      </c>
      <c r="F695">
        <v>1920.030029</v>
      </c>
      <c r="G695">
        <v>4525070000</v>
      </c>
      <c r="H695">
        <v>1920.030029</v>
      </c>
      <c r="I695">
        <v>0</v>
      </c>
      <c r="J695">
        <f>(C695-C694)/C694</f>
        <v>2.7844151831521087E-3</v>
      </c>
      <c r="K695">
        <f>(H695-H694)/H694</f>
        <v>1.9075555652102023E-2</v>
      </c>
      <c r="L695">
        <f t="shared" si="20"/>
        <v>1887.1400149999999</v>
      </c>
      <c r="M695">
        <f t="shared" si="21"/>
        <v>1920.030029</v>
      </c>
    </row>
    <row r="696" spans="1:13" x14ac:dyDescent="0.25">
      <c r="A696">
        <v>-63</v>
      </c>
      <c r="B696" s="1">
        <v>42278</v>
      </c>
      <c r="C696">
        <v>1919.650024</v>
      </c>
      <c r="D696">
        <v>1927.209961</v>
      </c>
      <c r="E696">
        <v>1900.6999510000001</v>
      </c>
      <c r="F696">
        <v>1923.8199460000001</v>
      </c>
      <c r="G696">
        <v>3983600000</v>
      </c>
      <c r="H696">
        <v>1923.8199460000001</v>
      </c>
      <c r="I696">
        <v>0</v>
      </c>
      <c r="J696">
        <f>(C696-C695)/C695</f>
        <v>1.7227131395441308E-2</v>
      </c>
      <c r="K696">
        <f>(H696-H695)/H695</f>
        <v>1.9738842324116897E-3</v>
      </c>
      <c r="L696">
        <f t="shared" si="20"/>
        <v>1919.650024</v>
      </c>
      <c r="M696">
        <f t="shared" si="21"/>
        <v>1923.8199460000001</v>
      </c>
    </row>
    <row r="697" spans="1:13" x14ac:dyDescent="0.25">
      <c r="A697">
        <v>-62</v>
      </c>
      <c r="B697" s="1">
        <v>42279</v>
      </c>
      <c r="C697">
        <v>1921.7700199999999</v>
      </c>
      <c r="D697">
        <v>1951.3599850000001</v>
      </c>
      <c r="E697">
        <v>1893.6999510000001</v>
      </c>
      <c r="F697">
        <v>1951.3599850000001</v>
      </c>
      <c r="G697">
        <v>4378570000</v>
      </c>
      <c r="H697">
        <v>1951.3599850000001</v>
      </c>
      <c r="I697">
        <v>0</v>
      </c>
      <c r="J697">
        <f>(C697-C696)/C696</f>
        <v>1.1043658862267183E-3</v>
      </c>
      <c r="K697">
        <f>(H697-H696)/H696</f>
        <v>1.4315289254205485E-2</v>
      </c>
      <c r="L697">
        <f t="shared" si="20"/>
        <v>1921.7700199999999</v>
      </c>
      <c r="M697">
        <f t="shared" si="21"/>
        <v>1951.3599850000001</v>
      </c>
    </row>
    <row r="698" spans="1:13" x14ac:dyDescent="0.25">
      <c r="A698">
        <v>-61</v>
      </c>
      <c r="B698" s="1">
        <v>42282</v>
      </c>
      <c r="C698">
        <v>1954.329956</v>
      </c>
      <c r="D698">
        <v>1989.170044</v>
      </c>
      <c r="E698">
        <v>1954.329956</v>
      </c>
      <c r="F698">
        <v>1987.0500489999999</v>
      </c>
      <c r="G698">
        <v>4334490000</v>
      </c>
      <c r="H698">
        <v>1987.0500489999999</v>
      </c>
      <c r="I698">
        <v>0</v>
      </c>
      <c r="J698">
        <f>(C698-C697)/C697</f>
        <v>1.6942680789660828E-2</v>
      </c>
      <c r="K698">
        <f>(H698-H697)/H697</f>
        <v>1.8289841072045912E-2</v>
      </c>
      <c r="L698">
        <f t="shared" si="20"/>
        <v>1954.329956</v>
      </c>
      <c r="M698">
        <f t="shared" si="21"/>
        <v>1987.0500489999999</v>
      </c>
    </row>
    <row r="699" spans="1:13" x14ac:dyDescent="0.25">
      <c r="A699">
        <v>-60</v>
      </c>
      <c r="B699" s="1">
        <v>42283</v>
      </c>
      <c r="C699">
        <v>1986.630005</v>
      </c>
      <c r="D699">
        <v>1991.619995</v>
      </c>
      <c r="E699">
        <v>1971.98999</v>
      </c>
      <c r="F699">
        <v>1979.920044</v>
      </c>
      <c r="G699">
        <v>4202400000</v>
      </c>
      <c r="H699">
        <v>1979.920044</v>
      </c>
      <c r="I699">
        <v>0</v>
      </c>
      <c r="J699">
        <f>(C699-C698)/C698</f>
        <v>1.6527428697920416E-2</v>
      </c>
      <c r="K699">
        <f>(H699-H698)/H698</f>
        <v>-3.588236241753558E-3</v>
      </c>
      <c r="L699">
        <f t="shared" si="20"/>
        <v>1986.630005</v>
      </c>
      <c r="M699">
        <f t="shared" si="21"/>
        <v>1979.920044</v>
      </c>
    </row>
    <row r="700" spans="1:13" x14ac:dyDescent="0.25">
      <c r="A700">
        <v>-59</v>
      </c>
      <c r="B700" s="1">
        <v>42284</v>
      </c>
      <c r="C700">
        <v>1982.339966</v>
      </c>
      <c r="D700">
        <v>1999.3100589999999</v>
      </c>
      <c r="E700">
        <v>1976.4399410000001</v>
      </c>
      <c r="F700">
        <v>1995.829956</v>
      </c>
      <c r="G700">
        <v>4666470000</v>
      </c>
      <c r="H700">
        <v>1995.829956</v>
      </c>
      <c r="I700">
        <v>0</v>
      </c>
      <c r="J700">
        <f>(C700-C699)/C699</f>
        <v>-2.1594554543134361E-3</v>
      </c>
      <c r="K700">
        <f>(H700-H699)/H699</f>
        <v>8.0356335844035103E-3</v>
      </c>
      <c r="L700">
        <f t="shared" si="20"/>
        <v>1982.339966</v>
      </c>
      <c r="M700">
        <f t="shared" si="21"/>
        <v>1995.829956</v>
      </c>
    </row>
    <row r="701" spans="1:13" x14ac:dyDescent="0.25">
      <c r="A701">
        <v>-58</v>
      </c>
      <c r="B701" s="1">
        <v>42285</v>
      </c>
      <c r="C701">
        <v>1994.01001</v>
      </c>
      <c r="D701">
        <v>2016.5</v>
      </c>
      <c r="E701">
        <v>1987.530029</v>
      </c>
      <c r="F701">
        <v>2013.4300539999999</v>
      </c>
      <c r="G701">
        <v>3939140000</v>
      </c>
      <c r="H701">
        <v>2013.4300539999999</v>
      </c>
      <c r="I701">
        <v>0</v>
      </c>
      <c r="J701">
        <f>(C701-C700)/C700</f>
        <v>5.887004348476099E-3</v>
      </c>
      <c r="K701">
        <f>(H701-H700)/H700</f>
        <v>8.8184356322988707E-3</v>
      </c>
      <c r="L701">
        <f t="shared" si="20"/>
        <v>1994.01001</v>
      </c>
      <c r="M701">
        <f t="shared" si="21"/>
        <v>2013.4300539999999</v>
      </c>
    </row>
    <row r="702" spans="1:13" x14ac:dyDescent="0.25">
      <c r="A702">
        <v>-57</v>
      </c>
      <c r="B702" s="1">
        <v>42286</v>
      </c>
      <c r="C702">
        <v>2013.7299800000001</v>
      </c>
      <c r="D702">
        <v>2020.130005</v>
      </c>
      <c r="E702">
        <v>2007.6099850000001</v>
      </c>
      <c r="F702">
        <v>2014.8900149999999</v>
      </c>
      <c r="G702">
        <v>3706900000</v>
      </c>
      <c r="H702">
        <v>2014.8900149999999</v>
      </c>
      <c r="I702">
        <v>0</v>
      </c>
      <c r="J702">
        <f>(C702-C701)/C701</f>
        <v>9.889604315476884E-3</v>
      </c>
      <c r="K702">
        <f>(H702-H701)/H701</f>
        <v>7.2511135765534833E-4</v>
      </c>
      <c r="L702">
        <f t="shared" si="20"/>
        <v>2013.7299800000001</v>
      </c>
      <c r="M702">
        <f t="shared" si="21"/>
        <v>2014.8900149999999</v>
      </c>
    </row>
    <row r="703" spans="1:13" x14ac:dyDescent="0.25">
      <c r="A703">
        <v>-56</v>
      </c>
      <c r="B703" s="1">
        <v>42289</v>
      </c>
      <c r="C703">
        <v>2015.650024</v>
      </c>
      <c r="D703">
        <v>2018.660034</v>
      </c>
      <c r="E703">
        <v>2010.5500489999999</v>
      </c>
      <c r="F703">
        <v>2017.459961</v>
      </c>
      <c r="G703">
        <v>2893250000</v>
      </c>
      <c r="H703">
        <v>2017.459961</v>
      </c>
      <c r="I703">
        <v>0</v>
      </c>
      <c r="J703">
        <f>(C703-C702)/C702</f>
        <v>9.5347639408932159E-4</v>
      </c>
      <c r="K703">
        <f>(H703-H702)/H702</f>
        <v>1.275477063694751E-3</v>
      </c>
      <c r="L703">
        <f t="shared" si="20"/>
        <v>2015.650024</v>
      </c>
      <c r="M703">
        <f t="shared" si="21"/>
        <v>2017.459961</v>
      </c>
    </row>
    <row r="704" spans="1:13" x14ac:dyDescent="0.25">
      <c r="A704">
        <v>-55</v>
      </c>
      <c r="B704" s="1">
        <v>42290</v>
      </c>
      <c r="C704">
        <v>2015</v>
      </c>
      <c r="D704">
        <v>2022.339966</v>
      </c>
      <c r="E704">
        <v>2001.780029</v>
      </c>
      <c r="F704">
        <v>2003.6899410000001</v>
      </c>
      <c r="G704">
        <v>3401920000</v>
      </c>
      <c r="H704">
        <v>2003.6899410000001</v>
      </c>
      <c r="I704">
        <v>0</v>
      </c>
      <c r="J704">
        <f>(C704-C703)/C703</f>
        <v>-3.2248852343427965E-4</v>
      </c>
      <c r="K704">
        <f>(H704-H703)/H703</f>
        <v>-6.8254241800042997E-3</v>
      </c>
      <c r="L704">
        <f t="shared" si="20"/>
        <v>2015</v>
      </c>
      <c r="M704">
        <f t="shared" si="21"/>
        <v>2003.6899410000001</v>
      </c>
    </row>
    <row r="705" spans="1:13" x14ac:dyDescent="0.25">
      <c r="A705">
        <v>-54</v>
      </c>
      <c r="B705" s="1">
        <v>42291</v>
      </c>
      <c r="C705">
        <v>2003.660034</v>
      </c>
      <c r="D705">
        <v>2009.5600589999999</v>
      </c>
      <c r="E705">
        <v>1990.7299800000001</v>
      </c>
      <c r="F705">
        <v>1994.23999</v>
      </c>
      <c r="G705">
        <v>3644590000</v>
      </c>
      <c r="H705">
        <v>1994.23999</v>
      </c>
      <c r="I705">
        <v>0</v>
      </c>
      <c r="J705">
        <f>(C705-C704)/C704</f>
        <v>-5.6277746898263049E-3</v>
      </c>
      <c r="K705">
        <f>(H705-H704)/H704</f>
        <v>-4.7162741133909072E-3</v>
      </c>
      <c r="L705">
        <f t="shared" si="20"/>
        <v>2003.660034</v>
      </c>
      <c r="M705">
        <f t="shared" si="21"/>
        <v>1994.23999</v>
      </c>
    </row>
    <row r="706" spans="1:13" x14ac:dyDescent="0.25">
      <c r="A706">
        <v>-53</v>
      </c>
      <c r="B706" s="1">
        <v>42292</v>
      </c>
      <c r="C706">
        <v>1996.469971</v>
      </c>
      <c r="D706">
        <v>2024.150024</v>
      </c>
      <c r="E706">
        <v>1996.469971</v>
      </c>
      <c r="F706">
        <v>2023.8599850000001</v>
      </c>
      <c r="G706">
        <v>3746290000</v>
      </c>
      <c r="H706">
        <v>2023.8599850000001</v>
      </c>
      <c r="I706">
        <v>0</v>
      </c>
      <c r="J706">
        <f>(C706-C705)/C705</f>
        <v>-3.588464548871672E-3</v>
      </c>
      <c r="K706">
        <f>(H706-H705)/H705</f>
        <v>1.4852773562122789E-2</v>
      </c>
      <c r="L706">
        <f t="shared" si="20"/>
        <v>1996.469971</v>
      </c>
      <c r="M706">
        <f t="shared" si="21"/>
        <v>2023.8599850000001</v>
      </c>
    </row>
    <row r="707" spans="1:13" x14ac:dyDescent="0.25">
      <c r="A707">
        <v>-52</v>
      </c>
      <c r="B707" s="1">
        <v>42293</v>
      </c>
      <c r="C707">
        <v>2024.369995</v>
      </c>
      <c r="D707">
        <v>2033.540039</v>
      </c>
      <c r="E707">
        <v>2020.459961</v>
      </c>
      <c r="F707">
        <v>2033.1099850000001</v>
      </c>
      <c r="G707">
        <v>3595430000</v>
      </c>
      <c r="H707">
        <v>2033.1099850000001</v>
      </c>
      <c r="I707">
        <v>0</v>
      </c>
      <c r="J707">
        <f>(C707-C706)/C706</f>
        <v>1.3974677508435228E-2</v>
      </c>
      <c r="K707">
        <f>(H707-H706)/H706</f>
        <v>4.5704742761639213E-3</v>
      </c>
      <c r="L707">
        <f t="shared" si="20"/>
        <v>2024.369995</v>
      </c>
      <c r="M707">
        <f t="shared" si="21"/>
        <v>2033.1099850000001</v>
      </c>
    </row>
    <row r="708" spans="1:13" x14ac:dyDescent="0.25">
      <c r="A708">
        <v>-51</v>
      </c>
      <c r="B708" s="1">
        <v>42296</v>
      </c>
      <c r="C708">
        <v>2031.7299800000001</v>
      </c>
      <c r="D708">
        <v>2034.4499510000001</v>
      </c>
      <c r="E708">
        <v>2022.3100589999999</v>
      </c>
      <c r="F708">
        <v>2033.660034</v>
      </c>
      <c r="G708">
        <v>3287320000</v>
      </c>
      <c r="H708">
        <v>2033.660034</v>
      </c>
      <c r="I708">
        <v>0</v>
      </c>
      <c r="J708">
        <f>(C708-C707)/C707</f>
        <v>3.6356916068596696E-3</v>
      </c>
      <c r="K708">
        <f>(H708-H707)/H707</f>
        <v>2.7054561930152761E-4</v>
      </c>
      <c r="L708">
        <f t="shared" si="20"/>
        <v>2031.7299800000001</v>
      </c>
      <c r="M708">
        <f t="shared" si="21"/>
        <v>2033.660034</v>
      </c>
    </row>
    <row r="709" spans="1:13" x14ac:dyDescent="0.25">
      <c r="A709">
        <v>-50</v>
      </c>
      <c r="B709" s="1">
        <v>42297</v>
      </c>
      <c r="C709">
        <v>2033.130005</v>
      </c>
      <c r="D709">
        <v>2039.119995</v>
      </c>
      <c r="E709">
        <v>2026.6099850000001</v>
      </c>
      <c r="F709">
        <v>2030.7700199999999</v>
      </c>
      <c r="G709">
        <v>3331500000</v>
      </c>
      <c r="H709">
        <v>2030.7700199999999</v>
      </c>
      <c r="I709">
        <v>0</v>
      </c>
      <c r="J709">
        <f>(C709-C708)/C708</f>
        <v>6.8908024874442914E-4</v>
      </c>
      <c r="K709">
        <f>(H709-H708)/H708</f>
        <v>-1.4210900306260651E-3</v>
      </c>
      <c r="L709">
        <f t="shared" ref="L709:L769" si="22">C709+I709</f>
        <v>2033.130005</v>
      </c>
      <c r="M709">
        <f t="shared" ref="M709:M769" si="23">H709+I709</f>
        <v>2030.7700199999999</v>
      </c>
    </row>
    <row r="710" spans="1:13" x14ac:dyDescent="0.25">
      <c r="A710">
        <v>-49</v>
      </c>
      <c r="B710" s="1">
        <v>42298</v>
      </c>
      <c r="C710">
        <v>2033.469971</v>
      </c>
      <c r="D710">
        <v>2037.969971</v>
      </c>
      <c r="E710">
        <v>2017.219971</v>
      </c>
      <c r="F710">
        <v>2018.9399410000001</v>
      </c>
      <c r="G710">
        <v>3627790000</v>
      </c>
      <c r="H710">
        <v>2018.9399410000001</v>
      </c>
      <c r="I710">
        <v>0</v>
      </c>
      <c r="J710">
        <f>(C710-C709)/C709</f>
        <v>1.6721311434287942E-4</v>
      </c>
      <c r="K710">
        <f>(H710-H709)/H709</f>
        <v>-5.8254154254255936E-3</v>
      </c>
      <c r="L710">
        <f t="shared" si="22"/>
        <v>2033.469971</v>
      </c>
      <c r="M710">
        <f t="shared" si="23"/>
        <v>2018.9399410000001</v>
      </c>
    </row>
    <row r="711" spans="1:13" x14ac:dyDescent="0.25">
      <c r="A711">
        <v>-48</v>
      </c>
      <c r="B711" s="1">
        <v>42299</v>
      </c>
      <c r="C711">
        <v>2021.880005</v>
      </c>
      <c r="D711">
        <v>2055.1999510000001</v>
      </c>
      <c r="E711">
        <v>2021.880005</v>
      </c>
      <c r="F711">
        <v>2052.51001</v>
      </c>
      <c r="G711">
        <v>4430850000</v>
      </c>
      <c r="H711">
        <v>2052.51001</v>
      </c>
      <c r="I711">
        <v>0</v>
      </c>
      <c r="J711">
        <f>(C711-C710)/C710</f>
        <v>-5.6996002720907666E-3</v>
      </c>
      <c r="K711">
        <f>(H711-H710)/H710</f>
        <v>1.6627571884764589E-2</v>
      </c>
      <c r="L711">
        <f t="shared" si="22"/>
        <v>2021.880005</v>
      </c>
      <c r="M711">
        <f t="shared" si="23"/>
        <v>2052.51001</v>
      </c>
    </row>
    <row r="712" spans="1:13" x14ac:dyDescent="0.25">
      <c r="A712">
        <v>-47</v>
      </c>
      <c r="B712" s="1">
        <v>42300</v>
      </c>
      <c r="C712">
        <v>2058.1899410000001</v>
      </c>
      <c r="D712">
        <v>2079.73999</v>
      </c>
      <c r="E712">
        <v>2058.1899410000001</v>
      </c>
      <c r="F712">
        <v>2075.1499020000001</v>
      </c>
      <c r="G712">
        <v>4108460000</v>
      </c>
      <c r="H712">
        <v>2075.1499020000001</v>
      </c>
      <c r="I712">
        <v>0</v>
      </c>
      <c r="J712">
        <f>(C712-C711)/C711</f>
        <v>1.7958501943838207E-2</v>
      </c>
      <c r="K712">
        <f>(H712-H711)/H711</f>
        <v>1.1030344256396657E-2</v>
      </c>
      <c r="L712">
        <f t="shared" si="22"/>
        <v>2058.1899410000001</v>
      </c>
      <c r="M712">
        <f t="shared" si="23"/>
        <v>2075.1499020000001</v>
      </c>
    </row>
    <row r="713" spans="1:13" x14ac:dyDescent="0.25">
      <c r="A713">
        <v>-46</v>
      </c>
      <c r="B713" s="1">
        <v>42303</v>
      </c>
      <c r="C713">
        <v>2075.080078</v>
      </c>
      <c r="D713">
        <v>2075.139893</v>
      </c>
      <c r="E713">
        <v>2066.530029</v>
      </c>
      <c r="F713">
        <v>2071.179932</v>
      </c>
      <c r="G713">
        <v>3385800000</v>
      </c>
      <c r="H713">
        <v>2071.179932</v>
      </c>
      <c r="I713">
        <v>0</v>
      </c>
      <c r="J713">
        <f>(C713-C712)/C712</f>
        <v>8.2063062614102372E-3</v>
      </c>
      <c r="K713">
        <f>(H713-H712)/H712</f>
        <v>-1.9131003481598617E-3</v>
      </c>
      <c r="L713">
        <f t="shared" si="22"/>
        <v>2075.080078</v>
      </c>
      <c r="M713">
        <f t="shared" si="23"/>
        <v>2071.179932</v>
      </c>
    </row>
    <row r="714" spans="1:13" x14ac:dyDescent="0.25">
      <c r="A714">
        <v>-45</v>
      </c>
      <c r="B714" s="1">
        <v>42304</v>
      </c>
      <c r="C714">
        <v>2068.75</v>
      </c>
      <c r="D714">
        <v>2070.3701169999999</v>
      </c>
      <c r="E714">
        <v>2058.8400879999999</v>
      </c>
      <c r="F714">
        <v>2065.889893</v>
      </c>
      <c r="G714">
        <v>4216880000</v>
      </c>
      <c r="H714">
        <v>2065.889893</v>
      </c>
      <c r="I714">
        <v>0</v>
      </c>
      <c r="J714">
        <f>(C714-C713)/C713</f>
        <v>-3.050522274832402E-3</v>
      </c>
      <c r="K714">
        <f>(H714-H713)/H713</f>
        <v>-2.5541185091011104E-3</v>
      </c>
      <c r="L714">
        <f t="shared" si="22"/>
        <v>2068.75</v>
      </c>
      <c r="M714">
        <f t="shared" si="23"/>
        <v>2065.889893</v>
      </c>
    </row>
    <row r="715" spans="1:13" x14ac:dyDescent="0.25">
      <c r="A715">
        <v>-44</v>
      </c>
      <c r="B715" s="1">
        <v>42305</v>
      </c>
      <c r="C715">
        <v>2066.4799800000001</v>
      </c>
      <c r="D715">
        <v>2090.3500979999999</v>
      </c>
      <c r="E715">
        <v>2063.110107</v>
      </c>
      <c r="F715">
        <v>2090.3500979999999</v>
      </c>
      <c r="G715">
        <v>4698110000</v>
      </c>
      <c r="H715">
        <v>2090.3500979999999</v>
      </c>
      <c r="I715">
        <v>0</v>
      </c>
      <c r="J715">
        <f>(C715-C714)/C714</f>
        <v>-1.0972906344410545E-3</v>
      </c>
      <c r="K715">
        <f>(H715-H714)/H714</f>
        <v>1.1840033238402537E-2</v>
      </c>
      <c r="L715">
        <f t="shared" si="22"/>
        <v>2066.4799800000001</v>
      </c>
      <c r="M715">
        <f t="shared" si="23"/>
        <v>2090.3500979999999</v>
      </c>
    </row>
    <row r="716" spans="1:13" x14ac:dyDescent="0.25">
      <c r="A716">
        <v>-43</v>
      </c>
      <c r="B716" s="1">
        <v>42306</v>
      </c>
      <c r="C716">
        <v>2088.3500979999999</v>
      </c>
      <c r="D716">
        <v>2092.5200199999999</v>
      </c>
      <c r="E716">
        <v>2082.6298830000001</v>
      </c>
      <c r="F716">
        <v>2089.4099120000001</v>
      </c>
      <c r="G716">
        <v>4008940000</v>
      </c>
      <c r="H716">
        <v>2089.4099120000001</v>
      </c>
      <c r="I716">
        <v>0</v>
      </c>
      <c r="J716">
        <f>(C716-C715)/C715</f>
        <v>1.0583271172072918E-2</v>
      </c>
      <c r="K716">
        <f>(H716-H715)/H715</f>
        <v>-4.497744186006742E-4</v>
      </c>
      <c r="L716">
        <f t="shared" si="22"/>
        <v>2088.3500979999999</v>
      </c>
      <c r="M716">
        <f t="shared" si="23"/>
        <v>2089.4099120000001</v>
      </c>
    </row>
    <row r="717" spans="1:13" x14ac:dyDescent="0.25">
      <c r="A717">
        <v>-42</v>
      </c>
      <c r="B717" s="1">
        <v>42307</v>
      </c>
      <c r="C717">
        <v>2090</v>
      </c>
      <c r="D717">
        <v>2094.320068</v>
      </c>
      <c r="E717">
        <v>2079.3400879999999</v>
      </c>
      <c r="F717">
        <v>2079.360107</v>
      </c>
      <c r="G717">
        <v>4256200000</v>
      </c>
      <c r="H717">
        <v>2079.360107</v>
      </c>
      <c r="I717">
        <v>0</v>
      </c>
      <c r="J717">
        <f>(C717-C716)/C716</f>
        <v>7.9005048127716324E-4</v>
      </c>
      <c r="K717">
        <f>(H717-H716)/H716</f>
        <v>-4.8098771534879677E-3</v>
      </c>
      <c r="L717">
        <f t="shared" si="22"/>
        <v>2090</v>
      </c>
      <c r="M717">
        <f t="shared" si="23"/>
        <v>2079.360107</v>
      </c>
    </row>
    <row r="718" spans="1:13" x14ac:dyDescent="0.25">
      <c r="A718">
        <v>-41</v>
      </c>
      <c r="B718" s="1">
        <v>42310</v>
      </c>
      <c r="C718">
        <v>2080.76001</v>
      </c>
      <c r="D718">
        <v>2106.1999510000001</v>
      </c>
      <c r="E718">
        <v>2080.76001</v>
      </c>
      <c r="F718">
        <v>2104.0500489999999</v>
      </c>
      <c r="G718">
        <v>3760020000</v>
      </c>
      <c r="H718">
        <v>2104.0500489999999</v>
      </c>
      <c r="I718">
        <v>0</v>
      </c>
      <c r="J718">
        <f>(C718-C717)/C717</f>
        <v>-4.4210478468899687E-3</v>
      </c>
      <c r="K718">
        <f>(H718-H717)/H717</f>
        <v>1.1873817294504811E-2</v>
      </c>
      <c r="L718">
        <f t="shared" si="22"/>
        <v>2080.76001</v>
      </c>
      <c r="M718">
        <f t="shared" si="23"/>
        <v>2104.0500489999999</v>
      </c>
    </row>
    <row r="719" spans="1:13" x14ac:dyDescent="0.25">
      <c r="A719">
        <v>-40</v>
      </c>
      <c r="B719" s="1">
        <v>42311</v>
      </c>
      <c r="C719">
        <v>2102.6298830000001</v>
      </c>
      <c r="D719">
        <v>2116.4799800000001</v>
      </c>
      <c r="E719">
        <v>2097.51001</v>
      </c>
      <c r="F719">
        <v>2109.790039</v>
      </c>
      <c r="G719">
        <v>4272060000</v>
      </c>
      <c r="H719">
        <v>2109.790039</v>
      </c>
      <c r="I719">
        <v>0</v>
      </c>
      <c r="J719">
        <f>(C719-C718)/C718</f>
        <v>1.051052158581234E-2</v>
      </c>
      <c r="K719">
        <f>(H719-H718)/H718</f>
        <v>2.7280672352485635E-3</v>
      </c>
      <c r="L719">
        <f t="shared" si="22"/>
        <v>2102.6298830000001</v>
      </c>
      <c r="M719">
        <f t="shared" si="23"/>
        <v>2109.790039</v>
      </c>
    </row>
    <row r="720" spans="1:13" x14ac:dyDescent="0.25">
      <c r="A720">
        <v>-39</v>
      </c>
      <c r="B720" s="1">
        <v>42312</v>
      </c>
      <c r="C720">
        <v>2110.6000979999999</v>
      </c>
      <c r="D720">
        <v>2114.5900879999999</v>
      </c>
      <c r="E720">
        <v>2096.9799800000001</v>
      </c>
      <c r="F720">
        <v>2102.3100589999999</v>
      </c>
      <c r="G720">
        <v>4078870000</v>
      </c>
      <c r="H720">
        <v>2102.3100589999999</v>
      </c>
      <c r="I720">
        <v>0</v>
      </c>
      <c r="J720">
        <f>(C720-C719)/C719</f>
        <v>3.7905934203826901E-3</v>
      </c>
      <c r="K720">
        <f>(H720-H719)/H719</f>
        <v>-3.5453670089111975E-3</v>
      </c>
      <c r="L720">
        <f t="shared" si="22"/>
        <v>2110.6000979999999</v>
      </c>
      <c r="M720">
        <f t="shared" si="23"/>
        <v>2102.3100589999999</v>
      </c>
    </row>
    <row r="721" spans="1:13" x14ac:dyDescent="0.25">
      <c r="A721">
        <v>-38</v>
      </c>
      <c r="B721" s="1">
        <v>42313</v>
      </c>
      <c r="C721">
        <v>2101.679932</v>
      </c>
      <c r="D721">
        <v>2108.780029</v>
      </c>
      <c r="E721">
        <v>2090.4099120000001</v>
      </c>
      <c r="F721">
        <v>2099.929932</v>
      </c>
      <c r="G721">
        <v>4051890000</v>
      </c>
      <c r="H721">
        <v>2099.929932</v>
      </c>
      <c r="I721">
        <v>0</v>
      </c>
      <c r="J721">
        <f>(C721-C720)/C720</f>
        <v>-4.2263648184478961E-3</v>
      </c>
      <c r="K721">
        <f>(H721-H720)/H720</f>
        <v>-1.1321484144598778E-3</v>
      </c>
      <c r="L721">
        <f t="shared" si="22"/>
        <v>2101.679932</v>
      </c>
      <c r="M721">
        <f t="shared" si="23"/>
        <v>2099.929932</v>
      </c>
    </row>
    <row r="722" spans="1:13" x14ac:dyDescent="0.25">
      <c r="A722">
        <v>-37</v>
      </c>
      <c r="B722" s="1">
        <v>42314</v>
      </c>
      <c r="C722">
        <v>2098.6000979999999</v>
      </c>
      <c r="D722">
        <v>2101.9099120000001</v>
      </c>
      <c r="E722">
        <v>2083.73999</v>
      </c>
      <c r="F722">
        <v>2099.1999510000001</v>
      </c>
      <c r="G722">
        <v>4369020000</v>
      </c>
      <c r="H722">
        <v>2099.1999510000001</v>
      </c>
      <c r="I722">
        <v>0</v>
      </c>
      <c r="J722">
        <f>(C722-C721)/C721</f>
        <v>-1.4654153342318343E-3</v>
      </c>
      <c r="K722">
        <f>(H722-H721)/H721</f>
        <v>-3.4762159864291725E-4</v>
      </c>
      <c r="L722">
        <f t="shared" si="22"/>
        <v>2098.6000979999999</v>
      </c>
      <c r="M722">
        <f t="shared" si="23"/>
        <v>2099.1999510000001</v>
      </c>
    </row>
    <row r="723" spans="1:13" x14ac:dyDescent="0.25">
      <c r="A723">
        <v>-36</v>
      </c>
      <c r="B723" s="1">
        <v>42317</v>
      </c>
      <c r="C723">
        <v>2096.5600589999999</v>
      </c>
      <c r="D723">
        <v>2096.5600589999999</v>
      </c>
      <c r="E723">
        <v>2068.23999</v>
      </c>
      <c r="F723">
        <v>2078.580078</v>
      </c>
      <c r="G723">
        <v>3882350000</v>
      </c>
      <c r="H723">
        <v>2078.580078</v>
      </c>
      <c r="I723">
        <v>0</v>
      </c>
      <c r="J723">
        <f>(C723-C722)/C722</f>
        <v>-9.7209516093331417E-4</v>
      </c>
      <c r="K723">
        <f>(H723-H722)/H722</f>
        <v>-9.8227293641929472E-3</v>
      </c>
      <c r="L723">
        <f t="shared" si="22"/>
        <v>2096.5600589999999</v>
      </c>
      <c r="M723">
        <f t="shared" si="23"/>
        <v>2078.580078</v>
      </c>
    </row>
    <row r="724" spans="1:13" x14ac:dyDescent="0.25">
      <c r="A724">
        <v>-35</v>
      </c>
      <c r="B724" s="1">
        <v>42318</v>
      </c>
      <c r="C724">
        <v>2077.1899410000001</v>
      </c>
      <c r="D724">
        <v>2083.669922</v>
      </c>
      <c r="E724">
        <v>2069.9099120000001</v>
      </c>
      <c r="F724">
        <v>2081.719971</v>
      </c>
      <c r="G724">
        <v>3821440000</v>
      </c>
      <c r="H724">
        <v>2081.719971</v>
      </c>
      <c r="I724">
        <v>0</v>
      </c>
      <c r="J724">
        <f>(C724-C723)/C723</f>
        <v>-9.2389998163176015E-3</v>
      </c>
      <c r="K724">
        <f>(H724-H723)/H723</f>
        <v>1.5105951573543511E-3</v>
      </c>
      <c r="L724">
        <f t="shared" si="22"/>
        <v>2077.1899410000001</v>
      </c>
      <c r="M724">
        <f t="shared" si="23"/>
        <v>2081.719971</v>
      </c>
    </row>
    <row r="725" spans="1:13" x14ac:dyDescent="0.25">
      <c r="A725">
        <v>-34</v>
      </c>
      <c r="B725" s="1">
        <v>42319</v>
      </c>
      <c r="C725">
        <v>2083.4099120000001</v>
      </c>
      <c r="D725">
        <v>2086.9399410000001</v>
      </c>
      <c r="E725">
        <v>2074.8500979999999</v>
      </c>
      <c r="F725">
        <v>2075</v>
      </c>
      <c r="G725">
        <v>3692410000</v>
      </c>
      <c r="H725">
        <v>2075</v>
      </c>
      <c r="I725">
        <v>0</v>
      </c>
      <c r="J725">
        <f>(C725-C724)/C724</f>
        <v>2.9944160989945727E-3</v>
      </c>
      <c r="K725">
        <f>(H725-H724)/H724</f>
        <v>-3.2280859546982687E-3</v>
      </c>
      <c r="L725">
        <f t="shared" si="22"/>
        <v>2083.4099120000001</v>
      </c>
      <c r="M725">
        <f t="shared" si="23"/>
        <v>2075</v>
      </c>
    </row>
    <row r="726" spans="1:13" x14ac:dyDescent="0.25">
      <c r="A726">
        <v>-33</v>
      </c>
      <c r="B726" s="1">
        <v>42320</v>
      </c>
      <c r="C726">
        <v>2072.290039</v>
      </c>
      <c r="D726">
        <v>2072.290039</v>
      </c>
      <c r="E726">
        <v>2045.660034</v>
      </c>
      <c r="F726">
        <v>2045.969971</v>
      </c>
      <c r="G726">
        <v>4016370000</v>
      </c>
      <c r="H726">
        <v>2045.969971</v>
      </c>
      <c r="I726">
        <v>0</v>
      </c>
      <c r="J726">
        <f>(C726-C725)/C725</f>
        <v>-5.3373428512324831E-3</v>
      </c>
      <c r="K726">
        <f>(H726-H725)/H725</f>
        <v>-1.3990375421686753E-2</v>
      </c>
      <c r="L726">
        <f t="shared" si="22"/>
        <v>2072.290039</v>
      </c>
      <c r="M726">
        <f t="shared" si="23"/>
        <v>2045.969971</v>
      </c>
    </row>
    <row r="727" spans="1:13" x14ac:dyDescent="0.25">
      <c r="A727">
        <v>-32</v>
      </c>
      <c r="B727" s="1">
        <v>42321</v>
      </c>
      <c r="C727">
        <v>2044.6400149999999</v>
      </c>
      <c r="D727">
        <v>2044.6400149999999</v>
      </c>
      <c r="E727">
        <v>2022.0200199999999</v>
      </c>
      <c r="F727">
        <v>2023.040039</v>
      </c>
      <c r="G727">
        <v>4278750000</v>
      </c>
      <c r="H727">
        <v>2023.040039</v>
      </c>
      <c r="I727">
        <v>0</v>
      </c>
      <c r="J727">
        <f>(C727-C726)/C726</f>
        <v>-1.3342738458243407E-2</v>
      </c>
      <c r="K727">
        <f>(H727-H726)/H726</f>
        <v>-1.1207364880723368E-2</v>
      </c>
      <c r="L727">
        <f t="shared" si="22"/>
        <v>2044.6400149999999</v>
      </c>
      <c r="M727">
        <f t="shared" si="23"/>
        <v>2023.040039</v>
      </c>
    </row>
    <row r="728" spans="1:13" x14ac:dyDescent="0.25">
      <c r="A728">
        <v>-31</v>
      </c>
      <c r="B728" s="1">
        <v>42324</v>
      </c>
      <c r="C728">
        <v>2022.079956</v>
      </c>
      <c r="D728">
        <v>2053.219971</v>
      </c>
      <c r="E728">
        <v>2019.3900149999999</v>
      </c>
      <c r="F728">
        <v>2053.1899410000001</v>
      </c>
      <c r="G728">
        <v>3741240000</v>
      </c>
      <c r="H728">
        <v>2053.1899410000001</v>
      </c>
      <c r="I728">
        <v>0</v>
      </c>
      <c r="J728">
        <f>(C728-C727)/C727</f>
        <v>-1.1033755983690807E-2</v>
      </c>
      <c r="K728">
        <f>(H728-H727)/H727</f>
        <v>1.4903265095486383E-2</v>
      </c>
      <c r="L728">
        <f t="shared" si="22"/>
        <v>2022.079956</v>
      </c>
      <c r="M728">
        <f t="shared" si="23"/>
        <v>2053.1899410000001</v>
      </c>
    </row>
    <row r="729" spans="1:13" x14ac:dyDescent="0.25">
      <c r="A729">
        <v>-30</v>
      </c>
      <c r="B729" s="1">
        <v>42325</v>
      </c>
      <c r="C729">
        <v>2053.669922</v>
      </c>
      <c r="D729">
        <v>2066.6899410000001</v>
      </c>
      <c r="E729">
        <v>2045.900024</v>
      </c>
      <c r="F729">
        <v>2050.4399410000001</v>
      </c>
      <c r="G729">
        <v>4427350000</v>
      </c>
      <c r="H729">
        <v>2050.4399410000001</v>
      </c>
      <c r="I729">
        <v>0</v>
      </c>
      <c r="J729">
        <f>(C729-C728)/C728</f>
        <v>1.5622510824196115E-2</v>
      </c>
      <c r="K729">
        <f>(H729-H728)/H728</f>
        <v>-1.3393792484004772E-3</v>
      </c>
      <c r="L729">
        <f t="shared" si="22"/>
        <v>2053.669922</v>
      </c>
      <c r="M729">
        <f t="shared" si="23"/>
        <v>2050.4399410000001</v>
      </c>
    </row>
    <row r="730" spans="1:13" x14ac:dyDescent="0.25">
      <c r="A730">
        <v>-29</v>
      </c>
      <c r="B730" s="1">
        <v>42326</v>
      </c>
      <c r="C730">
        <v>2051.98999</v>
      </c>
      <c r="D730">
        <v>2085.3100589999999</v>
      </c>
      <c r="E730">
        <v>2051.98999</v>
      </c>
      <c r="F730">
        <v>2083.580078</v>
      </c>
      <c r="G730">
        <v>3926390000</v>
      </c>
      <c r="H730">
        <v>2083.580078</v>
      </c>
      <c r="I730">
        <v>0</v>
      </c>
      <c r="J730">
        <f>(C730-C729)/C729</f>
        <v>-8.1801460984732091E-4</v>
      </c>
      <c r="K730">
        <f>(H730-H729)/H729</f>
        <v>1.6162451938893374E-2</v>
      </c>
      <c r="L730">
        <f t="shared" si="22"/>
        <v>2051.98999</v>
      </c>
      <c r="M730">
        <f t="shared" si="23"/>
        <v>2083.580078</v>
      </c>
    </row>
    <row r="731" spans="1:13" x14ac:dyDescent="0.25">
      <c r="A731">
        <v>-28</v>
      </c>
      <c r="B731" s="1">
        <v>42327</v>
      </c>
      <c r="C731">
        <v>2083.6999510000001</v>
      </c>
      <c r="D731">
        <v>2086.73999</v>
      </c>
      <c r="E731">
        <v>2078.76001</v>
      </c>
      <c r="F731">
        <v>2081.23999</v>
      </c>
      <c r="G731">
        <v>3628110000</v>
      </c>
      <c r="H731">
        <v>2081.23999</v>
      </c>
      <c r="I731">
        <v>0</v>
      </c>
      <c r="J731">
        <f>(C731-C730)/C730</f>
        <v>1.5453272752076154E-2</v>
      </c>
      <c r="K731">
        <f>(H731-H730)/H730</f>
        <v>-1.1231092218188907E-3</v>
      </c>
      <c r="L731">
        <f t="shared" si="22"/>
        <v>2083.6999510000001</v>
      </c>
      <c r="M731">
        <f t="shared" si="23"/>
        <v>2081.23999</v>
      </c>
    </row>
    <row r="732" spans="1:13" x14ac:dyDescent="0.25">
      <c r="A732">
        <v>-27</v>
      </c>
      <c r="B732" s="1">
        <v>42328</v>
      </c>
      <c r="C732">
        <v>2082.820068</v>
      </c>
      <c r="D732">
        <v>2097.0600589999999</v>
      </c>
      <c r="E732">
        <v>2082.820068</v>
      </c>
      <c r="F732">
        <v>2089.169922</v>
      </c>
      <c r="G732">
        <v>3929600000</v>
      </c>
      <c r="H732">
        <v>2089.169922</v>
      </c>
      <c r="I732">
        <v>0</v>
      </c>
      <c r="J732">
        <f>(C732-C731)/C731</f>
        <v>-4.2226953049444277E-4</v>
      </c>
      <c r="K732">
        <f>(H732-H731)/H731</f>
        <v>3.8101958630921791E-3</v>
      </c>
      <c r="L732">
        <f t="shared" si="22"/>
        <v>2082.820068</v>
      </c>
      <c r="M732">
        <f t="shared" si="23"/>
        <v>2089.169922</v>
      </c>
    </row>
    <row r="733" spans="1:13" x14ac:dyDescent="0.25">
      <c r="A733">
        <v>-26</v>
      </c>
      <c r="B733" s="1">
        <v>42331</v>
      </c>
      <c r="C733">
        <v>2089.4099120000001</v>
      </c>
      <c r="D733">
        <v>2095.610107</v>
      </c>
      <c r="E733">
        <v>2081.389893</v>
      </c>
      <c r="F733">
        <v>2086.5900879999999</v>
      </c>
      <c r="G733">
        <v>3587980000</v>
      </c>
      <c r="H733">
        <v>2086.5900879999999</v>
      </c>
      <c r="I733">
        <v>0</v>
      </c>
      <c r="J733">
        <f>(C733-C732)/C732</f>
        <v>3.1639046028243303E-3</v>
      </c>
      <c r="K733">
        <f>(H733-H732)/H732</f>
        <v>-1.2348607802712369E-3</v>
      </c>
      <c r="L733">
        <f t="shared" si="22"/>
        <v>2089.4099120000001</v>
      </c>
      <c r="M733">
        <f t="shared" si="23"/>
        <v>2086.5900879999999</v>
      </c>
    </row>
    <row r="734" spans="1:13" x14ac:dyDescent="0.25">
      <c r="A734">
        <v>-25</v>
      </c>
      <c r="B734" s="1">
        <v>42332</v>
      </c>
      <c r="C734">
        <v>2084.419922</v>
      </c>
      <c r="D734">
        <v>2094.1201169999999</v>
      </c>
      <c r="E734">
        <v>2070.290039</v>
      </c>
      <c r="F734">
        <v>2089.139893</v>
      </c>
      <c r="G734">
        <v>3884930000</v>
      </c>
      <c r="H734">
        <v>2089.139893</v>
      </c>
      <c r="I734">
        <v>0</v>
      </c>
      <c r="J734">
        <f>(C734-C733)/C733</f>
        <v>-2.3882293136168651E-3</v>
      </c>
      <c r="K734">
        <f>(H734-H733)/H733</f>
        <v>1.2219961240418323E-3</v>
      </c>
      <c r="L734">
        <f t="shared" si="22"/>
        <v>2084.419922</v>
      </c>
      <c r="M734">
        <f t="shared" si="23"/>
        <v>2089.139893</v>
      </c>
    </row>
    <row r="735" spans="1:13" x14ac:dyDescent="0.25">
      <c r="A735">
        <v>-24</v>
      </c>
      <c r="B735" s="1">
        <v>42333</v>
      </c>
      <c r="C735">
        <v>2089.3000489999999</v>
      </c>
      <c r="D735">
        <v>2093</v>
      </c>
      <c r="E735">
        <v>2086.3000489999999</v>
      </c>
      <c r="F735">
        <v>2088.8701169999999</v>
      </c>
      <c r="G735">
        <v>2852940000</v>
      </c>
      <c r="H735">
        <v>2088.8701169999999</v>
      </c>
      <c r="I735">
        <v>0</v>
      </c>
      <c r="J735">
        <f>(C735-C734)/C734</f>
        <v>2.3412398569465898E-3</v>
      </c>
      <c r="K735">
        <f>(H735-H734)/H734</f>
        <v>-1.2913256833782199E-4</v>
      </c>
      <c r="L735">
        <f t="shared" si="22"/>
        <v>2089.3000489999999</v>
      </c>
      <c r="M735">
        <f t="shared" si="23"/>
        <v>2088.8701169999999</v>
      </c>
    </row>
    <row r="736" spans="1:13" x14ac:dyDescent="0.25">
      <c r="A736">
        <v>-23</v>
      </c>
      <c r="B736" s="1">
        <v>42335</v>
      </c>
      <c r="C736">
        <v>2088.820068</v>
      </c>
      <c r="D736">
        <v>2093.290039</v>
      </c>
      <c r="E736">
        <v>2084.1298830000001</v>
      </c>
      <c r="F736">
        <v>2090.110107</v>
      </c>
      <c r="G736">
        <v>1466840000</v>
      </c>
      <c r="H736">
        <v>2090.110107</v>
      </c>
      <c r="I736">
        <v>0</v>
      </c>
      <c r="J736">
        <f>(C736-C735)/C735</f>
        <v>-2.2973291951516747E-4</v>
      </c>
      <c r="K736">
        <f>(H736-H735)/H735</f>
        <v>5.9361756861211026E-4</v>
      </c>
      <c r="L736">
        <f t="shared" si="22"/>
        <v>2088.820068</v>
      </c>
      <c r="M736">
        <f t="shared" si="23"/>
        <v>2090.110107</v>
      </c>
    </row>
    <row r="737" spans="1:13" x14ac:dyDescent="0.25">
      <c r="A737">
        <v>-22</v>
      </c>
      <c r="B737" s="1">
        <v>42338</v>
      </c>
      <c r="C737">
        <v>2090.9499510000001</v>
      </c>
      <c r="D737">
        <v>2093.8100589999999</v>
      </c>
      <c r="E737">
        <v>2080.4099120000001</v>
      </c>
      <c r="F737">
        <v>2080.4099120000001</v>
      </c>
      <c r="G737">
        <v>4245030000</v>
      </c>
      <c r="H737">
        <v>2080.4099120000001</v>
      </c>
      <c r="I737">
        <v>0</v>
      </c>
      <c r="J737">
        <f>(C737-C736)/C736</f>
        <v>1.0196584342658966E-3</v>
      </c>
      <c r="K737">
        <f>(H737-H736)/H736</f>
        <v>-4.6409971261862784E-3</v>
      </c>
      <c r="L737">
        <f t="shared" si="22"/>
        <v>2090.9499510000001</v>
      </c>
      <c r="M737">
        <f t="shared" si="23"/>
        <v>2080.4099120000001</v>
      </c>
    </row>
    <row r="738" spans="1:13" x14ac:dyDescent="0.25">
      <c r="A738">
        <v>-21</v>
      </c>
      <c r="B738" s="1">
        <v>42339</v>
      </c>
      <c r="C738">
        <v>2082.929932</v>
      </c>
      <c r="D738">
        <v>2103.3701169999999</v>
      </c>
      <c r="E738">
        <v>2082.929932</v>
      </c>
      <c r="F738">
        <v>2102.6298830000001</v>
      </c>
      <c r="G738">
        <v>3712120000</v>
      </c>
      <c r="H738">
        <v>2102.6298830000001</v>
      </c>
      <c r="I738">
        <v>0</v>
      </c>
      <c r="J738">
        <f>(C738-C737)/C737</f>
        <v>-3.835586306675806E-3</v>
      </c>
      <c r="K738">
        <f>(H738-H737)/H737</f>
        <v>1.0680573511899315E-2</v>
      </c>
      <c r="L738">
        <f t="shared" si="22"/>
        <v>2082.929932</v>
      </c>
      <c r="M738">
        <f t="shared" si="23"/>
        <v>2102.6298830000001</v>
      </c>
    </row>
    <row r="739" spans="1:13" x14ac:dyDescent="0.25">
      <c r="A739">
        <v>-20</v>
      </c>
      <c r="B739" s="1">
        <v>42340</v>
      </c>
      <c r="C739">
        <v>2101.709961</v>
      </c>
      <c r="D739">
        <v>2104.2700199999999</v>
      </c>
      <c r="E739">
        <v>2077.110107</v>
      </c>
      <c r="F739">
        <v>2079.51001</v>
      </c>
      <c r="G739">
        <v>3950640000</v>
      </c>
      <c r="H739">
        <v>2079.51001</v>
      </c>
      <c r="I739">
        <v>0</v>
      </c>
      <c r="J739">
        <f>(C739-C738)/C738</f>
        <v>9.0161597428136692E-3</v>
      </c>
      <c r="K739">
        <f>(H739-H738)/H738</f>
        <v>-1.099569314929217E-2</v>
      </c>
      <c r="L739">
        <f t="shared" si="22"/>
        <v>2101.709961</v>
      </c>
      <c r="M739">
        <f t="shared" si="23"/>
        <v>2079.51001</v>
      </c>
    </row>
    <row r="740" spans="1:13" x14ac:dyDescent="0.25">
      <c r="A740">
        <v>-19</v>
      </c>
      <c r="B740" s="1">
        <v>42341</v>
      </c>
      <c r="C740">
        <v>2080.709961</v>
      </c>
      <c r="D740">
        <v>2085</v>
      </c>
      <c r="E740">
        <v>2042.349976</v>
      </c>
      <c r="F740">
        <v>2049.6201169999999</v>
      </c>
      <c r="G740">
        <v>4306490000</v>
      </c>
      <c r="H740">
        <v>2049.6201169999999</v>
      </c>
      <c r="I740">
        <v>0</v>
      </c>
      <c r="J740">
        <f>(C740-C739)/C739</f>
        <v>-9.9918639534867775E-3</v>
      </c>
      <c r="K740">
        <f>(H740-H739)/H739</f>
        <v>-1.4373526867514348E-2</v>
      </c>
      <c r="L740">
        <f t="shared" si="22"/>
        <v>2080.709961</v>
      </c>
      <c r="M740">
        <f t="shared" si="23"/>
        <v>2049.6201169999999</v>
      </c>
    </row>
    <row r="741" spans="1:13" x14ac:dyDescent="0.25">
      <c r="A741">
        <v>-18</v>
      </c>
      <c r="B741" s="1">
        <v>42342</v>
      </c>
      <c r="C741">
        <v>2051.23999</v>
      </c>
      <c r="D741">
        <v>2093.8400879999999</v>
      </c>
      <c r="E741">
        <v>2051.23999</v>
      </c>
      <c r="F741">
        <v>2091.6899410000001</v>
      </c>
      <c r="G741">
        <v>4214910000</v>
      </c>
      <c r="H741">
        <v>2091.6899410000001</v>
      </c>
      <c r="I741">
        <v>0</v>
      </c>
      <c r="J741">
        <f>(C741-C740)/C740</f>
        <v>-1.4163420924767701E-2</v>
      </c>
      <c r="K741">
        <f>(H741-H740)/H740</f>
        <v>2.0525668952536026E-2</v>
      </c>
      <c r="L741">
        <f t="shared" si="22"/>
        <v>2051.23999</v>
      </c>
      <c r="M741">
        <f t="shared" si="23"/>
        <v>2091.6899410000001</v>
      </c>
    </row>
    <row r="742" spans="1:13" x14ac:dyDescent="0.25">
      <c r="A742">
        <v>-17</v>
      </c>
      <c r="B742" s="1">
        <v>42345</v>
      </c>
      <c r="C742">
        <v>2090.419922</v>
      </c>
      <c r="D742">
        <v>2090.419922</v>
      </c>
      <c r="E742">
        <v>2066.780029</v>
      </c>
      <c r="F742">
        <v>2077.070068</v>
      </c>
      <c r="G742">
        <v>4043820000</v>
      </c>
      <c r="H742">
        <v>2077.070068</v>
      </c>
      <c r="I742">
        <v>0</v>
      </c>
      <c r="J742">
        <f>(C742-C741)/C741</f>
        <v>1.9100608505589835E-2</v>
      </c>
      <c r="K742">
        <f>(H742-H741)/H741</f>
        <v>-6.989502943734861E-3</v>
      </c>
      <c r="L742">
        <f t="shared" si="22"/>
        <v>2090.419922</v>
      </c>
      <c r="M742">
        <f t="shared" si="23"/>
        <v>2077.070068</v>
      </c>
    </row>
    <row r="743" spans="1:13" x14ac:dyDescent="0.25">
      <c r="A743">
        <v>-16</v>
      </c>
      <c r="B743" s="1">
        <v>42346</v>
      </c>
      <c r="C743">
        <v>2073.389893</v>
      </c>
      <c r="D743">
        <v>2073.8500979999999</v>
      </c>
      <c r="E743">
        <v>2052.320068</v>
      </c>
      <c r="F743">
        <v>2063.5900879999999</v>
      </c>
      <c r="G743">
        <v>4173570000</v>
      </c>
      <c r="H743">
        <v>2063.5900879999999</v>
      </c>
      <c r="I743">
        <v>0</v>
      </c>
      <c r="J743">
        <f>(C743-C742)/C742</f>
        <v>-8.1467024021214876E-3</v>
      </c>
      <c r="K743">
        <f>(H743-H742)/H742</f>
        <v>-6.4899014278222552E-3</v>
      </c>
      <c r="L743">
        <f t="shared" si="22"/>
        <v>2073.389893</v>
      </c>
      <c r="M743">
        <f t="shared" si="23"/>
        <v>2063.5900879999999</v>
      </c>
    </row>
    <row r="744" spans="1:13" x14ac:dyDescent="0.25">
      <c r="A744">
        <v>-15</v>
      </c>
      <c r="B744" s="1">
        <v>42347</v>
      </c>
      <c r="C744">
        <v>2061.169922</v>
      </c>
      <c r="D744">
        <v>2080.330078</v>
      </c>
      <c r="E744">
        <v>2036.530029</v>
      </c>
      <c r="F744">
        <v>2047.619995</v>
      </c>
      <c r="G744">
        <v>4385250000</v>
      </c>
      <c r="H744">
        <v>2047.619995</v>
      </c>
      <c r="I744">
        <v>0</v>
      </c>
      <c r="J744">
        <f>(C744-C743)/C743</f>
        <v>-5.8937159099964739E-3</v>
      </c>
      <c r="K744">
        <f>(H744-H743)/H743</f>
        <v>-7.7389851273601904E-3</v>
      </c>
      <c r="L744">
        <f t="shared" si="22"/>
        <v>2061.169922</v>
      </c>
      <c r="M744">
        <f t="shared" si="23"/>
        <v>2047.619995</v>
      </c>
    </row>
    <row r="745" spans="1:13" x14ac:dyDescent="0.25">
      <c r="A745">
        <v>-14</v>
      </c>
      <c r="B745" s="1">
        <v>42348</v>
      </c>
      <c r="C745">
        <v>2047.9300539999999</v>
      </c>
      <c r="D745">
        <v>2067.6499020000001</v>
      </c>
      <c r="E745">
        <v>2045.670044</v>
      </c>
      <c r="F745">
        <v>2052.2299800000001</v>
      </c>
      <c r="G745">
        <v>3715150000</v>
      </c>
      <c r="H745">
        <v>2052.2299800000001</v>
      </c>
      <c r="I745">
        <v>0</v>
      </c>
      <c r="J745">
        <f>(C745-C744)/C744</f>
        <v>-6.4234723487295847E-3</v>
      </c>
      <c r="K745">
        <f>(H745-H744)/H744</f>
        <v>2.2513869815966765E-3</v>
      </c>
      <c r="L745">
        <f t="shared" si="22"/>
        <v>2047.9300539999999</v>
      </c>
      <c r="M745">
        <f t="shared" si="23"/>
        <v>2052.2299800000001</v>
      </c>
    </row>
    <row r="746" spans="1:13" x14ac:dyDescent="0.25">
      <c r="A746">
        <v>-13</v>
      </c>
      <c r="B746" s="1">
        <v>42349</v>
      </c>
      <c r="C746">
        <v>2047.2700199999999</v>
      </c>
      <c r="D746">
        <v>2047.2700199999999</v>
      </c>
      <c r="E746">
        <v>2008.8000489999999</v>
      </c>
      <c r="F746">
        <v>2012.369995</v>
      </c>
      <c r="G746">
        <v>4301060000</v>
      </c>
      <c r="H746">
        <v>2012.369995</v>
      </c>
      <c r="I746">
        <v>0</v>
      </c>
      <c r="J746">
        <f>(C746-C745)/C745</f>
        <v>-3.2229323394655161E-4</v>
      </c>
      <c r="K746">
        <f>(H746-H745)/H745</f>
        <v>-1.9422767130611768E-2</v>
      </c>
      <c r="L746">
        <f t="shared" si="22"/>
        <v>2047.2700199999999</v>
      </c>
      <c r="M746">
        <f t="shared" si="23"/>
        <v>2012.369995</v>
      </c>
    </row>
    <row r="747" spans="1:13" x14ac:dyDescent="0.25">
      <c r="A747">
        <v>-12</v>
      </c>
      <c r="B747" s="1">
        <v>42352</v>
      </c>
      <c r="C747">
        <v>2013.369995</v>
      </c>
      <c r="D747">
        <v>2022.920044</v>
      </c>
      <c r="E747">
        <v>1993.26001</v>
      </c>
      <c r="F747">
        <v>2021.9399410000001</v>
      </c>
      <c r="G747">
        <v>4612440000</v>
      </c>
      <c r="H747">
        <v>2021.9399410000001</v>
      </c>
      <c r="I747">
        <v>0</v>
      </c>
      <c r="J747">
        <f>(C747-C746)/C746</f>
        <v>-1.6558648673026491E-2</v>
      </c>
      <c r="K747">
        <f>(H747-H746)/H746</f>
        <v>4.7555598740678263E-3</v>
      </c>
      <c r="L747">
        <f t="shared" si="22"/>
        <v>2013.369995</v>
      </c>
      <c r="M747">
        <f t="shared" si="23"/>
        <v>2021.9399410000001</v>
      </c>
    </row>
    <row r="748" spans="1:13" x14ac:dyDescent="0.25">
      <c r="A748">
        <v>-11</v>
      </c>
      <c r="B748" s="1">
        <v>42353</v>
      </c>
      <c r="C748">
        <v>2025.5500489999999</v>
      </c>
      <c r="D748">
        <v>2053.8701169999999</v>
      </c>
      <c r="E748">
        <v>2025.5500489999999</v>
      </c>
      <c r="F748">
        <v>2043.410034</v>
      </c>
      <c r="G748">
        <v>4353540000</v>
      </c>
      <c r="H748">
        <v>2043.410034</v>
      </c>
      <c r="I748">
        <v>0</v>
      </c>
      <c r="J748">
        <f>(C748-C747)/C747</f>
        <v>6.0495855358169912E-3</v>
      </c>
      <c r="K748">
        <f>(H748-H747)/H747</f>
        <v>1.0618561196917325E-2</v>
      </c>
      <c r="L748">
        <f t="shared" si="22"/>
        <v>2025.5500489999999</v>
      </c>
      <c r="M748">
        <f t="shared" si="23"/>
        <v>2043.410034</v>
      </c>
    </row>
    <row r="749" spans="1:13" x14ac:dyDescent="0.25">
      <c r="A749">
        <v>-10</v>
      </c>
      <c r="B749" s="1">
        <v>42354</v>
      </c>
      <c r="C749">
        <v>2046.5</v>
      </c>
      <c r="D749">
        <v>2076.719971</v>
      </c>
      <c r="E749">
        <v>2042.4300539999999</v>
      </c>
      <c r="F749">
        <v>2073.070068</v>
      </c>
      <c r="G749">
        <v>4635450000</v>
      </c>
      <c r="H749">
        <v>2073.070068</v>
      </c>
      <c r="I749">
        <v>0</v>
      </c>
      <c r="J749">
        <f>(C749-C748)/C748</f>
        <v>1.034284539665801E-2</v>
      </c>
      <c r="K749">
        <f>(H749-H748)/H748</f>
        <v>1.4514969343641774E-2</v>
      </c>
      <c r="L749">
        <f t="shared" si="22"/>
        <v>2046.5</v>
      </c>
      <c r="M749">
        <f t="shared" si="23"/>
        <v>2073.070068</v>
      </c>
    </row>
    <row r="750" spans="1:13" x14ac:dyDescent="0.25">
      <c r="A750">
        <v>-9</v>
      </c>
      <c r="B750" s="1">
        <v>42355</v>
      </c>
      <c r="C750">
        <v>2073.76001</v>
      </c>
      <c r="D750">
        <v>2076.3701169999999</v>
      </c>
      <c r="E750">
        <v>2041.660034</v>
      </c>
      <c r="F750">
        <v>2041.8900149999999</v>
      </c>
      <c r="G750">
        <v>4327390000</v>
      </c>
      <c r="H750">
        <v>2041.8900149999999</v>
      </c>
      <c r="I750">
        <v>0</v>
      </c>
      <c r="J750">
        <f>(C750-C749)/C749</f>
        <v>1.3320307842658179E-2</v>
      </c>
      <c r="K750">
        <f>(H750-H749)/H749</f>
        <v>-1.5040520569611564E-2</v>
      </c>
      <c r="L750">
        <f t="shared" si="22"/>
        <v>2073.76001</v>
      </c>
      <c r="M750">
        <f t="shared" si="23"/>
        <v>2041.8900149999999</v>
      </c>
    </row>
    <row r="751" spans="1:13" x14ac:dyDescent="0.25">
      <c r="A751">
        <v>-8</v>
      </c>
      <c r="B751" s="1">
        <v>42356</v>
      </c>
      <c r="C751">
        <v>2040.8100589999999</v>
      </c>
      <c r="D751">
        <v>2040.8100589999999</v>
      </c>
      <c r="E751">
        <v>2005.329956</v>
      </c>
      <c r="F751">
        <v>2005.5500489999999</v>
      </c>
      <c r="G751">
        <v>6683070000</v>
      </c>
      <c r="H751">
        <v>2005.5500489999999</v>
      </c>
      <c r="I751">
        <v>0</v>
      </c>
      <c r="J751">
        <f>(C751-C750)/C750</f>
        <v>-1.5888989488229189E-2</v>
      </c>
      <c r="K751">
        <f>(H751-H750)/H750</f>
        <v>-1.7797220091700192E-2</v>
      </c>
      <c r="L751">
        <f t="shared" si="22"/>
        <v>2040.8100589999999</v>
      </c>
      <c r="M751">
        <f t="shared" si="23"/>
        <v>2005.5500489999999</v>
      </c>
    </row>
    <row r="752" spans="1:13" x14ac:dyDescent="0.25">
      <c r="A752">
        <v>-7</v>
      </c>
      <c r="B752" s="1">
        <v>42359</v>
      </c>
      <c r="C752">
        <v>2010.2700199999999</v>
      </c>
      <c r="D752">
        <v>2022.900024</v>
      </c>
      <c r="E752">
        <v>2005.9300539999999</v>
      </c>
      <c r="F752">
        <v>2021.150024</v>
      </c>
      <c r="G752">
        <v>3760280000</v>
      </c>
      <c r="H752">
        <v>2021.150024</v>
      </c>
      <c r="I752">
        <v>0</v>
      </c>
      <c r="J752">
        <f>(C752-C751)/C751</f>
        <v>-1.4964665067833234E-2</v>
      </c>
      <c r="K752">
        <f>(H752-H751)/H751</f>
        <v>7.7784022432042963E-3</v>
      </c>
      <c r="L752">
        <f t="shared" si="22"/>
        <v>2010.2700199999999</v>
      </c>
      <c r="M752">
        <f t="shared" si="23"/>
        <v>2021.150024</v>
      </c>
    </row>
    <row r="753" spans="1:20" x14ac:dyDescent="0.25">
      <c r="A753">
        <v>-6</v>
      </c>
      <c r="B753" s="1">
        <v>42360</v>
      </c>
      <c r="C753">
        <v>2023.150024</v>
      </c>
      <c r="D753">
        <v>2042.73999</v>
      </c>
      <c r="E753">
        <v>2020.48999</v>
      </c>
      <c r="F753">
        <v>2038.969971</v>
      </c>
      <c r="G753">
        <v>3520860000</v>
      </c>
      <c r="H753">
        <v>2038.969971</v>
      </c>
      <c r="I753">
        <v>0</v>
      </c>
      <c r="J753">
        <f>(C753-C752)/C752</f>
        <v>6.4071014698811948E-3</v>
      </c>
      <c r="K753">
        <f>(H753-H752)/H752</f>
        <v>8.8167364066983073E-3</v>
      </c>
      <c r="L753">
        <f t="shared" si="22"/>
        <v>2023.150024</v>
      </c>
      <c r="M753">
        <f t="shared" si="23"/>
        <v>2038.969971</v>
      </c>
      <c r="P753" s="9" t="s">
        <v>18</v>
      </c>
      <c r="Q753" s="9"/>
      <c r="S753" s="9" t="s">
        <v>19</v>
      </c>
      <c r="T753" s="9"/>
    </row>
    <row r="754" spans="1:20" x14ac:dyDescent="0.25">
      <c r="A754">
        <v>-5</v>
      </c>
      <c r="B754" s="1">
        <v>42361</v>
      </c>
      <c r="C754">
        <v>2042.1999510000001</v>
      </c>
      <c r="D754">
        <v>2064.7299800000001</v>
      </c>
      <c r="E754">
        <v>2042.1999510000001</v>
      </c>
      <c r="F754">
        <v>2064.290039</v>
      </c>
      <c r="G754">
        <v>3484090000</v>
      </c>
      <c r="H754">
        <v>2064.290039</v>
      </c>
      <c r="I754">
        <v>0</v>
      </c>
      <c r="J754">
        <f>(C754-C753)/C753</f>
        <v>9.4159734938173943E-3</v>
      </c>
      <c r="K754">
        <f>(H754-H753)/H753</f>
        <v>1.2418068122691342E-2</v>
      </c>
      <c r="L754">
        <f t="shared" si="22"/>
        <v>2042.1999510000001</v>
      </c>
      <c r="M754">
        <f t="shared" si="23"/>
        <v>2064.290039</v>
      </c>
      <c r="P754" t="s">
        <v>13</v>
      </c>
      <c r="Q754" s="11">
        <f>INTERCEPT(J5:J758,J6:J759)/(1+Q756)</f>
        <v>4.7975704362620511E-4</v>
      </c>
      <c r="S754" t="s">
        <v>13</v>
      </c>
      <c r="T754" s="11">
        <f>INTERCEPT(K5:K758,K6:K759)/(1+T756)</f>
        <v>4.8531110190206436E-4</v>
      </c>
    </row>
    <row r="755" spans="1:20" x14ac:dyDescent="0.25">
      <c r="A755">
        <v>-4</v>
      </c>
      <c r="B755" s="1">
        <v>42362</v>
      </c>
      <c r="C755">
        <v>2063.5200199999999</v>
      </c>
      <c r="D755">
        <v>2067.360107</v>
      </c>
      <c r="E755">
        <v>2058.7299800000001</v>
      </c>
      <c r="F755">
        <v>2060.98999</v>
      </c>
      <c r="G755">
        <v>1411860000</v>
      </c>
      <c r="H755">
        <v>2060.98999</v>
      </c>
      <c r="I755">
        <v>0</v>
      </c>
      <c r="J755">
        <f>(C755-C754)/C754</f>
        <v>1.0439755906154105E-2</v>
      </c>
      <c r="K755">
        <f>(H755-H754)/H754</f>
        <v>-1.5986363048084951E-3</v>
      </c>
      <c r="L755">
        <f t="shared" si="22"/>
        <v>2063.5200199999999</v>
      </c>
      <c r="M755">
        <f t="shared" si="23"/>
        <v>2060.98999</v>
      </c>
      <c r="P755" t="s">
        <v>14</v>
      </c>
      <c r="Q755" s="10">
        <f>STEYX(J5:J758,J6:J759)</f>
        <v>7.5995952019562796E-3</v>
      </c>
      <c r="S755" t="s">
        <v>14</v>
      </c>
      <c r="T755" s="10">
        <f>STEYX(K5:K758,K6:K759)</f>
        <v>8.0232611186607222E-3</v>
      </c>
    </row>
    <row r="756" spans="1:20" x14ac:dyDescent="0.25">
      <c r="A756">
        <v>-3</v>
      </c>
      <c r="B756" s="1">
        <v>42366</v>
      </c>
      <c r="C756">
        <v>2057.7700199999999</v>
      </c>
      <c r="D756">
        <v>2057.7700199999999</v>
      </c>
      <c r="E756">
        <v>2044.1999510000001</v>
      </c>
      <c r="F756">
        <v>2056.5</v>
      </c>
      <c r="G756">
        <v>2492510000</v>
      </c>
      <c r="H756">
        <v>2056.5</v>
      </c>
      <c r="I756">
        <v>0</v>
      </c>
      <c r="J756">
        <f>(C756-C755)/C755</f>
        <v>-2.7865007095981558E-3</v>
      </c>
      <c r="K756">
        <f>(H756-H755)/H755</f>
        <v>-2.1785598289101996E-3</v>
      </c>
      <c r="L756">
        <f t="shared" si="22"/>
        <v>2057.7700199999999</v>
      </c>
      <c r="M756">
        <f t="shared" si="23"/>
        <v>2056.5</v>
      </c>
      <c r="P756" t="s">
        <v>15</v>
      </c>
      <c r="Q756" s="10">
        <f>SLOPE(J5:J758,J6:J759)</f>
        <v>4.9890631701709945E-2</v>
      </c>
      <c r="S756" t="s">
        <v>15</v>
      </c>
      <c r="T756" s="10">
        <f>SLOPE(K5:K758,K6:K759)</f>
        <v>3.6271002750702559E-3</v>
      </c>
    </row>
    <row r="757" spans="1:20" x14ac:dyDescent="0.25">
      <c r="A757">
        <v>-2</v>
      </c>
      <c r="B757" s="1">
        <v>42367</v>
      </c>
      <c r="C757">
        <v>2060.540039</v>
      </c>
      <c r="D757">
        <v>2081.5600589999999</v>
      </c>
      <c r="E757">
        <v>2060.540039</v>
      </c>
      <c r="F757">
        <v>2078.360107</v>
      </c>
      <c r="G757">
        <v>2542000000</v>
      </c>
      <c r="H757">
        <v>2078.360107</v>
      </c>
      <c r="I757">
        <v>0</v>
      </c>
      <c r="J757">
        <f>(C757-C756)/C756</f>
        <v>1.3461266191447613E-3</v>
      </c>
      <c r="K757">
        <f>(H757-H756)/H756</f>
        <v>1.0629762703622645E-2</v>
      </c>
      <c r="L757">
        <f t="shared" si="22"/>
        <v>2060.540039</v>
      </c>
      <c r="M757">
        <f t="shared" si="23"/>
        <v>2078.360107</v>
      </c>
    </row>
    <row r="758" spans="1:20" x14ac:dyDescent="0.25">
      <c r="A758">
        <v>-1</v>
      </c>
      <c r="B758" s="1">
        <v>42368</v>
      </c>
      <c r="C758">
        <v>2077.3400879999999</v>
      </c>
      <c r="D758">
        <v>2077.3400879999999</v>
      </c>
      <c r="E758">
        <v>2061.969971</v>
      </c>
      <c r="F758">
        <v>2063.360107</v>
      </c>
      <c r="G758">
        <v>2367430000</v>
      </c>
      <c r="H758">
        <v>2063.360107</v>
      </c>
      <c r="I758">
        <v>0</v>
      </c>
      <c r="J758">
        <f>(C758-C757)/C757</f>
        <v>8.1532261844099712E-3</v>
      </c>
      <c r="K758">
        <f>(H758-H757)/H757</f>
        <v>-7.2172285974309268E-3</v>
      </c>
      <c r="L758">
        <f t="shared" si="22"/>
        <v>2077.3400879999999</v>
      </c>
      <c r="M758">
        <f t="shared" si="23"/>
        <v>2063.360107</v>
      </c>
    </row>
    <row r="759" spans="1:20" ht="15.75" thickBot="1" x14ac:dyDescent="0.3">
      <c r="A759">
        <v>0</v>
      </c>
      <c r="B759" s="1">
        <v>42369</v>
      </c>
      <c r="C759">
        <v>2060.5900879999999</v>
      </c>
      <c r="D759">
        <v>2062.540039</v>
      </c>
      <c r="E759">
        <v>2043.619995</v>
      </c>
      <c r="F759">
        <v>2043.9399410000001</v>
      </c>
      <c r="G759">
        <v>2655330000</v>
      </c>
      <c r="H759" s="8">
        <v>2043.9399410000001</v>
      </c>
      <c r="I759">
        <v>0</v>
      </c>
      <c r="J759">
        <f>(C759-C758)/C758</f>
        <v>-8.063195861264293E-3</v>
      </c>
      <c r="K759">
        <f>(H759-H758)/H758</f>
        <v>-9.4119130897784096E-3</v>
      </c>
      <c r="L759">
        <f t="shared" ref="L759" si="24">C759+I759</f>
        <v>2060.5900879999999</v>
      </c>
      <c r="M759">
        <f t="shared" ref="M759" si="25">H759+I759</f>
        <v>2043.9399410000001</v>
      </c>
      <c r="P759" t="s">
        <v>16</v>
      </c>
      <c r="Q759" t="s">
        <v>17</v>
      </c>
      <c r="S759" t="s">
        <v>16</v>
      </c>
      <c r="T759" t="s">
        <v>17</v>
      </c>
    </row>
    <row r="760" spans="1:20" ht="15.75" thickBot="1" x14ac:dyDescent="0.3">
      <c r="A760">
        <v>1</v>
      </c>
      <c r="C760" s="19">
        <f>L760</f>
        <v>2273.2146898691121</v>
      </c>
      <c r="H760" s="19">
        <f>M760</f>
        <v>2254.8464763319812</v>
      </c>
      <c r="I760">
        <v>0</v>
      </c>
      <c r="J760" s="3">
        <v>9.8202600350402194E-2</v>
      </c>
      <c r="K760" s="4">
        <v>9.8202600350402194E-2</v>
      </c>
      <c r="L760" s="22">
        <f>L759*EXP(J760)</f>
        <v>2273.2146898691121</v>
      </c>
      <c r="M760" s="23">
        <f>M759*EXP(K760)</f>
        <v>2254.8464763319812</v>
      </c>
      <c r="P760" s="17">
        <f>$Q$754-$Q$756*(J759-$Q$754)</f>
        <v>9.0597036064915017E-4</v>
      </c>
      <c r="Q760">
        <v>0</v>
      </c>
      <c r="S760" s="18">
        <f>$T$754-$T$756*(K759-$T$754)</f>
        <v>5.212093264901406E-4</v>
      </c>
      <c r="T760">
        <v>0</v>
      </c>
    </row>
    <row r="761" spans="1:20" x14ac:dyDescent="0.25">
      <c r="A761">
        <v>2</v>
      </c>
      <c r="C761" s="19">
        <f t="shared" ref="C761:C769" si="26">L761</f>
        <v>2352.375454876309</v>
      </c>
      <c r="H761" s="20">
        <f t="shared" ref="H761:H769" si="27">M761</f>
        <v>2333.367600111319</v>
      </c>
      <c r="I761">
        <v>0</v>
      </c>
      <c r="J761" s="3">
        <v>3.4230656853600494E-2</v>
      </c>
      <c r="K761" s="4">
        <v>3.4230656853600494E-2</v>
      </c>
      <c r="L761" s="24">
        <f>L760*EXP(J761)</f>
        <v>2352.375454876309</v>
      </c>
      <c r="M761" s="25">
        <f>M760*EXP(K761)</f>
        <v>2333.367600111319</v>
      </c>
      <c r="P761" s="17">
        <f t="shared" ref="P761:P769" si="28">$Q$754-$Q$756*(J760-$Q$754)</f>
        <v>-4.3956973406360667E-3</v>
      </c>
      <c r="Q761">
        <v>0</v>
      </c>
      <c r="S761" s="18">
        <f t="shared" ref="S761:S769" si="29">$T$754-$T$756*(K760-$T$754)</f>
        <v>1.3088069518970977E-4</v>
      </c>
      <c r="T761">
        <v>0</v>
      </c>
    </row>
    <row r="762" spans="1:20" x14ac:dyDescent="0.25">
      <c r="A762">
        <v>3</v>
      </c>
      <c r="C762" s="20">
        <f t="shared" si="26"/>
        <v>2404.6216151815688</v>
      </c>
      <c r="H762" s="20">
        <f t="shared" si="27"/>
        <v>2385.1915967585405</v>
      </c>
      <c r="I762">
        <v>0</v>
      </c>
      <c r="J762" s="3">
        <v>2.1966909143000039E-2</v>
      </c>
      <c r="K762" s="4">
        <v>2.1966909143000039E-2</v>
      </c>
      <c r="L762" s="24">
        <f t="shared" ref="L762:L769" si="30">L761*EXP(J762)</f>
        <v>2404.6216151815688</v>
      </c>
      <c r="M762" s="25">
        <f t="shared" ref="M762:M769" si="31">M761*EXP(K762)</f>
        <v>2385.1915967585405</v>
      </c>
      <c r="P762" s="17">
        <f t="shared" si="28"/>
        <v>-1.2040966683945342E-3</v>
      </c>
      <c r="Q762">
        <v>0</v>
      </c>
      <c r="S762" s="18">
        <f t="shared" si="29"/>
        <v>3.6291334904373811E-4</v>
      </c>
      <c r="T762">
        <v>0</v>
      </c>
    </row>
    <row r="763" spans="1:20" x14ac:dyDescent="0.25">
      <c r="A763">
        <v>4</v>
      </c>
      <c r="C763" s="20">
        <f t="shared" si="26"/>
        <v>2570.9159332289919</v>
      </c>
      <c r="H763" s="20">
        <f t="shared" si="27"/>
        <v>2550.1422099823412</v>
      </c>
      <c r="I763">
        <v>0</v>
      </c>
      <c r="J763" s="3">
        <v>6.6869671051486168E-2</v>
      </c>
      <c r="K763" s="4">
        <v>6.6869671051486168E-2</v>
      </c>
      <c r="L763" s="24">
        <f t="shared" si="30"/>
        <v>2570.9159332289919</v>
      </c>
      <c r="M763" s="25">
        <f t="shared" si="31"/>
        <v>2550.1422099823412</v>
      </c>
      <c r="P763" s="17">
        <f t="shared" si="28"/>
        <v>-5.9225054808227857E-4</v>
      </c>
      <c r="Q763">
        <v>0</v>
      </c>
      <c r="S763" s="18">
        <f t="shared" si="29"/>
        <v>4.0739519173824926E-4</v>
      </c>
      <c r="T763">
        <v>0</v>
      </c>
    </row>
    <row r="764" spans="1:20" x14ac:dyDescent="0.25">
      <c r="A764">
        <v>5</v>
      </c>
      <c r="C764" s="20">
        <f t="shared" si="26"/>
        <v>2674.5557964556224</v>
      </c>
      <c r="H764" s="20">
        <f t="shared" si="27"/>
        <v>2652.9446339881229</v>
      </c>
      <c r="I764">
        <v>0</v>
      </c>
      <c r="J764" s="3">
        <v>3.9521079492837785E-2</v>
      </c>
      <c r="K764" s="4">
        <v>3.9521079492837785E-2</v>
      </c>
      <c r="L764" s="24">
        <f t="shared" si="30"/>
        <v>2674.5557964556224</v>
      </c>
      <c r="M764" s="25">
        <f t="shared" si="31"/>
        <v>2652.9446339881229</v>
      </c>
      <c r="P764" s="17">
        <f t="shared" si="28"/>
        <v>-2.8324777048481303E-3</v>
      </c>
      <c r="Q764">
        <v>0</v>
      </c>
      <c r="S764" s="18">
        <f t="shared" si="29"/>
        <v>2.4452837166856494E-4</v>
      </c>
      <c r="T764">
        <v>0</v>
      </c>
    </row>
    <row r="765" spans="1:20" x14ac:dyDescent="0.25">
      <c r="A765">
        <v>6</v>
      </c>
      <c r="C765" s="20">
        <f t="shared" si="26"/>
        <v>2858.7658854730767</v>
      </c>
      <c r="H765" s="20">
        <f t="shared" si="27"/>
        <v>2835.6662537176362</v>
      </c>
      <c r="I765">
        <v>0</v>
      </c>
      <c r="J765" s="3">
        <v>6.6606713970151485E-2</v>
      </c>
      <c r="K765" s="4">
        <v>6.6606713970151485E-2</v>
      </c>
      <c r="L765" s="24">
        <f t="shared" si="30"/>
        <v>2858.7658854730767</v>
      </c>
      <c r="M765" s="25">
        <f t="shared" si="31"/>
        <v>2835.6662537176362</v>
      </c>
      <c r="P765" s="17">
        <f t="shared" si="28"/>
        <v>-1.4680391958351103E-3</v>
      </c>
      <c r="Q765">
        <v>0</v>
      </c>
      <c r="S765" s="18">
        <f t="shared" si="29"/>
        <v>3.437244556337226E-4</v>
      </c>
      <c r="T765">
        <v>0</v>
      </c>
    </row>
    <row r="766" spans="1:20" x14ac:dyDescent="0.25">
      <c r="A766">
        <v>7</v>
      </c>
      <c r="C766" s="20">
        <f t="shared" si="26"/>
        <v>2991.7068663959381</v>
      </c>
      <c r="H766" s="20">
        <f t="shared" si="27"/>
        <v>2967.5330341541512</v>
      </c>
      <c r="I766">
        <v>0</v>
      </c>
      <c r="J766" s="3">
        <v>4.5454059722067529E-2</v>
      </c>
      <c r="K766" s="4">
        <v>4.5454059722067529E-2</v>
      </c>
      <c r="L766" s="24">
        <f t="shared" si="30"/>
        <v>2991.7068663959381</v>
      </c>
      <c r="M766" s="25">
        <f t="shared" si="31"/>
        <v>2967.5330341541512</v>
      </c>
      <c r="P766" s="17">
        <f t="shared" si="28"/>
        <v>-2.8193586099499049E-3</v>
      </c>
      <c r="Q766">
        <v>0</v>
      </c>
      <c r="S766" s="18">
        <f t="shared" si="29"/>
        <v>2.4548214337060564E-4</v>
      </c>
      <c r="T766">
        <v>0</v>
      </c>
    </row>
    <row r="767" spans="1:20" x14ac:dyDescent="0.25">
      <c r="A767">
        <v>8</v>
      </c>
      <c r="C767" s="20">
        <f t="shared" si="26"/>
        <v>3134.4635076879085</v>
      </c>
      <c r="H767" s="20">
        <f t="shared" si="27"/>
        <v>3109.1361616654917</v>
      </c>
      <c r="I767">
        <v>0</v>
      </c>
      <c r="J767" s="3">
        <v>4.661394666501046E-2</v>
      </c>
      <c r="K767" s="4">
        <v>4.661394666501046E-2</v>
      </c>
      <c r="L767" s="24">
        <f t="shared" si="30"/>
        <v>3134.4635076879085</v>
      </c>
      <c r="M767" s="25">
        <f t="shared" si="31"/>
        <v>3109.1361616654917</v>
      </c>
      <c r="P767" s="17">
        <f t="shared" si="28"/>
        <v>-1.7640393273451382E-3</v>
      </c>
      <c r="Q767">
        <v>0</v>
      </c>
      <c r="S767" s="18">
        <f t="shared" si="29"/>
        <v>3.22204941412297E-4</v>
      </c>
      <c r="T767">
        <v>0</v>
      </c>
    </row>
    <row r="768" spans="1:20" x14ac:dyDescent="0.25">
      <c r="A768">
        <v>9</v>
      </c>
      <c r="C768" s="20">
        <f t="shared" si="26"/>
        <v>3493.4617399217755</v>
      </c>
      <c r="H768" s="20">
        <f t="shared" si="27"/>
        <v>3465.2335872934045</v>
      </c>
      <c r="I768">
        <v>0</v>
      </c>
      <c r="J768" s="3">
        <v>0.10843511764406157</v>
      </c>
      <c r="K768" s="4">
        <v>0.10843511764406157</v>
      </c>
      <c r="L768" s="24">
        <f t="shared" si="30"/>
        <v>3493.4617399217755</v>
      </c>
      <c r="M768" s="25">
        <f t="shared" si="31"/>
        <v>3465.2335872934045</v>
      </c>
      <c r="P768" s="17">
        <f t="shared" si="28"/>
        <v>-1.8219068196311263E-3</v>
      </c>
      <c r="Q768">
        <v>0</v>
      </c>
      <c r="S768" s="18">
        <f t="shared" si="29"/>
        <v>3.1799791516249828E-4</v>
      </c>
      <c r="T768">
        <v>0</v>
      </c>
    </row>
    <row r="769" spans="1:20" ht="15.75" thickBot="1" x14ac:dyDescent="0.3">
      <c r="A769">
        <v>10</v>
      </c>
      <c r="C769" s="21">
        <f t="shared" si="26"/>
        <v>3842.3960329739321</v>
      </c>
      <c r="H769" s="21">
        <f t="shared" si="27"/>
        <v>3811.3483931964706</v>
      </c>
      <c r="I769">
        <v>0</v>
      </c>
      <c r="J769" s="3">
        <v>9.520299177307362E-2</v>
      </c>
      <c r="K769" s="4">
        <v>9.520299177307362E-2</v>
      </c>
      <c r="L769" s="26">
        <f t="shared" si="30"/>
        <v>3842.3960329739321</v>
      </c>
      <c r="M769" s="27">
        <f t="shared" si="31"/>
        <v>3811.3483931964706</v>
      </c>
      <c r="P769" s="17">
        <f t="shared" si="28"/>
        <v>-4.9062040923154035E-3</v>
      </c>
      <c r="Q769">
        <v>0</v>
      </c>
      <c r="S769" s="18">
        <f t="shared" si="29"/>
        <v>9.3766328899216682E-5</v>
      </c>
      <c r="T769">
        <v>0</v>
      </c>
    </row>
    <row r="770" spans="1:20" ht="15.75" thickBot="1" x14ac:dyDescent="0.3"/>
    <row r="771" spans="1:20" x14ac:dyDescent="0.25">
      <c r="P771" s="33" t="s">
        <v>36</v>
      </c>
      <c r="Q771" s="5">
        <f>AVERAGE(J4:J759)*252</f>
        <v>0.13014086574290223</v>
      </c>
      <c r="S771" s="33" t="s">
        <v>36</v>
      </c>
      <c r="T771" s="5">
        <f>AVERAGE(K4:K760)*252</f>
        <v>0.15245091384212439</v>
      </c>
    </row>
    <row r="772" spans="1:20" x14ac:dyDescent="0.25">
      <c r="P772" s="34" t="s">
        <v>37</v>
      </c>
      <c r="Q772" s="6">
        <f>STDEV(J5:J760)*SQRT(252)</f>
        <v>0.13318153132274127</v>
      </c>
      <c r="S772" s="34" t="s">
        <v>37</v>
      </c>
      <c r="T772" s="6">
        <f>STDEV(K4:K760)*SQRT(252)</f>
        <v>0.13919005299915921</v>
      </c>
    </row>
    <row r="773" spans="1:20" x14ac:dyDescent="0.25">
      <c r="P773" s="34" t="s">
        <v>38</v>
      </c>
      <c r="Q773" s="6">
        <f>Q771-0.01</f>
        <v>0.12014086574290224</v>
      </c>
      <c r="S773" s="34" t="s">
        <v>38</v>
      </c>
      <c r="T773" s="6">
        <f>T771-0.01</f>
        <v>0.14245091384212438</v>
      </c>
    </row>
    <row r="774" spans="1:20" x14ac:dyDescent="0.25">
      <c r="P774" s="35" t="s">
        <v>39</v>
      </c>
      <c r="Q774" s="6">
        <f>Q773/Q772</f>
        <v>0.90208352877218878</v>
      </c>
      <c r="S774" s="35" t="s">
        <v>39</v>
      </c>
      <c r="T774" s="6">
        <f>T773/T772</f>
        <v>1.0234273985295836</v>
      </c>
    </row>
    <row r="775" spans="1:20" x14ac:dyDescent="0.25">
      <c r="P775" s="34" t="s">
        <v>40</v>
      </c>
      <c r="Q775" s="6">
        <f>Q773/Q772^2</f>
        <v>6.7733380132576571</v>
      </c>
      <c r="S775" s="34" t="s">
        <v>40</v>
      </c>
      <c r="T775" s="6">
        <f>T773/T772^2</f>
        <v>7.3527337369126924</v>
      </c>
    </row>
    <row r="776" spans="1:20" x14ac:dyDescent="0.25">
      <c r="P776" s="34" t="s">
        <v>41</v>
      </c>
      <c r="Q776" s="6">
        <f>0.01+Q774^2/2</f>
        <v>0.41687734644104218</v>
      </c>
      <c r="S776" s="34" t="s">
        <v>41</v>
      </c>
      <c r="T776" s="37">
        <f>0.01+T774^2/2</f>
        <v>0.53370182003051558</v>
      </c>
    </row>
    <row r="777" spans="1:20" ht="15.75" thickBot="1" x14ac:dyDescent="0.3">
      <c r="P777" s="36" t="s">
        <v>42</v>
      </c>
      <c r="Q777" s="7">
        <f>Q771-(Q772)^2/2</f>
        <v>0.12127220560016708</v>
      </c>
      <c r="S777" s="38" t="s">
        <v>42</v>
      </c>
      <c r="T777" s="7">
        <f>T771-(T772)^2/2</f>
        <v>0.14276397841517002</v>
      </c>
    </row>
  </sheetData>
  <sortState ref="R2:T767">
    <sortCondition ref="R2:R767"/>
  </sortState>
  <mergeCells count="2">
    <mergeCell ref="P753:Q753"/>
    <mergeCell ref="S753:T7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MeanReversion_SP500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LastAncientOne</cp:lastModifiedBy>
  <dcterms:created xsi:type="dcterms:W3CDTF">2015-12-31T19:59:26Z</dcterms:created>
  <dcterms:modified xsi:type="dcterms:W3CDTF">2016-01-01T08:47:45Z</dcterms:modified>
</cp:coreProperties>
</file>