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5"/>
  </bookViews>
  <sheets>
    <sheet name="table-1" sheetId="1" r:id="rId1"/>
    <sheet name="VWAP_Daily" sheetId="2" r:id="rId2"/>
    <sheet name="Weekly_VWAP" sheetId="5" r:id="rId3"/>
    <sheet name="Monthly_VWAP" sheetId="6" r:id="rId4"/>
    <sheet name="TinVWAP" sheetId="3" r:id="rId5"/>
    <sheet name="NewVWAP" sheetId="4" r:id="rId6"/>
  </sheets>
  <calcPr calcId="145621"/>
</workbook>
</file>

<file path=xl/calcChain.xml><?xml version="1.0" encoding="utf-8"?>
<calcChain xmlns="http://schemas.openxmlformats.org/spreadsheetml/2006/main">
  <c r="O6" i="4" l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" i="4"/>
  <c r="O4" i="4"/>
  <c r="O5" i="4"/>
  <c r="O2" i="4"/>
  <c r="L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L2" i="6"/>
  <c r="K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K2" i="5"/>
  <c r="H2" i="5"/>
  <c r="I2" i="5" s="1"/>
  <c r="J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2" i="3"/>
  <c r="I2" i="3" s="1"/>
  <c r="N17" i="4"/>
  <c r="N16" i="4"/>
  <c r="N15" i="4"/>
  <c r="N14" i="4"/>
  <c r="N9" i="4"/>
  <c r="N12" i="4"/>
  <c r="N11" i="4"/>
  <c r="N10" i="4"/>
  <c r="N7" i="4"/>
  <c r="N5" i="4"/>
  <c r="N4" i="4"/>
  <c r="N3" i="4"/>
  <c r="N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2" i="4"/>
  <c r="I2" i="1"/>
  <c r="H2" i="1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K2" i="3"/>
  <c r="I341" i="3"/>
  <c r="I340" i="3"/>
  <c r="I339" i="3"/>
  <c r="I337" i="3"/>
  <c r="I336" i="3"/>
  <c r="I335" i="3"/>
  <c r="I333" i="3"/>
  <c r="I332" i="3"/>
  <c r="I331" i="3"/>
  <c r="I329" i="3"/>
  <c r="I328" i="3"/>
  <c r="I327" i="3"/>
  <c r="I325" i="3"/>
  <c r="I324" i="3"/>
  <c r="I323" i="3"/>
  <c r="I321" i="3"/>
  <c r="I320" i="3"/>
  <c r="I319" i="3"/>
  <c r="I317" i="3"/>
  <c r="I316" i="3"/>
  <c r="I315" i="3"/>
  <c r="I313" i="3"/>
  <c r="I312" i="3"/>
  <c r="I311" i="3"/>
  <c r="I309" i="3"/>
  <c r="I308" i="3"/>
  <c r="I307" i="3"/>
  <c r="I305" i="3"/>
  <c r="I304" i="3"/>
  <c r="I303" i="3"/>
  <c r="I301" i="3"/>
  <c r="I300" i="3"/>
  <c r="I299" i="3"/>
  <c r="I297" i="3"/>
  <c r="I296" i="3"/>
  <c r="I295" i="3"/>
  <c r="I293" i="3"/>
  <c r="I292" i="3"/>
  <c r="I291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4" i="2"/>
  <c r="M16" i="2"/>
  <c r="K16" i="2"/>
  <c r="J16" i="2"/>
  <c r="M15" i="2"/>
  <c r="K15" i="2"/>
  <c r="J15" i="2"/>
  <c r="M11" i="2"/>
  <c r="K11" i="2"/>
  <c r="J11" i="2"/>
  <c r="J8" i="2"/>
  <c r="M8" i="2"/>
  <c r="J9" i="2"/>
  <c r="K8" i="2"/>
  <c r="J5" i="2"/>
  <c r="J2" i="2"/>
  <c r="J2" i="5" l="1"/>
  <c r="J2" i="3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2" i="2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J338" i="1" s="1"/>
  <c r="H327" i="1"/>
  <c r="H328" i="1"/>
  <c r="H329" i="1"/>
  <c r="H330" i="1"/>
  <c r="J342" i="1" s="1"/>
  <c r="H331" i="1"/>
  <c r="H332" i="1"/>
  <c r="H333" i="1"/>
  <c r="H334" i="1"/>
  <c r="H335" i="1"/>
  <c r="H336" i="1"/>
  <c r="H337" i="1"/>
  <c r="H338" i="1"/>
  <c r="H339" i="1"/>
  <c r="H340" i="1"/>
  <c r="H341" i="1"/>
  <c r="H342" i="1"/>
  <c r="K337" i="1" l="1"/>
  <c r="J330" i="1"/>
  <c r="K329" i="1"/>
  <c r="J322" i="1"/>
  <c r="J336" i="1"/>
  <c r="K335" i="1"/>
  <c r="J328" i="1"/>
  <c r="K327" i="1"/>
  <c r="J320" i="1"/>
  <c r="K319" i="1"/>
  <c r="J312" i="1"/>
  <c r="K315" i="1"/>
  <c r="J308" i="1"/>
  <c r="K307" i="1"/>
  <c r="J300" i="1"/>
  <c r="K299" i="1"/>
  <c r="J292" i="1"/>
  <c r="K291" i="1"/>
  <c r="J284" i="1"/>
  <c r="K283" i="1"/>
  <c r="J276" i="1"/>
  <c r="K275" i="1"/>
  <c r="J268" i="1"/>
  <c r="K267" i="1"/>
  <c r="J260" i="1"/>
  <c r="K259" i="1"/>
  <c r="J252" i="1"/>
  <c r="K255" i="1"/>
  <c r="J248" i="1"/>
  <c r="K247" i="1"/>
  <c r="J240" i="1"/>
  <c r="K243" i="1"/>
  <c r="J236" i="1"/>
  <c r="K235" i="1"/>
  <c r="J228" i="1"/>
  <c r="K227" i="1"/>
  <c r="J220" i="1"/>
  <c r="K219" i="1"/>
  <c r="J212" i="1"/>
  <c r="K211" i="1"/>
  <c r="J204" i="1"/>
  <c r="K199" i="1"/>
  <c r="J192" i="1"/>
  <c r="K187" i="1"/>
  <c r="J180" i="1"/>
  <c r="K21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J14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5" i="1"/>
  <c r="I3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7" i="1"/>
  <c r="J339" i="1"/>
  <c r="K342" i="1"/>
  <c r="J335" i="1"/>
  <c r="K338" i="1"/>
  <c r="J331" i="1"/>
  <c r="K334" i="1"/>
  <c r="J327" i="1"/>
  <c r="K330" i="1"/>
  <c r="J323" i="1"/>
  <c r="K326" i="1"/>
  <c r="J319" i="1"/>
  <c r="K322" i="1"/>
  <c r="J315" i="1"/>
  <c r="K318" i="1"/>
  <c r="J311" i="1"/>
  <c r="K314" i="1"/>
  <c r="J307" i="1"/>
  <c r="K310" i="1"/>
  <c r="J303" i="1"/>
  <c r="K306" i="1"/>
  <c r="J299" i="1"/>
  <c r="K302" i="1"/>
  <c r="J295" i="1"/>
  <c r="K298" i="1"/>
  <c r="J291" i="1"/>
  <c r="K294" i="1"/>
  <c r="J287" i="1"/>
  <c r="K290" i="1"/>
  <c r="J283" i="1"/>
  <c r="K286" i="1"/>
  <c r="J279" i="1"/>
  <c r="K282" i="1"/>
  <c r="J275" i="1"/>
  <c r="K278" i="1"/>
  <c r="J271" i="1"/>
  <c r="K274" i="1"/>
  <c r="J267" i="1"/>
  <c r="K270" i="1"/>
  <c r="J263" i="1"/>
  <c r="K266" i="1"/>
  <c r="J259" i="1"/>
  <c r="K262" i="1"/>
  <c r="J255" i="1"/>
  <c r="K258" i="1"/>
  <c r="J251" i="1"/>
  <c r="K254" i="1"/>
  <c r="J247" i="1"/>
  <c r="K250" i="1"/>
  <c r="J243" i="1"/>
  <c r="K246" i="1"/>
  <c r="J239" i="1"/>
  <c r="K242" i="1"/>
  <c r="J235" i="1"/>
  <c r="K238" i="1"/>
  <c r="J231" i="1"/>
  <c r="K234" i="1"/>
  <c r="J227" i="1"/>
  <c r="K230" i="1"/>
  <c r="J223" i="1"/>
  <c r="K226" i="1"/>
  <c r="J219" i="1"/>
  <c r="K222" i="1"/>
  <c r="J215" i="1"/>
  <c r="K218" i="1"/>
  <c r="J211" i="1"/>
  <c r="K214" i="1"/>
  <c r="J207" i="1"/>
  <c r="K210" i="1"/>
  <c r="J203" i="1"/>
  <c r="K206" i="1"/>
  <c r="J199" i="1"/>
  <c r="K202" i="1"/>
  <c r="J195" i="1"/>
  <c r="K198" i="1"/>
  <c r="J191" i="1"/>
  <c r="K194" i="1"/>
  <c r="J187" i="1"/>
  <c r="K190" i="1"/>
  <c r="J183" i="1"/>
  <c r="K186" i="1"/>
  <c r="J179" i="1"/>
  <c r="K182" i="1"/>
  <c r="J175" i="1"/>
  <c r="K178" i="1"/>
  <c r="J171" i="1"/>
  <c r="K174" i="1"/>
  <c r="J167" i="1"/>
  <c r="K170" i="1"/>
  <c r="J163" i="1"/>
  <c r="K166" i="1"/>
  <c r="J159" i="1"/>
  <c r="K162" i="1"/>
  <c r="J155" i="1"/>
  <c r="K158" i="1"/>
  <c r="J151" i="1"/>
  <c r="K154" i="1"/>
  <c r="J147" i="1"/>
  <c r="K150" i="1"/>
  <c r="J143" i="1"/>
  <c r="K146" i="1"/>
  <c r="J139" i="1"/>
  <c r="K142" i="1"/>
  <c r="J135" i="1"/>
  <c r="K138" i="1"/>
  <c r="J131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0" i="1"/>
  <c r="I124" i="1"/>
  <c r="I108" i="1"/>
  <c r="K325" i="1"/>
  <c r="J318" i="1"/>
  <c r="K317" i="1"/>
  <c r="J310" i="1"/>
  <c r="K305" i="1"/>
  <c r="J298" i="1"/>
  <c r="K297" i="1"/>
  <c r="J290" i="1"/>
  <c r="K289" i="1"/>
  <c r="J282" i="1"/>
  <c r="K277" i="1"/>
  <c r="J270" i="1"/>
  <c r="K265" i="1"/>
  <c r="J258" i="1"/>
  <c r="K257" i="1"/>
  <c r="J250" i="1"/>
  <c r="K249" i="1"/>
  <c r="J242" i="1"/>
  <c r="K237" i="1"/>
  <c r="J230" i="1"/>
  <c r="K225" i="1"/>
  <c r="J218" i="1"/>
  <c r="K213" i="1"/>
  <c r="J206" i="1"/>
  <c r="K205" i="1"/>
  <c r="J198" i="1"/>
  <c r="K197" i="1"/>
  <c r="J190" i="1"/>
  <c r="K185" i="1"/>
  <c r="J178" i="1"/>
  <c r="K177" i="1"/>
  <c r="J170" i="1"/>
  <c r="K165" i="1"/>
  <c r="J158" i="1"/>
  <c r="K157" i="1"/>
  <c r="J150" i="1"/>
  <c r="K149" i="1"/>
  <c r="J142" i="1"/>
  <c r="K141" i="1"/>
  <c r="J134" i="1"/>
  <c r="K137" i="1"/>
  <c r="J130" i="1"/>
  <c r="K133" i="1"/>
  <c r="J126" i="1"/>
  <c r="K129" i="1"/>
  <c r="J122" i="1"/>
  <c r="K121" i="1"/>
  <c r="J114" i="1"/>
  <c r="K117" i="1"/>
  <c r="J110" i="1"/>
  <c r="K113" i="1"/>
  <c r="J106" i="1"/>
  <c r="K109" i="1"/>
  <c r="J102" i="1"/>
  <c r="K105" i="1"/>
  <c r="J98" i="1"/>
  <c r="K101" i="1"/>
  <c r="J94" i="1"/>
  <c r="K97" i="1"/>
  <c r="J90" i="1"/>
  <c r="K93" i="1"/>
  <c r="J86" i="1"/>
  <c r="K89" i="1"/>
  <c r="J82" i="1"/>
  <c r="K85" i="1"/>
  <c r="J78" i="1"/>
  <c r="K81" i="1"/>
  <c r="J74" i="1"/>
  <c r="K77" i="1"/>
  <c r="J70" i="1"/>
  <c r="K73" i="1"/>
  <c r="J66" i="1"/>
  <c r="K69" i="1"/>
  <c r="J62" i="1"/>
  <c r="K65" i="1"/>
  <c r="J58" i="1"/>
  <c r="K61" i="1"/>
  <c r="J54" i="1"/>
  <c r="K57" i="1"/>
  <c r="J50" i="1"/>
  <c r="K53" i="1"/>
  <c r="J46" i="1"/>
  <c r="K49" i="1"/>
  <c r="J42" i="1"/>
  <c r="K45" i="1"/>
  <c r="J38" i="1"/>
  <c r="K41" i="1"/>
  <c r="J34" i="1"/>
  <c r="J30" i="1"/>
  <c r="K37" i="1"/>
  <c r="J26" i="1"/>
  <c r="K33" i="1"/>
  <c r="J22" i="1"/>
  <c r="K29" i="1"/>
  <c r="J18" i="1"/>
  <c r="K25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36" i="1"/>
  <c r="I120" i="1"/>
  <c r="I104" i="1"/>
  <c r="K341" i="1"/>
  <c r="J334" i="1"/>
  <c r="K333" i="1"/>
  <c r="J326" i="1"/>
  <c r="K321" i="1"/>
  <c r="J314" i="1"/>
  <c r="K313" i="1"/>
  <c r="J306" i="1"/>
  <c r="K309" i="1"/>
  <c r="J302" i="1"/>
  <c r="K301" i="1"/>
  <c r="J294" i="1"/>
  <c r="K293" i="1"/>
  <c r="J286" i="1"/>
  <c r="K285" i="1"/>
  <c r="J278" i="1"/>
  <c r="K281" i="1"/>
  <c r="J274" i="1"/>
  <c r="K273" i="1"/>
  <c r="J266" i="1"/>
  <c r="K269" i="1"/>
  <c r="J262" i="1"/>
  <c r="K261" i="1"/>
  <c r="J254" i="1"/>
  <c r="K253" i="1"/>
  <c r="J246" i="1"/>
  <c r="K245" i="1"/>
  <c r="J238" i="1"/>
  <c r="K241" i="1"/>
  <c r="J234" i="1"/>
  <c r="K233" i="1"/>
  <c r="J226" i="1"/>
  <c r="K229" i="1"/>
  <c r="J222" i="1"/>
  <c r="K221" i="1"/>
  <c r="J214" i="1"/>
  <c r="K217" i="1"/>
  <c r="J210" i="1"/>
  <c r="K209" i="1"/>
  <c r="J202" i="1"/>
  <c r="K201" i="1"/>
  <c r="J194" i="1"/>
  <c r="K193" i="1"/>
  <c r="J186" i="1"/>
  <c r="K189" i="1"/>
  <c r="J182" i="1"/>
  <c r="K181" i="1"/>
  <c r="J174" i="1"/>
  <c r="K173" i="1"/>
  <c r="J166" i="1"/>
  <c r="K169" i="1"/>
  <c r="J162" i="1"/>
  <c r="K161" i="1"/>
  <c r="J154" i="1"/>
  <c r="K153" i="1"/>
  <c r="J146" i="1"/>
  <c r="K145" i="1"/>
  <c r="J138" i="1"/>
  <c r="K125" i="1"/>
  <c r="J118" i="1"/>
  <c r="J341" i="1"/>
  <c r="J337" i="1"/>
  <c r="K340" i="1"/>
  <c r="J333" i="1"/>
  <c r="K336" i="1"/>
  <c r="J329" i="1"/>
  <c r="K332" i="1"/>
  <c r="J325" i="1"/>
  <c r="K328" i="1"/>
  <c r="J321" i="1"/>
  <c r="K324" i="1"/>
  <c r="J317" i="1"/>
  <c r="K320" i="1"/>
  <c r="J313" i="1"/>
  <c r="K316" i="1"/>
  <c r="J309" i="1"/>
  <c r="K312" i="1"/>
  <c r="J305" i="1"/>
  <c r="K308" i="1"/>
  <c r="J301" i="1"/>
  <c r="K304" i="1"/>
  <c r="J297" i="1"/>
  <c r="K300" i="1"/>
  <c r="J293" i="1"/>
  <c r="K296" i="1"/>
  <c r="J289" i="1"/>
  <c r="K292" i="1"/>
  <c r="J285" i="1"/>
  <c r="K288" i="1"/>
  <c r="J281" i="1"/>
  <c r="J277" i="1"/>
  <c r="K284" i="1"/>
  <c r="K280" i="1"/>
  <c r="J273" i="1"/>
  <c r="J269" i="1"/>
  <c r="K276" i="1"/>
  <c r="K272" i="1"/>
  <c r="J265" i="1"/>
  <c r="J261" i="1"/>
  <c r="K268" i="1"/>
  <c r="K264" i="1"/>
  <c r="J257" i="1"/>
  <c r="J253" i="1"/>
  <c r="K260" i="1"/>
  <c r="K256" i="1"/>
  <c r="J249" i="1"/>
  <c r="J245" i="1"/>
  <c r="K252" i="1"/>
  <c r="K248" i="1"/>
  <c r="J241" i="1"/>
  <c r="J237" i="1"/>
  <c r="K244" i="1"/>
  <c r="K240" i="1"/>
  <c r="J233" i="1"/>
  <c r="J229" i="1"/>
  <c r="K236" i="1"/>
  <c r="K232" i="1"/>
  <c r="J225" i="1"/>
  <c r="J221" i="1"/>
  <c r="K228" i="1"/>
  <c r="K224" i="1"/>
  <c r="J217" i="1"/>
  <c r="J213" i="1"/>
  <c r="K220" i="1"/>
  <c r="K216" i="1"/>
  <c r="J209" i="1"/>
  <c r="J205" i="1"/>
  <c r="K212" i="1"/>
  <c r="K208" i="1"/>
  <c r="J201" i="1"/>
  <c r="J197" i="1"/>
  <c r="K204" i="1"/>
  <c r="K200" i="1"/>
  <c r="J193" i="1"/>
  <c r="J189" i="1"/>
  <c r="K196" i="1"/>
  <c r="J185" i="1"/>
  <c r="K192" i="1"/>
  <c r="K188" i="1"/>
  <c r="J181" i="1"/>
  <c r="K184" i="1"/>
  <c r="J177" i="1"/>
  <c r="K180" i="1"/>
  <c r="J173" i="1"/>
  <c r="K176" i="1"/>
  <c r="J169" i="1"/>
  <c r="K172" i="1"/>
  <c r="J165" i="1"/>
  <c r="K168" i="1"/>
  <c r="J161" i="1"/>
  <c r="K164" i="1"/>
  <c r="J157" i="1"/>
  <c r="K160" i="1"/>
  <c r="J153" i="1"/>
  <c r="K156" i="1"/>
  <c r="J149" i="1"/>
  <c r="I4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2" i="1"/>
  <c r="I116" i="1"/>
  <c r="I100" i="1"/>
  <c r="J340" i="1"/>
  <c r="K339" i="1"/>
  <c r="J332" i="1"/>
  <c r="K331" i="1"/>
  <c r="J324" i="1"/>
  <c r="K323" i="1"/>
  <c r="J316" i="1"/>
  <c r="K311" i="1"/>
  <c r="J304" i="1"/>
  <c r="K303" i="1"/>
  <c r="J296" i="1"/>
  <c r="K295" i="1"/>
  <c r="J288" i="1"/>
  <c r="K287" i="1"/>
  <c r="J280" i="1"/>
  <c r="K279" i="1"/>
  <c r="J272" i="1"/>
  <c r="K271" i="1"/>
  <c r="J264" i="1"/>
  <c r="K263" i="1"/>
  <c r="J256" i="1"/>
  <c r="K251" i="1"/>
  <c r="J244" i="1"/>
  <c r="K239" i="1"/>
  <c r="J232" i="1"/>
  <c r="K231" i="1"/>
  <c r="J224" i="1"/>
  <c r="K223" i="1"/>
  <c r="J216" i="1"/>
  <c r="K215" i="1"/>
  <c r="J208" i="1"/>
  <c r="K207" i="1"/>
  <c r="J200" i="1"/>
  <c r="K203" i="1"/>
  <c r="J196" i="1"/>
  <c r="K195" i="1"/>
  <c r="J188" i="1"/>
  <c r="K191" i="1"/>
  <c r="J184" i="1"/>
  <c r="K183" i="1"/>
  <c r="J176" i="1"/>
  <c r="K179" i="1"/>
  <c r="J172" i="1"/>
  <c r="K175" i="1"/>
  <c r="J168" i="1"/>
  <c r="K171" i="1"/>
  <c r="J164" i="1"/>
  <c r="K167" i="1"/>
  <c r="J160" i="1"/>
  <c r="K163" i="1"/>
  <c r="J156" i="1"/>
  <c r="K159" i="1"/>
  <c r="J152" i="1"/>
  <c r="K155" i="1"/>
  <c r="J148" i="1"/>
  <c r="K151" i="1"/>
  <c r="J144" i="1"/>
  <c r="K147" i="1"/>
  <c r="J140" i="1"/>
  <c r="K143" i="1"/>
  <c r="J136" i="1"/>
  <c r="K139" i="1"/>
  <c r="J132" i="1"/>
  <c r="K135" i="1"/>
  <c r="J128" i="1"/>
  <c r="K131" i="1"/>
  <c r="J124" i="1"/>
  <c r="K127" i="1"/>
  <c r="J120" i="1"/>
  <c r="K123" i="1"/>
  <c r="J116" i="1"/>
  <c r="K119" i="1"/>
  <c r="J112" i="1"/>
  <c r="K115" i="1"/>
  <c r="J108" i="1"/>
  <c r="K111" i="1"/>
  <c r="J104" i="1"/>
  <c r="K107" i="1"/>
  <c r="J100" i="1"/>
  <c r="K103" i="1"/>
  <c r="J96" i="1"/>
  <c r="K99" i="1"/>
  <c r="J92" i="1"/>
  <c r="K95" i="1"/>
  <c r="J88" i="1"/>
  <c r="K91" i="1"/>
  <c r="J84" i="1"/>
  <c r="K87" i="1"/>
  <c r="J80" i="1"/>
  <c r="K83" i="1"/>
  <c r="J76" i="1"/>
  <c r="K79" i="1"/>
  <c r="J72" i="1"/>
  <c r="K75" i="1"/>
  <c r="J68" i="1"/>
  <c r="K71" i="1"/>
  <c r="J64" i="1"/>
  <c r="K67" i="1"/>
  <c r="J60" i="1"/>
  <c r="K63" i="1"/>
  <c r="J56" i="1"/>
  <c r="K59" i="1"/>
  <c r="J52" i="1"/>
  <c r="K55" i="1"/>
  <c r="J48" i="1"/>
  <c r="K51" i="1"/>
  <c r="J44" i="1"/>
  <c r="K47" i="1"/>
  <c r="J40" i="1"/>
  <c r="K43" i="1"/>
  <c r="J36" i="1"/>
  <c r="K39" i="1"/>
  <c r="J32" i="1"/>
  <c r="K35" i="1"/>
  <c r="J28" i="1"/>
  <c r="K31" i="1"/>
  <c r="J24" i="1"/>
  <c r="K27" i="1"/>
  <c r="J20" i="1"/>
  <c r="K23" i="1"/>
  <c r="J16" i="1"/>
  <c r="I6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28" i="1"/>
  <c r="I112" i="1"/>
  <c r="I96" i="1"/>
  <c r="K134" i="1"/>
  <c r="J127" i="1"/>
  <c r="K130" i="1"/>
  <c r="J123" i="1"/>
  <c r="K126" i="1"/>
  <c r="J119" i="1"/>
  <c r="K122" i="1"/>
  <c r="J115" i="1"/>
  <c r="K118" i="1"/>
  <c r="J111" i="1"/>
  <c r="K114" i="1"/>
  <c r="J107" i="1"/>
  <c r="K110" i="1"/>
  <c r="J103" i="1"/>
  <c r="K106" i="1"/>
  <c r="J99" i="1"/>
  <c r="K102" i="1"/>
  <c r="J95" i="1"/>
  <c r="K98" i="1"/>
  <c r="J91" i="1"/>
  <c r="K94" i="1"/>
  <c r="J87" i="1"/>
  <c r="K90" i="1"/>
  <c r="J83" i="1"/>
  <c r="K86" i="1"/>
  <c r="J79" i="1"/>
  <c r="K82" i="1"/>
  <c r="J75" i="1"/>
  <c r="K78" i="1"/>
  <c r="J71" i="1"/>
  <c r="K74" i="1"/>
  <c r="J67" i="1"/>
  <c r="K70" i="1"/>
  <c r="J63" i="1"/>
  <c r="K66" i="1"/>
  <c r="J59" i="1"/>
  <c r="K62" i="1"/>
  <c r="J55" i="1"/>
  <c r="K58" i="1"/>
  <c r="J51" i="1"/>
  <c r="K54" i="1"/>
  <c r="J47" i="1"/>
  <c r="K50" i="1"/>
  <c r="J43" i="1"/>
  <c r="K46" i="1"/>
  <c r="J39" i="1"/>
  <c r="K42" i="1"/>
  <c r="J35" i="1"/>
  <c r="K38" i="1"/>
  <c r="K34" i="1"/>
  <c r="K30" i="1"/>
  <c r="K26" i="1"/>
  <c r="K22" i="1"/>
  <c r="J27" i="1"/>
  <c r="J23" i="1"/>
  <c r="K152" i="1"/>
  <c r="J145" i="1"/>
  <c r="K148" i="1"/>
  <c r="J141" i="1"/>
  <c r="K144" i="1"/>
  <c r="J137" i="1"/>
  <c r="K140" i="1"/>
  <c r="J133" i="1"/>
  <c r="K136" i="1"/>
  <c r="J129" i="1"/>
  <c r="K132" i="1"/>
  <c r="J125" i="1"/>
  <c r="K128" i="1"/>
  <c r="J121" i="1"/>
  <c r="K124" i="1"/>
  <c r="J117" i="1"/>
  <c r="K120" i="1"/>
  <c r="J113" i="1"/>
  <c r="K116" i="1"/>
  <c r="J109" i="1"/>
  <c r="K112" i="1"/>
  <c r="J105" i="1"/>
  <c r="K108" i="1"/>
  <c r="J101" i="1"/>
  <c r="K104" i="1"/>
  <c r="J97" i="1"/>
  <c r="K100" i="1"/>
  <c r="J93" i="1"/>
  <c r="K96" i="1"/>
  <c r="J89" i="1"/>
  <c r="K92" i="1"/>
  <c r="J85" i="1"/>
  <c r="K88" i="1"/>
  <c r="J81" i="1"/>
  <c r="K84" i="1"/>
  <c r="J77" i="1"/>
  <c r="K80" i="1"/>
  <c r="J73" i="1"/>
  <c r="K76" i="1"/>
  <c r="J69" i="1"/>
  <c r="K72" i="1"/>
  <c r="J65" i="1"/>
  <c r="K68" i="1"/>
  <c r="J61" i="1"/>
  <c r="K64" i="1"/>
  <c r="J57" i="1"/>
  <c r="K60" i="1"/>
  <c r="J53" i="1"/>
  <c r="K56" i="1"/>
  <c r="J49" i="1"/>
  <c r="K52" i="1"/>
  <c r="J45" i="1"/>
  <c r="K48" i="1"/>
  <c r="J41" i="1"/>
  <c r="K44" i="1"/>
  <c r="J37" i="1"/>
  <c r="K40" i="1"/>
  <c r="J33" i="1"/>
  <c r="K36" i="1"/>
  <c r="J29" i="1"/>
  <c r="K32" i="1"/>
  <c r="J25" i="1"/>
  <c r="K28" i="1"/>
  <c r="J21" i="1"/>
  <c r="K24" i="1"/>
  <c r="J17" i="1"/>
  <c r="J19" i="1"/>
  <c r="J31" i="1"/>
  <c r="J15" i="1"/>
</calcChain>
</file>

<file path=xl/sharedStrings.xml><?xml version="1.0" encoding="utf-8"?>
<sst xmlns="http://schemas.openxmlformats.org/spreadsheetml/2006/main" count="82" uniqueCount="29">
  <si>
    <t>Date</t>
  </si>
  <si>
    <t>Open</t>
  </si>
  <si>
    <t>High</t>
  </si>
  <si>
    <t>Low</t>
  </si>
  <si>
    <t>Close</t>
  </si>
  <si>
    <t>Volume</t>
  </si>
  <si>
    <t>VolumeXClose</t>
  </si>
  <si>
    <t>VWAP</t>
  </si>
  <si>
    <t>13-VWAP</t>
  </si>
  <si>
    <t>20-VWAP</t>
  </si>
  <si>
    <t>RAD</t>
  </si>
  <si>
    <t>Typical Price</t>
  </si>
  <si>
    <t>Typical Price*Volume</t>
  </si>
  <si>
    <t>Cumulative(Typical Price*Volume)</t>
  </si>
  <si>
    <t>Cumulative(Volume)</t>
  </si>
  <si>
    <t>10 Periods</t>
  </si>
  <si>
    <t>MVWAP</t>
  </si>
  <si>
    <t>15 periods</t>
  </si>
  <si>
    <t>OpenxVolume</t>
  </si>
  <si>
    <t>HighxVolume</t>
  </si>
  <si>
    <t>LowxVolume</t>
  </si>
  <si>
    <t>ClosexVolume</t>
  </si>
  <si>
    <t>SUM for Each</t>
  </si>
  <si>
    <t>SUM of Volume</t>
  </si>
  <si>
    <t>Average</t>
  </si>
  <si>
    <t>RAD-Weekly</t>
  </si>
  <si>
    <t>RAD-Daily</t>
  </si>
  <si>
    <t>RAD-Monthly</t>
  </si>
  <si>
    <t>NEW VWAP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</si>
</sst>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10" xfId="0" applyBorder="1"/>
    <xf numFmtId="0" fontId="19" fillId="0" borderId="0" xfId="0" applyFont="1"/>
    <xf numFmtId="2" fontId="18" fillId="33" borderId="11" xfId="0" applyNumberFormat="1" applyFont="1" applyFill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6" xfId="0" applyBorder="1"/>
    <xf numFmtId="0" fontId="0" fillId="0" borderId="11" xfId="0" applyFill="1" applyBorder="1"/>
    <xf numFmtId="0" fontId="0" fillId="0" borderId="11" xfId="0" applyBorder="1"/>
    <xf numFmtId="0" fontId="0" fillId="0" borderId="17" xfId="0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85"/>
  <sheetViews>
    <sheetView workbookViewId="0">
      <selection activeCell="A2" sqref="A2"/>
    </sheetView>
  </sheetViews>
  <sheetFormatPr defaultRowHeight="15" x14ac:dyDescent="0.25"/>
  <cols>
    <col min="1" max="1" width="9.85546875" bestFit="1" customWidth="1"/>
    <col min="2" max="2" width="10.7109375" bestFit="1" customWidth="1"/>
    <col min="8" max="8" width="14.140625" bestFit="1" customWidth="1"/>
  </cols>
  <sheetData>
    <row r="1" spans="1:11" x14ac:dyDescent="0.25">
      <c r="A1" s="3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B2" s="1">
        <v>41873</v>
      </c>
      <c r="C2">
        <v>6.39</v>
      </c>
      <c r="D2">
        <v>6.45</v>
      </c>
      <c r="E2">
        <v>6.31</v>
      </c>
      <c r="F2">
        <v>6.4</v>
      </c>
      <c r="G2">
        <v>12114700</v>
      </c>
      <c r="H2">
        <f>G2*F2</f>
        <v>77534080</v>
      </c>
      <c r="I2" s="2">
        <f>H2/G2</f>
        <v>6.4</v>
      </c>
    </row>
    <row r="3" spans="1:11" x14ac:dyDescent="0.25">
      <c r="B3" s="1">
        <v>41872</v>
      </c>
      <c r="C3">
        <v>6.46</v>
      </c>
      <c r="D3">
        <v>6.5</v>
      </c>
      <c r="E3">
        <v>6.38</v>
      </c>
      <c r="F3">
        <v>6.4</v>
      </c>
      <c r="G3">
        <v>12470700</v>
      </c>
      <c r="H3">
        <f t="shared" ref="H3:H66" si="0">G3*F3</f>
        <v>79812480</v>
      </c>
      <c r="I3" s="2">
        <f>(SUM($H$2:H3))/(SUM($G$2:G3))</f>
        <v>6.4</v>
      </c>
    </row>
    <row r="4" spans="1:11" x14ac:dyDescent="0.25">
      <c r="B4" s="1">
        <v>41871</v>
      </c>
      <c r="C4">
        <v>6.41</v>
      </c>
      <c r="D4">
        <v>6.46</v>
      </c>
      <c r="E4">
        <v>6.36</v>
      </c>
      <c r="F4">
        <v>6.43</v>
      </c>
      <c r="G4">
        <v>13253100</v>
      </c>
      <c r="H4">
        <f t="shared" si="0"/>
        <v>85217433</v>
      </c>
      <c r="I4" s="2">
        <f>(SUM($H$2:H4))/(SUM($G$2:G4))</f>
        <v>6.4105076311164551</v>
      </c>
    </row>
    <row r="5" spans="1:11" x14ac:dyDescent="0.25">
      <c r="B5" s="1">
        <v>41870</v>
      </c>
      <c r="C5">
        <v>6.34</v>
      </c>
      <c r="D5">
        <v>6.52</v>
      </c>
      <c r="E5">
        <v>6.31</v>
      </c>
      <c r="F5">
        <v>6.46</v>
      </c>
      <c r="G5">
        <v>16286500</v>
      </c>
      <c r="H5">
        <f t="shared" si="0"/>
        <v>105210790</v>
      </c>
      <c r="I5" s="2">
        <f>(SUM($H$2:H5))/(SUM($G$2:G5))</f>
        <v>6.4254001478060045</v>
      </c>
    </row>
    <row r="6" spans="1:11" x14ac:dyDescent="0.25">
      <c r="B6" s="1">
        <v>41869</v>
      </c>
      <c r="C6">
        <v>6.36</v>
      </c>
      <c r="D6">
        <v>6.38</v>
      </c>
      <c r="E6">
        <v>6.25</v>
      </c>
      <c r="F6">
        <v>6.3</v>
      </c>
      <c r="G6">
        <v>15471100</v>
      </c>
      <c r="H6">
        <f t="shared" si="0"/>
        <v>97467930</v>
      </c>
      <c r="I6" s="2">
        <f>(SUM($H$2:H6))/(SUM($G$2:G6))</f>
        <v>6.3975238986092613</v>
      </c>
    </row>
    <row r="7" spans="1:11" x14ac:dyDescent="0.25">
      <c r="B7" s="1">
        <v>41866</v>
      </c>
      <c r="C7">
        <v>6.25</v>
      </c>
      <c r="D7">
        <v>6.33</v>
      </c>
      <c r="E7">
        <v>6.21</v>
      </c>
      <c r="F7">
        <v>6.33</v>
      </c>
      <c r="G7">
        <v>13982600</v>
      </c>
      <c r="H7">
        <f t="shared" si="0"/>
        <v>88509858</v>
      </c>
      <c r="I7" s="2">
        <f>(SUM($H$2:H7))/(SUM($G$2:G7))</f>
        <v>6.3862272445012902</v>
      </c>
    </row>
    <row r="8" spans="1:11" x14ac:dyDescent="0.25">
      <c r="B8" s="1">
        <v>41865</v>
      </c>
      <c r="C8">
        <v>6.27</v>
      </c>
      <c r="D8">
        <v>6.32</v>
      </c>
      <c r="E8">
        <v>6.22</v>
      </c>
      <c r="F8">
        <v>6.22</v>
      </c>
      <c r="G8">
        <v>9871900</v>
      </c>
      <c r="H8">
        <f t="shared" si="0"/>
        <v>61403218</v>
      </c>
      <c r="I8" s="2">
        <f>(SUM($H$2:H8))/(SUM($G$2:G8))</f>
        <v>6.3686673921836778</v>
      </c>
    </row>
    <row r="9" spans="1:11" x14ac:dyDescent="0.25">
      <c r="B9" s="1">
        <v>41864</v>
      </c>
      <c r="C9">
        <v>6.2</v>
      </c>
      <c r="D9">
        <v>6.32</v>
      </c>
      <c r="E9">
        <v>6.17</v>
      </c>
      <c r="F9">
        <v>6.25</v>
      </c>
      <c r="G9">
        <v>14271900</v>
      </c>
      <c r="H9">
        <f t="shared" si="0"/>
        <v>89199375</v>
      </c>
      <c r="I9" s="2">
        <f>(SUM($H$2:H9))/(SUM($G$2:G9))</f>
        <v>6.3529454292278773</v>
      </c>
    </row>
    <row r="10" spans="1:11" x14ac:dyDescent="0.25">
      <c r="B10" s="1">
        <v>41863</v>
      </c>
      <c r="C10">
        <v>6.22</v>
      </c>
      <c r="D10">
        <v>6.27</v>
      </c>
      <c r="E10">
        <v>6.1</v>
      </c>
      <c r="F10">
        <v>6.21</v>
      </c>
      <c r="G10">
        <v>18262800</v>
      </c>
      <c r="H10">
        <f t="shared" si="0"/>
        <v>113411988</v>
      </c>
      <c r="I10" s="2">
        <f>(SUM($H$2:H10))/(SUM($G$2:G10))</f>
        <v>6.3322240928108275</v>
      </c>
    </row>
    <row r="11" spans="1:11" x14ac:dyDescent="0.25">
      <c r="B11" s="1">
        <v>41862</v>
      </c>
      <c r="C11">
        <v>6.13</v>
      </c>
      <c r="D11">
        <v>6.25</v>
      </c>
      <c r="E11">
        <v>6.1</v>
      </c>
      <c r="F11">
        <v>6.18</v>
      </c>
      <c r="G11">
        <v>18048100</v>
      </c>
      <c r="H11">
        <f t="shared" si="0"/>
        <v>111537258</v>
      </c>
      <c r="I11" s="2">
        <f>(SUM($H$2:H11))/(SUM($G$2:G11))</f>
        <v>6.3131496583431339</v>
      </c>
    </row>
    <row r="12" spans="1:11" x14ac:dyDescent="0.25">
      <c r="B12" s="1">
        <v>41859</v>
      </c>
      <c r="C12">
        <v>6.04</v>
      </c>
      <c r="D12">
        <v>6.1</v>
      </c>
      <c r="E12">
        <v>5.87</v>
      </c>
      <c r="F12">
        <v>6.08</v>
      </c>
      <c r="G12">
        <v>20238700</v>
      </c>
      <c r="H12">
        <f t="shared" si="0"/>
        <v>123051296</v>
      </c>
      <c r="I12" s="2">
        <f>(SUM($H$2:H12))/(SUM($G$2:G12))</f>
        <v>6.2844250849657364</v>
      </c>
    </row>
    <row r="13" spans="1:11" x14ac:dyDescent="0.25">
      <c r="B13" s="1">
        <v>41858</v>
      </c>
      <c r="C13">
        <v>6.09</v>
      </c>
      <c r="D13">
        <v>6.17</v>
      </c>
      <c r="E13">
        <v>5.94</v>
      </c>
      <c r="F13">
        <v>5.99</v>
      </c>
      <c r="G13">
        <v>36282500</v>
      </c>
      <c r="H13">
        <f t="shared" si="0"/>
        <v>217332175</v>
      </c>
      <c r="I13" s="2">
        <f>(SUM($H$2:H13))/(SUM($G$2:G13))</f>
        <v>6.2311603972185132</v>
      </c>
    </row>
    <row r="14" spans="1:11" x14ac:dyDescent="0.25">
      <c r="B14" s="1">
        <v>41857</v>
      </c>
      <c r="C14">
        <v>6.15</v>
      </c>
      <c r="D14">
        <v>6.33</v>
      </c>
      <c r="E14">
        <v>5.95</v>
      </c>
      <c r="F14">
        <v>5.98</v>
      </c>
      <c r="G14">
        <v>69574600</v>
      </c>
      <c r="H14">
        <f t="shared" si="0"/>
        <v>416056108</v>
      </c>
      <c r="I14" s="2">
        <f>(SUM($H$2:H14))/(SUM($G$2:G14))</f>
        <v>6.1664714107175378</v>
      </c>
      <c r="J14" s="2">
        <f>(SUM(H2:H14))/(SUM(G2:G14))</f>
        <v>6.1664714107175378</v>
      </c>
    </row>
    <row r="15" spans="1:11" x14ac:dyDescent="0.25">
      <c r="B15" s="1">
        <v>41856</v>
      </c>
      <c r="C15">
        <v>6.62</v>
      </c>
      <c r="D15">
        <v>6.68</v>
      </c>
      <c r="E15">
        <v>6.42</v>
      </c>
      <c r="F15">
        <v>6.55</v>
      </c>
      <c r="G15">
        <v>21221700</v>
      </c>
      <c r="H15">
        <f t="shared" si="0"/>
        <v>139002135</v>
      </c>
      <c r="I15" s="2">
        <f>(SUM($H$2:H15))/(SUM($G$2:G15))</f>
        <v>6.1944072388312517</v>
      </c>
      <c r="J15" s="2">
        <f t="shared" ref="J15:J78" si="1">(SUM(H3:H15))/(SUM(G3:G15))</f>
        <v>6.1854875693051259</v>
      </c>
    </row>
    <row r="16" spans="1:11" x14ac:dyDescent="0.25">
      <c r="B16" s="1">
        <v>41855</v>
      </c>
      <c r="C16">
        <v>6.74</v>
      </c>
      <c r="D16">
        <v>6.77</v>
      </c>
      <c r="E16">
        <v>6.6</v>
      </c>
      <c r="F16">
        <v>6.63</v>
      </c>
      <c r="G16">
        <v>20142100</v>
      </c>
      <c r="H16">
        <f t="shared" si="0"/>
        <v>133542123</v>
      </c>
      <c r="I16" s="2">
        <f>(SUM($H$2:H16))/(SUM($G$2:G16))</f>
        <v>6.222574012899166</v>
      </c>
      <c r="J16" s="2">
        <f t="shared" si="1"/>
        <v>6.207370202113851</v>
      </c>
    </row>
    <row r="17" spans="2:11" x14ac:dyDescent="0.25">
      <c r="B17" s="1">
        <v>41852</v>
      </c>
      <c r="C17">
        <v>6.71</v>
      </c>
      <c r="D17">
        <v>6.79</v>
      </c>
      <c r="E17">
        <v>6.55</v>
      </c>
      <c r="F17">
        <v>6.76</v>
      </c>
      <c r="G17">
        <v>25477400</v>
      </c>
      <c r="H17">
        <f t="shared" si="0"/>
        <v>172227224</v>
      </c>
      <c r="I17" s="2">
        <f>(SUM($H$2:H17))/(SUM($G$2:G17))</f>
        <v>6.2632073054487876</v>
      </c>
      <c r="J17" s="2">
        <f t="shared" si="1"/>
        <v>6.2445746441619905</v>
      </c>
    </row>
    <row r="18" spans="2:11" x14ac:dyDescent="0.25">
      <c r="B18" s="1">
        <v>41851</v>
      </c>
      <c r="C18">
        <v>6.76</v>
      </c>
      <c r="D18">
        <v>6.77</v>
      </c>
      <c r="E18">
        <v>6.57</v>
      </c>
      <c r="F18">
        <v>6.69</v>
      </c>
      <c r="G18">
        <v>28179400</v>
      </c>
      <c r="H18">
        <f t="shared" si="0"/>
        <v>188520186</v>
      </c>
      <c r="I18" s="2">
        <f>(SUM($H$2:H18))/(SUM($G$2:G18))</f>
        <v>6.2961438209742964</v>
      </c>
      <c r="J18" s="2">
        <f t="shared" si="1"/>
        <v>6.27365044202263</v>
      </c>
    </row>
    <row r="19" spans="2:11" x14ac:dyDescent="0.25">
      <c r="B19" s="1">
        <v>41850</v>
      </c>
      <c r="C19">
        <v>6.59</v>
      </c>
      <c r="D19">
        <v>6.72</v>
      </c>
      <c r="E19">
        <v>6.56</v>
      </c>
      <c r="F19">
        <v>6.68</v>
      </c>
      <c r="G19">
        <v>25525200</v>
      </c>
      <c r="H19">
        <f t="shared" si="0"/>
        <v>170508336</v>
      </c>
      <c r="I19" s="2">
        <f>(SUM($H$2:H19))/(SUM($G$2:G19))</f>
        <v>6.3212235054712993</v>
      </c>
      <c r="J19" s="2">
        <f t="shared" si="1"/>
        <v>6.304684860948508</v>
      </c>
    </row>
    <row r="20" spans="2:11" x14ac:dyDescent="0.25">
      <c r="B20" s="1">
        <v>41849</v>
      </c>
      <c r="C20">
        <v>6.72</v>
      </c>
      <c r="D20">
        <v>6.72</v>
      </c>
      <c r="E20">
        <v>6.33</v>
      </c>
      <c r="F20">
        <v>6.56</v>
      </c>
      <c r="G20">
        <v>43750000</v>
      </c>
      <c r="H20">
        <f t="shared" si="0"/>
        <v>287000000</v>
      </c>
      <c r="I20" s="2">
        <f>(SUM($H$2:H20))/(SUM($G$2:G20))</f>
        <v>6.345270168613685</v>
      </c>
      <c r="J20" s="2">
        <f t="shared" si="1"/>
        <v>6.3355133629740434</v>
      </c>
    </row>
    <row r="21" spans="2:11" x14ac:dyDescent="0.25">
      <c r="B21" s="1">
        <v>41848</v>
      </c>
      <c r="C21">
        <v>7.1</v>
      </c>
      <c r="D21">
        <v>7.12</v>
      </c>
      <c r="E21">
        <v>6.63</v>
      </c>
      <c r="F21">
        <v>6.69</v>
      </c>
      <c r="G21">
        <v>84933200</v>
      </c>
      <c r="H21">
        <f t="shared" si="0"/>
        <v>568203108</v>
      </c>
      <c r="I21" s="2">
        <f>(SUM($H$2:H21))/(SUM($G$2:G21))</f>
        <v>6.4016455328904023</v>
      </c>
      <c r="J21" s="2">
        <f t="shared" si="1"/>
        <v>6.4088814381335295</v>
      </c>
      <c r="K21" s="2">
        <f>(SUM(H2:H21))/(SUM(G2:G21))</f>
        <v>6.4016455328904023</v>
      </c>
    </row>
    <row r="22" spans="2:11" x14ac:dyDescent="0.25">
      <c r="B22" s="1">
        <v>41845</v>
      </c>
      <c r="C22">
        <v>7.35</v>
      </c>
      <c r="D22">
        <v>7.37</v>
      </c>
      <c r="E22">
        <v>7.01</v>
      </c>
      <c r="F22">
        <v>7.05</v>
      </c>
      <c r="G22">
        <v>30560800</v>
      </c>
      <c r="H22">
        <f t="shared" si="0"/>
        <v>215453640</v>
      </c>
      <c r="I22" s="2">
        <f>(SUM($H$2:H22))/(SUM($G$2:G22))</f>
        <v>6.4376767142070017</v>
      </c>
      <c r="J22" s="2">
        <f t="shared" si="1"/>
        <v>6.4583179129640333</v>
      </c>
      <c r="K22" s="2">
        <f t="shared" ref="K22:K85" si="2">(SUM(H3:H22))/(SUM(G3:G22))</f>
        <v>6.4385254283017073</v>
      </c>
    </row>
    <row r="23" spans="2:11" x14ac:dyDescent="0.25">
      <c r="B23" s="1">
        <v>41844</v>
      </c>
      <c r="C23">
        <v>7.29</v>
      </c>
      <c r="D23">
        <v>7.43</v>
      </c>
      <c r="E23">
        <v>7.26</v>
      </c>
      <c r="F23">
        <v>7.38</v>
      </c>
      <c r="G23">
        <v>21635100</v>
      </c>
      <c r="H23">
        <f t="shared" si="0"/>
        <v>159667038</v>
      </c>
      <c r="I23" s="2">
        <f>(SUM($H$2:H23))/(SUM($G$2:G23))</f>
        <v>6.4733465808398538</v>
      </c>
      <c r="J23" s="2">
        <f t="shared" si="1"/>
        <v>6.5132491929416965</v>
      </c>
      <c r="K23" s="2">
        <f t="shared" si="2"/>
        <v>6.4766433965965513</v>
      </c>
    </row>
    <row r="24" spans="2:11" x14ac:dyDescent="0.25">
      <c r="B24" s="1">
        <v>41843</v>
      </c>
      <c r="C24">
        <v>7.26</v>
      </c>
      <c r="D24">
        <v>7.33</v>
      </c>
      <c r="E24">
        <v>7.24</v>
      </c>
      <c r="F24">
        <v>7.29</v>
      </c>
      <c r="G24">
        <v>27187600</v>
      </c>
      <c r="H24">
        <f t="shared" si="0"/>
        <v>198197604</v>
      </c>
      <c r="I24" s="2">
        <f>(SUM($H$2:H24))/(SUM($G$2:G24))</f>
        <v>6.5104290932133173</v>
      </c>
      <c r="J24" s="2">
        <f t="shared" si="1"/>
        <v>6.5729193265220802</v>
      </c>
      <c r="K24" s="2">
        <f t="shared" si="2"/>
        <v>6.5171697897248579</v>
      </c>
    </row>
    <row r="25" spans="2:11" x14ac:dyDescent="0.25">
      <c r="B25" s="1">
        <v>41842</v>
      </c>
      <c r="C25">
        <v>7.11</v>
      </c>
      <c r="D25">
        <v>7.32</v>
      </c>
      <c r="E25">
        <v>7.07</v>
      </c>
      <c r="F25">
        <v>7.28</v>
      </c>
      <c r="G25">
        <v>40451700</v>
      </c>
      <c r="H25">
        <f t="shared" si="0"/>
        <v>294488376</v>
      </c>
      <c r="I25" s="2">
        <f>(SUM($H$2:H25))/(SUM($G$2:G25))</f>
        <v>6.5591318042395308</v>
      </c>
      <c r="J25" s="2">
        <f t="shared" si="1"/>
        <v>6.6541510203901151</v>
      </c>
      <c r="K25" s="2">
        <f t="shared" si="2"/>
        <v>6.5715033934493814</v>
      </c>
    </row>
    <row r="26" spans="2:11" x14ac:dyDescent="0.25">
      <c r="B26" s="1">
        <v>41841</v>
      </c>
      <c r="C26">
        <v>7.06</v>
      </c>
      <c r="D26">
        <v>7.14</v>
      </c>
      <c r="E26">
        <v>7.04</v>
      </c>
      <c r="F26">
        <v>7.09</v>
      </c>
      <c r="G26">
        <v>18165800</v>
      </c>
      <c r="H26">
        <f t="shared" si="0"/>
        <v>128795522</v>
      </c>
      <c r="I26" s="2">
        <f>(SUM($H$2:H26))/(SUM($G$2:G26))</f>
        <v>6.5738020871998142</v>
      </c>
      <c r="J26" s="2">
        <f t="shared" si="1"/>
        <v>6.7242348260065681</v>
      </c>
      <c r="K26" s="2">
        <f t="shared" si="2"/>
        <v>6.5946749089896937</v>
      </c>
    </row>
    <row r="27" spans="2:11" x14ac:dyDescent="0.25">
      <c r="B27" s="1">
        <v>41838</v>
      </c>
      <c r="C27">
        <v>6.97</v>
      </c>
      <c r="D27">
        <v>7.11</v>
      </c>
      <c r="E27">
        <v>6.92</v>
      </c>
      <c r="F27">
        <v>7.08</v>
      </c>
      <c r="G27">
        <v>19465200</v>
      </c>
      <c r="H27">
        <f t="shared" si="0"/>
        <v>137813616</v>
      </c>
      <c r="I27" s="2">
        <f>(SUM($H$2:H27))/(SUM($G$2:G27))</f>
        <v>6.5883601374300333</v>
      </c>
      <c r="J27" s="2">
        <f t="shared" si="1"/>
        <v>6.8685809618603813</v>
      </c>
      <c r="K27" s="2">
        <f t="shared" si="2"/>
        <v>6.6168373845777557</v>
      </c>
    </row>
    <row r="28" spans="2:11" x14ac:dyDescent="0.25">
      <c r="B28" s="1">
        <v>41837</v>
      </c>
      <c r="C28">
        <v>7.06</v>
      </c>
      <c r="D28">
        <v>7.13</v>
      </c>
      <c r="E28">
        <v>6.97</v>
      </c>
      <c r="F28">
        <v>6.98</v>
      </c>
      <c r="G28">
        <v>27670300</v>
      </c>
      <c r="H28">
        <f t="shared" si="0"/>
        <v>193138694</v>
      </c>
      <c r="I28" s="2">
        <f>(SUM($H$2:H28))/(SUM($G$2:G28))</f>
        <v>6.6037424994112799</v>
      </c>
      <c r="J28" s="2">
        <f t="shared" si="1"/>
        <v>6.8924075999688243</v>
      </c>
      <c r="K28" s="2">
        <f t="shared" si="2"/>
        <v>6.6396939304380815</v>
      </c>
    </row>
    <row r="29" spans="2:11" x14ac:dyDescent="0.25">
      <c r="B29" s="1">
        <v>41836</v>
      </c>
      <c r="C29">
        <v>7.13</v>
      </c>
      <c r="D29">
        <v>7.19</v>
      </c>
      <c r="E29">
        <v>7.08</v>
      </c>
      <c r="F29">
        <v>7.09</v>
      </c>
      <c r="G29">
        <v>29074700</v>
      </c>
      <c r="H29">
        <f t="shared" si="0"/>
        <v>206139623</v>
      </c>
      <c r="I29" s="2">
        <f>(SUM($H$2:H29))/(SUM($G$2:G29))</f>
        <v>6.6230151012296856</v>
      </c>
      <c r="J29" s="2">
        <f t="shared" si="1"/>
        <v>6.9185412096009156</v>
      </c>
      <c r="K29" s="2">
        <f t="shared" si="2"/>
        <v>6.6695002403942558</v>
      </c>
    </row>
    <row r="30" spans="2:11" x14ac:dyDescent="0.25">
      <c r="B30" s="1">
        <v>41835</v>
      </c>
      <c r="C30">
        <v>7.21</v>
      </c>
      <c r="D30">
        <v>7.26</v>
      </c>
      <c r="E30">
        <v>7.05</v>
      </c>
      <c r="F30">
        <v>7.08</v>
      </c>
      <c r="G30">
        <v>21302500</v>
      </c>
      <c r="H30">
        <f t="shared" si="0"/>
        <v>150821700</v>
      </c>
      <c r="I30" s="2">
        <f>(SUM($H$2:H30))/(SUM($G$2:G30))</f>
        <v>6.6359112241427987</v>
      </c>
      <c r="J30" s="2">
        <f t="shared" si="1"/>
        <v>6.9364370383930183</v>
      </c>
      <c r="K30" s="2">
        <f t="shared" si="2"/>
        <v>6.6967490832210448</v>
      </c>
    </row>
    <row r="31" spans="2:11" x14ac:dyDescent="0.25">
      <c r="B31" s="1">
        <v>41834</v>
      </c>
      <c r="C31">
        <v>7.32</v>
      </c>
      <c r="D31">
        <v>7.35</v>
      </c>
      <c r="E31">
        <v>7.19</v>
      </c>
      <c r="F31">
        <v>7.19</v>
      </c>
      <c r="G31">
        <v>17556800</v>
      </c>
      <c r="H31">
        <f t="shared" si="0"/>
        <v>126233392</v>
      </c>
      <c r="I31" s="2">
        <f>(SUM($H$2:H31))/(SUM($G$2:G31))</f>
        <v>6.6485053002302994</v>
      </c>
      <c r="J31" s="2">
        <f t="shared" si="1"/>
        <v>6.9644183604895806</v>
      </c>
      <c r="K31" s="2">
        <f t="shared" si="2"/>
        <v>6.7253715869612645</v>
      </c>
    </row>
    <row r="32" spans="2:11" x14ac:dyDescent="0.25">
      <c r="B32" s="1">
        <v>41831</v>
      </c>
      <c r="C32">
        <v>7.41</v>
      </c>
      <c r="D32">
        <v>7.44</v>
      </c>
      <c r="E32">
        <v>7.26</v>
      </c>
      <c r="F32">
        <v>7.3</v>
      </c>
      <c r="G32">
        <v>11522400</v>
      </c>
      <c r="H32">
        <f t="shared" si="0"/>
        <v>84113520</v>
      </c>
      <c r="I32" s="2">
        <f>(SUM($H$2:H32))/(SUM($G$2:G32))</f>
        <v>6.6580808751974452</v>
      </c>
      <c r="J32" s="2">
        <f t="shared" si="1"/>
        <v>6.9927102943707995</v>
      </c>
      <c r="K32" s="2">
        <f t="shared" si="2"/>
        <v>6.75713412912169</v>
      </c>
    </row>
    <row r="33" spans="2:11" x14ac:dyDescent="0.25">
      <c r="B33" s="1">
        <v>41830</v>
      </c>
      <c r="C33">
        <v>7.18</v>
      </c>
      <c r="D33">
        <v>7.42</v>
      </c>
      <c r="E33">
        <v>7.17</v>
      </c>
      <c r="F33">
        <v>7.38</v>
      </c>
      <c r="G33">
        <v>14687200</v>
      </c>
      <c r="H33">
        <f t="shared" si="0"/>
        <v>108391536</v>
      </c>
      <c r="I33" s="2">
        <f>(SUM($H$2:H33))/(SUM($G$2:G33))</f>
        <v>6.671357186350817</v>
      </c>
      <c r="J33" s="2">
        <f t="shared" si="1"/>
        <v>7.0603060596633895</v>
      </c>
      <c r="K33" s="2">
        <f t="shared" si="2"/>
        <v>6.8189677815997998</v>
      </c>
    </row>
    <row r="34" spans="2:11" x14ac:dyDescent="0.25">
      <c r="B34" s="1">
        <v>41829</v>
      </c>
      <c r="C34">
        <v>7.34</v>
      </c>
      <c r="D34">
        <v>7.43</v>
      </c>
      <c r="E34">
        <v>7.29</v>
      </c>
      <c r="F34">
        <v>7.32</v>
      </c>
      <c r="G34">
        <v>16809600</v>
      </c>
      <c r="H34">
        <f t="shared" si="0"/>
        <v>123046272</v>
      </c>
      <c r="I34" s="2">
        <f>(SUM($H$2:H34))/(SUM($G$2:G34))</f>
        <v>6.684728275098875</v>
      </c>
      <c r="J34" s="2">
        <f t="shared" si="1"/>
        <v>7.1812715302153372</v>
      </c>
      <c r="K34" s="2">
        <f t="shared" si="2"/>
        <v>6.9414521178166089</v>
      </c>
    </row>
    <row r="35" spans="2:11" x14ac:dyDescent="0.25">
      <c r="B35" s="1">
        <v>41828</v>
      </c>
      <c r="C35">
        <v>7.5</v>
      </c>
      <c r="D35">
        <v>7.51</v>
      </c>
      <c r="E35">
        <v>7.2</v>
      </c>
      <c r="F35">
        <v>7.27</v>
      </c>
      <c r="G35">
        <v>29421200</v>
      </c>
      <c r="H35">
        <f t="shared" si="0"/>
        <v>213892124</v>
      </c>
      <c r="I35" s="2">
        <f>(SUM($H$2:H35))/(SUM($G$2:G35))</f>
        <v>6.7051094163581082</v>
      </c>
      <c r="J35" s="2">
        <f t="shared" si="1"/>
        <v>7.2037236705463057</v>
      </c>
      <c r="K35" s="2">
        <f t="shared" si="2"/>
        <v>6.9739235927562993</v>
      </c>
    </row>
    <row r="36" spans="2:11" x14ac:dyDescent="0.25">
      <c r="B36" s="1">
        <v>41827</v>
      </c>
      <c r="C36">
        <v>7.6</v>
      </c>
      <c r="D36">
        <v>7.75</v>
      </c>
      <c r="E36">
        <v>7.45</v>
      </c>
      <c r="F36">
        <v>7.48</v>
      </c>
      <c r="G36">
        <v>33787400</v>
      </c>
      <c r="H36">
        <f t="shared" si="0"/>
        <v>252729752</v>
      </c>
      <c r="I36" s="2">
        <f>(SUM($H$2:H36))/(SUM($G$2:G36))</f>
        <v>6.7349066557864194</v>
      </c>
      <c r="J36" s="2">
        <f t="shared" si="1"/>
        <v>7.2217010710434044</v>
      </c>
      <c r="K36" s="2">
        <f t="shared" si="2"/>
        <v>7.0162858911054746</v>
      </c>
    </row>
    <row r="37" spans="2:11" x14ac:dyDescent="0.25">
      <c r="B37" s="1">
        <v>41823</v>
      </c>
      <c r="C37">
        <v>7.37</v>
      </c>
      <c r="D37">
        <v>7.62</v>
      </c>
      <c r="E37">
        <v>7.33</v>
      </c>
      <c r="F37">
        <v>7.57</v>
      </c>
      <c r="G37">
        <v>45812100</v>
      </c>
      <c r="H37">
        <f t="shared" si="0"/>
        <v>346797597</v>
      </c>
      <c r="I37" s="2">
        <f>(SUM($H$2:H37))/(SUM($G$2:G37))</f>
        <v>6.7762897593276827</v>
      </c>
      <c r="J37" s="2">
        <f t="shared" si="1"/>
        <v>7.2649870919472725</v>
      </c>
      <c r="K37" s="2">
        <f t="shared" si="2"/>
        <v>7.0705776392165971</v>
      </c>
    </row>
    <row r="38" spans="2:11" x14ac:dyDescent="0.25">
      <c r="B38" s="1">
        <v>41822</v>
      </c>
      <c r="C38">
        <v>7.15</v>
      </c>
      <c r="D38">
        <v>7.23</v>
      </c>
      <c r="E38">
        <v>7.15</v>
      </c>
      <c r="F38">
        <v>7.17</v>
      </c>
      <c r="G38">
        <v>15886300</v>
      </c>
      <c r="H38">
        <f t="shared" si="0"/>
        <v>113904771</v>
      </c>
      <c r="I38" s="2">
        <f>(SUM($H$2:H38))/(SUM($G$2:G38))</f>
        <v>6.7829410768211025</v>
      </c>
      <c r="J38" s="2">
        <f t="shared" si="1"/>
        <v>7.2579599948864644</v>
      </c>
      <c r="K38" s="2">
        <f t="shared" si="2"/>
        <v>7.0919681014650253</v>
      </c>
    </row>
    <row r="39" spans="2:11" x14ac:dyDescent="0.25">
      <c r="B39" s="1">
        <v>41821</v>
      </c>
      <c r="C39">
        <v>7.18</v>
      </c>
      <c r="D39">
        <v>7.23</v>
      </c>
      <c r="E39">
        <v>7.05</v>
      </c>
      <c r="F39">
        <v>7.11</v>
      </c>
      <c r="G39">
        <v>28015900</v>
      </c>
      <c r="H39">
        <f t="shared" si="0"/>
        <v>199193049</v>
      </c>
      <c r="I39" s="2">
        <f>(SUM($H$2:H39))/(SUM($G$2:G39))</f>
        <v>6.7924032064989985</v>
      </c>
      <c r="J39" s="2">
        <f t="shared" si="1"/>
        <v>7.2544421044102538</v>
      </c>
      <c r="K39" s="2">
        <f t="shared" si="2"/>
        <v>7.1110451798334005</v>
      </c>
    </row>
    <row r="40" spans="2:11" x14ac:dyDescent="0.25">
      <c r="B40" s="1">
        <v>41820</v>
      </c>
      <c r="C40">
        <v>7.18</v>
      </c>
      <c r="D40">
        <v>7.25</v>
      </c>
      <c r="E40">
        <v>7.17</v>
      </c>
      <c r="F40">
        <v>7.17</v>
      </c>
      <c r="G40">
        <v>17010000</v>
      </c>
      <c r="H40">
        <f t="shared" si="0"/>
        <v>121961700</v>
      </c>
      <c r="I40" s="2">
        <f>(SUM($H$2:H40))/(SUM($G$2:G40))</f>
        <v>6.7989214190087734</v>
      </c>
      <c r="J40" s="2">
        <f t="shared" si="1"/>
        <v>7.2607916413336424</v>
      </c>
      <c r="K40" s="2">
        <f t="shared" si="2"/>
        <v>7.1566224259731905</v>
      </c>
    </row>
    <row r="41" spans="2:11" x14ac:dyDescent="0.25">
      <c r="B41" s="1">
        <v>41817</v>
      </c>
      <c r="C41">
        <v>7.27</v>
      </c>
      <c r="D41">
        <v>7.29</v>
      </c>
      <c r="E41">
        <v>7.15</v>
      </c>
      <c r="F41">
        <v>7.18</v>
      </c>
      <c r="G41">
        <v>95381500</v>
      </c>
      <c r="H41">
        <f t="shared" si="0"/>
        <v>684839170</v>
      </c>
      <c r="I41" s="2">
        <f>(SUM($H$2:H41))/(SUM($G$2:G41))</f>
        <v>6.8325530942372801</v>
      </c>
      <c r="J41" s="2">
        <f t="shared" si="1"/>
        <v>7.2609605663628756</v>
      </c>
      <c r="K41" s="2">
        <f t="shared" si="2"/>
        <v>7.2311881869049408</v>
      </c>
    </row>
    <row r="42" spans="2:11" x14ac:dyDescent="0.25">
      <c r="B42" s="1">
        <v>41816</v>
      </c>
      <c r="C42">
        <v>7.2</v>
      </c>
      <c r="D42">
        <v>7.37</v>
      </c>
      <c r="E42">
        <v>7.15</v>
      </c>
      <c r="F42">
        <v>7.29</v>
      </c>
      <c r="G42">
        <v>30161200</v>
      </c>
      <c r="H42">
        <f t="shared" si="0"/>
        <v>219875148</v>
      </c>
      <c r="I42" s="2">
        <f>(SUM($H$2:H42))/(SUM($G$2:G42))</f>
        <v>6.8449726241275837</v>
      </c>
      <c r="J42" s="2">
        <f t="shared" si="1"/>
        <v>7.2764539486916933</v>
      </c>
      <c r="K42" s="2">
        <f t="shared" si="2"/>
        <v>7.2442203297834507</v>
      </c>
    </row>
    <row r="43" spans="2:11" x14ac:dyDescent="0.25">
      <c r="B43" s="1">
        <v>41815</v>
      </c>
      <c r="C43">
        <v>7.02</v>
      </c>
      <c r="D43">
        <v>7.22</v>
      </c>
      <c r="E43">
        <v>7</v>
      </c>
      <c r="F43">
        <v>7.21</v>
      </c>
      <c r="G43">
        <v>20889000</v>
      </c>
      <c r="H43">
        <f t="shared" si="0"/>
        <v>150609690</v>
      </c>
      <c r="I43" s="2">
        <f>(SUM($H$2:H43))/(SUM($G$2:G43))</f>
        <v>6.8517096559721686</v>
      </c>
      <c r="J43" s="2">
        <f t="shared" si="1"/>
        <v>7.2838736952188219</v>
      </c>
      <c r="K43" s="2">
        <f t="shared" si="2"/>
        <v>7.2377011321918596</v>
      </c>
    </row>
    <row r="44" spans="2:11" x14ac:dyDescent="0.25">
      <c r="B44" s="1">
        <v>41814</v>
      </c>
      <c r="C44">
        <v>7.07</v>
      </c>
      <c r="D44">
        <v>7.25</v>
      </c>
      <c r="E44">
        <v>7.02</v>
      </c>
      <c r="F44">
        <v>7.03</v>
      </c>
      <c r="G44">
        <v>23856900</v>
      </c>
      <c r="H44">
        <f t="shared" si="0"/>
        <v>167714007</v>
      </c>
      <c r="I44" s="2">
        <f>(SUM($H$2:H44))/(SUM($G$2:G44))</f>
        <v>6.8553901678109677</v>
      </c>
      <c r="J44" s="2">
        <f t="shared" si="1"/>
        <v>7.2723704345597948</v>
      </c>
      <c r="K44" s="2">
        <f t="shared" si="2"/>
        <v>7.2262508383045052</v>
      </c>
    </row>
    <row r="45" spans="2:11" x14ac:dyDescent="0.25">
      <c r="B45" s="1">
        <v>41813</v>
      </c>
      <c r="C45">
        <v>7.15</v>
      </c>
      <c r="D45">
        <v>7.18</v>
      </c>
      <c r="E45">
        <v>7.02</v>
      </c>
      <c r="F45">
        <v>7.08</v>
      </c>
      <c r="G45">
        <v>24399100</v>
      </c>
      <c r="H45">
        <f t="shared" si="0"/>
        <v>172745628</v>
      </c>
      <c r="I45" s="2">
        <f>(SUM($H$2:H45))/(SUM($G$2:G45))</f>
        <v>6.8600342014044102</v>
      </c>
      <c r="J45" s="2">
        <f t="shared" si="1"/>
        <v>7.2597175584814</v>
      </c>
      <c r="K45" s="2">
        <f t="shared" si="2"/>
        <v>7.2156335372066494</v>
      </c>
    </row>
    <row r="46" spans="2:11" x14ac:dyDescent="0.25">
      <c r="B46" s="1">
        <v>41810</v>
      </c>
      <c r="C46">
        <v>7.13</v>
      </c>
      <c r="D46">
        <v>7.26</v>
      </c>
      <c r="E46">
        <v>7.1</v>
      </c>
      <c r="F46">
        <v>7.14</v>
      </c>
      <c r="G46">
        <v>25601800</v>
      </c>
      <c r="H46">
        <f t="shared" si="0"/>
        <v>182796852</v>
      </c>
      <c r="I46" s="2">
        <f>(SUM($H$2:H46))/(SUM($G$2:G46))</f>
        <v>6.8659791337648439</v>
      </c>
      <c r="J46" s="2">
        <f t="shared" si="1"/>
        <v>7.2478472454254215</v>
      </c>
      <c r="K46" s="2">
        <f t="shared" si="2"/>
        <v>7.2162643451865192</v>
      </c>
    </row>
    <row r="47" spans="2:11" x14ac:dyDescent="0.25">
      <c r="B47" s="1">
        <v>41809</v>
      </c>
      <c r="C47">
        <v>7.45</v>
      </c>
      <c r="D47">
        <v>7.48</v>
      </c>
      <c r="E47">
        <v>7.11</v>
      </c>
      <c r="F47">
        <v>7.18</v>
      </c>
      <c r="G47">
        <v>56449200</v>
      </c>
      <c r="H47">
        <f t="shared" si="0"/>
        <v>405305256</v>
      </c>
      <c r="I47" s="2">
        <f>(SUM($H$2:H47))/(SUM($G$2:G47))</f>
        <v>6.880023942265372</v>
      </c>
      <c r="J47" s="2">
        <f t="shared" si="1"/>
        <v>7.2365575604090342</v>
      </c>
      <c r="K47" s="2">
        <f t="shared" si="2"/>
        <v>7.2172985575994062</v>
      </c>
    </row>
    <row r="48" spans="2:11" x14ac:dyDescent="0.25">
      <c r="B48" s="1">
        <v>41808</v>
      </c>
      <c r="C48">
        <v>7.24</v>
      </c>
      <c r="D48">
        <v>7.45</v>
      </c>
      <c r="E48">
        <v>7.21</v>
      </c>
      <c r="F48">
        <v>7.44</v>
      </c>
      <c r="G48">
        <v>32033600</v>
      </c>
      <c r="H48">
        <f t="shared" si="0"/>
        <v>238329984</v>
      </c>
      <c r="I48" s="2">
        <f>(SUM($H$2:H48))/(SUM($G$2:G48))</f>
        <v>6.8938847822564426</v>
      </c>
      <c r="J48" s="2">
        <f t="shared" si="1"/>
        <v>7.2488728821858777</v>
      </c>
      <c r="K48" s="2">
        <f t="shared" si="2"/>
        <v>7.24053243538971</v>
      </c>
    </row>
    <row r="49" spans="2:11" x14ac:dyDescent="0.25">
      <c r="B49" s="1">
        <v>41807</v>
      </c>
      <c r="C49">
        <v>7.01</v>
      </c>
      <c r="D49">
        <v>7.25</v>
      </c>
      <c r="E49">
        <v>6.99</v>
      </c>
      <c r="F49">
        <v>7.16</v>
      </c>
      <c r="G49">
        <v>31202300</v>
      </c>
      <c r="H49">
        <f t="shared" si="0"/>
        <v>223408468</v>
      </c>
      <c r="I49" s="2">
        <f>(SUM($H$2:H49))/(SUM($G$2:G49))</f>
        <v>6.900149823964199</v>
      </c>
      <c r="J49" s="2">
        <f t="shared" si="1"/>
        <v>7.2251830483576294</v>
      </c>
      <c r="K49" s="2">
        <f t="shared" si="2"/>
        <v>7.2436820337081311</v>
      </c>
    </row>
    <row r="50" spans="2:11" x14ac:dyDescent="0.25">
      <c r="B50" s="1">
        <v>41806</v>
      </c>
      <c r="C50">
        <v>7.18</v>
      </c>
      <c r="D50">
        <v>7.19</v>
      </c>
      <c r="E50">
        <v>6.95</v>
      </c>
      <c r="F50">
        <v>6.99</v>
      </c>
      <c r="G50">
        <v>43591500</v>
      </c>
      <c r="H50">
        <f t="shared" si="0"/>
        <v>304704585</v>
      </c>
      <c r="I50" s="2">
        <f>(SUM($H$2:H50))/(SUM($G$2:G50))</f>
        <v>6.9030109312494154</v>
      </c>
      <c r="J50" s="2">
        <f t="shared" si="1"/>
        <v>7.1665777789376897</v>
      </c>
      <c r="K50" s="2">
        <f t="shared" si="2"/>
        <v>7.2313520351748561</v>
      </c>
    </row>
    <row r="51" spans="2:11" x14ac:dyDescent="0.25">
      <c r="B51" s="1">
        <v>41803</v>
      </c>
      <c r="C51">
        <v>7.31</v>
      </c>
      <c r="D51">
        <v>7.36</v>
      </c>
      <c r="E51">
        <v>7.2</v>
      </c>
      <c r="F51">
        <v>7.21</v>
      </c>
      <c r="G51">
        <v>17996600</v>
      </c>
      <c r="H51">
        <f t="shared" si="0"/>
        <v>129755486</v>
      </c>
      <c r="I51" s="2">
        <f>(SUM($H$2:H51))/(SUM($G$2:G51))</f>
        <v>6.9069943375487179</v>
      </c>
      <c r="J51" s="2">
        <f t="shared" si="1"/>
        <v>7.1682058677718148</v>
      </c>
      <c r="K51" s="2">
        <f t="shared" si="2"/>
        <v>7.231908157460162</v>
      </c>
    </row>
    <row r="52" spans="2:11" x14ac:dyDescent="0.25">
      <c r="B52" s="1">
        <v>41802</v>
      </c>
      <c r="C52">
        <v>7.52</v>
      </c>
      <c r="D52">
        <v>7.55</v>
      </c>
      <c r="E52">
        <v>7.28</v>
      </c>
      <c r="F52">
        <v>7.34</v>
      </c>
      <c r="G52">
        <v>25014100</v>
      </c>
      <c r="H52">
        <f t="shared" si="0"/>
        <v>183603494</v>
      </c>
      <c r="I52" s="2">
        <f>(SUM($H$2:H52))/(SUM($G$2:G52))</f>
        <v>6.9146654226727486</v>
      </c>
      <c r="J52" s="2">
        <f t="shared" si="1"/>
        <v>7.181569577814308</v>
      </c>
      <c r="K52" s="2">
        <f t="shared" si="2"/>
        <v>7.2349642384274686</v>
      </c>
    </row>
    <row r="53" spans="2:11" x14ac:dyDescent="0.25">
      <c r="B53" s="1">
        <v>41801</v>
      </c>
      <c r="C53">
        <v>7.22</v>
      </c>
      <c r="D53">
        <v>7.59</v>
      </c>
      <c r="E53">
        <v>7.22</v>
      </c>
      <c r="F53">
        <v>7.56</v>
      </c>
      <c r="G53">
        <v>33680200</v>
      </c>
      <c r="H53">
        <f t="shared" si="0"/>
        <v>254622312</v>
      </c>
      <c r="I53" s="2">
        <f>(SUM($H$2:H53))/(SUM($G$2:G53))</f>
        <v>6.9297003073660637</v>
      </c>
      <c r="J53" s="2">
        <f t="shared" si="1"/>
        <v>7.209689543016184</v>
      </c>
      <c r="K53" s="2">
        <f t="shared" si="2"/>
        <v>7.2485919154497029</v>
      </c>
    </row>
    <row r="54" spans="2:11" x14ac:dyDescent="0.25">
      <c r="B54" s="1">
        <v>41800</v>
      </c>
      <c r="C54">
        <v>7.26</v>
      </c>
      <c r="D54">
        <v>7.39</v>
      </c>
      <c r="E54">
        <v>7.02</v>
      </c>
      <c r="F54">
        <v>7.28</v>
      </c>
      <c r="G54">
        <v>59509300</v>
      </c>
      <c r="H54">
        <f t="shared" si="0"/>
        <v>433227704</v>
      </c>
      <c r="I54" s="2">
        <f>(SUM($H$2:H54))/(SUM($G$2:G54))</f>
        <v>6.9435501759263261</v>
      </c>
      <c r="J54" s="2">
        <f t="shared" si="1"/>
        <v>7.2262216130266683</v>
      </c>
      <c r="K54" s="2">
        <f t="shared" si="2"/>
        <v>7.2495615146429051</v>
      </c>
    </row>
    <row r="55" spans="2:11" x14ac:dyDescent="0.25">
      <c r="B55" s="1">
        <v>41799</v>
      </c>
      <c r="C55">
        <v>7.71</v>
      </c>
      <c r="D55">
        <v>7.78</v>
      </c>
      <c r="E55">
        <v>7.36</v>
      </c>
      <c r="F55">
        <v>7.38</v>
      </c>
      <c r="G55">
        <v>54073100</v>
      </c>
      <c r="H55">
        <f t="shared" si="0"/>
        <v>399059478</v>
      </c>
      <c r="I55" s="2">
        <f>(SUM($H$2:H55))/(SUM($G$2:G55))</f>
        <v>6.9586860720506314</v>
      </c>
      <c r="J55" s="2">
        <f t="shared" si="1"/>
        <v>7.2404792272617664</v>
      </c>
      <c r="K55" s="2">
        <f t="shared" si="2"/>
        <v>7.2585933317664102</v>
      </c>
    </row>
    <row r="56" spans="2:11" x14ac:dyDescent="0.25">
      <c r="B56" s="1">
        <v>41796</v>
      </c>
      <c r="C56">
        <v>8.0500000000000007</v>
      </c>
      <c r="D56">
        <v>8.08</v>
      </c>
      <c r="E56">
        <v>7.69</v>
      </c>
      <c r="F56">
        <v>7.72</v>
      </c>
      <c r="G56">
        <v>45963500</v>
      </c>
      <c r="H56">
        <f t="shared" si="0"/>
        <v>354838220</v>
      </c>
      <c r="I56" s="2">
        <f>(SUM($H$2:H56))/(SUM($G$2:G56))</f>
        <v>6.9804858528030156</v>
      </c>
      <c r="J56" s="2">
        <f t="shared" si="1"/>
        <v>7.2883848320303386</v>
      </c>
      <c r="K56" s="2">
        <f t="shared" si="2"/>
        <v>7.2774874760366854</v>
      </c>
    </row>
    <row r="57" spans="2:11" x14ac:dyDescent="0.25">
      <c r="B57" s="1">
        <v>41795</v>
      </c>
      <c r="C57">
        <v>7.67</v>
      </c>
      <c r="D57">
        <v>7.97</v>
      </c>
      <c r="E57">
        <v>7.32</v>
      </c>
      <c r="F57">
        <v>7.87</v>
      </c>
      <c r="G57">
        <v>105194400</v>
      </c>
      <c r="H57">
        <f t="shared" si="0"/>
        <v>827879928</v>
      </c>
      <c r="I57" s="2">
        <f>(SUM($H$2:H57))/(SUM($G$2:G57))</f>
        <v>7.0351941696400342</v>
      </c>
      <c r="J57" s="2">
        <f t="shared" si="1"/>
        <v>7.4097943569300426</v>
      </c>
      <c r="K57" s="2">
        <f t="shared" si="2"/>
        <v>7.3397444998438113</v>
      </c>
    </row>
    <row r="58" spans="2:11" x14ac:dyDescent="0.25">
      <c r="B58" s="1">
        <v>41794</v>
      </c>
      <c r="C58">
        <v>8.24</v>
      </c>
      <c r="D58">
        <v>8.6199999999999992</v>
      </c>
      <c r="E58">
        <v>8.2200000000000006</v>
      </c>
      <c r="F58">
        <v>8.5</v>
      </c>
      <c r="G58">
        <v>22400900</v>
      </c>
      <c r="H58">
        <f t="shared" si="0"/>
        <v>190407650</v>
      </c>
      <c r="I58" s="2">
        <f>(SUM($H$2:H58))/(SUM($G$2:G58))</f>
        <v>7.0541307847105719</v>
      </c>
      <c r="J58" s="2">
        <f t="shared" si="1"/>
        <v>7.4685380809664368</v>
      </c>
      <c r="K58" s="2">
        <f t="shared" si="2"/>
        <v>7.3759465531146766</v>
      </c>
    </row>
    <row r="59" spans="2:11" x14ac:dyDescent="0.25">
      <c r="B59" s="1">
        <v>41793</v>
      </c>
      <c r="C59">
        <v>8.26</v>
      </c>
      <c r="D59">
        <v>8.32</v>
      </c>
      <c r="E59">
        <v>8.16</v>
      </c>
      <c r="F59">
        <v>8.27</v>
      </c>
      <c r="G59">
        <v>15741200</v>
      </c>
      <c r="H59">
        <f t="shared" si="0"/>
        <v>130179724</v>
      </c>
      <c r="I59" s="2">
        <f>(SUM($H$2:H59))/(SUM($G$2:G59))</f>
        <v>7.0650767494707809</v>
      </c>
      <c r="J59" s="2">
        <f t="shared" si="1"/>
        <v>7.5072728004555218</v>
      </c>
      <c r="K59" s="2">
        <f t="shared" si="2"/>
        <v>7.4035364046937673</v>
      </c>
    </row>
    <row r="60" spans="2:11" x14ac:dyDescent="0.25">
      <c r="B60" s="1">
        <v>41792</v>
      </c>
      <c r="C60">
        <v>8.41</v>
      </c>
      <c r="D60">
        <v>8.43</v>
      </c>
      <c r="E60">
        <v>8.27</v>
      </c>
      <c r="F60">
        <v>8.3000000000000007</v>
      </c>
      <c r="G60">
        <v>13916400</v>
      </c>
      <c r="H60">
        <f t="shared" si="0"/>
        <v>115506120.00000001</v>
      </c>
      <c r="I60" s="2">
        <f>(SUM($H$2:H60))/(SUM($G$2:G60))</f>
        <v>7.0748278440200343</v>
      </c>
      <c r="J60" s="2">
        <f t="shared" si="1"/>
        <v>7.5662477916505351</v>
      </c>
      <c r="K60" s="2">
        <f t="shared" si="2"/>
        <v>7.4247034820408011</v>
      </c>
    </row>
    <row r="61" spans="2:11" x14ac:dyDescent="0.25">
      <c r="B61" s="1">
        <v>41789</v>
      </c>
      <c r="C61">
        <v>8.36</v>
      </c>
      <c r="D61">
        <v>8.42</v>
      </c>
      <c r="E61">
        <v>8.27</v>
      </c>
      <c r="F61">
        <v>8.36</v>
      </c>
      <c r="G61">
        <v>20179100</v>
      </c>
      <c r="H61">
        <f t="shared" si="0"/>
        <v>168697276</v>
      </c>
      <c r="I61" s="2">
        <f>(SUM($H$2:H61))/(SUM($G$2:G61))</f>
        <v>7.0893759137204952</v>
      </c>
      <c r="J61" s="2">
        <f t="shared" si="1"/>
        <v>7.6073182368517056</v>
      </c>
      <c r="K61" s="2">
        <f t="shared" si="2"/>
        <v>7.4848494144218725</v>
      </c>
    </row>
    <row r="62" spans="2:11" x14ac:dyDescent="0.25">
      <c r="B62" s="1">
        <v>41788</v>
      </c>
      <c r="C62">
        <v>8.3000000000000007</v>
      </c>
      <c r="D62">
        <v>8.4499999999999993</v>
      </c>
      <c r="E62">
        <v>8.2899999999999991</v>
      </c>
      <c r="F62">
        <v>8.3800000000000008</v>
      </c>
      <c r="G62">
        <v>18662600</v>
      </c>
      <c r="H62">
        <f t="shared" si="0"/>
        <v>156392588</v>
      </c>
      <c r="I62" s="2">
        <f>(SUM($H$2:H62))/(SUM($G$2:G62))</f>
        <v>7.102747751416314</v>
      </c>
      <c r="J62" s="2">
        <f t="shared" si="1"/>
        <v>7.6669447194072822</v>
      </c>
      <c r="K62" s="2">
        <f t="shared" si="2"/>
        <v>7.5175611873778525</v>
      </c>
    </row>
    <row r="63" spans="2:11" x14ac:dyDescent="0.25">
      <c r="B63" s="1">
        <v>41787</v>
      </c>
      <c r="C63">
        <v>8.33</v>
      </c>
      <c r="D63">
        <v>8.36</v>
      </c>
      <c r="E63">
        <v>8.18</v>
      </c>
      <c r="F63">
        <v>8.31</v>
      </c>
      <c r="G63">
        <v>16893800</v>
      </c>
      <c r="H63">
        <f t="shared" si="0"/>
        <v>140387478</v>
      </c>
      <c r="I63" s="2">
        <f>(SUM($H$2:H63))/(SUM($G$2:G63))</f>
        <v>7.1139651042934826</v>
      </c>
      <c r="J63" s="2">
        <f t="shared" si="1"/>
        <v>7.7568165321090623</v>
      </c>
      <c r="K63" s="2">
        <f t="shared" si="2"/>
        <v>7.5464264475939435</v>
      </c>
    </row>
    <row r="64" spans="2:11" x14ac:dyDescent="0.25">
      <c r="B64" s="1">
        <v>41786</v>
      </c>
      <c r="C64">
        <v>8.23</v>
      </c>
      <c r="D64">
        <v>8.3800000000000008</v>
      </c>
      <c r="E64">
        <v>8.2200000000000006</v>
      </c>
      <c r="F64">
        <v>8.27</v>
      </c>
      <c r="G64">
        <v>23615800</v>
      </c>
      <c r="H64">
        <f t="shared" si="0"/>
        <v>195302666</v>
      </c>
      <c r="I64" s="2">
        <f>(SUM($H$2:H64))/(SUM($G$2:G64))</f>
        <v>7.12878803199869</v>
      </c>
      <c r="J64" s="2">
        <f t="shared" si="1"/>
        <v>7.8050969474396084</v>
      </c>
      <c r="K64" s="2">
        <f t="shared" si="2"/>
        <v>7.5892879976272321</v>
      </c>
    </row>
    <row r="65" spans="2:11" x14ac:dyDescent="0.25">
      <c r="B65" s="1">
        <v>41782</v>
      </c>
      <c r="C65">
        <v>7.76</v>
      </c>
      <c r="D65">
        <v>8.15</v>
      </c>
      <c r="E65">
        <v>7.75</v>
      </c>
      <c r="F65">
        <v>8.1199999999999992</v>
      </c>
      <c r="G65">
        <v>40413700</v>
      </c>
      <c r="H65">
        <f t="shared" si="0"/>
        <v>328159243.99999994</v>
      </c>
      <c r="I65" s="2">
        <f>(SUM($H$2:H65))/(SUM($G$2:G65))</f>
        <v>7.1500708441646212</v>
      </c>
      <c r="J65" s="2">
        <f t="shared" si="1"/>
        <v>7.856900647323517</v>
      </c>
      <c r="K65" s="2">
        <f t="shared" si="2"/>
        <v>7.6375327028450872</v>
      </c>
    </row>
    <row r="66" spans="2:11" x14ac:dyDescent="0.25">
      <c r="B66" s="1">
        <v>41781</v>
      </c>
      <c r="C66">
        <v>7.79</v>
      </c>
      <c r="D66">
        <v>7.84</v>
      </c>
      <c r="E66">
        <v>7.71</v>
      </c>
      <c r="F66">
        <v>7.76</v>
      </c>
      <c r="G66">
        <v>13504200</v>
      </c>
      <c r="H66">
        <f t="shared" si="0"/>
        <v>104792592</v>
      </c>
      <c r="I66" s="2">
        <f>(SUM($H$2:H66))/(SUM($G$2:G66))</f>
        <v>7.1544157194644864</v>
      </c>
      <c r="J66" s="2">
        <f t="shared" si="1"/>
        <v>7.8762113014033437</v>
      </c>
      <c r="K66" s="2">
        <f t="shared" si="2"/>
        <v>7.6583889568000485</v>
      </c>
    </row>
    <row r="67" spans="2:11" x14ac:dyDescent="0.25">
      <c r="B67" s="1">
        <v>41780</v>
      </c>
      <c r="C67">
        <v>7.76</v>
      </c>
      <c r="D67">
        <v>7.82</v>
      </c>
      <c r="E67">
        <v>7.65</v>
      </c>
      <c r="F67">
        <v>7.82</v>
      </c>
      <c r="G67">
        <v>15299500</v>
      </c>
      <c r="H67">
        <f t="shared" ref="H67:H130" si="3">G67*F67</f>
        <v>119642090</v>
      </c>
      <c r="I67" s="2">
        <f>(SUM($H$2:H67))/(SUM($G$2:G67))</f>
        <v>7.1597443842777411</v>
      </c>
      <c r="J67" s="2">
        <f t="shared" si="1"/>
        <v>7.9615123065149351</v>
      </c>
      <c r="K67" s="2">
        <f t="shared" si="2"/>
        <v>7.7038164296398532</v>
      </c>
    </row>
    <row r="68" spans="2:11" x14ac:dyDescent="0.25">
      <c r="B68" s="1">
        <v>41779</v>
      </c>
      <c r="C68">
        <v>7.86</v>
      </c>
      <c r="D68">
        <v>7.89</v>
      </c>
      <c r="E68">
        <v>7.7</v>
      </c>
      <c r="F68">
        <v>7.72</v>
      </c>
      <c r="G68">
        <v>16756100</v>
      </c>
      <c r="H68">
        <f t="shared" si="3"/>
        <v>129357092</v>
      </c>
      <c r="I68" s="2">
        <f>(SUM($H$2:H68))/(SUM($G$2:G68))</f>
        <v>7.164614125482542</v>
      </c>
      <c r="J68" s="2">
        <f t="shared" si="1"/>
        <v>8.035852349750856</v>
      </c>
      <c r="K68" s="2">
        <f t="shared" si="2"/>
        <v>7.7175822901941151</v>
      </c>
    </row>
    <row r="69" spans="2:11" x14ac:dyDescent="0.25">
      <c r="B69" s="1">
        <v>41778</v>
      </c>
      <c r="C69">
        <v>7.64</v>
      </c>
      <c r="D69">
        <v>7.88</v>
      </c>
      <c r="E69">
        <v>7.6</v>
      </c>
      <c r="F69">
        <v>7.8</v>
      </c>
      <c r="G69">
        <v>19852800</v>
      </c>
      <c r="H69">
        <f t="shared" si="3"/>
        <v>154851840</v>
      </c>
      <c r="I69" s="2">
        <f>(SUM($H$2:H69))/(SUM($G$2:G69))</f>
        <v>7.1710908644022</v>
      </c>
      <c r="J69" s="2">
        <f t="shared" si="1"/>
        <v>8.0645745282619394</v>
      </c>
      <c r="K69" s="2">
        <f t="shared" si="2"/>
        <v>7.7481709651996882</v>
      </c>
    </row>
    <row r="70" spans="2:11" x14ac:dyDescent="0.25">
      <c r="B70" s="1">
        <v>41775</v>
      </c>
      <c r="C70">
        <v>7.68</v>
      </c>
      <c r="D70">
        <v>7.71</v>
      </c>
      <c r="E70">
        <v>7.53</v>
      </c>
      <c r="F70">
        <v>7.58</v>
      </c>
      <c r="G70">
        <v>15709200</v>
      </c>
      <c r="H70">
        <f t="shared" si="3"/>
        <v>119075736</v>
      </c>
      <c r="I70" s="2">
        <f>(SUM($H$2:H70))/(SUM($G$2:G70))</f>
        <v>7.1743626816651807</v>
      </c>
      <c r="J70" s="2">
        <f t="shared" si="1"/>
        <v>8.1153992424449086</v>
      </c>
      <c r="K70" s="2">
        <f t="shared" si="2"/>
        <v>7.799330421037844</v>
      </c>
    </row>
    <row r="71" spans="2:11" x14ac:dyDescent="0.25">
      <c r="B71" s="1">
        <v>41774</v>
      </c>
      <c r="C71">
        <v>7.79</v>
      </c>
      <c r="D71">
        <v>7.79</v>
      </c>
      <c r="E71">
        <v>7.56</v>
      </c>
      <c r="F71">
        <v>7.7</v>
      </c>
      <c r="G71">
        <v>21140000</v>
      </c>
      <c r="H71">
        <f t="shared" si="3"/>
        <v>162778000</v>
      </c>
      <c r="I71" s="2">
        <f>(SUM($H$2:H71))/(SUM($G$2:G71))</f>
        <v>7.1799621665987896</v>
      </c>
      <c r="J71" s="2">
        <f t="shared" si="1"/>
        <v>8.0462771868260408</v>
      </c>
      <c r="K71" s="2">
        <f t="shared" si="2"/>
        <v>7.8135660954555659</v>
      </c>
    </row>
    <row r="72" spans="2:11" x14ac:dyDescent="0.25">
      <c r="B72" s="1">
        <v>41773</v>
      </c>
      <c r="C72">
        <v>7.83</v>
      </c>
      <c r="D72">
        <v>7.88</v>
      </c>
      <c r="E72">
        <v>7.73</v>
      </c>
      <c r="F72">
        <v>7.77</v>
      </c>
      <c r="G72">
        <v>20854800</v>
      </c>
      <c r="H72">
        <f t="shared" si="3"/>
        <v>162041796</v>
      </c>
      <c r="I72" s="2">
        <f>(SUM($H$2:H72))/(SUM($G$2:G72))</f>
        <v>7.186098410217391</v>
      </c>
      <c r="J72" s="2">
        <f t="shared" si="1"/>
        <v>8.0101267065942885</v>
      </c>
      <c r="K72" s="2">
        <f t="shared" si="2"/>
        <v>7.8319988452216069</v>
      </c>
    </row>
    <row r="73" spans="2:11" x14ac:dyDescent="0.25">
      <c r="B73" s="1">
        <v>41772</v>
      </c>
      <c r="C73">
        <v>7.83</v>
      </c>
      <c r="D73">
        <v>8.02</v>
      </c>
      <c r="E73">
        <v>7.76</v>
      </c>
      <c r="F73">
        <v>7.82</v>
      </c>
      <c r="G73">
        <v>22881200</v>
      </c>
      <c r="H73">
        <f t="shared" si="3"/>
        <v>178930984</v>
      </c>
      <c r="I73" s="2">
        <f>(SUM($H$2:H73))/(SUM($G$2:G73))</f>
        <v>7.1932497924020682</v>
      </c>
      <c r="J73" s="2">
        <f t="shared" si="1"/>
        <v>7.9785785745785338</v>
      </c>
      <c r="K73" s="2">
        <f t="shared" si="2"/>
        <v>7.8472529016673942</v>
      </c>
    </row>
    <row r="74" spans="2:11" x14ac:dyDescent="0.25">
      <c r="B74" s="1">
        <v>41771</v>
      </c>
      <c r="C74">
        <v>7.69</v>
      </c>
      <c r="D74">
        <v>7.91</v>
      </c>
      <c r="E74">
        <v>7.69</v>
      </c>
      <c r="F74">
        <v>7.87</v>
      </c>
      <c r="G74">
        <v>20080700</v>
      </c>
      <c r="H74">
        <f t="shared" si="3"/>
        <v>158035109</v>
      </c>
      <c r="I74" s="2">
        <f>(SUM($H$2:H74))/(SUM($G$2:G74))</f>
        <v>7.1998844406094653</v>
      </c>
      <c r="J74" s="2">
        <f t="shared" si="1"/>
        <v>7.9413998074262118</v>
      </c>
      <c r="K74" s="2">
        <f t="shared" si="2"/>
        <v>7.9102459452841201</v>
      </c>
    </row>
    <row r="75" spans="2:11" x14ac:dyDescent="0.25">
      <c r="B75" s="1">
        <v>41768</v>
      </c>
      <c r="C75">
        <v>7.58</v>
      </c>
      <c r="D75">
        <v>7.64</v>
      </c>
      <c r="E75">
        <v>7.46</v>
      </c>
      <c r="F75">
        <v>7.62</v>
      </c>
      <c r="G75">
        <v>15507500</v>
      </c>
      <c r="H75">
        <f t="shared" si="3"/>
        <v>118167150</v>
      </c>
      <c r="I75" s="2">
        <f>(SUM($H$2:H75))/(SUM($G$2:G75))</f>
        <v>7.2030412296304132</v>
      </c>
      <c r="J75" s="2">
        <f t="shared" si="1"/>
        <v>7.891231956353546</v>
      </c>
      <c r="K75" s="2">
        <f t="shared" si="2"/>
        <v>7.958150453239746</v>
      </c>
    </row>
    <row r="76" spans="2:11" x14ac:dyDescent="0.25">
      <c r="B76" s="1">
        <v>41767</v>
      </c>
      <c r="C76">
        <v>7.71</v>
      </c>
      <c r="D76">
        <v>7.8</v>
      </c>
      <c r="E76">
        <v>7.52</v>
      </c>
      <c r="F76">
        <v>7.57</v>
      </c>
      <c r="G76">
        <v>18049500</v>
      </c>
      <c r="H76">
        <f t="shared" si="3"/>
        <v>136634715</v>
      </c>
      <c r="I76" s="2">
        <f>(SUM($H$2:H76))/(SUM($G$2:G76))</f>
        <v>7.2062227572945066</v>
      </c>
      <c r="J76" s="2">
        <f t="shared" si="1"/>
        <v>7.8424099292663039</v>
      </c>
      <c r="K76" s="2">
        <f t="shared" si="2"/>
        <v>7.9664170611182046</v>
      </c>
    </row>
    <row r="77" spans="2:11" x14ac:dyDescent="0.25">
      <c r="B77" s="1">
        <v>41766</v>
      </c>
      <c r="C77">
        <v>7.88</v>
      </c>
      <c r="D77">
        <v>7.89</v>
      </c>
      <c r="E77">
        <v>7.59</v>
      </c>
      <c r="F77">
        <v>7.71</v>
      </c>
      <c r="G77">
        <v>23393700</v>
      </c>
      <c r="H77">
        <f t="shared" si="3"/>
        <v>180365427</v>
      </c>
      <c r="I77" s="2">
        <f>(SUM($H$2:H77))/(SUM($G$2:G77))</f>
        <v>7.2118208198360012</v>
      </c>
      <c r="J77" s="2">
        <f t="shared" si="1"/>
        <v>7.7923215049636942</v>
      </c>
      <c r="K77" s="2">
        <f t="shared" si="2"/>
        <v>7.9769120915217249</v>
      </c>
    </row>
    <row r="78" spans="2:11" x14ac:dyDescent="0.25">
      <c r="B78" s="1">
        <v>41765</v>
      </c>
      <c r="C78">
        <v>7.91</v>
      </c>
      <c r="D78">
        <v>7.92</v>
      </c>
      <c r="E78">
        <v>7.77</v>
      </c>
      <c r="F78">
        <v>7.77</v>
      </c>
      <c r="G78">
        <v>18910700</v>
      </c>
      <c r="H78">
        <f t="shared" si="3"/>
        <v>146936139</v>
      </c>
      <c r="I78" s="2">
        <f>(SUM($H$2:H78))/(SUM($G$2:G78))</f>
        <v>7.2167901493379798</v>
      </c>
      <c r="J78" s="2">
        <f t="shared" si="1"/>
        <v>7.7358412977768447</v>
      </c>
      <c r="K78" s="2">
        <f t="shared" si="2"/>
        <v>7.9369734351145036</v>
      </c>
    </row>
    <row r="79" spans="2:11" x14ac:dyDescent="0.25">
      <c r="B79" s="1">
        <v>41764</v>
      </c>
      <c r="C79">
        <v>7.78</v>
      </c>
      <c r="D79">
        <v>7.95</v>
      </c>
      <c r="E79">
        <v>7.7</v>
      </c>
      <c r="F79">
        <v>7.86</v>
      </c>
      <c r="G79">
        <v>19213300</v>
      </c>
      <c r="H79">
        <f t="shared" si="3"/>
        <v>151016538</v>
      </c>
      <c r="I79" s="2">
        <f>(SUM($H$2:H79))/(SUM($G$2:G79))</f>
        <v>7.2225559627365472</v>
      </c>
      <c r="J79" s="2">
        <f t="shared" ref="J79:J142" si="4">(SUM(H67:H79))/(SUM(G67:G79))</f>
        <v>7.7441565118373186</v>
      </c>
      <c r="K79" s="2">
        <f t="shared" si="2"/>
        <v>7.9199507338009383</v>
      </c>
    </row>
    <row r="80" spans="2:11" x14ac:dyDescent="0.25">
      <c r="B80" s="1">
        <v>41761</v>
      </c>
      <c r="C80">
        <v>7.81</v>
      </c>
      <c r="D80">
        <v>7.96</v>
      </c>
      <c r="E80">
        <v>7.77</v>
      </c>
      <c r="F80">
        <v>7.87</v>
      </c>
      <c r="G80">
        <v>31565300</v>
      </c>
      <c r="H80">
        <f t="shared" si="3"/>
        <v>248418911</v>
      </c>
      <c r="I80" s="2">
        <f>(SUM($H$2:H80))/(SUM($G$2:G80))</f>
        <v>7.231952521842067</v>
      </c>
      <c r="J80" s="2">
        <f t="shared" si="4"/>
        <v>7.7548111625418503</v>
      </c>
      <c r="K80" s="2">
        <f t="shared" si="2"/>
        <v>7.9033061225479324</v>
      </c>
    </row>
    <row r="81" spans="2:11" x14ac:dyDescent="0.25">
      <c r="B81" s="1">
        <v>41760</v>
      </c>
      <c r="C81">
        <v>7.42</v>
      </c>
      <c r="D81">
        <v>7.9</v>
      </c>
      <c r="E81">
        <v>7.41</v>
      </c>
      <c r="F81">
        <v>7.7</v>
      </c>
      <c r="G81">
        <v>65979800</v>
      </c>
      <c r="H81">
        <f t="shared" si="3"/>
        <v>508044460</v>
      </c>
      <c r="I81" s="2">
        <f>(SUM($H$2:H81))/(SUM($G$2:G81))</f>
        <v>7.2457334493165</v>
      </c>
      <c r="J81" s="2">
        <f t="shared" si="4"/>
        <v>7.7451249367292752</v>
      </c>
      <c r="K81" s="2">
        <f t="shared" si="2"/>
        <v>7.8539267882244248</v>
      </c>
    </row>
    <row r="82" spans="2:11" x14ac:dyDescent="0.25">
      <c r="B82" s="1">
        <v>41759</v>
      </c>
      <c r="C82">
        <v>7.07</v>
      </c>
      <c r="D82">
        <v>7.32</v>
      </c>
      <c r="E82">
        <v>6.97</v>
      </c>
      <c r="F82">
        <v>7.3</v>
      </c>
      <c r="G82">
        <v>41049800</v>
      </c>
      <c r="H82">
        <f t="shared" si="3"/>
        <v>299663540</v>
      </c>
      <c r="I82" s="2">
        <f>(SUM($H$2:H82))/(SUM($G$2:G82))</f>
        <v>7.246709645703409</v>
      </c>
      <c r="J82" s="2">
        <f t="shared" si="4"/>
        <v>7.6872139063904372</v>
      </c>
      <c r="K82" s="2">
        <f t="shared" si="2"/>
        <v>7.7861955319163982</v>
      </c>
    </row>
    <row r="83" spans="2:11" x14ac:dyDescent="0.25">
      <c r="B83" s="1">
        <v>41758</v>
      </c>
      <c r="C83">
        <v>6.96</v>
      </c>
      <c r="D83">
        <v>7.11</v>
      </c>
      <c r="E83">
        <v>6.96</v>
      </c>
      <c r="F83">
        <v>7.09</v>
      </c>
      <c r="G83">
        <v>22508800</v>
      </c>
      <c r="H83">
        <f t="shared" si="3"/>
        <v>159587392</v>
      </c>
      <c r="I83" s="2">
        <f>(SUM($H$2:H83))/(SUM($G$2:G83))</f>
        <v>7.2451789841301109</v>
      </c>
      <c r="J83" s="2">
        <f t="shared" si="4"/>
        <v>7.65274567466086</v>
      </c>
      <c r="K83" s="2">
        <f t="shared" si="2"/>
        <v>7.7357734474992519</v>
      </c>
    </row>
    <row r="84" spans="2:11" x14ac:dyDescent="0.25">
      <c r="B84" s="1">
        <v>41757</v>
      </c>
      <c r="C84">
        <v>7.02</v>
      </c>
      <c r="D84">
        <v>7.11</v>
      </c>
      <c r="E84">
        <v>6.78</v>
      </c>
      <c r="F84">
        <v>6.95</v>
      </c>
      <c r="G84">
        <v>25945800</v>
      </c>
      <c r="H84">
        <f t="shared" si="3"/>
        <v>180323310</v>
      </c>
      <c r="I84" s="2">
        <f>(SUM($H$2:H84))/(SUM($G$2:G84))</f>
        <v>7.2418925780389269</v>
      </c>
      <c r="J84" s="2">
        <f t="shared" si="4"/>
        <v>7.5971516261881726</v>
      </c>
      <c r="K84" s="2">
        <f t="shared" si="2"/>
        <v>7.6682282154262529</v>
      </c>
    </row>
    <row r="85" spans="2:11" x14ac:dyDescent="0.25">
      <c r="B85" s="1">
        <v>41754</v>
      </c>
      <c r="C85">
        <v>7.08</v>
      </c>
      <c r="D85">
        <v>7.1</v>
      </c>
      <c r="E85">
        <v>6.93</v>
      </c>
      <c r="F85">
        <v>6.99</v>
      </c>
      <c r="G85">
        <v>19925100</v>
      </c>
      <c r="H85">
        <f t="shared" si="3"/>
        <v>139276449</v>
      </c>
      <c r="I85" s="2">
        <f>(SUM($H$2:H85))/(SUM($G$2:G85))</f>
        <v>7.2397571391482405</v>
      </c>
      <c r="J85" s="2">
        <f t="shared" si="4"/>
        <v>7.5516392627253843</v>
      </c>
      <c r="K85" s="2">
        <f t="shared" si="2"/>
        <v>7.6003588549964345</v>
      </c>
    </row>
    <row r="86" spans="2:11" x14ac:dyDescent="0.25">
      <c r="B86" s="1">
        <v>41753</v>
      </c>
      <c r="C86">
        <v>7.16</v>
      </c>
      <c r="D86">
        <v>7.18</v>
      </c>
      <c r="E86">
        <v>7.06</v>
      </c>
      <c r="F86">
        <v>7.12</v>
      </c>
      <c r="G86">
        <v>16178000</v>
      </c>
      <c r="H86">
        <f t="shared" si="3"/>
        <v>115187360</v>
      </c>
      <c r="I86" s="2">
        <f>(SUM($H$2:H86))/(SUM($G$2:G86))</f>
        <v>7.2389384512383099</v>
      </c>
      <c r="J86" s="2">
        <f t="shared" si="4"/>
        <v>7.512847760029322</v>
      </c>
      <c r="K86" s="2">
        <f t="shared" ref="K86:K149" si="5">(SUM(H67:H86))/(SUM(G67:G86))</f>
        <v>7.5792733881957917</v>
      </c>
    </row>
    <row r="87" spans="2:11" x14ac:dyDescent="0.25">
      <c r="B87" s="1">
        <v>41752</v>
      </c>
      <c r="C87">
        <v>7.26</v>
      </c>
      <c r="D87">
        <v>7.27</v>
      </c>
      <c r="E87">
        <v>7.11</v>
      </c>
      <c r="F87">
        <v>7.13</v>
      </c>
      <c r="G87">
        <v>19770600</v>
      </c>
      <c r="H87">
        <f t="shared" si="3"/>
        <v>140964378</v>
      </c>
      <c r="I87" s="2">
        <f>(SUM($H$2:H87))/(SUM($G$2:G87))</f>
        <v>7.2380358830781661</v>
      </c>
      <c r="J87" s="2">
        <f t="shared" si="4"/>
        <v>7.4692350721705667</v>
      </c>
      <c r="K87" s="2">
        <f t="shared" si="5"/>
        <v>7.5528350902544998</v>
      </c>
    </row>
    <row r="88" spans="2:11" x14ac:dyDescent="0.25">
      <c r="B88" s="1">
        <v>41751</v>
      </c>
      <c r="C88">
        <v>7.06</v>
      </c>
      <c r="D88">
        <v>7.25</v>
      </c>
      <c r="E88">
        <v>7.06</v>
      </c>
      <c r="F88">
        <v>7.25</v>
      </c>
      <c r="G88">
        <v>21120900</v>
      </c>
      <c r="H88">
        <f t="shared" si="3"/>
        <v>153126525</v>
      </c>
      <c r="I88" s="2">
        <f>(SUM($H$2:H88))/(SUM($G$2:G88))</f>
        <v>7.2381408481992739</v>
      </c>
      <c r="J88" s="2">
        <f t="shared" si="4"/>
        <v>7.448955095481435</v>
      </c>
      <c r="K88" s="2">
        <f t="shared" si="5"/>
        <v>7.5336598139219726</v>
      </c>
    </row>
    <row r="89" spans="2:11" x14ac:dyDescent="0.25">
      <c r="B89" s="1">
        <v>41750</v>
      </c>
      <c r="C89">
        <v>7.21</v>
      </c>
      <c r="D89">
        <v>7.28</v>
      </c>
      <c r="E89">
        <v>7.04</v>
      </c>
      <c r="F89">
        <v>7.04</v>
      </c>
      <c r="G89">
        <v>25439600</v>
      </c>
      <c r="H89">
        <f t="shared" si="3"/>
        <v>179094784</v>
      </c>
      <c r="I89" s="2">
        <f>(SUM($H$2:H89))/(SUM($G$2:G89))</f>
        <v>7.2360689375805256</v>
      </c>
      <c r="J89" s="2">
        <f t="shared" si="4"/>
        <v>7.4130906970741428</v>
      </c>
      <c r="K89" s="2">
        <f t="shared" si="5"/>
        <v>7.4968807271193958</v>
      </c>
    </row>
    <row r="90" spans="2:11" x14ac:dyDescent="0.25">
      <c r="B90" s="1">
        <v>41746</v>
      </c>
      <c r="C90">
        <v>7.16</v>
      </c>
      <c r="D90">
        <v>7.31</v>
      </c>
      <c r="E90">
        <v>7.1</v>
      </c>
      <c r="F90">
        <v>7.16</v>
      </c>
      <c r="G90">
        <v>26040300</v>
      </c>
      <c r="H90">
        <f t="shared" si="3"/>
        <v>186448548</v>
      </c>
      <c r="I90" s="2">
        <f>(SUM($H$2:H90))/(SUM($G$2:G90))</f>
        <v>7.2352633436019698</v>
      </c>
      <c r="J90" s="2">
        <f t="shared" si="4"/>
        <v>7.3748143181921009</v>
      </c>
      <c r="K90" s="2">
        <f t="shared" si="5"/>
        <v>7.4765435206638857</v>
      </c>
    </row>
    <row r="91" spans="2:11" x14ac:dyDescent="0.25">
      <c r="B91" s="1">
        <v>41745</v>
      </c>
      <c r="C91">
        <v>7.1</v>
      </c>
      <c r="D91">
        <v>7.19</v>
      </c>
      <c r="E91">
        <v>6.96</v>
      </c>
      <c r="F91">
        <v>7.12</v>
      </c>
      <c r="G91">
        <v>26298900</v>
      </c>
      <c r="H91">
        <f t="shared" si="3"/>
        <v>187248168</v>
      </c>
      <c r="I91" s="2">
        <f>(SUM($H$2:H91))/(SUM($G$2:G91))</f>
        <v>7.2340435921342765</v>
      </c>
      <c r="J91" s="2">
        <f t="shared" si="4"/>
        <v>7.3355535068228619</v>
      </c>
      <c r="K91" s="2">
        <f t="shared" si="5"/>
        <v>7.4483826066081997</v>
      </c>
    </row>
    <row r="92" spans="2:11" x14ac:dyDescent="0.25">
      <c r="B92" s="1">
        <v>41744</v>
      </c>
      <c r="C92">
        <v>7.12</v>
      </c>
      <c r="D92">
        <v>7.22</v>
      </c>
      <c r="E92">
        <v>6.76</v>
      </c>
      <c r="F92">
        <v>7.06</v>
      </c>
      <c r="G92">
        <v>42797200</v>
      </c>
      <c r="H92">
        <f t="shared" si="3"/>
        <v>302148232</v>
      </c>
      <c r="I92" s="2">
        <f>(SUM($H$2:H92))/(SUM($G$2:G92))</f>
        <v>7.2310971315419312</v>
      </c>
      <c r="J92" s="2">
        <f t="shared" si="4"/>
        <v>7.2786941114101937</v>
      </c>
      <c r="K92" s="2">
        <f t="shared" si="5"/>
        <v>7.4037472761757384</v>
      </c>
    </row>
    <row r="93" spans="2:11" x14ac:dyDescent="0.25">
      <c r="B93" s="1">
        <v>41743</v>
      </c>
      <c r="C93">
        <v>7.26</v>
      </c>
      <c r="D93">
        <v>7.33</v>
      </c>
      <c r="E93">
        <v>7.01</v>
      </c>
      <c r="F93">
        <v>7.1</v>
      </c>
      <c r="G93">
        <v>34744600</v>
      </c>
      <c r="H93">
        <f t="shared" si="3"/>
        <v>246686660</v>
      </c>
      <c r="I93" s="2">
        <f>(SUM($H$2:H93))/(SUM($G$2:G93))</f>
        <v>7.2293197550492749</v>
      </c>
      <c r="J93" s="2">
        <f t="shared" si="4"/>
        <v>7.2145542411875834</v>
      </c>
      <c r="K93" s="2">
        <f t="shared" si="5"/>
        <v>7.3661847234556754</v>
      </c>
    </row>
    <row r="94" spans="2:11" x14ac:dyDescent="0.25">
      <c r="B94" s="1">
        <v>41740</v>
      </c>
      <c r="C94">
        <v>6.73</v>
      </c>
      <c r="D94">
        <v>7.25</v>
      </c>
      <c r="E94">
        <v>6.73</v>
      </c>
      <c r="F94">
        <v>7.04</v>
      </c>
      <c r="G94">
        <v>47012400</v>
      </c>
      <c r="H94">
        <f t="shared" si="3"/>
        <v>330967296</v>
      </c>
      <c r="I94" s="2">
        <f>(SUM($H$2:H94))/(SUM($G$2:G94))</f>
        <v>7.2259092989590235</v>
      </c>
      <c r="J94" s="2">
        <f t="shared" si="4"/>
        <v>7.1054643902915151</v>
      </c>
      <c r="K94" s="2">
        <f t="shared" si="5"/>
        <v>7.3208527998307247</v>
      </c>
    </row>
    <row r="95" spans="2:11" x14ac:dyDescent="0.25">
      <c r="B95" s="1">
        <v>41739</v>
      </c>
      <c r="C95">
        <v>7.18</v>
      </c>
      <c r="D95">
        <v>7.39</v>
      </c>
      <c r="E95">
        <v>6.92</v>
      </c>
      <c r="F95">
        <v>6.94</v>
      </c>
      <c r="G95">
        <v>104843300</v>
      </c>
      <c r="H95">
        <f t="shared" si="3"/>
        <v>727612502</v>
      </c>
      <c r="I95" s="2">
        <f>(SUM($H$2:H95))/(SUM($G$2:G95))</f>
        <v>7.2148668071527364</v>
      </c>
      <c r="J95" s="2">
        <f t="shared" si="4"/>
        <v>7.0469068605526024</v>
      </c>
      <c r="K95" s="2">
        <f t="shared" si="5"/>
        <v>7.2523682596287946</v>
      </c>
    </row>
    <row r="96" spans="2:11" x14ac:dyDescent="0.25">
      <c r="B96" s="1">
        <v>41738</v>
      </c>
      <c r="C96">
        <v>6.2</v>
      </c>
      <c r="D96">
        <v>6.44</v>
      </c>
      <c r="E96">
        <v>6.15</v>
      </c>
      <c r="F96">
        <v>6.4</v>
      </c>
      <c r="G96">
        <v>32468100</v>
      </c>
      <c r="H96">
        <f t="shared" si="3"/>
        <v>207795840</v>
      </c>
      <c r="I96" s="2">
        <f>(SUM($H$2:H96))/(SUM($G$2:G96))</f>
        <v>7.2052356604644707</v>
      </c>
      <c r="J96" s="2">
        <f t="shared" si="4"/>
        <v>6.9972580441081575</v>
      </c>
      <c r="K96" s="2">
        <f t="shared" si="5"/>
        <v>7.202146430685703</v>
      </c>
    </row>
    <row r="97" spans="2:11" x14ac:dyDescent="0.25">
      <c r="B97" s="1">
        <v>41737</v>
      </c>
      <c r="C97">
        <v>6.05</v>
      </c>
      <c r="D97">
        <v>6.21</v>
      </c>
      <c r="E97">
        <v>5.85</v>
      </c>
      <c r="F97">
        <v>6.11</v>
      </c>
      <c r="G97">
        <v>28176800</v>
      </c>
      <c r="H97">
        <f t="shared" si="3"/>
        <v>172160248</v>
      </c>
      <c r="I97" s="2">
        <f>(SUM($H$2:H97))/(SUM($G$2:G97))</f>
        <v>7.1941157366221153</v>
      </c>
      <c r="J97" s="2">
        <f t="shared" si="4"/>
        <v>6.943811325946605</v>
      </c>
      <c r="K97" s="2">
        <f t="shared" si="5"/>
        <v>7.1384830772670549</v>
      </c>
    </row>
    <row r="98" spans="2:11" x14ac:dyDescent="0.25">
      <c r="B98" s="1">
        <v>41736</v>
      </c>
      <c r="C98">
        <v>6.21</v>
      </c>
      <c r="D98">
        <v>6.29</v>
      </c>
      <c r="E98">
        <v>5.83</v>
      </c>
      <c r="F98">
        <v>6.05</v>
      </c>
      <c r="G98">
        <v>39034000</v>
      </c>
      <c r="H98">
        <f t="shared" si="3"/>
        <v>236155700</v>
      </c>
      <c r="I98" s="2">
        <f>(SUM($H$2:H98))/(SUM($G$2:G98))</f>
        <v>7.1782467311675946</v>
      </c>
      <c r="J98" s="2">
        <f t="shared" si="4"/>
        <v>6.8666234865270157</v>
      </c>
      <c r="K98" s="2">
        <f t="shared" si="5"/>
        <v>7.0596114909364065</v>
      </c>
    </row>
    <row r="99" spans="2:11" x14ac:dyDescent="0.25">
      <c r="B99" s="1">
        <v>41733</v>
      </c>
      <c r="C99">
        <v>6.55</v>
      </c>
      <c r="D99">
        <v>6.68</v>
      </c>
      <c r="E99">
        <v>6.16</v>
      </c>
      <c r="F99">
        <v>6.2</v>
      </c>
      <c r="G99">
        <v>36670500</v>
      </c>
      <c r="H99">
        <f t="shared" si="3"/>
        <v>227357100</v>
      </c>
      <c r="I99" s="2">
        <f>(SUM($H$2:H99))/(SUM($G$2:G99))</f>
        <v>7.1656638670836825</v>
      </c>
      <c r="J99" s="2">
        <f t="shared" si="4"/>
        <v>6.8076979533344399</v>
      </c>
      <c r="K99" s="2">
        <f t="shared" si="5"/>
        <v>6.993327588317082</v>
      </c>
    </row>
    <row r="100" spans="2:11" x14ac:dyDescent="0.25">
      <c r="B100" s="1">
        <v>41732</v>
      </c>
      <c r="C100">
        <v>6.38</v>
      </c>
      <c r="D100">
        <v>6.6</v>
      </c>
      <c r="E100">
        <v>6.38</v>
      </c>
      <c r="F100">
        <v>6.49</v>
      </c>
      <c r="G100">
        <v>26767700</v>
      </c>
      <c r="H100">
        <f t="shared" si="3"/>
        <v>173722373</v>
      </c>
      <c r="I100" s="2">
        <f>(SUM($H$2:H100))/(SUM($G$2:G100))</f>
        <v>7.1593789812065731</v>
      </c>
      <c r="J100" s="2">
        <f t="shared" si="4"/>
        <v>6.7774258421051243</v>
      </c>
      <c r="K100" s="2">
        <f t="shared" si="5"/>
        <v>6.9347803811818398</v>
      </c>
    </row>
    <row r="101" spans="2:11" x14ac:dyDescent="0.25">
      <c r="B101" s="1">
        <v>41731</v>
      </c>
      <c r="C101">
        <v>6.39</v>
      </c>
      <c r="D101">
        <v>6.47</v>
      </c>
      <c r="E101">
        <v>6.31</v>
      </c>
      <c r="F101">
        <v>6.36</v>
      </c>
      <c r="G101">
        <v>13444200</v>
      </c>
      <c r="H101">
        <f t="shared" si="3"/>
        <v>85505112</v>
      </c>
      <c r="I101" s="2">
        <f>(SUM($H$2:H101))/(SUM($G$2:G101))</f>
        <v>7.1556617541233356</v>
      </c>
      <c r="J101" s="2">
        <f t="shared" si="4"/>
        <v>6.7451911180772388</v>
      </c>
      <c r="K101" s="2">
        <f t="shared" si="5"/>
        <v>6.8452491247032237</v>
      </c>
    </row>
    <row r="102" spans="2:11" x14ac:dyDescent="0.25">
      <c r="B102" s="1">
        <v>41730</v>
      </c>
      <c r="C102">
        <v>6.29</v>
      </c>
      <c r="D102">
        <v>6.41</v>
      </c>
      <c r="E102">
        <v>6.29</v>
      </c>
      <c r="F102">
        <v>6.39</v>
      </c>
      <c r="G102">
        <v>21324600</v>
      </c>
      <c r="H102">
        <f t="shared" si="3"/>
        <v>136264194</v>
      </c>
      <c r="I102" s="2">
        <f>(SUM($H$2:H102))/(SUM($G$2:G102))</f>
        <v>7.1500556944777731</v>
      </c>
      <c r="J102" s="2">
        <f t="shared" si="4"/>
        <v>6.7137619724341597</v>
      </c>
      <c r="K102" s="2">
        <f t="shared" si="5"/>
        <v>6.8002452786737875</v>
      </c>
    </row>
    <row r="103" spans="2:11" x14ac:dyDescent="0.25">
      <c r="B103" s="1">
        <v>41729</v>
      </c>
      <c r="C103">
        <v>6.5</v>
      </c>
      <c r="D103">
        <v>6.55</v>
      </c>
      <c r="E103">
        <v>6.22</v>
      </c>
      <c r="F103">
        <v>6.27</v>
      </c>
      <c r="G103">
        <v>31050800</v>
      </c>
      <c r="H103">
        <f t="shared" si="3"/>
        <v>194688516</v>
      </c>
      <c r="I103" s="2">
        <f>(SUM($H$2:H103))/(SUM($G$2:G103))</f>
        <v>7.1407720787539537</v>
      </c>
      <c r="J103" s="2">
        <f t="shared" si="4"/>
        <v>6.6613525592866027</v>
      </c>
      <c r="K103" s="2">
        <f t="shared" si="5"/>
        <v>6.7642755597576043</v>
      </c>
    </row>
    <row r="104" spans="2:11" x14ac:dyDescent="0.25">
      <c r="B104" s="1">
        <v>41726</v>
      </c>
      <c r="C104">
        <v>6.35</v>
      </c>
      <c r="D104">
        <v>6.53</v>
      </c>
      <c r="E104">
        <v>6.34</v>
      </c>
      <c r="F104">
        <v>6.43</v>
      </c>
      <c r="G104">
        <v>12042200</v>
      </c>
      <c r="H104">
        <f t="shared" si="3"/>
        <v>77431346</v>
      </c>
      <c r="I104" s="2">
        <f>(SUM($H$2:H104))/(SUM($G$2:G104))</f>
        <v>7.137876087262284</v>
      </c>
      <c r="J104" s="2">
        <f t="shared" si="4"/>
        <v>6.6297865262798048</v>
      </c>
      <c r="K104" s="2">
        <f t="shared" si="5"/>
        <v>6.7501282588589167</v>
      </c>
    </row>
    <row r="105" spans="2:11" x14ac:dyDescent="0.25">
      <c r="B105" s="1">
        <v>41725</v>
      </c>
      <c r="C105">
        <v>6.48</v>
      </c>
      <c r="D105">
        <v>6.49</v>
      </c>
      <c r="E105">
        <v>6.17</v>
      </c>
      <c r="F105">
        <v>6.38</v>
      </c>
      <c r="G105">
        <v>23163300</v>
      </c>
      <c r="H105">
        <f t="shared" si="3"/>
        <v>147781854</v>
      </c>
      <c r="I105" s="2">
        <f>(SUM($H$2:H105))/(SUM($G$2:G105))</f>
        <v>7.1319826409178662</v>
      </c>
      <c r="J105" s="2">
        <f t="shared" si="4"/>
        <v>6.5761021891656544</v>
      </c>
      <c r="K105" s="2">
        <f t="shared" si="5"/>
        <v>6.7288788710159961</v>
      </c>
    </row>
    <row r="106" spans="2:11" x14ac:dyDescent="0.25">
      <c r="B106" s="1">
        <v>41724</v>
      </c>
      <c r="C106">
        <v>6.71</v>
      </c>
      <c r="D106">
        <v>6.75</v>
      </c>
      <c r="E106">
        <v>6.47</v>
      </c>
      <c r="F106">
        <v>6.5</v>
      </c>
      <c r="G106">
        <v>15600500</v>
      </c>
      <c r="H106">
        <f t="shared" si="3"/>
        <v>101403250</v>
      </c>
      <c r="I106" s="2">
        <f>(SUM($H$2:H106))/(SUM($G$2:G106))</f>
        <v>7.1286899894630427</v>
      </c>
      <c r="J106" s="2">
        <f t="shared" si="4"/>
        <v>6.5311765080686115</v>
      </c>
      <c r="K106" s="2">
        <f t="shared" si="5"/>
        <v>6.7131126765162419</v>
      </c>
    </row>
    <row r="107" spans="2:11" x14ac:dyDescent="0.25">
      <c r="B107" s="1">
        <v>41723</v>
      </c>
      <c r="C107">
        <v>6.65</v>
      </c>
      <c r="D107">
        <v>6.74</v>
      </c>
      <c r="E107">
        <v>6.55</v>
      </c>
      <c r="F107">
        <v>6.67</v>
      </c>
      <c r="G107">
        <v>14097900</v>
      </c>
      <c r="H107">
        <f t="shared" si="3"/>
        <v>94032993</v>
      </c>
      <c r="I107" s="2">
        <f>(SUM($H$2:H107))/(SUM($G$2:G107))</f>
        <v>7.126540497493731</v>
      </c>
      <c r="J107" s="2">
        <f t="shared" si="4"/>
        <v>6.4760855103504307</v>
      </c>
      <c r="K107" s="2">
        <f t="shared" si="5"/>
        <v>6.6988876756885691</v>
      </c>
    </row>
    <row r="108" spans="2:11" x14ac:dyDescent="0.25">
      <c r="B108" s="1">
        <v>41722</v>
      </c>
      <c r="C108">
        <v>6.68</v>
      </c>
      <c r="D108">
        <v>6.79</v>
      </c>
      <c r="E108">
        <v>6.43</v>
      </c>
      <c r="F108">
        <v>6.52</v>
      </c>
      <c r="G108">
        <v>16971200</v>
      </c>
      <c r="H108">
        <f t="shared" si="3"/>
        <v>110652224</v>
      </c>
      <c r="I108" s="2">
        <f>(SUM($H$2:H108))/(SUM($G$2:G108))</f>
        <v>7.1231380501073085</v>
      </c>
      <c r="J108" s="2">
        <f t="shared" si="4"/>
        <v>6.3219953360844086</v>
      </c>
      <c r="K108" s="2">
        <f t="shared" si="5"/>
        <v>6.6751397640181098</v>
      </c>
    </row>
    <row r="109" spans="2:11" x14ac:dyDescent="0.25">
      <c r="B109" s="1">
        <v>41719</v>
      </c>
      <c r="C109">
        <v>6.89</v>
      </c>
      <c r="D109">
        <v>6.9</v>
      </c>
      <c r="E109">
        <v>6.64</v>
      </c>
      <c r="F109">
        <v>6.64</v>
      </c>
      <c r="G109">
        <v>20294500</v>
      </c>
      <c r="H109">
        <f t="shared" si="3"/>
        <v>134755480</v>
      </c>
      <c r="I109" s="2">
        <f>(SUM($H$2:H109))/(SUM($G$2:G109))</f>
        <v>7.1199187229524821</v>
      </c>
      <c r="J109" s="2">
        <f t="shared" si="4"/>
        <v>6.335125211711027</v>
      </c>
      <c r="K109" s="2">
        <f t="shared" si="5"/>
        <v>6.6588304606563185</v>
      </c>
    </row>
    <row r="110" spans="2:11" x14ac:dyDescent="0.25">
      <c r="B110" s="1">
        <v>41718</v>
      </c>
      <c r="C110">
        <v>6.81</v>
      </c>
      <c r="D110">
        <v>6.89</v>
      </c>
      <c r="E110">
        <v>6.76</v>
      </c>
      <c r="F110">
        <v>6.87</v>
      </c>
      <c r="G110">
        <v>10131500</v>
      </c>
      <c r="H110">
        <f t="shared" si="3"/>
        <v>69603405</v>
      </c>
      <c r="I110" s="2">
        <f>(SUM($H$2:H110))/(SUM($G$2:G110))</f>
        <v>7.119090121352321</v>
      </c>
      <c r="J110" s="2">
        <f t="shared" si="4"/>
        <v>6.3770449893778496</v>
      </c>
      <c r="K110" s="2">
        <f t="shared" si="5"/>
        <v>6.6405518279904214</v>
      </c>
    </row>
    <row r="111" spans="2:11" x14ac:dyDescent="0.25">
      <c r="B111" s="1">
        <v>41717</v>
      </c>
      <c r="C111">
        <v>6.89</v>
      </c>
      <c r="D111">
        <v>6.92</v>
      </c>
      <c r="E111">
        <v>6.8</v>
      </c>
      <c r="F111">
        <v>6.83</v>
      </c>
      <c r="G111">
        <v>9457100</v>
      </c>
      <c r="H111">
        <f t="shared" si="3"/>
        <v>64591993</v>
      </c>
      <c r="I111" s="2">
        <f>(SUM($H$2:H111))/(SUM($G$2:G111))</f>
        <v>7.1181982083732196</v>
      </c>
      <c r="J111" s="2">
        <f t="shared" si="4"/>
        <v>6.4449670140548809</v>
      </c>
      <c r="K111" s="2">
        <f t="shared" si="5"/>
        <v>6.6219042311190428</v>
      </c>
    </row>
    <row r="112" spans="2:11" x14ac:dyDescent="0.25">
      <c r="B112" s="1">
        <v>41716</v>
      </c>
      <c r="C112">
        <v>6.89</v>
      </c>
      <c r="D112">
        <v>6.96</v>
      </c>
      <c r="E112">
        <v>6.86</v>
      </c>
      <c r="F112">
        <v>6.88</v>
      </c>
      <c r="G112">
        <v>14383300</v>
      </c>
      <c r="H112">
        <f t="shared" si="3"/>
        <v>98957104</v>
      </c>
      <c r="I112" s="2">
        <f>(SUM($H$2:H112))/(SUM($G$2:G112))</f>
        <v>7.1170857207502634</v>
      </c>
      <c r="J112" s="2">
        <f t="shared" si="4"/>
        <v>6.5115973327364109</v>
      </c>
      <c r="K112" s="2">
        <f t="shared" si="5"/>
        <v>6.5946474078652697</v>
      </c>
    </row>
    <row r="113" spans="2:11" x14ac:dyDescent="0.25">
      <c r="B113" s="1">
        <v>41715</v>
      </c>
      <c r="C113">
        <v>6.92</v>
      </c>
      <c r="D113">
        <v>6.93</v>
      </c>
      <c r="E113">
        <v>6.82</v>
      </c>
      <c r="F113">
        <v>6.87</v>
      </c>
      <c r="G113">
        <v>12998900</v>
      </c>
      <c r="H113">
        <f t="shared" si="3"/>
        <v>89302443</v>
      </c>
      <c r="I113" s="2">
        <f>(SUM($H$2:H113))/(SUM($G$2:G113))</f>
        <v>7.1160471809262233</v>
      </c>
      <c r="J113" s="2">
        <f t="shared" si="4"/>
        <v>6.5359597785634538</v>
      </c>
      <c r="K113" s="2">
        <f t="shared" si="5"/>
        <v>6.5682686050004833</v>
      </c>
    </row>
    <row r="114" spans="2:11" x14ac:dyDescent="0.25">
      <c r="B114" s="1">
        <v>41712</v>
      </c>
      <c r="C114">
        <v>6.76</v>
      </c>
      <c r="D114">
        <v>6.95</v>
      </c>
      <c r="E114">
        <v>6.74</v>
      </c>
      <c r="F114">
        <v>6.81</v>
      </c>
      <c r="G114">
        <v>14914700</v>
      </c>
      <c r="H114">
        <f t="shared" si="3"/>
        <v>101569107</v>
      </c>
      <c r="I114" s="2">
        <f>(SUM($H$2:H114))/(SUM($G$2:G114))</f>
        <v>7.1145783141602417</v>
      </c>
      <c r="J114" s="2">
        <f t="shared" si="4"/>
        <v>6.5657747360007024</v>
      </c>
      <c r="K114" s="2">
        <f t="shared" si="5"/>
        <v>6.5309633330393941</v>
      </c>
    </row>
    <row r="115" spans="2:11" x14ac:dyDescent="0.25">
      <c r="B115" s="1">
        <v>41711</v>
      </c>
      <c r="C115">
        <v>7.05</v>
      </c>
      <c r="D115">
        <v>7.05</v>
      </c>
      <c r="E115">
        <v>6.75</v>
      </c>
      <c r="F115">
        <v>6.77</v>
      </c>
      <c r="G115">
        <v>23299600</v>
      </c>
      <c r="H115">
        <f t="shared" si="3"/>
        <v>157738292</v>
      </c>
      <c r="I115" s="2">
        <f>(SUM($H$2:H115))/(SUM($G$2:G115))</f>
        <v>7.1120139963804272</v>
      </c>
      <c r="J115" s="2">
        <f t="shared" si="4"/>
        <v>6.6047238141896614</v>
      </c>
      <c r="K115" s="2">
        <f t="shared" si="5"/>
        <v>6.4413258933525892</v>
      </c>
    </row>
    <row r="116" spans="2:11" x14ac:dyDescent="0.25">
      <c r="B116" s="1">
        <v>41710</v>
      </c>
      <c r="C116">
        <v>6.66</v>
      </c>
      <c r="D116">
        <v>6.95</v>
      </c>
      <c r="E116">
        <v>6.59</v>
      </c>
      <c r="F116">
        <v>6.92</v>
      </c>
      <c r="G116">
        <v>35506800</v>
      </c>
      <c r="H116">
        <f t="shared" si="3"/>
        <v>245707056</v>
      </c>
      <c r="I116" s="2">
        <f>(SUM($H$2:H116))/(SUM($G$2:G116))</f>
        <v>7.1098608066881814</v>
      </c>
      <c r="J116" s="2">
        <f t="shared" si="4"/>
        <v>6.7015906605672129</v>
      </c>
      <c r="K116" s="2">
        <f t="shared" si="5"/>
        <v>6.4850574523507856</v>
      </c>
    </row>
    <row r="117" spans="2:11" x14ac:dyDescent="0.25">
      <c r="B117" s="1">
        <v>41709</v>
      </c>
      <c r="C117">
        <v>6.45</v>
      </c>
      <c r="D117">
        <v>6.63</v>
      </c>
      <c r="E117">
        <v>6.4</v>
      </c>
      <c r="F117">
        <v>6.44</v>
      </c>
      <c r="G117">
        <v>14215600</v>
      </c>
      <c r="H117">
        <f t="shared" si="3"/>
        <v>91548464</v>
      </c>
      <c r="I117" s="2">
        <f>(SUM($H$2:H117))/(SUM($G$2:G117))</f>
        <v>7.1068668727710493</v>
      </c>
      <c r="J117" s="2">
        <f t="shared" si="4"/>
        <v>6.6995993288152196</v>
      </c>
      <c r="K117" s="2">
        <f t="shared" si="5"/>
        <v>6.5095472444975426</v>
      </c>
    </row>
    <row r="118" spans="2:11" x14ac:dyDescent="0.25">
      <c r="B118" s="1">
        <v>41708</v>
      </c>
      <c r="C118">
        <v>6.53</v>
      </c>
      <c r="D118">
        <v>6.53</v>
      </c>
      <c r="E118">
        <v>6.38</v>
      </c>
      <c r="F118">
        <v>6.43</v>
      </c>
      <c r="G118">
        <v>16383700</v>
      </c>
      <c r="H118">
        <f t="shared" si="3"/>
        <v>105347191</v>
      </c>
      <c r="I118" s="2">
        <f>(SUM($H$2:H118))/(SUM($G$2:G118))</f>
        <v>7.1033980962677594</v>
      </c>
      <c r="J118" s="2">
        <f t="shared" si="4"/>
        <v>6.7132802823115867</v>
      </c>
      <c r="K118" s="2">
        <f t="shared" si="5"/>
        <v>6.5530117872504761</v>
      </c>
    </row>
    <row r="119" spans="2:11" x14ac:dyDescent="0.25">
      <c r="B119" s="1">
        <v>41705</v>
      </c>
      <c r="C119">
        <v>6.69</v>
      </c>
      <c r="D119">
        <v>6.73</v>
      </c>
      <c r="E119">
        <v>6.55</v>
      </c>
      <c r="F119">
        <v>6.56</v>
      </c>
      <c r="G119">
        <v>12594500</v>
      </c>
      <c r="H119">
        <f t="shared" si="3"/>
        <v>82619920</v>
      </c>
      <c r="I119" s="2">
        <f>(SUM($H$2:H119))/(SUM($G$2:G119))</f>
        <v>7.1012657753356905</v>
      </c>
      <c r="J119" s="2">
        <f t="shared" si="4"/>
        <v>6.7197694580191438</v>
      </c>
      <c r="K119" s="2">
        <f t="shared" si="5"/>
        <v>6.5893519537277498</v>
      </c>
    </row>
    <row r="120" spans="2:11" x14ac:dyDescent="0.25">
      <c r="B120" s="1">
        <v>41704</v>
      </c>
      <c r="C120">
        <v>6.75</v>
      </c>
      <c r="D120">
        <v>6.78</v>
      </c>
      <c r="E120">
        <v>6.56</v>
      </c>
      <c r="F120">
        <v>6.64</v>
      </c>
      <c r="G120">
        <v>24247100</v>
      </c>
      <c r="H120">
        <f t="shared" si="3"/>
        <v>161000744</v>
      </c>
      <c r="I120" s="2">
        <f>(SUM($H$2:H120))/(SUM($G$2:G120))</f>
        <v>7.0978072102037526</v>
      </c>
      <c r="J120" s="2">
        <f t="shared" si="4"/>
        <v>6.7143012176212356</v>
      </c>
      <c r="K120" s="2">
        <f t="shared" si="5"/>
        <v>6.6002681328308839</v>
      </c>
    </row>
    <row r="121" spans="2:11" x14ac:dyDescent="0.25">
      <c r="B121" s="1">
        <v>41703</v>
      </c>
      <c r="C121">
        <v>6.79</v>
      </c>
      <c r="D121">
        <v>6.86</v>
      </c>
      <c r="E121">
        <v>6.71</v>
      </c>
      <c r="F121">
        <v>6.73</v>
      </c>
      <c r="G121">
        <v>15210000</v>
      </c>
      <c r="H121">
        <f t="shared" si="3"/>
        <v>102363300</v>
      </c>
      <c r="I121" s="2">
        <f>(SUM($H$2:H121))/(SUM($G$2:G121))</f>
        <v>7.0960853555327361</v>
      </c>
      <c r="J121" s="2">
        <f t="shared" si="4"/>
        <v>6.7301138897670469</v>
      </c>
      <c r="K121" s="2">
        <f t="shared" si="5"/>
        <v>6.6148074228850495</v>
      </c>
    </row>
    <row r="122" spans="2:11" x14ac:dyDescent="0.25">
      <c r="B122" s="1">
        <v>41702</v>
      </c>
      <c r="C122">
        <v>6.68</v>
      </c>
      <c r="D122">
        <v>6.81</v>
      </c>
      <c r="E122">
        <v>6.68</v>
      </c>
      <c r="F122">
        <v>6.77</v>
      </c>
      <c r="G122">
        <v>18368100</v>
      </c>
      <c r="H122">
        <f t="shared" si="3"/>
        <v>124352036.99999999</v>
      </c>
      <c r="I122" s="2">
        <f>(SUM($H$2:H122))/(SUM($G$2:G122))</f>
        <v>7.0942522214350499</v>
      </c>
      <c r="J122" s="2">
        <f t="shared" si="4"/>
        <v>6.7416669906621642</v>
      </c>
      <c r="K122" s="2">
        <f t="shared" si="5"/>
        <v>6.6363454533313915</v>
      </c>
    </row>
    <row r="123" spans="2:11" x14ac:dyDescent="0.25">
      <c r="B123" s="1">
        <v>41701</v>
      </c>
      <c r="C123">
        <v>6.48</v>
      </c>
      <c r="D123">
        <v>6.64</v>
      </c>
      <c r="E123">
        <v>6.36</v>
      </c>
      <c r="F123">
        <v>6.58</v>
      </c>
      <c r="G123">
        <v>19722700</v>
      </c>
      <c r="H123">
        <f t="shared" si="3"/>
        <v>129775366</v>
      </c>
      <c r="I123" s="2">
        <f>(SUM($H$2:H123))/(SUM($G$2:G123))</f>
        <v>7.0911667066358586</v>
      </c>
      <c r="J123" s="2">
        <f t="shared" si="4"/>
        <v>6.7222607014808773</v>
      </c>
      <c r="K123" s="2">
        <f t="shared" si="5"/>
        <v>6.6662172209106316</v>
      </c>
    </row>
    <row r="124" spans="2:11" x14ac:dyDescent="0.25">
      <c r="B124" s="1">
        <v>41698</v>
      </c>
      <c r="C124">
        <v>6.8</v>
      </c>
      <c r="D124">
        <v>6.81</v>
      </c>
      <c r="E124">
        <v>6.51</v>
      </c>
      <c r="F124">
        <v>6.59</v>
      </c>
      <c r="G124">
        <v>21312400</v>
      </c>
      <c r="H124">
        <f t="shared" si="3"/>
        <v>140448716</v>
      </c>
      <c r="I124" s="2">
        <f>(SUM($H$2:H124))/(SUM($G$2:G124))</f>
        <v>7.0879382649309983</v>
      </c>
      <c r="J124" s="2">
        <f t="shared" si="4"/>
        <v>6.7064779439161626</v>
      </c>
      <c r="K124" s="2">
        <f t="shared" si="5"/>
        <v>6.6696751271135764</v>
      </c>
    </row>
    <row r="125" spans="2:11" x14ac:dyDescent="0.25">
      <c r="B125" s="1">
        <v>41697</v>
      </c>
      <c r="C125">
        <v>6.58</v>
      </c>
      <c r="D125">
        <v>6.75</v>
      </c>
      <c r="E125">
        <v>6.52</v>
      </c>
      <c r="F125">
        <v>6.74</v>
      </c>
      <c r="G125">
        <v>19271900</v>
      </c>
      <c r="H125">
        <f t="shared" si="3"/>
        <v>129892606</v>
      </c>
      <c r="I125" s="2">
        <f>(SUM($H$2:H125))/(SUM($G$2:G125))</f>
        <v>7.0859232297244157</v>
      </c>
      <c r="J125" s="2">
        <f t="shared" si="4"/>
        <v>6.6990205123243269</v>
      </c>
      <c r="K125" s="2">
        <f t="shared" si="5"/>
        <v>6.6927855620060637</v>
      </c>
    </row>
    <row r="126" spans="2:11" x14ac:dyDescent="0.25">
      <c r="B126" s="1">
        <v>41696</v>
      </c>
      <c r="C126">
        <v>6.74</v>
      </c>
      <c r="D126">
        <v>6.78</v>
      </c>
      <c r="E126">
        <v>6.58</v>
      </c>
      <c r="F126">
        <v>6.63</v>
      </c>
      <c r="G126">
        <v>20887300</v>
      </c>
      <c r="H126">
        <f t="shared" si="3"/>
        <v>138482799</v>
      </c>
      <c r="I126" s="2">
        <f>(SUM($H$2:H126))/(SUM($G$2:G126))</f>
        <v>7.0830793418011249</v>
      </c>
      <c r="J126" s="2">
        <f t="shared" si="4"/>
        <v>6.6847035724779476</v>
      </c>
      <c r="K126" s="2">
        <f t="shared" si="5"/>
        <v>6.6975732551102443</v>
      </c>
    </row>
    <row r="127" spans="2:11" x14ac:dyDescent="0.25">
      <c r="B127" s="1">
        <v>41695</v>
      </c>
      <c r="C127">
        <v>6.5</v>
      </c>
      <c r="D127">
        <v>6.75</v>
      </c>
      <c r="E127">
        <v>6.35</v>
      </c>
      <c r="F127">
        <v>6.7</v>
      </c>
      <c r="G127">
        <v>21824600</v>
      </c>
      <c r="H127">
        <f t="shared" si="3"/>
        <v>146224820</v>
      </c>
      <c r="I127" s="2">
        <f>(SUM($H$2:H127))/(SUM($G$2:G127))</f>
        <v>7.0805987681681462</v>
      </c>
      <c r="J127" s="2">
        <f t="shared" si="4"/>
        <v>6.6788639167750645</v>
      </c>
      <c r="K127" s="2">
        <f t="shared" si="5"/>
        <v>6.6987934021279267</v>
      </c>
    </row>
    <row r="128" spans="2:11" x14ac:dyDescent="0.25">
      <c r="B128" s="1">
        <v>41694</v>
      </c>
      <c r="C128">
        <v>6.58</v>
      </c>
      <c r="D128">
        <v>6.6</v>
      </c>
      <c r="E128">
        <v>6.42</v>
      </c>
      <c r="F128">
        <v>6.53</v>
      </c>
      <c r="G128">
        <v>28930600</v>
      </c>
      <c r="H128">
        <f t="shared" si="3"/>
        <v>188916818</v>
      </c>
      <c r="I128" s="2">
        <f>(SUM($H$2:H128))/(SUM($G$2:G128))</f>
        <v>7.0759128162424618</v>
      </c>
      <c r="J128" s="2">
        <f t="shared" si="4"/>
        <v>6.6549132713512194</v>
      </c>
      <c r="K128" s="2">
        <f t="shared" si="5"/>
        <v>6.6938490737786829</v>
      </c>
    </row>
    <row r="129" spans="2:11" x14ac:dyDescent="0.25">
      <c r="B129" s="1">
        <v>41691</v>
      </c>
      <c r="C129">
        <v>6.6</v>
      </c>
      <c r="D129">
        <v>6.87</v>
      </c>
      <c r="E129">
        <v>6.54</v>
      </c>
      <c r="F129">
        <v>6.67</v>
      </c>
      <c r="G129">
        <v>50638500</v>
      </c>
      <c r="H129">
        <f t="shared" si="3"/>
        <v>337758795</v>
      </c>
      <c r="I129" s="2">
        <f>(SUM($H$2:H129))/(SUM($G$2:G129))</f>
        <v>7.0699548646711152</v>
      </c>
      <c r="J129" s="2">
        <f t="shared" si="4"/>
        <v>6.6244189177277004</v>
      </c>
      <c r="K129" s="2">
        <f t="shared" si="5"/>
        <v>6.6935650233033037</v>
      </c>
    </row>
    <row r="130" spans="2:11" x14ac:dyDescent="0.25">
      <c r="B130" s="1">
        <v>41690</v>
      </c>
      <c r="C130">
        <v>6.44</v>
      </c>
      <c r="D130">
        <v>6.58</v>
      </c>
      <c r="E130">
        <v>6.32</v>
      </c>
      <c r="F130">
        <v>6.53</v>
      </c>
      <c r="G130">
        <v>28038900</v>
      </c>
      <c r="H130">
        <f t="shared" si="3"/>
        <v>183094017</v>
      </c>
      <c r="I130" s="2">
        <f>(SUM($H$2:H130))/(SUM($G$2:G130))</f>
        <v>7.0656018869705521</v>
      </c>
      <c r="J130" s="2">
        <f t="shared" si="4"/>
        <v>6.6243322519595349</v>
      </c>
      <c r="K130" s="2">
        <f t="shared" si="5"/>
        <v>6.6784687675195755</v>
      </c>
    </row>
    <row r="131" spans="2:11" x14ac:dyDescent="0.25">
      <c r="B131" s="1">
        <v>41689</v>
      </c>
      <c r="C131">
        <v>6.27</v>
      </c>
      <c r="D131">
        <v>6.55</v>
      </c>
      <c r="E131">
        <v>6.26</v>
      </c>
      <c r="F131">
        <v>6.41</v>
      </c>
      <c r="G131">
        <v>35702500</v>
      </c>
      <c r="H131">
        <f t="shared" ref="H131:H194" si="6">G131*F131</f>
        <v>228853025</v>
      </c>
      <c r="I131" s="2">
        <f>(SUM($H$2:H131))/(SUM($G$2:G131))</f>
        <v>7.0589403959072685</v>
      </c>
      <c r="J131" s="2">
        <f t="shared" si="4"/>
        <v>6.61022545289</v>
      </c>
      <c r="K131" s="2">
        <f t="shared" si="5"/>
        <v>6.6538996730305628</v>
      </c>
    </row>
    <row r="132" spans="2:11" x14ac:dyDescent="0.25">
      <c r="B132" s="1">
        <v>41688</v>
      </c>
      <c r="C132">
        <v>6.02</v>
      </c>
      <c r="D132">
        <v>6.35</v>
      </c>
      <c r="E132">
        <v>5.96</v>
      </c>
      <c r="F132">
        <v>6.27</v>
      </c>
      <c r="G132">
        <v>44025100</v>
      </c>
      <c r="H132">
        <f t="shared" si="6"/>
        <v>276037377</v>
      </c>
      <c r="I132" s="2">
        <f>(SUM($H$2:H132))/(SUM($G$2:G132))</f>
        <v>7.0491777059801528</v>
      </c>
      <c r="J132" s="2">
        <f t="shared" si="4"/>
        <v>6.5690228924891372</v>
      </c>
      <c r="K132" s="2">
        <f t="shared" si="5"/>
        <v>6.6117462232805924</v>
      </c>
    </row>
    <row r="133" spans="2:11" x14ac:dyDescent="0.25">
      <c r="B133" s="1">
        <v>41684</v>
      </c>
      <c r="C133">
        <v>5.98</v>
      </c>
      <c r="D133">
        <v>5.99</v>
      </c>
      <c r="E133">
        <v>5.86</v>
      </c>
      <c r="F133">
        <v>5.92</v>
      </c>
      <c r="G133">
        <v>12946800</v>
      </c>
      <c r="H133">
        <f t="shared" si="6"/>
        <v>76645056</v>
      </c>
      <c r="I133" s="2">
        <f>(SUM($H$2:H133))/(SUM($G$2:G133))</f>
        <v>7.0450834769165445</v>
      </c>
      <c r="J133" s="2">
        <f t="shared" si="4"/>
        <v>6.5389713113951169</v>
      </c>
      <c r="K133" s="2">
        <f t="shared" si="5"/>
        <v>6.585989217670269</v>
      </c>
    </row>
    <row r="134" spans="2:11" x14ac:dyDescent="0.25">
      <c r="B134" s="1">
        <v>41683</v>
      </c>
      <c r="C134">
        <v>5.74</v>
      </c>
      <c r="D134">
        <v>5.99</v>
      </c>
      <c r="E134">
        <v>5.72</v>
      </c>
      <c r="F134">
        <v>5.96</v>
      </c>
      <c r="G134">
        <v>19966700</v>
      </c>
      <c r="H134">
        <f t="shared" si="6"/>
        <v>119001532</v>
      </c>
      <c r="I134" s="2">
        <f>(SUM($H$2:H134))/(SUM($G$2:G134))</f>
        <v>7.0390496185604183</v>
      </c>
      <c r="J134" s="2">
        <f t="shared" si="4"/>
        <v>6.4966289101181056</v>
      </c>
      <c r="K134" s="2">
        <f t="shared" si="5"/>
        <v>6.5532005425865885</v>
      </c>
    </row>
    <row r="135" spans="2:11" x14ac:dyDescent="0.25">
      <c r="B135" s="1">
        <v>41682</v>
      </c>
      <c r="C135">
        <v>5.73</v>
      </c>
      <c r="D135">
        <v>5.84</v>
      </c>
      <c r="E135">
        <v>5.73</v>
      </c>
      <c r="F135">
        <v>5.81</v>
      </c>
      <c r="G135">
        <v>13023300</v>
      </c>
      <c r="H135">
        <f t="shared" si="6"/>
        <v>75665373</v>
      </c>
      <c r="I135" s="2">
        <f>(SUM($H$2:H135))/(SUM($G$2:G135))</f>
        <v>7.0346079740572129</v>
      </c>
      <c r="J135" s="2">
        <f t="shared" si="4"/>
        <v>6.4551069266436567</v>
      </c>
      <c r="K135" s="2">
        <f t="shared" si="5"/>
        <v>6.5220462880889887</v>
      </c>
    </row>
    <row r="136" spans="2:11" x14ac:dyDescent="0.25">
      <c r="B136" s="1">
        <v>41681</v>
      </c>
      <c r="C136">
        <v>5.7</v>
      </c>
      <c r="D136">
        <v>5.78</v>
      </c>
      <c r="E136">
        <v>5.65</v>
      </c>
      <c r="F136">
        <v>5.75</v>
      </c>
      <c r="G136">
        <v>20884300</v>
      </c>
      <c r="H136">
        <f t="shared" si="6"/>
        <v>120084725</v>
      </c>
      <c r="I136" s="2">
        <f>(SUM($H$2:H136))/(SUM($G$2:G136))</f>
        <v>7.0272062262316499</v>
      </c>
      <c r="J136" s="2">
        <f t="shared" si="4"/>
        <v>6.4041697641359727</v>
      </c>
      <c r="K136" s="2">
        <f t="shared" si="5"/>
        <v>6.4560182092936058</v>
      </c>
    </row>
    <row r="137" spans="2:11" x14ac:dyDescent="0.25">
      <c r="B137" s="1">
        <v>41680</v>
      </c>
      <c r="C137">
        <v>5.67</v>
      </c>
      <c r="D137">
        <v>5.69</v>
      </c>
      <c r="E137">
        <v>5.57</v>
      </c>
      <c r="F137">
        <v>5.64</v>
      </c>
      <c r="G137">
        <v>13870400</v>
      </c>
      <c r="H137">
        <f t="shared" si="6"/>
        <v>78229056</v>
      </c>
      <c r="I137" s="2">
        <f>(SUM($H$2:H137))/(SUM($G$2:G137))</f>
        <v>7.0219179395753955</v>
      </c>
      <c r="J137" s="2">
        <f t="shared" si="4"/>
        <v>6.3600505286340541</v>
      </c>
      <c r="K137" s="2">
        <f t="shared" si="5"/>
        <v>6.43179454423223</v>
      </c>
    </row>
    <row r="138" spans="2:11" x14ac:dyDescent="0.25">
      <c r="B138" s="1">
        <v>41677</v>
      </c>
      <c r="C138">
        <v>5.61</v>
      </c>
      <c r="D138">
        <v>5.74</v>
      </c>
      <c r="E138">
        <v>5.56</v>
      </c>
      <c r="F138">
        <v>5.7</v>
      </c>
      <c r="G138">
        <v>22562900</v>
      </c>
      <c r="H138">
        <f t="shared" si="6"/>
        <v>128608530</v>
      </c>
      <c r="I138" s="2">
        <f>(SUM($H$2:H138))/(SUM($G$2:G138))</f>
        <v>7.0137709055170232</v>
      </c>
      <c r="J138" s="2">
        <f t="shared" si="4"/>
        <v>6.293399236548006</v>
      </c>
      <c r="K138" s="2">
        <f t="shared" si="5"/>
        <v>6.3962751692460333</v>
      </c>
    </row>
    <row r="139" spans="2:11" x14ac:dyDescent="0.25">
      <c r="B139" s="1">
        <v>41676</v>
      </c>
      <c r="C139">
        <v>5.43</v>
      </c>
      <c r="D139">
        <v>5.62</v>
      </c>
      <c r="E139">
        <v>5.43</v>
      </c>
      <c r="F139">
        <v>5.6</v>
      </c>
      <c r="G139">
        <v>19180300</v>
      </c>
      <c r="H139">
        <f t="shared" si="6"/>
        <v>107409680</v>
      </c>
      <c r="I139" s="2">
        <f>(SUM($H$2:H139))/(SUM($G$2:G139))</f>
        <v>7.0064026413805234</v>
      </c>
      <c r="J139" s="2">
        <f t="shared" si="4"/>
        <v>6.2320886237997026</v>
      </c>
      <c r="K139" s="2">
        <f t="shared" si="5"/>
        <v>6.3594407055967688</v>
      </c>
    </row>
    <row r="140" spans="2:11" x14ac:dyDescent="0.25">
      <c r="B140" s="1">
        <v>41675</v>
      </c>
      <c r="C140">
        <v>5.38</v>
      </c>
      <c r="D140">
        <v>5.46</v>
      </c>
      <c r="E140">
        <v>5.26</v>
      </c>
      <c r="F140">
        <v>5.45</v>
      </c>
      <c r="G140">
        <v>16468600</v>
      </c>
      <c r="H140">
        <f t="shared" si="6"/>
        <v>89753870</v>
      </c>
      <c r="I140" s="2">
        <f>(SUM($H$2:H140))/(SUM($G$2:G140))</f>
        <v>6.9994688577783206</v>
      </c>
      <c r="J140" s="2">
        <f t="shared" si="4"/>
        <v>6.161306496558197</v>
      </c>
      <c r="K140" s="2">
        <f t="shared" si="5"/>
        <v>6.3123830670870609</v>
      </c>
    </row>
    <row r="141" spans="2:11" x14ac:dyDescent="0.25">
      <c r="B141" s="1">
        <v>41674</v>
      </c>
      <c r="C141">
        <v>5.37</v>
      </c>
      <c r="D141">
        <v>5.43</v>
      </c>
      <c r="E141">
        <v>5.23</v>
      </c>
      <c r="F141">
        <v>5.34</v>
      </c>
      <c r="G141">
        <v>13368600</v>
      </c>
      <c r="H141">
        <f t="shared" si="6"/>
        <v>71388324</v>
      </c>
      <c r="I141" s="2">
        <f>(SUM($H$2:H141))/(SUM($G$2:G141))</f>
        <v>6.9934891642597607</v>
      </c>
      <c r="J141" s="2">
        <f t="shared" si="4"/>
        <v>6.0916320460259517</v>
      </c>
      <c r="K141" s="2">
        <f t="shared" si="5"/>
        <v>6.2704056599373743</v>
      </c>
    </row>
    <row r="142" spans="2:11" x14ac:dyDescent="0.25">
      <c r="B142" s="1">
        <v>41673</v>
      </c>
      <c r="C142">
        <v>5.52</v>
      </c>
      <c r="D142">
        <v>5.59</v>
      </c>
      <c r="E142">
        <v>5.31</v>
      </c>
      <c r="F142">
        <v>5.33</v>
      </c>
      <c r="G142">
        <v>18999800</v>
      </c>
      <c r="H142">
        <f t="shared" si="6"/>
        <v>101268934</v>
      </c>
      <c r="I142" s="2">
        <f>(SUM($H$2:H142))/(SUM($G$2:G142))</f>
        <v>6.9850134861220594</v>
      </c>
      <c r="J142" s="2">
        <f t="shared" si="4"/>
        <v>5.9348128643318372</v>
      </c>
      <c r="K142" s="2">
        <f t="shared" si="5"/>
        <v>6.2118212072884944</v>
      </c>
    </row>
    <row r="143" spans="2:11" x14ac:dyDescent="0.25">
      <c r="B143" s="1">
        <v>41670</v>
      </c>
      <c r="C143">
        <v>5.53</v>
      </c>
      <c r="D143">
        <v>5.65</v>
      </c>
      <c r="E143">
        <v>5.49</v>
      </c>
      <c r="F143">
        <v>5.55</v>
      </c>
      <c r="G143">
        <v>19636300</v>
      </c>
      <c r="H143">
        <f t="shared" si="6"/>
        <v>108981465</v>
      </c>
      <c r="I143" s="2">
        <f>(SUM($H$2:H143))/(SUM($G$2:G143))</f>
        <v>6.9774965617667286</v>
      </c>
      <c r="J143" s="2">
        <f t="shared" ref="J143:J206" si="7">(SUM(H131:H143))/(SUM(G131:G143))</f>
        <v>5.8452285915082864</v>
      </c>
      <c r="K143" s="2">
        <f t="shared" si="5"/>
        <v>6.1679307353342008</v>
      </c>
    </row>
    <row r="144" spans="2:11" x14ac:dyDescent="0.25">
      <c r="B144" s="1">
        <v>41669</v>
      </c>
      <c r="C144">
        <v>5.44</v>
      </c>
      <c r="D144">
        <v>5.67</v>
      </c>
      <c r="E144">
        <v>5.44</v>
      </c>
      <c r="F144">
        <v>5.67</v>
      </c>
      <c r="G144">
        <v>19892000</v>
      </c>
      <c r="H144">
        <f t="shared" si="6"/>
        <v>112787640</v>
      </c>
      <c r="I144" s="2">
        <f>(SUM($H$2:H144))/(SUM($G$2:G144))</f>
        <v>6.9705950365112876</v>
      </c>
      <c r="J144" s="2">
        <f t="shared" si="7"/>
        <v>5.7524221985981754</v>
      </c>
      <c r="K144" s="2">
        <f t="shared" si="5"/>
        <v>6.1268541209086163</v>
      </c>
    </row>
    <row r="145" spans="2:11" x14ac:dyDescent="0.25">
      <c r="B145" s="1">
        <v>41668</v>
      </c>
      <c r="C145">
        <v>5.46</v>
      </c>
      <c r="D145">
        <v>5.52</v>
      </c>
      <c r="E145">
        <v>5.33</v>
      </c>
      <c r="F145">
        <v>5.36</v>
      </c>
      <c r="G145">
        <v>15893300</v>
      </c>
      <c r="H145">
        <f t="shared" si="6"/>
        <v>85188088</v>
      </c>
      <c r="I145" s="2">
        <f>(SUM($H$2:H145))/(SUM($G$2:G145))</f>
        <v>6.963831111401892</v>
      </c>
      <c r="J145" s="2">
        <f t="shared" si="7"/>
        <v>5.6243932793779088</v>
      </c>
      <c r="K145" s="2">
        <f t="shared" si="5"/>
        <v>6.0742984292184978</v>
      </c>
    </row>
    <row r="146" spans="2:11" x14ac:dyDescent="0.25">
      <c r="B146" s="1">
        <v>41667</v>
      </c>
      <c r="C146">
        <v>5.41</v>
      </c>
      <c r="D146">
        <v>5.59</v>
      </c>
      <c r="E146">
        <v>5.41</v>
      </c>
      <c r="F146">
        <v>5.55</v>
      </c>
      <c r="G146">
        <v>15979000</v>
      </c>
      <c r="H146">
        <f t="shared" si="6"/>
        <v>88683450</v>
      </c>
      <c r="I146" s="2">
        <f>(SUM($H$2:H146))/(SUM($G$2:G146))</f>
        <v>6.9578866073511048</v>
      </c>
      <c r="J146" s="2">
        <f t="shared" si="7"/>
        <v>5.6025589975862493</v>
      </c>
      <c r="K146" s="2">
        <f t="shared" si="5"/>
        <v>6.0300677242119587</v>
      </c>
    </row>
    <row r="147" spans="2:11" x14ac:dyDescent="0.25">
      <c r="B147" s="1">
        <v>41666</v>
      </c>
      <c r="C147">
        <v>5.47</v>
      </c>
      <c r="D147">
        <v>5.5</v>
      </c>
      <c r="E147">
        <v>5.26</v>
      </c>
      <c r="F147">
        <v>5.43</v>
      </c>
      <c r="G147">
        <v>23723200</v>
      </c>
      <c r="H147">
        <f t="shared" si="6"/>
        <v>128816976</v>
      </c>
      <c r="I147" s="2">
        <f>(SUM($H$2:H147))/(SUM($G$2:G147))</f>
        <v>6.9484083097951581</v>
      </c>
      <c r="J147" s="2">
        <f t="shared" si="7"/>
        <v>5.5544586349268892</v>
      </c>
      <c r="K147" s="2">
        <f t="shared" si="5"/>
        <v>5.9664694154753777</v>
      </c>
    </row>
    <row r="148" spans="2:11" x14ac:dyDescent="0.25">
      <c r="B148" s="1">
        <v>41663</v>
      </c>
      <c r="C148">
        <v>5.66</v>
      </c>
      <c r="D148">
        <v>5.67</v>
      </c>
      <c r="E148">
        <v>5.46</v>
      </c>
      <c r="F148">
        <v>5.47</v>
      </c>
      <c r="G148">
        <v>27747500</v>
      </c>
      <c r="H148">
        <f t="shared" si="6"/>
        <v>151778825</v>
      </c>
      <c r="I148" s="2">
        <f>(SUM($H$2:H148))/(SUM($G$2:G148))</f>
        <v>6.9377584377476627</v>
      </c>
      <c r="J148" s="2">
        <f t="shared" si="7"/>
        <v>5.5316086503882662</v>
      </c>
      <c r="K148" s="2">
        <f t="shared" si="5"/>
        <v>5.9000033985345199</v>
      </c>
    </row>
    <row r="149" spans="2:11" x14ac:dyDescent="0.25">
      <c r="B149" s="1">
        <v>41662</v>
      </c>
      <c r="C149">
        <v>5.8</v>
      </c>
      <c r="D149">
        <v>5.82</v>
      </c>
      <c r="E149">
        <v>5.65</v>
      </c>
      <c r="F149">
        <v>5.72</v>
      </c>
      <c r="G149">
        <v>20132100</v>
      </c>
      <c r="H149">
        <f t="shared" si="6"/>
        <v>115155612</v>
      </c>
      <c r="I149" s="2">
        <f>(SUM($H$2:H149))/(SUM($G$2:G149))</f>
        <v>6.9314268532048633</v>
      </c>
      <c r="J149" s="2">
        <f t="shared" si="7"/>
        <v>5.52850408560783</v>
      </c>
      <c r="K149" s="2">
        <f t="shared" si="5"/>
        <v>5.799029183379079</v>
      </c>
    </row>
    <row r="150" spans="2:11" x14ac:dyDescent="0.25">
      <c r="B150" s="1">
        <v>41661</v>
      </c>
      <c r="C150">
        <v>5.76</v>
      </c>
      <c r="D150">
        <v>5.85</v>
      </c>
      <c r="E150">
        <v>5.71</v>
      </c>
      <c r="F150">
        <v>5.82</v>
      </c>
      <c r="G150">
        <v>15580500</v>
      </c>
      <c r="H150">
        <f t="shared" si="6"/>
        <v>90678510</v>
      </c>
      <c r="I150" s="2">
        <f>(SUM($H$2:H150))/(SUM($G$2:G150))</f>
        <v>6.9269725433605931</v>
      </c>
      <c r="J150" s="2">
        <f t="shared" si="7"/>
        <v>5.5405249151061486</v>
      </c>
      <c r="K150" s="2">
        <f t="shared" ref="K150:K213" si="8">(SUM(H131:H150))/(SUM(G131:G150))</f>
        <v>5.7497867295338283</v>
      </c>
    </row>
    <row r="151" spans="2:11" x14ac:dyDescent="0.25">
      <c r="B151" s="1">
        <v>41660</v>
      </c>
      <c r="C151">
        <v>5.91</v>
      </c>
      <c r="D151">
        <v>5.92</v>
      </c>
      <c r="E151">
        <v>5.7</v>
      </c>
      <c r="F151">
        <v>5.77</v>
      </c>
      <c r="G151">
        <v>20702100</v>
      </c>
      <c r="H151">
        <f t="shared" si="6"/>
        <v>119451116.99999999</v>
      </c>
      <c r="I151" s="2">
        <f>(SUM($H$2:H151))/(SUM($G$2:G151))</f>
        <v>6.9208441158859522</v>
      </c>
      <c r="J151" s="2">
        <f t="shared" si="7"/>
        <v>5.5451847630015454</v>
      </c>
      <c r="K151" s="2">
        <f t="shared" si="8"/>
        <v>5.6911100534539267</v>
      </c>
    </row>
    <row r="152" spans="2:11" x14ac:dyDescent="0.25">
      <c r="B152" s="1">
        <v>41656</v>
      </c>
      <c r="C152">
        <v>5.67</v>
      </c>
      <c r="D152">
        <v>5.96</v>
      </c>
      <c r="E152">
        <v>5.65</v>
      </c>
      <c r="F152">
        <v>5.85</v>
      </c>
      <c r="G152">
        <v>43175400</v>
      </c>
      <c r="H152">
        <f t="shared" si="6"/>
        <v>252576089.99999997</v>
      </c>
      <c r="I152" s="2">
        <f>(SUM($H$2:H152))/(SUM($G$2:G152))</f>
        <v>6.9091436585785582</v>
      </c>
      <c r="J152" s="2">
        <f t="shared" si="7"/>
        <v>5.589818815739422</v>
      </c>
      <c r="K152" s="2">
        <f t="shared" si="8"/>
        <v>5.6438050369653965</v>
      </c>
    </row>
    <row r="153" spans="2:11" x14ac:dyDescent="0.25">
      <c r="B153" s="1">
        <v>41655</v>
      </c>
      <c r="C153">
        <v>5.5</v>
      </c>
      <c r="D153">
        <v>5.62</v>
      </c>
      <c r="E153">
        <v>5.38</v>
      </c>
      <c r="F153">
        <v>5.59</v>
      </c>
      <c r="G153">
        <v>22634500</v>
      </c>
      <c r="H153">
        <f t="shared" si="6"/>
        <v>126526855</v>
      </c>
      <c r="I153" s="2">
        <f>(SUM($H$2:H153))/(SUM($G$2:G153))</f>
        <v>6.9016304988192969</v>
      </c>
      <c r="J153" s="2">
        <f t="shared" si="7"/>
        <v>5.5981323939692418</v>
      </c>
      <c r="K153" s="2">
        <f t="shared" si="8"/>
        <v>5.6319224293839092</v>
      </c>
    </row>
    <row r="154" spans="2:11" x14ac:dyDescent="0.25">
      <c r="B154" s="1">
        <v>41654</v>
      </c>
      <c r="C154">
        <v>5.65</v>
      </c>
      <c r="D154">
        <v>5.65</v>
      </c>
      <c r="E154">
        <v>5.5</v>
      </c>
      <c r="F154">
        <v>5.5</v>
      </c>
      <c r="G154">
        <v>15436500</v>
      </c>
      <c r="H154">
        <f t="shared" si="6"/>
        <v>84900750</v>
      </c>
      <c r="I154" s="2">
        <f>(SUM($H$2:H154))/(SUM($G$2:G154))</f>
        <v>6.8962072646771526</v>
      </c>
      <c r="J154" s="2">
        <f t="shared" si="7"/>
        <v>5.6050584226074847</v>
      </c>
      <c r="K154" s="2">
        <f t="shared" si="8"/>
        <v>5.6103951058260089</v>
      </c>
    </row>
    <row r="155" spans="2:11" x14ac:dyDescent="0.25">
      <c r="B155" s="1">
        <v>41653</v>
      </c>
      <c r="C155">
        <v>5.59</v>
      </c>
      <c r="D155">
        <v>5.69</v>
      </c>
      <c r="E155">
        <v>5.54</v>
      </c>
      <c r="F155">
        <v>5.64</v>
      </c>
      <c r="G155">
        <v>14624200</v>
      </c>
      <c r="H155">
        <f t="shared" si="6"/>
        <v>82480488</v>
      </c>
      <c r="I155" s="2">
        <f>(SUM($H$2:H155))/(SUM($G$2:G155))</f>
        <v>6.8916192970277628</v>
      </c>
      <c r="J155" s="2">
        <f t="shared" si="7"/>
        <v>5.6259085408091245</v>
      </c>
      <c r="K155" s="2">
        <f t="shared" si="8"/>
        <v>5.6049853367674469</v>
      </c>
    </row>
    <row r="156" spans="2:11" x14ac:dyDescent="0.25">
      <c r="B156" s="1">
        <v>41652</v>
      </c>
      <c r="C156">
        <v>5.59</v>
      </c>
      <c r="D156">
        <v>5.62</v>
      </c>
      <c r="E156">
        <v>5.51</v>
      </c>
      <c r="F156">
        <v>5.56</v>
      </c>
      <c r="G156">
        <v>18863100</v>
      </c>
      <c r="H156">
        <f t="shared" si="6"/>
        <v>104878836</v>
      </c>
      <c r="I156" s="2">
        <f>(SUM($H$2:H156))/(SUM($G$2:G156))</f>
        <v>6.8853756408433897</v>
      </c>
      <c r="J156" s="2">
        <f t="shared" si="7"/>
        <v>5.6268099199878714</v>
      </c>
      <c r="K156" s="2">
        <f t="shared" si="8"/>
        <v>5.5952553954460349</v>
      </c>
    </row>
    <row r="157" spans="2:11" x14ac:dyDescent="0.25">
      <c r="B157" s="1">
        <v>41649</v>
      </c>
      <c r="C157">
        <v>5.7</v>
      </c>
      <c r="D157">
        <v>5.72</v>
      </c>
      <c r="E157">
        <v>5.58</v>
      </c>
      <c r="F157">
        <v>5.6</v>
      </c>
      <c r="G157">
        <v>16958500</v>
      </c>
      <c r="H157">
        <f t="shared" si="6"/>
        <v>94967600</v>
      </c>
      <c r="I157" s="2">
        <f>(SUM($H$2:H157))/(SUM($G$2:G157))</f>
        <v>6.8799800814198662</v>
      </c>
      <c r="J157" s="2">
        <f t="shared" si="7"/>
        <v>5.6219700099355352</v>
      </c>
      <c r="K157" s="2">
        <f t="shared" si="8"/>
        <v>5.5939102257604372</v>
      </c>
    </row>
    <row r="158" spans="2:11" x14ac:dyDescent="0.25">
      <c r="B158" s="1">
        <v>41648</v>
      </c>
      <c r="C158">
        <v>5.69</v>
      </c>
      <c r="D158">
        <v>5.75</v>
      </c>
      <c r="E158">
        <v>5.55</v>
      </c>
      <c r="F158">
        <v>5.68</v>
      </c>
      <c r="G158">
        <v>32137600</v>
      </c>
      <c r="H158">
        <f t="shared" si="6"/>
        <v>182541568</v>
      </c>
      <c r="I158" s="2">
        <f>(SUM($H$2:H158))/(SUM($G$2:G158))</f>
        <v>6.8705097456999455</v>
      </c>
      <c r="J158" s="2">
        <f t="shared" si="7"/>
        <v>5.6429245949344828</v>
      </c>
      <c r="K158" s="2">
        <f t="shared" si="8"/>
        <v>5.5948175371917266</v>
      </c>
    </row>
    <row r="159" spans="2:11" x14ac:dyDescent="0.25">
      <c r="B159" s="1">
        <v>41647</v>
      </c>
      <c r="C159">
        <v>5.47</v>
      </c>
      <c r="D159">
        <v>5.71</v>
      </c>
      <c r="E159">
        <v>5.45</v>
      </c>
      <c r="F159">
        <v>5.65</v>
      </c>
      <c r="G159">
        <v>57160900</v>
      </c>
      <c r="H159">
        <f t="shared" si="6"/>
        <v>322959085</v>
      </c>
      <c r="I159" s="2">
        <f>(SUM($H$2:H159))/(SUM($G$2:G159))</f>
        <v>6.8536145056034137</v>
      </c>
      <c r="J159" s="2">
        <f t="shared" si="7"/>
        <v>5.6486692465642836</v>
      </c>
      <c r="K159" s="2">
        <f t="shared" si="8"/>
        <v>5.6016195520199004</v>
      </c>
    </row>
    <row r="160" spans="2:11" x14ac:dyDescent="0.25">
      <c r="B160" s="1">
        <v>41646</v>
      </c>
      <c r="C160">
        <v>5.4</v>
      </c>
      <c r="D160">
        <v>5.42</v>
      </c>
      <c r="E160">
        <v>5.27</v>
      </c>
      <c r="F160">
        <v>5.31</v>
      </c>
      <c r="G160">
        <v>21493800</v>
      </c>
      <c r="H160">
        <f t="shared" si="6"/>
        <v>114132077.99999999</v>
      </c>
      <c r="I160" s="2">
        <f>(SUM($H$2:H160))/(SUM($G$2:G160))</f>
        <v>6.8456212925874746</v>
      </c>
      <c r="J160" s="2">
        <f t="shared" si="7"/>
        <v>5.6422655241886721</v>
      </c>
      <c r="K160" s="2">
        <f t="shared" si="8"/>
        <v>5.5933158137301167</v>
      </c>
    </row>
    <row r="161" spans="2:11" x14ac:dyDescent="0.25">
      <c r="B161" s="1">
        <v>41645</v>
      </c>
      <c r="C161">
        <v>5.5</v>
      </c>
      <c r="D161">
        <v>5.51</v>
      </c>
      <c r="E161">
        <v>5.36</v>
      </c>
      <c r="F161">
        <v>5.37</v>
      </c>
      <c r="G161">
        <v>29391700</v>
      </c>
      <c r="H161">
        <f t="shared" si="6"/>
        <v>157833429</v>
      </c>
      <c r="I161" s="2">
        <f>(SUM($H$2:H161))/(SUM($G$2:G161))</f>
        <v>6.8352458996510395</v>
      </c>
      <c r="J161" s="2">
        <f t="shared" si="7"/>
        <v>5.6324498120416981</v>
      </c>
      <c r="K161" s="2">
        <f t="shared" si="8"/>
        <v>5.5865582416273538</v>
      </c>
    </row>
    <row r="162" spans="2:11" x14ac:dyDescent="0.25">
      <c r="B162" s="1">
        <v>41642</v>
      </c>
      <c r="C162">
        <v>5.33</v>
      </c>
      <c r="D162">
        <v>5.52</v>
      </c>
      <c r="E162">
        <v>5.3</v>
      </c>
      <c r="F162">
        <v>5.47</v>
      </c>
      <c r="G162">
        <v>54811200</v>
      </c>
      <c r="H162">
        <f t="shared" si="6"/>
        <v>299817264</v>
      </c>
      <c r="I162" s="2">
        <f>(SUM($H$2:H162))/(SUM($G$2:G162))</f>
        <v>6.8175762638984914</v>
      </c>
      <c r="J162" s="2">
        <f t="shared" si="7"/>
        <v>5.6030627049067414</v>
      </c>
      <c r="K162" s="2">
        <f t="shared" si="8"/>
        <v>5.5835657091855024</v>
      </c>
    </row>
    <row r="163" spans="2:11" x14ac:dyDescent="0.25">
      <c r="B163" s="1">
        <v>41641</v>
      </c>
      <c r="C163">
        <v>5.05</v>
      </c>
      <c r="D163">
        <v>5.17</v>
      </c>
      <c r="E163">
        <v>5.01</v>
      </c>
      <c r="F163">
        <v>5.04</v>
      </c>
      <c r="G163">
        <v>20036900</v>
      </c>
      <c r="H163">
        <f t="shared" si="6"/>
        <v>100985976</v>
      </c>
      <c r="I163" s="2">
        <f>(SUM($H$2:H163))/(SUM($G$2:G163))</f>
        <v>6.8092056702599599</v>
      </c>
      <c r="J163" s="2">
        <f t="shared" si="7"/>
        <v>5.5631580528780731</v>
      </c>
      <c r="K163" s="2">
        <f t="shared" si="8"/>
        <v>5.5633587763194789</v>
      </c>
    </row>
    <row r="164" spans="2:11" x14ac:dyDescent="0.25">
      <c r="B164" s="1">
        <v>41639</v>
      </c>
      <c r="C164">
        <v>5.08</v>
      </c>
      <c r="D164">
        <v>5.0999999999999996</v>
      </c>
      <c r="E164">
        <v>5.0199999999999996</v>
      </c>
      <c r="F164">
        <v>5.0599999999999996</v>
      </c>
      <c r="G164">
        <v>17497400</v>
      </c>
      <c r="H164">
        <f t="shared" si="6"/>
        <v>88536844</v>
      </c>
      <c r="I164" s="2">
        <f>(SUM($H$2:H164))/(SUM($G$2:G164))</f>
        <v>6.8020420979035281</v>
      </c>
      <c r="J164" s="2">
        <f t="shared" si="7"/>
        <v>5.5272293303776241</v>
      </c>
      <c r="K164" s="2">
        <f t="shared" si="8"/>
        <v>5.5416738084929662</v>
      </c>
    </row>
    <row r="165" spans="2:11" x14ac:dyDescent="0.25">
      <c r="B165" s="1">
        <v>41638</v>
      </c>
      <c r="C165">
        <v>5.08</v>
      </c>
      <c r="D165">
        <v>5.0999999999999996</v>
      </c>
      <c r="E165">
        <v>5</v>
      </c>
      <c r="F165">
        <v>5.05</v>
      </c>
      <c r="G165">
        <v>16568100</v>
      </c>
      <c r="H165">
        <f t="shared" si="6"/>
        <v>83668905</v>
      </c>
      <c r="I165" s="2">
        <f>(SUM($H$2:H165))/(SUM($G$2:G165))</f>
        <v>6.7952742336470839</v>
      </c>
      <c r="J165" s="2">
        <f t="shared" si="7"/>
        <v>5.4625326348639156</v>
      </c>
      <c r="K165" s="2">
        <f t="shared" si="8"/>
        <v>5.5312533968804773</v>
      </c>
    </row>
    <row r="166" spans="2:11" x14ac:dyDescent="0.25">
      <c r="B166" s="1">
        <v>41635</v>
      </c>
      <c r="C166">
        <v>5.18</v>
      </c>
      <c r="D166">
        <v>5.22</v>
      </c>
      <c r="E166">
        <v>5.08</v>
      </c>
      <c r="F166">
        <v>5.09</v>
      </c>
      <c r="G166">
        <v>13219400</v>
      </c>
      <c r="H166">
        <f t="shared" si="6"/>
        <v>67286746</v>
      </c>
      <c r="I166" s="2">
        <f>(SUM($H$2:H166))/(SUM($G$2:G166))</f>
        <v>6.7900345641919468</v>
      </c>
      <c r="J166" s="2">
        <f t="shared" si="7"/>
        <v>5.4387366731129534</v>
      </c>
      <c r="K166" s="2">
        <f t="shared" si="8"/>
        <v>5.5190343829162538</v>
      </c>
    </row>
    <row r="167" spans="2:11" x14ac:dyDescent="0.25">
      <c r="B167" s="1">
        <v>41634</v>
      </c>
      <c r="C167">
        <v>5.21</v>
      </c>
      <c r="D167">
        <v>5.25</v>
      </c>
      <c r="E167">
        <v>5.15</v>
      </c>
      <c r="F167">
        <v>5.17</v>
      </c>
      <c r="G167">
        <v>12327200</v>
      </c>
      <c r="H167">
        <f t="shared" si="6"/>
        <v>63731624</v>
      </c>
      <c r="I167" s="2">
        <f>(SUM($H$2:H167))/(SUM($G$2:G167))</f>
        <v>6.7854060238151908</v>
      </c>
      <c r="J167" s="2">
        <f t="shared" si="7"/>
        <v>5.4256373404288043</v>
      </c>
      <c r="K167" s="2">
        <f t="shared" si="8"/>
        <v>5.5145686491256036</v>
      </c>
    </row>
    <row r="168" spans="2:11" x14ac:dyDescent="0.25">
      <c r="B168" s="1">
        <v>41632</v>
      </c>
      <c r="C168">
        <v>5.28</v>
      </c>
      <c r="D168">
        <v>5.29</v>
      </c>
      <c r="E168">
        <v>5.14</v>
      </c>
      <c r="F168">
        <v>5.18</v>
      </c>
      <c r="G168">
        <v>11749800</v>
      </c>
      <c r="H168">
        <f t="shared" si="6"/>
        <v>60863964</v>
      </c>
      <c r="I168" s="2">
        <f>(SUM($H$2:H168))/(SUM($G$2:G168))</f>
        <v>6.7810459924239854</v>
      </c>
      <c r="J168" s="2">
        <f t="shared" si="7"/>
        <v>5.4069508707834135</v>
      </c>
      <c r="K168" s="2">
        <f t="shared" si="8"/>
        <v>5.5088901643811425</v>
      </c>
    </row>
    <row r="169" spans="2:11" x14ac:dyDescent="0.25">
      <c r="B169" s="1">
        <v>41631</v>
      </c>
      <c r="C169">
        <v>5.0199999999999996</v>
      </c>
      <c r="D169">
        <v>5.3</v>
      </c>
      <c r="E169">
        <v>5.01</v>
      </c>
      <c r="F169">
        <v>5.24</v>
      </c>
      <c r="G169">
        <v>35040500</v>
      </c>
      <c r="H169">
        <f t="shared" si="6"/>
        <v>183612220</v>
      </c>
      <c r="I169" s="2">
        <f>(SUM($H$2:H169))/(SUM($G$2:G169))</f>
        <v>6.7686649600556592</v>
      </c>
      <c r="J169" s="2">
        <f t="shared" si="7"/>
        <v>5.3811317107623386</v>
      </c>
      <c r="K169" s="2">
        <f t="shared" si="8"/>
        <v>5.480954180887041</v>
      </c>
    </row>
    <row r="170" spans="2:11" x14ac:dyDescent="0.25">
      <c r="B170" s="1">
        <v>41628</v>
      </c>
      <c r="C170">
        <v>5.0999999999999996</v>
      </c>
      <c r="D170">
        <v>5.0999999999999996</v>
      </c>
      <c r="E170">
        <v>4.7300000000000004</v>
      </c>
      <c r="F170">
        <v>4.99</v>
      </c>
      <c r="G170">
        <v>77748500</v>
      </c>
      <c r="H170">
        <f t="shared" si="6"/>
        <v>387965015</v>
      </c>
      <c r="I170" s="2">
        <f>(SUM($H$2:H170))/(SUM($G$2:G170))</f>
        <v>6.7375131394768015</v>
      </c>
      <c r="J170" s="2">
        <f t="shared" si="7"/>
        <v>5.295653166592766</v>
      </c>
      <c r="K170" s="2">
        <f t="shared" si="8"/>
        <v>5.4021738276756492</v>
      </c>
    </row>
    <row r="171" spans="2:11" x14ac:dyDescent="0.25">
      <c r="B171" s="1">
        <v>41627</v>
      </c>
      <c r="C171">
        <v>5.43</v>
      </c>
      <c r="D171">
        <v>5.44</v>
      </c>
      <c r="E171">
        <v>5.14</v>
      </c>
      <c r="F171">
        <v>5.17</v>
      </c>
      <c r="G171">
        <v>69481800</v>
      </c>
      <c r="H171">
        <f t="shared" si="6"/>
        <v>359220906</v>
      </c>
      <c r="I171" s="2">
        <f>(SUM($H$2:H171))/(SUM($G$2:G171))</f>
        <v>6.7133566060934804</v>
      </c>
      <c r="J171" s="2">
        <f t="shared" si="7"/>
        <v>5.247356994020075</v>
      </c>
      <c r="K171" s="2">
        <f t="shared" si="8"/>
        <v>5.3626196463104456</v>
      </c>
    </row>
    <row r="172" spans="2:11" x14ac:dyDescent="0.25">
      <c r="B172" s="1">
        <v>41626</v>
      </c>
      <c r="C172">
        <v>5.75</v>
      </c>
      <c r="D172">
        <v>5.82</v>
      </c>
      <c r="E172">
        <v>5.58</v>
      </c>
      <c r="F172">
        <v>5.76</v>
      </c>
      <c r="G172">
        <v>27249900</v>
      </c>
      <c r="H172">
        <f t="shared" si="6"/>
        <v>156959424</v>
      </c>
      <c r="I172" s="2">
        <f>(SUM($H$2:H172))/(SUM($G$2:G172))</f>
        <v>6.7076292297590019</v>
      </c>
      <c r="J172" s="2">
        <f t="shared" si="7"/>
        <v>5.225110054641207</v>
      </c>
      <c r="K172" s="2">
        <f t="shared" si="8"/>
        <v>5.3451423768226043</v>
      </c>
    </row>
    <row r="173" spans="2:11" x14ac:dyDescent="0.25">
      <c r="B173" s="1">
        <v>41625</v>
      </c>
      <c r="C173">
        <v>5.87</v>
      </c>
      <c r="D173">
        <v>5.87</v>
      </c>
      <c r="E173">
        <v>5.61</v>
      </c>
      <c r="F173">
        <v>5.68</v>
      </c>
      <c r="G173">
        <v>19038400</v>
      </c>
      <c r="H173">
        <f t="shared" si="6"/>
        <v>108138112</v>
      </c>
      <c r="I173" s="2">
        <f>(SUM($H$2:H173))/(SUM($G$2:G173))</f>
        <v>6.7033340307431262</v>
      </c>
      <c r="J173" s="2">
        <f t="shared" si="7"/>
        <v>5.242023543599478</v>
      </c>
      <c r="K173" s="2">
        <f t="shared" si="8"/>
        <v>5.3465763863566167</v>
      </c>
    </row>
    <row r="174" spans="2:11" x14ac:dyDescent="0.25">
      <c r="B174" s="1">
        <v>41624</v>
      </c>
      <c r="C174">
        <v>5.56</v>
      </c>
      <c r="D174">
        <v>5.84</v>
      </c>
      <c r="E174">
        <v>5.56</v>
      </c>
      <c r="F174">
        <v>5.8</v>
      </c>
      <c r="G174">
        <v>24219700</v>
      </c>
      <c r="H174">
        <f t="shared" si="6"/>
        <v>140474260</v>
      </c>
      <c r="I174" s="2">
        <f>(SUM($H$2:H174))/(SUM($G$2:G174))</f>
        <v>6.698556203945798</v>
      </c>
      <c r="J174" s="2">
        <f t="shared" si="7"/>
        <v>5.2664667780148218</v>
      </c>
      <c r="K174" s="2">
        <f t="shared" si="8"/>
        <v>5.3611849151298818</v>
      </c>
    </row>
    <row r="175" spans="2:11" x14ac:dyDescent="0.25">
      <c r="B175" s="1">
        <v>41621</v>
      </c>
      <c r="C175">
        <v>5.61</v>
      </c>
      <c r="D175">
        <v>5.62</v>
      </c>
      <c r="E175">
        <v>5.51</v>
      </c>
      <c r="F175">
        <v>5.56</v>
      </c>
      <c r="G175">
        <v>13843500</v>
      </c>
      <c r="H175">
        <f t="shared" si="6"/>
        <v>76969860</v>
      </c>
      <c r="I175" s="2">
        <f>(SUM($H$2:H175))/(SUM($G$2:G175))</f>
        <v>6.695124556252626</v>
      </c>
      <c r="J175" s="2">
        <f t="shared" si="7"/>
        <v>5.2466568478785192</v>
      </c>
      <c r="K175" s="2">
        <f t="shared" si="8"/>
        <v>5.3589344639670786</v>
      </c>
    </row>
    <row r="176" spans="2:11" x14ac:dyDescent="0.25">
      <c r="B176" s="1">
        <v>41620</v>
      </c>
      <c r="C176">
        <v>5.55</v>
      </c>
      <c r="D176">
        <v>5.64</v>
      </c>
      <c r="E176">
        <v>5.55</v>
      </c>
      <c r="F176">
        <v>5.59</v>
      </c>
      <c r="G176">
        <v>18937300</v>
      </c>
      <c r="H176">
        <f t="shared" si="6"/>
        <v>105859507</v>
      </c>
      <c r="I176" s="2">
        <f>(SUM($H$2:H176))/(SUM($G$2:G176))</f>
        <v>6.6905867634656264</v>
      </c>
      <c r="J176" s="2">
        <f t="shared" si="7"/>
        <v>5.2764750428315468</v>
      </c>
      <c r="K176" s="2">
        <f t="shared" si="8"/>
        <v>5.359924489580024</v>
      </c>
    </row>
    <row r="177" spans="2:11" x14ac:dyDescent="0.25">
      <c r="B177" s="1">
        <v>41619</v>
      </c>
      <c r="C177">
        <v>5.7</v>
      </c>
      <c r="D177">
        <v>5.72</v>
      </c>
      <c r="E177">
        <v>5.55</v>
      </c>
      <c r="F177">
        <v>5.55</v>
      </c>
      <c r="G177">
        <v>22223100</v>
      </c>
      <c r="H177">
        <f t="shared" si="6"/>
        <v>123338205</v>
      </c>
      <c r="I177" s="2">
        <f>(SUM($H$2:H177))/(SUM($G$2:G177))</f>
        <v>6.6851170990900535</v>
      </c>
      <c r="J177" s="2">
        <f t="shared" si="7"/>
        <v>5.3037566667182823</v>
      </c>
      <c r="K177" s="2">
        <f t="shared" si="8"/>
        <v>5.3601815621514612</v>
      </c>
    </row>
    <row r="178" spans="2:11" x14ac:dyDescent="0.25">
      <c r="B178" s="1">
        <v>41618</v>
      </c>
      <c r="C178">
        <v>5.65</v>
      </c>
      <c r="D178">
        <v>5.74</v>
      </c>
      <c r="E178">
        <v>5.46</v>
      </c>
      <c r="F178">
        <v>5.7</v>
      </c>
      <c r="G178">
        <v>28454200</v>
      </c>
      <c r="H178">
        <f t="shared" si="6"/>
        <v>162188940</v>
      </c>
      <c r="I178" s="2">
        <f>(SUM($H$2:H178))/(SUM($G$2:G178))</f>
        <v>6.6791053132979075</v>
      </c>
      <c r="J178" s="2">
        <f t="shared" si="7"/>
        <v>5.345196219453527</v>
      </c>
      <c r="K178" s="2">
        <f t="shared" si="8"/>
        <v>5.3591503307488839</v>
      </c>
    </row>
    <row r="179" spans="2:11" x14ac:dyDescent="0.25">
      <c r="B179" s="1">
        <v>41617</v>
      </c>
      <c r="C179">
        <v>5.81</v>
      </c>
      <c r="D179">
        <v>5.85</v>
      </c>
      <c r="E179">
        <v>5.63</v>
      </c>
      <c r="F179">
        <v>5.69</v>
      </c>
      <c r="G179">
        <v>25493500</v>
      </c>
      <c r="H179">
        <f t="shared" si="6"/>
        <v>145058015</v>
      </c>
      <c r="I179" s="2">
        <f>(SUM($H$2:H179))/(SUM($G$2:G179))</f>
        <v>6.6737266647457831</v>
      </c>
      <c r="J179" s="2">
        <f t="shared" si="7"/>
        <v>5.3767243759450958</v>
      </c>
      <c r="K179" s="2">
        <f t="shared" si="8"/>
        <v>5.3444933278861981</v>
      </c>
    </row>
    <row r="180" spans="2:11" x14ac:dyDescent="0.25">
      <c r="B180" s="1">
        <v>41614</v>
      </c>
      <c r="C180">
        <v>5.75</v>
      </c>
      <c r="D180">
        <v>5.96</v>
      </c>
      <c r="E180">
        <v>5.72</v>
      </c>
      <c r="F180">
        <v>5.75</v>
      </c>
      <c r="G180">
        <v>46098500</v>
      </c>
      <c r="H180">
        <f t="shared" si="6"/>
        <v>265066375</v>
      </c>
      <c r="I180" s="2">
        <f>(SUM($H$2:H180))/(SUM($G$2:G180))</f>
        <v>6.6647320645047374</v>
      </c>
      <c r="J180" s="2">
        <f t="shared" si="7"/>
        <v>5.4238091757279383</v>
      </c>
      <c r="K180" s="2">
        <f t="shared" si="8"/>
        <v>5.377804302688272</v>
      </c>
    </row>
    <row r="181" spans="2:11" x14ac:dyDescent="0.25">
      <c r="B181" s="1">
        <v>41613</v>
      </c>
      <c r="C181">
        <v>5.95</v>
      </c>
      <c r="D181">
        <v>5.97</v>
      </c>
      <c r="E181">
        <v>5.46</v>
      </c>
      <c r="F181">
        <v>5.62</v>
      </c>
      <c r="G181">
        <v>66268400</v>
      </c>
      <c r="H181">
        <f t="shared" si="6"/>
        <v>372428408</v>
      </c>
      <c r="I181" s="2">
        <f>(SUM($H$2:H181))/(SUM($G$2:G181))</f>
        <v>6.6503100472220735</v>
      </c>
      <c r="J181" s="2">
        <f t="shared" si="7"/>
        <v>5.4572747978104914</v>
      </c>
      <c r="K181" s="2">
        <f t="shared" si="8"/>
        <v>5.4040482354471724</v>
      </c>
    </row>
    <row r="182" spans="2:11" x14ac:dyDescent="0.25">
      <c r="B182" s="1">
        <v>41612</v>
      </c>
      <c r="C182">
        <v>6.15</v>
      </c>
      <c r="D182">
        <v>6.15</v>
      </c>
      <c r="E182">
        <v>5.78</v>
      </c>
      <c r="F182">
        <v>6</v>
      </c>
      <c r="G182">
        <v>53331300</v>
      </c>
      <c r="H182">
        <f t="shared" si="6"/>
        <v>319987800</v>
      </c>
      <c r="I182" s="2">
        <f>(SUM($H$2:H182))/(SUM($G$2:G182))</f>
        <v>6.6431647710254733</v>
      </c>
      <c r="J182" s="2">
        <f t="shared" si="7"/>
        <v>5.531520414486053</v>
      </c>
      <c r="K182" s="2">
        <f t="shared" si="8"/>
        <v>5.4495665608859598</v>
      </c>
    </row>
    <row r="183" spans="2:11" x14ac:dyDescent="0.25">
      <c r="B183" s="1">
        <v>41611</v>
      </c>
      <c r="C183">
        <v>6.03</v>
      </c>
      <c r="D183">
        <v>6.14</v>
      </c>
      <c r="E183">
        <v>5.92</v>
      </c>
      <c r="F183">
        <v>6.11</v>
      </c>
      <c r="G183">
        <v>41893600</v>
      </c>
      <c r="H183">
        <f t="shared" si="6"/>
        <v>255969896</v>
      </c>
      <c r="I183" s="2">
        <f>(SUM($H$2:H183))/(SUM($G$2:G183))</f>
        <v>6.6386023729332173</v>
      </c>
      <c r="J183" s="2">
        <f t="shared" si="7"/>
        <v>5.676826368816112</v>
      </c>
      <c r="K183" s="2">
        <f t="shared" si="8"/>
        <v>5.5055604251767756</v>
      </c>
    </row>
    <row r="184" spans="2:11" x14ac:dyDescent="0.25">
      <c r="B184" s="1">
        <v>41610</v>
      </c>
      <c r="C184">
        <v>5.96</v>
      </c>
      <c r="D184">
        <v>6.1</v>
      </c>
      <c r="E184">
        <v>5.9</v>
      </c>
      <c r="F184">
        <v>6.03</v>
      </c>
      <c r="G184">
        <v>36497700</v>
      </c>
      <c r="H184">
        <f t="shared" si="6"/>
        <v>220081131</v>
      </c>
      <c r="I184" s="2">
        <f>(SUM($H$2:H184))/(SUM($G$2:G184))</f>
        <v>6.6340987967119895</v>
      </c>
      <c r="J184" s="2">
        <f t="shared" si="7"/>
        <v>5.7904028907156215</v>
      </c>
      <c r="K184" s="2">
        <f t="shared" si="8"/>
        <v>5.5463935678939809</v>
      </c>
    </row>
    <row r="185" spans="2:11" x14ac:dyDescent="0.25">
      <c r="B185" s="1">
        <v>41607</v>
      </c>
      <c r="C185">
        <v>5.92</v>
      </c>
      <c r="D185">
        <v>5.95</v>
      </c>
      <c r="E185">
        <v>5.86</v>
      </c>
      <c r="F185">
        <v>5.92</v>
      </c>
      <c r="G185">
        <v>13596100</v>
      </c>
      <c r="H185">
        <f t="shared" si="6"/>
        <v>80488912</v>
      </c>
      <c r="I185" s="2">
        <f>(SUM($H$2:H185))/(SUM($G$2:G185))</f>
        <v>6.6321357279867863</v>
      </c>
      <c r="J185" s="2">
        <f t="shared" si="7"/>
        <v>5.7967227753038397</v>
      </c>
      <c r="K185" s="2">
        <f t="shared" si="8"/>
        <v>5.5666518859701748</v>
      </c>
    </row>
    <row r="186" spans="2:11" x14ac:dyDescent="0.25">
      <c r="B186" s="1">
        <v>41605</v>
      </c>
      <c r="C186">
        <v>5.88</v>
      </c>
      <c r="D186">
        <v>5.95</v>
      </c>
      <c r="E186">
        <v>5.77</v>
      </c>
      <c r="F186">
        <v>5.83</v>
      </c>
      <c r="G186">
        <v>32401800</v>
      </c>
      <c r="H186">
        <f t="shared" si="6"/>
        <v>188902494</v>
      </c>
      <c r="I186" s="2">
        <f>(SUM($H$2:H186))/(SUM($G$2:G186))</f>
        <v>6.6269148456334275</v>
      </c>
      <c r="J186" s="2">
        <f t="shared" si="7"/>
        <v>5.8045205048354589</v>
      </c>
      <c r="K186" s="2">
        <f t="shared" si="8"/>
        <v>5.5885990955989007</v>
      </c>
    </row>
    <row r="187" spans="2:11" x14ac:dyDescent="0.25">
      <c r="B187" s="1">
        <v>41604</v>
      </c>
      <c r="C187">
        <v>5.61</v>
      </c>
      <c r="D187">
        <v>5.84</v>
      </c>
      <c r="E187">
        <v>5.58</v>
      </c>
      <c r="F187">
        <v>5.76</v>
      </c>
      <c r="G187">
        <v>33440900</v>
      </c>
      <c r="H187">
        <f t="shared" si="6"/>
        <v>192619584</v>
      </c>
      <c r="I187" s="2">
        <f>(SUM($H$2:H187))/(SUM($G$2:G187))</f>
        <v>6.6211302406523043</v>
      </c>
      <c r="J187" s="2">
        <f t="shared" si="7"/>
        <v>5.8013311763159399</v>
      </c>
      <c r="K187" s="2">
        <f t="shared" si="8"/>
        <v>5.6042258136019862</v>
      </c>
    </row>
    <row r="188" spans="2:11" x14ac:dyDescent="0.25">
      <c r="B188" s="1">
        <v>41603</v>
      </c>
      <c r="C188">
        <v>5.47</v>
      </c>
      <c r="D188">
        <v>5.63</v>
      </c>
      <c r="E188">
        <v>5.44</v>
      </c>
      <c r="F188">
        <v>5.55</v>
      </c>
      <c r="G188">
        <v>23933000</v>
      </c>
      <c r="H188">
        <f t="shared" si="6"/>
        <v>132828150</v>
      </c>
      <c r="I188" s="2">
        <f>(SUM($H$2:H188))/(SUM($G$2:G188))</f>
        <v>6.6160393976267891</v>
      </c>
      <c r="J188" s="2">
        <f t="shared" si="7"/>
        <v>5.7952886417361889</v>
      </c>
      <c r="K188" s="2">
        <f t="shared" si="8"/>
        <v>5.6094243827162673</v>
      </c>
    </row>
    <row r="189" spans="2:11" x14ac:dyDescent="0.25">
      <c r="B189" s="1">
        <v>41600</v>
      </c>
      <c r="C189">
        <v>5.31</v>
      </c>
      <c r="D189">
        <v>5.4</v>
      </c>
      <c r="E189">
        <v>5.31</v>
      </c>
      <c r="F189">
        <v>5.4</v>
      </c>
      <c r="G189">
        <v>19360100</v>
      </c>
      <c r="H189">
        <f t="shared" si="6"/>
        <v>104544540</v>
      </c>
      <c r="I189" s="2">
        <f>(SUM($H$2:H189))/(SUM($G$2:G189))</f>
        <v>6.6113820461581501</v>
      </c>
      <c r="J189" s="2">
        <f t="shared" si="7"/>
        <v>5.7867891353391778</v>
      </c>
      <c r="K189" s="2">
        <f t="shared" si="8"/>
        <v>5.6222436952361123</v>
      </c>
    </row>
    <row r="190" spans="2:11" x14ac:dyDescent="0.25">
      <c r="B190" s="1">
        <v>41599</v>
      </c>
      <c r="C190">
        <v>5.22</v>
      </c>
      <c r="D190">
        <v>5.35</v>
      </c>
      <c r="E190">
        <v>5.17</v>
      </c>
      <c r="F190">
        <v>5.28</v>
      </c>
      <c r="G190">
        <v>28013600</v>
      </c>
      <c r="H190">
        <f t="shared" si="6"/>
        <v>147911808</v>
      </c>
      <c r="I190" s="2">
        <f>(SUM($H$2:H190))/(SUM($G$2:G190))</f>
        <v>6.6040444255647923</v>
      </c>
      <c r="J190" s="2">
        <f t="shared" si="7"/>
        <v>5.7668801694004692</v>
      </c>
      <c r="K190" s="2">
        <f t="shared" si="8"/>
        <v>5.6837068382749045</v>
      </c>
    </row>
    <row r="191" spans="2:11" x14ac:dyDescent="0.25">
      <c r="B191" s="1">
        <v>41598</v>
      </c>
      <c r="C191">
        <v>5.0999999999999996</v>
      </c>
      <c r="D191">
        <v>5.17</v>
      </c>
      <c r="E191">
        <v>5.05</v>
      </c>
      <c r="F191">
        <v>5.0999999999999996</v>
      </c>
      <c r="G191">
        <v>11754300</v>
      </c>
      <c r="H191">
        <f t="shared" si="6"/>
        <v>59946929.999999993</v>
      </c>
      <c r="I191" s="2">
        <f>(SUM($H$2:H191))/(SUM($G$2:G191))</f>
        <v>6.6005743580523371</v>
      </c>
      <c r="J191" s="2">
        <f t="shared" si="7"/>
        <v>5.7531427842071015</v>
      </c>
      <c r="K191" s="2">
        <f t="shared" si="8"/>
        <v>5.732904457290168</v>
      </c>
    </row>
    <row r="192" spans="2:11" x14ac:dyDescent="0.25">
      <c r="B192" s="1">
        <v>41597</v>
      </c>
      <c r="C192">
        <v>5.16</v>
      </c>
      <c r="D192">
        <v>5.22</v>
      </c>
      <c r="E192">
        <v>5.04</v>
      </c>
      <c r="F192">
        <v>5.07</v>
      </c>
      <c r="G192">
        <v>18474200</v>
      </c>
      <c r="H192">
        <f t="shared" si="6"/>
        <v>93664194</v>
      </c>
      <c r="I192" s="2">
        <f>(SUM($H$2:H192))/(SUM($G$2:G192))</f>
        <v>6.5950443139673789</v>
      </c>
      <c r="J192" s="2">
        <f t="shared" si="7"/>
        <v>5.7272389231256033</v>
      </c>
      <c r="K192" s="2">
        <f t="shared" si="8"/>
        <v>5.7104108089549284</v>
      </c>
    </row>
    <row r="193" spans="2:11" x14ac:dyDescent="0.25">
      <c r="B193" s="1">
        <v>41596</v>
      </c>
      <c r="C193">
        <v>5.28</v>
      </c>
      <c r="D193">
        <v>5.3</v>
      </c>
      <c r="E193">
        <v>5.13</v>
      </c>
      <c r="F193">
        <v>5.18</v>
      </c>
      <c r="G193">
        <v>19706200</v>
      </c>
      <c r="H193">
        <f t="shared" si="6"/>
        <v>102078116</v>
      </c>
      <c r="I193" s="2">
        <f>(SUM($H$2:H193))/(SUM($G$2:G193))</f>
        <v>6.5896116743880135</v>
      </c>
      <c r="J193" s="2">
        <f t="shared" si="7"/>
        <v>5.6975571924934636</v>
      </c>
      <c r="K193" s="2">
        <f t="shared" si="8"/>
        <v>5.6933270437639827</v>
      </c>
    </row>
    <row r="194" spans="2:11" x14ac:dyDescent="0.25">
      <c r="B194" s="1">
        <v>41593</v>
      </c>
      <c r="C194">
        <v>5.22</v>
      </c>
      <c r="D194">
        <v>5.29</v>
      </c>
      <c r="E194">
        <v>5.22</v>
      </c>
      <c r="F194">
        <v>5.26</v>
      </c>
      <c r="G194">
        <v>10352700</v>
      </c>
      <c r="H194">
        <f t="shared" si="6"/>
        <v>54455202</v>
      </c>
      <c r="I194" s="2">
        <f>(SUM($H$2:H194))/(SUM($G$2:G194))</f>
        <v>6.5869353339592935</v>
      </c>
      <c r="J194" s="2">
        <f t="shared" si="7"/>
        <v>5.6993359902321039</v>
      </c>
      <c r="K194" s="2">
        <f t="shared" si="8"/>
        <v>5.6807937735119864</v>
      </c>
    </row>
    <row r="195" spans="2:11" x14ac:dyDescent="0.25">
      <c r="B195" s="1">
        <v>41592</v>
      </c>
      <c r="C195">
        <v>5.27</v>
      </c>
      <c r="D195">
        <v>5.3</v>
      </c>
      <c r="E195">
        <v>5.21</v>
      </c>
      <c r="F195">
        <v>5.22</v>
      </c>
      <c r="G195">
        <v>14092500</v>
      </c>
      <c r="H195">
        <f t="shared" ref="H195:H258" si="9">G195*F195</f>
        <v>73562850</v>
      </c>
      <c r="I195" s="2">
        <f>(SUM($H$2:H195))/(SUM($G$2:G195))</f>
        <v>6.5832001621922602</v>
      </c>
      <c r="J195" s="2">
        <f t="shared" si="7"/>
        <v>5.6242500231453496</v>
      </c>
      <c r="K195" s="2">
        <f t="shared" si="8"/>
        <v>5.6722498586802237</v>
      </c>
    </row>
    <row r="196" spans="2:11" x14ac:dyDescent="0.25">
      <c r="B196" s="1">
        <v>41591</v>
      </c>
      <c r="C196">
        <v>5.2</v>
      </c>
      <c r="D196">
        <v>5.28</v>
      </c>
      <c r="E196">
        <v>5.18</v>
      </c>
      <c r="F196">
        <v>5.26</v>
      </c>
      <c r="G196">
        <v>13786200</v>
      </c>
      <c r="H196">
        <f t="shared" si="9"/>
        <v>72515412</v>
      </c>
      <c r="I196" s="2">
        <f>(SUM($H$2:H196))/(SUM($G$2:G196))</f>
        <v>6.5796725136437013</v>
      </c>
      <c r="J196" s="2">
        <f t="shared" si="7"/>
        <v>5.5321273573550345</v>
      </c>
      <c r="K196" s="2">
        <f t="shared" si="8"/>
        <v>5.6648715037361494</v>
      </c>
    </row>
    <row r="197" spans="2:11" x14ac:dyDescent="0.25">
      <c r="B197" s="1">
        <v>41590</v>
      </c>
      <c r="C197">
        <v>5.22</v>
      </c>
      <c r="D197">
        <v>5.28</v>
      </c>
      <c r="E197">
        <v>5.17</v>
      </c>
      <c r="F197">
        <v>5.22</v>
      </c>
      <c r="G197">
        <v>10169500</v>
      </c>
      <c r="H197">
        <f t="shared" si="9"/>
        <v>53084790</v>
      </c>
      <c r="I197" s="2">
        <f>(SUM($H$2:H197))/(SUM($G$2:G197))</f>
        <v>6.5770038375371946</v>
      </c>
      <c r="J197" s="2">
        <f t="shared" si="7"/>
        <v>5.4464308291556449</v>
      </c>
      <c r="K197" s="2">
        <f t="shared" si="8"/>
        <v>5.6612684075820532</v>
      </c>
    </row>
    <row r="198" spans="2:11" x14ac:dyDescent="0.25">
      <c r="B198" s="1">
        <v>41589</v>
      </c>
      <c r="C198">
        <v>5.24</v>
      </c>
      <c r="D198">
        <v>5.31</v>
      </c>
      <c r="E198">
        <v>5.21</v>
      </c>
      <c r="F198">
        <v>5.22</v>
      </c>
      <c r="G198">
        <v>11478000</v>
      </c>
      <c r="H198">
        <f t="shared" si="9"/>
        <v>59915160</v>
      </c>
      <c r="I198" s="2">
        <f>(SUM($H$2:H198))/(SUM($G$2:G198))</f>
        <v>6.5740043419602383</v>
      </c>
      <c r="J198" s="2">
        <f t="shared" si="7"/>
        <v>5.4098356029040788</v>
      </c>
      <c r="K198" s="2">
        <f t="shared" si="8"/>
        <v>5.6496357618080131</v>
      </c>
    </row>
    <row r="199" spans="2:11" x14ac:dyDescent="0.25">
      <c r="B199" s="1">
        <v>41586</v>
      </c>
      <c r="C199">
        <v>5.14</v>
      </c>
      <c r="D199">
        <v>5.25</v>
      </c>
      <c r="E199">
        <v>5.14</v>
      </c>
      <c r="F199">
        <v>5.25</v>
      </c>
      <c r="G199">
        <v>18249300</v>
      </c>
      <c r="H199">
        <f t="shared" si="9"/>
        <v>95808825</v>
      </c>
      <c r="I199" s="2">
        <f>(SUM($H$2:H199))/(SUM($G$2:G199))</f>
        <v>6.5693675997080874</v>
      </c>
      <c r="J199" s="2">
        <f t="shared" si="7"/>
        <v>5.3388294814881627</v>
      </c>
      <c r="K199" s="2">
        <f t="shared" si="8"/>
        <v>5.633720420372696</v>
      </c>
    </row>
    <row r="200" spans="2:11" x14ac:dyDescent="0.25">
      <c r="B200" s="1">
        <v>41585</v>
      </c>
      <c r="C200">
        <v>5.18</v>
      </c>
      <c r="D200">
        <v>5.25</v>
      </c>
      <c r="E200">
        <v>5.0599999999999996</v>
      </c>
      <c r="F200">
        <v>5.13</v>
      </c>
      <c r="G200">
        <v>22104900</v>
      </c>
      <c r="H200">
        <f t="shared" si="9"/>
        <v>113398137</v>
      </c>
      <c r="I200" s="2">
        <f>(SUM($H$2:H200))/(SUM($G$2:G200))</f>
        <v>6.5632876602962211</v>
      </c>
      <c r="J200" s="2">
        <f t="shared" si="7"/>
        <v>5.2543932326294902</v>
      </c>
      <c r="K200" s="2">
        <f t="shared" si="8"/>
        <v>5.6006579598532227</v>
      </c>
    </row>
    <row r="201" spans="2:11" x14ac:dyDescent="0.25">
      <c r="B201" s="1">
        <v>41584</v>
      </c>
      <c r="C201">
        <v>5.35</v>
      </c>
      <c r="D201">
        <v>5.36</v>
      </c>
      <c r="E201">
        <v>5.14</v>
      </c>
      <c r="F201">
        <v>5.15</v>
      </c>
      <c r="G201">
        <v>24570300</v>
      </c>
      <c r="H201">
        <f t="shared" si="9"/>
        <v>126537045.00000001</v>
      </c>
      <c r="I201" s="2">
        <f>(SUM($H$2:H201))/(SUM($G$2:G201))</f>
        <v>6.5566830728443071</v>
      </c>
      <c r="J201" s="2">
        <f t="shared" si="7"/>
        <v>5.2109928828634953</v>
      </c>
      <c r="K201" s="2">
        <f t="shared" si="8"/>
        <v>5.5736360880495495</v>
      </c>
    </row>
    <row r="202" spans="2:11" x14ac:dyDescent="0.25">
      <c r="B202" s="1">
        <v>41583</v>
      </c>
      <c r="C202">
        <v>5.36</v>
      </c>
      <c r="D202">
        <v>5.42</v>
      </c>
      <c r="E202">
        <v>5.3</v>
      </c>
      <c r="F202">
        <v>5.31</v>
      </c>
      <c r="G202">
        <v>25338900</v>
      </c>
      <c r="H202">
        <f t="shared" si="9"/>
        <v>134549559</v>
      </c>
      <c r="I202" s="2">
        <f>(SUM($H$2:H202))/(SUM($G$2:G202))</f>
        <v>6.5507036332840007</v>
      </c>
      <c r="J202" s="2">
        <f t="shared" si="7"/>
        <v>5.2059489869376465</v>
      </c>
      <c r="K202" s="2">
        <f t="shared" si="8"/>
        <v>5.5050949783068486</v>
      </c>
    </row>
    <row r="203" spans="2:11" x14ac:dyDescent="0.25">
      <c r="B203" s="1">
        <v>41582</v>
      </c>
      <c r="C203">
        <v>5.31</v>
      </c>
      <c r="D203">
        <v>5.39</v>
      </c>
      <c r="E203">
        <v>5.27</v>
      </c>
      <c r="F203">
        <v>5.37</v>
      </c>
      <c r="G203">
        <v>20298400</v>
      </c>
      <c r="H203">
        <f t="shared" si="9"/>
        <v>109002408</v>
      </c>
      <c r="I203" s="2">
        <f>(SUM($H$2:H203))/(SUM($G$2:G203))</f>
        <v>6.5461845127692939</v>
      </c>
      <c r="J203" s="2">
        <f t="shared" si="7"/>
        <v>5.2116462545275013</v>
      </c>
      <c r="K203" s="2">
        <f t="shared" si="8"/>
        <v>5.4361975802870628</v>
      </c>
    </row>
    <row r="204" spans="2:11" x14ac:dyDescent="0.25">
      <c r="B204" s="1">
        <v>41579</v>
      </c>
      <c r="C204">
        <v>5.37</v>
      </c>
      <c r="D204">
        <v>5.4</v>
      </c>
      <c r="E204">
        <v>5.23</v>
      </c>
      <c r="F204">
        <v>5.27</v>
      </c>
      <c r="G204">
        <v>26470200</v>
      </c>
      <c r="H204">
        <f t="shared" si="9"/>
        <v>139497954</v>
      </c>
      <c r="I204" s="2">
        <f>(SUM($H$2:H204))/(SUM($G$2:G204))</f>
        <v>6.5398464047950151</v>
      </c>
      <c r="J204" s="2">
        <f t="shared" si="7"/>
        <v>5.2237988049749182</v>
      </c>
      <c r="K204" s="2">
        <f t="shared" si="8"/>
        <v>5.3706234118419651</v>
      </c>
    </row>
    <row r="205" spans="2:11" x14ac:dyDescent="0.25">
      <c r="B205" s="1">
        <v>41578</v>
      </c>
      <c r="C205">
        <v>5.29</v>
      </c>
      <c r="D205">
        <v>5.33</v>
      </c>
      <c r="E205">
        <v>5.22</v>
      </c>
      <c r="F205">
        <v>5.33</v>
      </c>
      <c r="G205">
        <v>23589400</v>
      </c>
      <c r="H205">
        <f t="shared" si="9"/>
        <v>125731502</v>
      </c>
      <c r="I205" s="2">
        <f>(SUM($H$2:H205))/(SUM($G$2:G205))</f>
        <v>6.5345152885520488</v>
      </c>
      <c r="J205" s="2">
        <f t="shared" si="7"/>
        <v>5.2460568718998033</v>
      </c>
      <c r="K205" s="2">
        <f t="shared" si="8"/>
        <v>5.3499463178669249</v>
      </c>
    </row>
    <row r="206" spans="2:11" x14ac:dyDescent="0.25">
      <c r="B206" s="1">
        <v>41577</v>
      </c>
      <c r="C206">
        <v>5.2</v>
      </c>
      <c r="D206">
        <v>5.3</v>
      </c>
      <c r="E206">
        <v>5.18</v>
      </c>
      <c r="F206">
        <v>5.21</v>
      </c>
      <c r="G206">
        <v>26129000</v>
      </c>
      <c r="H206">
        <f t="shared" si="9"/>
        <v>136132090</v>
      </c>
      <c r="I206" s="2">
        <f>(SUM($H$2:H206))/(SUM($G$2:G206))</f>
        <v>6.5280819527362306</v>
      </c>
      <c r="J206" s="2">
        <f t="shared" si="7"/>
        <v>5.2475149303022794</v>
      </c>
      <c r="K206" s="2">
        <f t="shared" si="8"/>
        <v>5.3020751356302682</v>
      </c>
    </row>
    <row r="207" spans="2:11" x14ac:dyDescent="0.25">
      <c r="B207" s="1">
        <v>41576</v>
      </c>
      <c r="C207">
        <v>5.0599999999999996</v>
      </c>
      <c r="D207">
        <v>5.19</v>
      </c>
      <c r="E207">
        <v>5.05</v>
      </c>
      <c r="F207">
        <v>5.18</v>
      </c>
      <c r="G207">
        <v>22187200</v>
      </c>
      <c r="H207">
        <f t="shared" si="9"/>
        <v>114929696</v>
      </c>
      <c r="I207" s="2">
        <f>(SUM($H$2:H207))/(SUM($G$2:G207))</f>
        <v>6.5225447842658042</v>
      </c>
      <c r="J207" s="2">
        <f t="shared" ref="J207:J270" si="10">(SUM(H195:H207))/(SUM(G195:G207))</f>
        <v>5.2412191881416277</v>
      </c>
      <c r="K207" s="2">
        <f t="shared" si="8"/>
        <v>5.2558719308082207</v>
      </c>
    </row>
    <row r="208" spans="2:11" x14ac:dyDescent="0.25">
      <c r="B208" s="1">
        <v>41575</v>
      </c>
      <c r="C208">
        <v>5.13</v>
      </c>
      <c r="D208">
        <v>5.17</v>
      </c>
      <c r="E208">
        <v>5.01</v>
      </c>
      <c r="F208">
        <v>5.03</v>
      </c>
      <c r="G208">
        <v>17755100</v>
      </c>
      <c r="H208">
        <f t="shared" si="9"/>
        <v>89308153</v>
      </c>
      <c r="I208" s="2">
        <f>(SUM($H$2:H208))/(SUM($G$2:G208))</f>
        <v>6.5176549484381523</v>
      </c>
      <c r="J208" s="2">
        <f t="shared" si="10"/>
        <v>5.2280530728686623</v>
      </c>
      <c r="K208" s="2">
        <f t="shared" si="8"/>
        <v>5.2270875560070857</v>
      </c>
    </row>
    <row r="209" spans="2:11" x14ac:dyDescent="0.25">
      <c r="B209" s="1">
        <v>41572</v>
      </c>
      <c r="C209">
        <v>5.21</v>
      </c>
      <c r="D209">
        <v>5.22</v>
      </c>
      <c r="E209">
        <v>5.03</v>
      </c>
      <c r="F209">
        <v>5.12</v>
      </c>
      <c r="G209">
        <v>23289400</v>
      </c>
      <c r="H209">
        <f t="shared" si="9"/>
        <v>119241728</v>
      </c>
      <c r="I209" s="2">
        <f>(SUM($H$2:H209))/(SUM($G$2:G209))</f>
        <v>6.5116744176783072</v>
      </c>
      <c r="J209" s="2">
        <f t="shared" si="10"/>
        <v>5.2171672269885168</v>
      </c>
      <c r="K209" s="2">
        <f t="shared" si="8"/>
        <v>5.212024464085828</v>
      </c>
    </row>
    <row r="210" spans="2:11" x14ac:dyDescent="0.25">
      <c r="B210" s="1">
        <v>41571</v>
      </c>
      <c r="C210">
        <v>5.16</v>
      </c>
      <c r="D210">
        <v>5.25</v>
      </c>
      <c r="E210">
        <v>5.12</v>
      </c>
      <c r="F210">
        <v>5.22</v>
      </c>
      <c r="G210">
        <v>14389900</v>
      </c>
      <c r="H210">
        <f t="shared" si="9"/>
        <v>75115278</v>
      </c>
      <c r="I210" s="2">
        <f>(SUM($H$2:H210))/(SUM($G$2:G210))</f>
        <v>6.5082684102142991</v>
      </c>
      <c r="J210" s="2">
        <f t="shared" si="10"/>
        <v>5.2172105673373208</v>
      </c>
      <c r="K210" s="2">
        <f t="shared" si="8"/>
        <v>5.2072421520229533</v>
      </c>
    </row>
    <row r="211" spans="2:11" x14ac:dyDescent="0.25">
      <c r="B211" s="1">
        <v>41570</v>
      </c>
      <c r="C211">
        <v>5.08</v>
      </c>
      <c r="D211">
        <v>5.15</v>
      </c>
      <c r="E211">
        <v>5.05</v>
      </c>
      <c r="F211">
        <v>5.12</v>
      </c>
      <c r="G211">
        <v>16350200</v>
      </c>
      <c r="H211">
        <f t="shared" si="9"/>
        <v>83713024</v>
      </c>
      <c r="I211" s="2">
        <f>(SUM($H$2:H211))/(SUM($G$2:G211))</f>
        <v>6.5041214294275029</v>
      </c>
      <c r="J211" s="2">
        <f t="shared" si="10"/>
        <v>5.2114346460664676</v>
      </c>
      <c r="K211" s="2">
        <f t="shared" si="8"/>
        <v>5.2068042473035243</v>
      </c>
    </row>
    <row r="212" spans="2:11" x14ac:dyDescent="0.25">
      <c r="B212" s="1">
        <v>41569</v>
      </c>
      <c r="C212">
        <v>5.27</v>
      </c>
      <c r="D212">
        <v>5.3</v>
      </c>
      <c r="E212">
        <v>5.0199999999999996</v>
      </c>
      <c r="F212">
        <v>5.16</v>
      </c>
      <c r="G212">
        <v>25178000</v>
      </c>
      <c r="H212">
        <f t="shared" si="9"/>
        <v>129918480</v>
      </c>
      <c r="I212" s="2">
        <f>(SUM($H$2:H212))/(SUM($G$2:G212))</f>
        <v>6.4979667976074218</v>
      </c>
      <c r="J212" s="2">
        <f t="shared" si="10"/>
        <v>5.2044859028774111</v>
      </c>
      <c r="K212" s="2">
        <f t="shared" si="8"/>
        <v>5.2103035031426623</v>
      </c>
    </row>
    <row r="213" spans="2:11" x14ac:dyDescent="0.25">
      <c r="B213" s="1">
        <v>41568</v>
      </c>
      <c r="C213">
        <v>5.37</v>
      </c>
      <c r="D213">
        <v>5.4</v>
      </c>
      <c r="E213">
        <v>5.25</v>
      </c>
      <c r="F213">
        <v>5.25</v>
      </c>
      <c r="G213">
        <v>16222200</v>
      </c>
      <c r="H213">
        <f t="shared" si="9"/>
        <v>85166550</v>
      </c>
      <c r="I213" s="2">
        <f>(SUM($H$2:H213))/(SUM($G$2:G213))</f>
        <v>6.4942958705521026</v>
      </c>
      <c r="J213" s="2">
        <f t="shared" si="10"/>
        <v>5.2129497473455126</v>
      </c>
      <c r="K213" s="2">
        <f t="shared" si="8"/>
        <v>5.2135525271772636</v>
      </c>
    </row>
    <row r="214" spans="2:11" x14ac:dyDescent="0.25">
      <c r="B214" s="1">
        <v>41565</v>
      </c>
      <c r="C214">
        <v>5.43</v>
      </c>
      <c r="D214">
        <v>5.44</v>
      </c>
      <c r="E214">
        <v>5.28</v>
      </c>
      <c r="F214">
        <v>5.3</v>
      </c>
      <c r="G214">
        <v>22890700</v>
      </c>
      <c r="H214">
        <f t="shared" si="9"/>
        <v>121320710</v>
      </c>
      <c r="I214" s="2">
        <f>(SUM($H$2:H214))/(SUM($G$2:G214))</f>
        <v>6.4893591893968976</v>
      </c>
      <c r="J214" s="2">
        <f t="shared" si="10"/>
        <v>5.2255862323564761</v>
      </c>
      <c r="K214" s="2">
        <f t="shared" ref="K214:K277" si="11">(SUM(H195:H214))/(SUM(G195:G214))</f>
        <v>5.2173493261634523</v>
      </c>
    </row>
    <row r="215" spans="2:11" x14ac:dyDescent="0.25">
      <c r="B215" s="1">
        <v>41564</v>
      </c>
      <c r="C215">
        <v>5.18</v>
      </c>
      <c r="D215">
        <v>5.35</v>
      </c>
      <c r="E215">
        <v>5.14</v>
      </c>
      <c r="F215">
        <v>5.35</v>
      </c>
      <c r="G215">
        <v>36869700</v>
      </c>
      <c r="H215">
        <f t="shared" si="9"/>
        <v>197252895</v>
      </c>
      <c r="I215" s="2">
        <f>(SUM($H$2:H215))/(SUM($G$2:G215))</f>
        <v>6.4818236827887716</v>
      </c>
      <c r="J215" s="2">
        <f t="shared" si="10"/>
        <v>5.2339812371879235</v>
      </c>
      <c r="K215" s="2">
        <f t="shared" si="11"/>
        <v>5.228979434074617</v>
      </c>
    </row>
    <row r="216" spans="2:11" x14ac:dyDescent="0.25">
      <c r="B216" s="1">
        <v>41563</v>
      </c>
      <c r="C216">
        <v>5.15</v>
      </c>
      <c r="D216">
        <v>5.19</v>
      </c>
      <c r="E216">
        <v>5.0999999999999996</v>
      </c>
      <c r="F216">
        <v>5.14</v>
      </c>
      <c r="G216">
        <v>23578400</v>
      </c>
      <c r="H216">
        <f t="shared" si="9"/>
        <v>121192975.99999999</v>
      </c>
      <c r="I216" s="2">
        <f>(SUM($H$2:H216))/(SUM($G$2:G216))</f>
        <v>6.4761722447680343</v>
      </c>
      <c r="J216" s="2">
        <f t="shared" si="10"/>
        <v>5.2171046668796208</v>
      </c>
      <c r="K216" s="2">
        <f t="shared" si="11"/>
        <v>5.2230660719390638</v>
      </c>
    </row>
    <row r="217" spans="2:11" x14ac:dyDescent="0.25">
      <c r="B217" s="1">
        <v>41562</v>
      </c>
      <c r="C217">
        <v>5.13</v>
      </c>
      <c r="D217">
        <v>5.2</v>
      </c>
      <c r="E217">
        <v>5.07</v>
      </c>
      <c r="F217">
        <v>5.1100000000000003</v>
      </c>
      <c r="G217">
        <v>26158500</v>
      </c>
      <c r="H217">
        <f t="shared" si="9"/>
        <v>133669935.00000001</v>
      </c>
      <c r="I217" s="2">
        <f>(SUM($H$2:H217))/(SUM($G$2:G217))</f>
        <v>6.4698183077470004</v>
      </c>
      <c r="J217" s="2">
        <f t="shared" si="10"/>
        <v>5.2028411810812196</v>
      </c>
      <c r="K217" s="2">
        <f t="shared" si="11"/>
        <v>5.2164615275592716</v>
      </c>
    </row>
    <row r="218" spans="2:11" x14ac:dyDescent="0.25">
      <c r="B218" s="1">
        <v>41561</v>
      </c>
      <c r="C218">
        <v>4.92</v>
      </c>
      <c r="D218">
        <v>5.08</v>
      </c>
      <c r="E218">
        <v>4.87</v>
      </c>
      <c r="F218">
        <v>5.07</v>
      </c>
      <c r="G218">
        <v>20366800</v>
      </c>
      <c r="H218">
        <f t="shared" si="9"/>
        <v>103259676</v>
      </c>
      <c r="I218" s="2">
        <f>(SUM($H$2:H218))/(SUM($G$2:G218))</f>
        <v>6.4647676345212632</v>
      </c>
      <c r="J218" s="2">
        <f t="shared" si="10"/>
        <v>5.1832604213751061</v>
      </c>
      <c r="K218" s="2">
        <f t="shared" si="11"/>
        <v>5.2097720197395274</v>
      </c>
    </row>
    <row r="219" spans="2:11" x14ac:dyDescent="0.25">
      <c r="B219" s="1">
        <v>41558</v>
      </c>
      <c r="C219">
        <v>5.0199999999999996</v>
      </c>
      <c r="D219">
        <v>5.07</v>
      </c>
      <c r="E219">
        <v>4.97</v>
      </c>
      <c r="F219">
        <v>4.99</v>
      </c>
      <c r="G219">
        <v>23054500</v>
      </c>
      <c r="H219">
        <f t="shared" si="9"/>
        <v>115041955</v>
      </c>
      <c r="I219" s="2">
        <f>(SUM($H$2:H219))/(SUM($G$2:G219))</f>
        <v>6.4587688403430823</v>
      </c>
      <c r="J219" s="2">
        <f t="shared" si="10"/>
        <v>5.1653819305936439</v>
      </c>
      <c r="K219" s="2">
        <f t="shared" si="11"/>
        <v>5.1970728693187729</v>
      </c>
    </row>
    <row r="220" spans="2:11" x14ac:dyDescent="0.25">
      <c r="B220" s="1">
        <v>41557</v>
      </c>
      <c r="C220">
        <v>4.9800000000000004</v>
      </c>
      <c r="D220">
        <v>5.0999999999999996</v>
      </c>
      <c r="E220">
        <v>4.97</v>
      </c>
      <c r="F220">
        <v>5</v>
      </c>
      <c r="G220">
        <v>39712000</v>
      </c>
      <c r="H220">
        <f t="shared" si="9"/>
        <v>198560000</v>
      </c>
      <c r="I220" s="2">
        <f>(SUM($H$2:H220))/(SUM($G$2:G220))</f>
        <v>6.4486189679347401</v>
      </c>
      <c r="J220" s="2">
        <f t="shared" si="10"/>
        <v>5.1428455205329753</v>
      </c>
      <c r="K220" s="2">
        <f t="shared" si="11"/>
        <v>5.1837011687213375</v>
      </c>
    </row>
    <row r="221" spans="2:11" x14ac:dyDescent="0.25">
      <c r="B221" s="1">
        <v>41556</v>
      </c>
      <c r="C221">
        <v>5.0199999999999996</v>
      </c>
      <c r="D221">
        <v>5.05</v>
      </c>
      <c r="E221">
        <v>4.75</v>
      </c>
      <c r="F221">
        <v>4.83</v>
      </c>
      <c r="G221">
        <v>46037100</v>
      </c>
      <c r="H221">
        <f t="shared" si="9"/>
        <v>222359193</v>
      </c>
      <c r="I221" s="2">
        <f>(SUM($H$2:H221))/(SUM($G$2:G221))</f>
        <v>6.4356675909466068</v>
      </c>
      <c r="J221" s="2">
        <f t="shared" si="10"/>
        <v>5.1057338368990601</v>
      </c>
      <c r="K221" s="2">
        <f t="shared" si="11"/>
        <v>5.1525327871100552</v>
      </c>
    </row>
    <row r="222" spans="2:11" x14ac:dyDescent="0.25">
      <c r="B222" s="1">
        <v>41555</v>
      </c>
      <c r="C222">
        <v>5.24</v>
      </c>
      <c r="D222">
        <v>5.27</v>
      </c>
      <c r="E222">
        <v>4.91</v>
      </c>
      <c r="F222">
        <v>5</v>
      </c>
      <c r="G222">
        <v>46274400</v>
      </c>
      <c r="H222">
        <f t="shared" si="9"/>
        <v>231372000</v>
      </c>
      <c r="I222" s="2">
        <f>(SUM($H$2:H222))/(SUM($G$2:G222))</f>
        <v>6.4242130126027908</v>
      </c>
      <c r="J222" s="2">
        <f t="shared" si="10"/>
        <v>5.0911013032286103</v>
      </c>
      <c r="K222" s="2">
        <f t="shared" si="11"/>
        <v>5.1311543319083492</v>
      </c>
    </row>
    <row r="223" spans="2:11" x14ac:dyDescent="0.25">
      <c r="B223" s="1">
        <v>41554</v>
      </c>
      <c r="C223">
        <v>5.22</v>
      </c>
      <c r="D223">
        <v>5.33</v>
      </c>
      <c r="E223">
        <v>5.18</v>
      </c>
      <c r="F223">
        <v>5.2</v>
      </c>
      <c r="G223">
        <v>32373700</v>
      </c>
      <c r="H223">
        <f t="shared" si="9"/>
        <v>168343240</v>
      </c>
      <c r="I223" s="2">
        <f>(SUM($H$2:H223))/(SUM($G$2:G223))</f>
        <v>6.417417592273801</v>
      </c>
      <c r="J223" s="2">
        <f t="shared" si="10"/>
        <v>5.0955554886044121</v>
      </c>
      <c r="K223" s="2">
        <f t="shared" si="11"/>
        <v>5.1262015756422485</v>
      </c>
    </row>
    <row r="224" spans="2:11" x14ac:dyDescent="0.25">
      <c r="B224" s="1">
        <v>41551</v>
      </c>
      <c r="C224">
        <v>5.15</v>
      </c>
      <c r="D224">
        <v>5.26</v>
      </c>
      <c r="E224">
        <v>5.13</v>
      </c>
      <c r="F224">
        <v>5.19</v>
      </c>
      <c r="G224">
        <v>47420600</v>
      </c>
      <c r="H224">
        <f t="shared" si="9"/>
        <v>246112914.00000003</v>
      </c>
      <c r="I224" s="2">
        <f>(SUM($H$2:H224))/(SUM($G$2:G224))</f>
        <v>6.4075181781039703</v>
      </c>
      <c r="J224" s="2">
        <f t="shared" si="10"/>
        <v>5.1055987665233813</v>
      </c>
      <c r="K224" s="2">
        <f t="shared" si="11"/>
        <v>5.1247811037948674</v>
      </c>
    </row>
    <row r="225" spans="2:11" x14ac:dyDescent="0.25">
      <c r="B225" s="1">
        <v>41550</v>
      </c>
      <c r="C225">
        <v>5.18</v>
      </c>
      <c r="D225">
        <v>5.3</v>
      </c>
      <c r="E225">
        <v>5.08</v>
      </c>
      <c r="F225">
        <v>5.08</v>
      </c>
      <c r="G225">
        <v>66335700</v>
      </c>
      <c r="H225">
        <f t="shared" si="9"/>
        <v>336985356</v>
      </c>
      <c r="I225" s="2">
        <f>(SUM($H$2:H225))/(SUM($G$2:G225))</f>
        <v>6.3927078221778091</v>
      </c>
      <c r="J225" s="2">
        <f t="shared" si="10"/>
        <v>5.0987401359686455</v>
      </c>
      <c r="K225" s="2">
        <f t="shared" si="11"/>
        <v>5.1115986348350946</v>
      </c>
    </row>
    <row r="226" spans="2:11" x14ac:dyDescent="0.25">
      <c r="B226" s="1">
        <v>41549</v>
      </c>
      <c r="C226">
        <v>4.95</v>
      </c>
      <c r="D226">
        <v>5.0599999999999996</v>
      </c>
      <c r="E226">
        <v>4.9400000000000004</v>
      </c>
      <c r="F226">
        <v>5.01</v>
      </c>
      <c r="G226">
        <v>38502300</v>
      </c>
      <c r="H226">
        <f t="shared" si="9"/>
        <v>192896523</v>
      </c>
      <c r="I226" s="2">
        <f>(SUM($H$2:H226))/(SUM($G$2:G226))</f>
        <v>6.3838118862590028</v>
      </c>
      <c r="J226" s="2">
        <f t="shared" si="10"/>
        <v>5.086238459762713</v>
      </c>
      <c r="K226" s="2">
        <f t="shared" si="11"/>
        <v>5.1008821310449983</v>
      </c>
    </row>
    <row r="227" spans="2:11" x14ac:dyDescent="0.25">
      <c r="B227" s="1">
        <v>41548</v>
      </c>
      <c r="C227">
        <v>4.8099999999999996</v>
      </c>
      <c r="D227">
        <v>4.99</v>
      </c>
      <c r="E227">
        <v>4.7699999999999996</v>
      </c>
      <c r="F227">
        <v>4.9400000000000004</v>
      </c>
      <c r="G227">
        <v>38648200</v>
      </c>
      <c r="H227">
        <f t="shared" si="9"/>
        <v>190922108.00000003</v>
      </c>
      <c r="I227" s="2">
        <f>(SUM($H$2:H227))/(SUM($G$2:G227))</f>
        <v>6.3745474554129364</v>
      </c>
      <c r="J227" s="2">
        <f t="shared" si="10"/>
        <v>5.064511051097198</v>
      </c>
      <c r="K227" s="2">
        <f t="shared" si="11"/>
        <v>5.0880512430331537</v>
      </c>
    </row>
    <row r="228" spans="2:11" x14ac:dyDescent="0.25">
      <c r="B228" s="1">
        <v>41547</v>
      </c>
      <c r="C228">
        <v>4.53</v>
      </c>
      <c r="D228">
        <v>4.9000000000000004</v>
      </c>
      <c r="E228">
        <v>4.51</v>
      </c>
      <c r="F228">
        <v>4.76</v>
      </c>
      <c r="G228">
        <v>47138800</v>
      </c>
      <c r="H228">
        <f t="shared" si="9"/>
        <v>224380688</v>
      </c>
      <c r="I228" s="2">
        <f>(SUM($H$2:H228))/(SUM($G$2:G228))</f>
        <v>6.3620096218055862</v>
      </c>
      <c r="J228" s="2">
        <f t="shared" si="10"/>
        <v>5.0143090187469355</v>
      </c>
      <c r="K228" s="2">
        <f t="shared" si="11"/>
        <v>5.0658732564105442</v>
      </c>
    </row>
    <row r="229" spans="2:11" x14ac:dyDescent="0.25">
      <c r="B229" s="1">
        <v>41544</v>
      </c>
      <c r="C229">
        <v>4.58</v>
      </c>
      <c r="D229">
        <v>4.75</v>
      </c>
      <c r="E229">
        <v>4.55</v>
      </c>
      <c r="F229">
        <v>4.7</v>
      </c>
      <c r="G229">
        <v>52835000</v>
      </c>
      <c r="H229">
        <f t="shared" si="9"/>
        <v>248324500</v>
      </c>
      <c r="I229" s="2">
        <f>(SUM($H$2:H229))/(SUM($G$2:G229))</f>
        <v>6.3476684479136889</v>
      </c>
      <c r="J229" s="2">
        <f t="shared" si="10"/>
        <v>4.9770225066760965</v>
      </c>
      <c r="K229" s="2">
        <f t="shared" si="11"/>
        <v>5.0356066356555509</v>
      </c>
    </row>
    <row r="230" spans="2:11" x14ac:dyDescent="0.25">
      <c r="B230" s="1">
        <v>41543</v>
      </c>
      <c r="C230">
        <v>4.8899999999999997</v>
      </c>
      <c r="D230">
        <v>4.92</v>
      </c>
      <c r="E230">
        <v>4.72</v>
      </c>
      <c r="F230">
        <v>4.78</v>
      </c>
      <c r="G230">
        <v>29317200</v>
      </c>
      <c r="H230">
        <f t="shared" si="9"/>
        <v>140136216</v>
      </c>
      <c r="I230" s="2">
        <f>(SUM($H$2:H230))/(SUM($G$2:G230))</f>
        <v>6.3401982564284038</v>
      </c>
      <c r="J230" s="2">
        <f t="shared" si="10"/>
        <v>4.9594953205043097</v>
      </c>
      <c r="K230" s="2">
        <f t="shared" si="11"/>
        <v>5.0210120745500992</v>
      </c>
    </row>
    <row r="231" spans="2:11" x14ac:dyDescent="0.25">
      <c r="B231" s="1">
        <v>41542</v>
      </c>
      <c r="C231">
        <v>4.95</v>
      </c>
      <c r="D231">
        <v>4.99</v>
      </c>
      <c r="E231">
        <v>4.71</v>
      </c>
      <c r="F231">
        <v>4.8899999999999997</v>
      </c>
      <c r="G231">
        <v>48196600</v>
      </c>
      <c r="H231">
        <f t="shared" si="9"/>
        <v>235681373.99999997</v>
      </c>
      <c r="I231" s="2">
        <f>(SUM($H$2:H231))/(SUM($G$2:G231))</f>
        <v>6.328926024993959</v>
      </c>
      <c r="J231" s="2">
        <f t="shared" si="10"/>
        <v>4.9494204726811972</v>
      </c>
      <c r="K231" s="2">
        <f t="shared" si="11"/>
        <v>5.0101020271474592</v>
      </c>
    </row>
    <row r="232" spans="2:11" x14ac:dyDescent="0.25">
      <c r="B232" s="1">
        <v>41541</v>
      </c>
      <c r="C232">
        <v>4.97</v>
      </c>
      <c r="D232">
        <v>5.08</v>
      </c>
      <c r="E232">
        <v>4.9000000000000004</v>
      </c>
      <c r="F232">
        <v>4.9400000000000004</v>
      </c>
      <c r="G232">
        <v>71515400</v>
      </c>
      <c r="H232">
        <f t="shared" si="9"/>
        <v>353286076</v>
      </c>
      <c r="I232" s="2">
        <f>(SUM($H$2:H232))/(SUM($G$2:G232))</f>
        <v>6.3130893326015016</v>
      </c>
      <c r="J232" s="2">
        <f t="shared" si="10"/>
        <v>4.9467575057048814</v>
      </c>
      <c r="K232" s="2">
        <f t="shared" si="11"/>
        <v>4.9987405549540638</v>
      </c>
    </row>
    <row r="233" spans="2:11" x14ac:dyDescent="0.25">
      <c r="B233" s="1">
        <v>41540</v>
      </c>
      <c r="C233">
        <v>4.67</v>
      </c>
      <c r="D233">
        <v>4.8499999999999996</v>
      </c>
      <c r="E233">
        <v>4.63</v>
      </c>
      <c r="F233">
        <v>4.83</v>
      </c>
      <c r="G233">
        <v>46818200</v>
      </c>
      <c r="H233">
        <f t="shared" si="9"/>
        <v>226131906</v>
      </c>
      <c r="I233" s="2">
        <f>(SUM($H$2:H233))/(SUM($G$2:G233))</f>
        <v>6.3021008413441759</v>
      </c>
      <c r="J233" s="2">
        <f t="shared" si="10"/>
        <v>4.9343587838797065</v>
      </c>
      <c r="K233" s="2">
        <f t="shared" si="11"/>
        <v>4.9838457071617244</v>
      </c>
    </row>
    <row r="234" spans="2:11" x14ac:dyDescent="0.25">
      <c r="B234" s="1">
        <v>41537</v>
      </c>
      <c r="C234">
        <v>4.62</v>
      </c>
      <c r="D234">
        <v>4.79</v>
      </c>
      <c r="E234">
        <v>4.58</v>
      </c>
      <c r="F234">
        <v>4.67</v>
      </c>
      <c r="G234">
        <v>70319800</v>
      </c>
      <c r="H234">
        <f t="shared" si="9"/>
        <v>328393466</v>
      </c>
      <c r="I234" s="2">
        <f>(SUM($H$2:H234))/(SUM($G$2:G234))</f>
        <v>6.2841380287200268</v>
      </c>
      <c r="J234" s="2">
        <f t="shared" si="10"/>
        <v>4.912673444960082</v>
      </c>
      <c r="K234" s="2">
        <f t="shared" si="11"/>
        <v>4.949427042246441</v>
      </c>
    </row>
    <row r="235" spans="2:11" x14ac:dyDescent="0.25">
      <c r="B235" s="1">
        <v>41536</v>
      </c>
      <c r="C235">
        <v>4.21</v>
      </c>
      <c r="D235">
        <v>4.6500000000000004</v>
      </c>
      <c r="E235">
        <v>4.13</v>
      </c>
      <c r="F235">
        <v>4.58</v>
      </c>
      <c r="G235">
        <v>114332300</v>
      </c>
      <c r="H235">
        <f t="shared" si="9"/>
        <v>523641934</v>
      </c>
      <c r="I235" s="2">
        <f>(SUM($H$2:H235))/(SUM($G$2:G235))</f>
        <v>6.2541794862439088</v>
      </c>
      <c r="J235" s="2">
        <f t="shared" si="10"/>
        <v>4.852885058666824</v>
      </c>
      <c r="K235" s="2">
        <f t="shared" si="11"/>
        <v>4.888059543423628</v>
      </c>
    </row>
    <row r="236" spans="2:11" x14ac:dyDescent="0.25">
      <c r="B236" s="1">
        <v>41535</v>
      </c>
      <c r="C236">
        <v>3.74</v>
      </c>
      <c r="D236">
        <v>3.79</v>
      </c>
      <c r="E236">
        <v>3.68</v>
      </c>
      <c r="F236">
        <v>3.71</v>
      </c>
      <c r="G236">
        <v>34448100</v>
      </c>
      <c r="H236">
        <f t="shared" si="9"/>
        <v>127802451</v>
      </c>
      <c r="I236" s="2">
        <f>(SUM($H$2:H236))/(SUM($G$2:G236))</f>
        <v>6.2407745207957088</v>
      </c>
      <c r="J236" s="2">
        <f t="shared" si="10"/>
        <v>4.7811854386095654</v>
      </c>
      <c r="K236" s="2">
        <f t="shared" si="11"/>
        <v>4.8385575127696674</v>
      </c>
    </row>
    <row r="237" spans="2:11" x14ac:dyDescent="0.25">
      <c r="B237" s="1">
        <v>41534</v>
      </c>
      <c r="C237">
        <v>3.63</v>
      </c>
      <c r="D237">
        <v>3.71</v>
      </c>
      <c r="E237">
        <v>3.62</v>
      </c>
      <c r="F237">
        <v>3.7</v>
      </c>
      <c r="G237">
        <v>12790000</v>
      </c>
      <c r="H237">
        <f t="shared" si="9"/>
        <v>47323000</v>
      </c>
      <c r="I237" s="2">
        <f>(SUM($H$2:H237))/(SUM($G$2:G237))</f>
        <v>6.2358138478776919</v>
      </c>
      <c r="J237" s="2">
        <f t="shared" si="10"/>
        <v>4.7316998719900072</v>
      </c>
      <c r="K237" s="2">
        <f t="shared" si="11"/>
        <v>4.8151747183590636</v>
      </c>
    </row>
    <row r="238" spans="2:11" x14ac:dyDescent="0.25">
      <c r="B238" s="1">
        <v>41533</v>
      </c>
      <c r="C238">
        <v>3.64</v>
      </c>
      <c r="D238">
        <v>3.67</v>
      </c>
      <c r="E238">
        <v>3.6</v>
      </c>
      <c r="F238">
        <v>3.6</v>
      </c>
      <c r="G238">
        <v>18234700</v>
      </c>
      <c r="H238">
        <f t="shared" si="9"/>
        <v>65644920</v>
      </c>
      <c r="I238" s="2">
        <f>(SUM($H$2:H238))/(SUM($G$2:G238))</f>
        <v>6.2284972351222985</v>
      </c>
      <c r="J238" s="2">
        <f t="shared" si="10"/>
        <v>4.6615005795249083</v>
      </c>
      <c r="K238" s="2">
        <f t="shared" si="11"/>
        <v>4.785586721087399</v>
      </c>
    </row>
    <row r="239" spans="2:11" x14ac:dyDescent="0.25">
      <c r="B239" s="1">
        <v>41530</v>
      </c>
      <c r="C239">
        <v>3.65</v>
      </c>
      <c r="D239">
        <v>3.65</v>
      </c>
      <c r="E239">
        <v>3.53</v>
      </c>
      <c r="F239">
        <v>3.58</v>
      </c>
      <c r="G239">
        <v>13444300</v>
      </c>
      <c r="H239">
        <f t="shared" si="9"/>
        <v>48130594</v>
      </c>
      <c r="I239" s="2">
        <f>(SUM($H$2:H239))/(SUM($G$2:G239))</f>
        <v>6.2230878673669716</v>
      </c>
      <c r="J239" s="2">
        <f t="shared" si="10"/>
        <v>4.6147510093830064</v>
      </c>
      <c r="K239" s="2">
        <f t="shared" si="11"/>
        <v>4.7627146935632272</v>
      </c>
    </row>
    <row r="240" spans="2:11" x14ac:dyDescent="0.25">
      <c r="B240" s="1">
        <v>41529</v>
      </c>
      <c r="C240">
        <v>3.69</v>
      </c>
      <c r="D240">
        <v>3.7</v>
      </c>
      <c r="E240">
        <v>3.6</v>
      </c>
      <c r="F240">
        <v>3.61</v>
      </c>
      <c r="G240">
        <v>13940800</v>
      </c>
      <c r="H240">
        <f t="shared" si="9"/>
        <v>50326288</v>
      </c>
      <c r="I240" s="2">
        <f>(SUM($H$2:H240))/(SUM($G$2:G240))</f>
        <v>6.2175654185602367</v>
      </c>
      <c r="J240" s="2">
        <f t="shared" si="10"/>
        <v>4.5683950446094679</v>
      </c>
      <c r="K240" s="2">
        <f t="shared" si="11"/>
        <v>4.7340363565716359</v>
      </c>
    </row>
    <row r="241" spans="2:11" x14ac:dyDescent="0.25">
      <c r="B241" s="1">
        <v>41528</v>
      </c>
      <c r="C241">
        <v>3.74</v>
      </c>
      <c r="D241">
        <v>3.75</v>
      </c>
      <c r="E241">
        <v>3.66</v>
      </c>
      <c r="F241">
        <v>3.66</v>
      </c>
      <c r="G241">
        <v>15971500</v>
      </c>
      <c r="H241">
        <f t="shared" si="9"/>
        <v>58455690</v>
      </c>
      <c r="I241" s="2">
        <f>(SUM($H$2:H241))/(SUM($G$2:G241))</f>
        <v>6.2113879265790466</v>
      </c>
      <c r="J241" s="2">
        <f t="shared" si="10"/>
        <v>4.5249755931739459</v>
      </c>
      <c r="K241" s="2">
        <f t="shared" si="11"/>
        <v>4.70891943437422</v>
      </c>
    </row>
    <row r="242" spans="2:11" x14ac:dyDescent="0.25">
      <c r="B242" s="1">
        <v>41527</v>
      </c>
      <c r="C242">
        <v>3.63</v>
      </c>
      <c r="D242">
        <v>3.7</v>
      </c>
      <c r="E242">
        <v>3.6</v>
      </c>
      <c r="F242">
        <v>3.68</v>
      </c>
      <c r="G242">
        <v>18744800</v>
      </c>
      <c r="H242">
        <f t="shared" si="9"/>
        <v>68980864</v>
      </c>
      <c r="I242" s="2">
        <f>(SUM($H$2:H242))/(SUM($G$2:G242))</f>
        <v>6.2042322639275467</v>
      </c>
      <c r="J242" s="2">
        <f t="shared" si="10"/>
        <v>4.4756002505148365</v>
      </c>
      <c r="K242" s="2">
        <f t="shared" si="11"/>
        <v>4.6695168549597756</v>
      </c>
    </row>
    <row r="243" spans="2:11" x14ac:dyDescent="0.25">
      <c r="B243" s="1">
        <v>41526</v>
      </c>
      <c r="C243">
        <v>3.52</v>
      </c>
      <c r="D243">
        <v>3.58</v>
      </c>
      <c r="E243">
        <v>3.52</v>
      </c>
      <c r="F243">
        <v>3.58</v>
      </c>
      <c r="G243">
        <v>13646800</v>
      </c>
      <c r="H243">
        <f t="shared" si="9"/>
        <v>48855544</v>
      </c>
      <c r="I243" s="2">
        <f>(SUM($H$2:H243))/(SUM($G$2:G243))</f>
        <v>6.1988427377093496</v>
      </c>
      <c r="J243" s="2">
        <f t="shared" si="10"/>
        <v>4.4326553193286884</v>
      </c>
      <c r="K243" s="2">
        <f t="shared" si="11"/>
        <v>4.6300853050777313</v>
      </c>
    </row>
    <row r="244" spans="2:11" x14ac:dyDescent="0.25">
      <c r="B244" s="1">
        <v>41523</v>
      </c>
      <c r="C244">
        <v>3.55</v>
      </c>
      <c r="D244">
        <v>3.55</v>
      </c>
      <c r="E244">
        <v>3.49</v>
      </c>
      <c r="F244">
        <v>3.49</v>
      </c>
      <c r="G244">
        <v>9741000</v>
      </c>
      <c r="H244">
        <f t="shared" si="9"/>
        <v>33996090</v>
      </c>
      <c r="I244" s="2">
        <f>(SUM($H$2:H244))/(SUM($G$2:G244))</f>
        <v>6.1948775053928893</v>
      </c>
      <c r="J244" s="2">
        <f t="shared" si="10"/>
        <v>4.3638701616948383</v>
      </c>
      <c r="K244" s="2">
        <f t="shared" si="11"/>
        <v>4.5814906258246806</v>
      </c>
    </row>
    <row r="245" spans="2:11" x14ac:dyDescent="0.25">
      <c r="B245" s="1">
        <v>41522</v>
      </c>
      <c r="C245">
        <v>3.51</v>
      </c>
      <c r="D245">
        <v>3.55</v>
      </c>
      <c r="E245">
        <v>3.49</v>
      </c>
      <c r="F245">
        <v>3.51</v>
      </c>
      <c r="G245">
        <v>11960300</v>
      </c>
      <c r="H245">
        <f t="shared" si="9"/>
        <v>41980653</v>
      </c>
      <c r="I245" s="2">
        <f>(SUM($H$2:H245))/(SUM($G$2:G245))</f>
        <v>6.1900606014204973</v>
      </c>
      <c r="J245" s="2">
        <f t="shared" si="10"/>
        <v>4.2335059024941133</v>
      </c>
      <c r="K245" s="2">
        <f t="shared" si="11"/>
        <v>4.5178107063517521</v>
      </c>
    </row>
    <row r="246" spans="2:11" x14ac:dyDescent="0.25">
      <c r="B246" s="1">
        <v>41521</v>
      </c>
      <c r="C246">
        <v>3.58</v>
      </c>
      <c r="D246">
        <v>3.59</v>
      </c>
      <c r="E246">
        <v>3.46</v>
      </c>
      <c r="F246">
        <v>3.46</v>
      </c>
      <c r="G246">
        <v>16477000</v>
      </c>
      <c r="H246">
        <f t="shared" si="9"/>
        <v>57010420</v>
      </c>
      <c r="I246" s="2">
        <f>(SUM($H$2:H246))/(SUM($G$2:G246))</f>
        <v>6.1833295983769174</v>
      </c>
      <c r="J246" s="2">
        <f t="shared" si="10"/>
        <v>4.121785863205031</v>
      </c>
      <c r="K246" s="2">
        <f t="shared" si="11"/>
        <v>4.4657292696223223</v>
      </c>
    </row>
    <row r="247" spans="2:11" x14ac:dyDescent="0.25">
      <c r="B247" s="1">
        <v>41520</v>
      </c>
      <c r="C247">
        <v>3.53</v>
      </c>
      <c r="D247">
        <v>3.58</v>
      </c>
      <c r="E247">
        <v>3.5</v>
      </c>
      <c r="F247">
        <v>3.54</v>
      </c>
      <c r="G247">
        <v>18542400</v>
      </c>
      <c r="H247">
        <f t="shared" si="9"/>
        <v>65640096</v>
      </c>
      <c r="I247" s="2">
        <f>(SUM($H$2:H247))/(SUM($G$2:G247))</f>
        <v>6.1760157944832237</v>
      </c>
      <c r="J247" s="2">
        <f t="shared" si="10"/>
        <v>3.963789953694512</v>
      </c>
      <c r="K247" s="2">
        <f t="shared" si="11"/>
        <v>4.4134088574102872</v>
      </c>
    </row>
    <row r="248" spans="2:11" x14ac:dyDescent="0.25">
      <c r="B248" s="1">
        <v>41516</v>
      </c>
      <c r="C248">
        <v>3.47</v>
      </c>
      <c r="D248">
        <v>3.53</v>
      </c>
      <c r="E248">
        <v>3.45</v>
      </c>
      <c r="F248">
        <v>3.46</v>
      </c>
      <c r="G248">
        <v>18414700</v>
      </c>
      <c r="H248">
        <f t="shared" si="9"/>
        <v>63714862</v>
      </c>
      <c r="I248" s="2">
        <f>(SUM($H$2:H248))/(SUM($G$2:G248))</f>
        <v>6.1685730818163753</v>
      </c>
      <c r="J248" s="2">
        <f t="shared" si="10"/>
        <v>3.5952783093081599</v>
      </c>
      <c r="K248" s="2">
        <f t="shared" si="11"/>
        <v>4.3612384658612271</v>
      </c>
    </row>
    <row r="249" spans="2:11" x14ac:dyDescent="0.25">
      <c r="B249" s="1">
        <v>41515</v>
      </c>
      <c r="C249">
        <v>3.37</v>
      </c>
      <c r="D249">
        <v>3.48</v>
      </c>
      <c r="E249">
        <v>3.37</v>
      </c>
      <c r="F249">
        <v>3.4</v>
      </c>
      <c r="G249">
        <v>12199300</v>
      </c>
      <c r="H249">
        <f t="shared" si="9"/>
        <v>41477620</v>
      </c>
      <c r="I249" s="2">
        <f>(SUM($H$2:H249))/(SUM($G$2:G249))</f>
        <v>6.1635561578467772</v>
      </c>
      <c r="J249" s="2">
        <f t="shared" si="10"/>
        <v>3.5626458778533143</v>
      </c>
      <c r="K249" s="2">
        <f t="shared" si="11"/>
        <v>4.3125977152809796</v>
      </c>
    </row>
    <row r="250" spans="2:11" x14ac:dyDescent="0.25">
      <c r="B250" s="1">
        <v>41514</v>
      </c>
      <c r="C250">
        <v>3.4</v>
      </c>
      <c r="D250">
        <v>3.43</v>
      </c>
      <c r="E250">
        <v>3.35</v>
      </c>
      <c r="F250">
        <v>3.35</v>
      </c>
      <c r="G250">
        <v>11220500</v>
      </c>
      <c r="H250">
        <f t="shared" si="9"/>
        <v>37588675</v>
      </c>
      <c r="I250" s="2">
        <f>(SUM($H$2:H250))/(SUM($G$2:G250))</f>
        <v>6.1588745915744161</v>
      </c>
      <c r="J250" s="2">
        <f t="shared" si="10"/>
        <v>3.5411293453087986</v>
      </c>
      <c r="K250" s="2">
        <f t="shared" si="11"/>
        <v>4.2711332910855839</v>
      </c>
    </row>
    <row r="251" spans="2:11" x14ac:dyDescent="0.25">
      <c r="B251" s="1">
        <v>41513</v>
      </c>
      <c r="C251">
        <v>3.45</v>
      </c>
      <c r="D251">
        <v>3.49</v>
      </c>
      <c r="E251">
        <v>3.37</v>
      </c>
      <c r="F251">
        <v>3.39</v>
      </c>
      <c r="G251">
        <v>15920600</v>
      </c>
      <c r="H251">
        <f t="shared" si="9"/>
        <v>53970834</v>
      </c>
      <c r="I251" s="2">
        <f>(SUM($H$2:H251))/(SUM($G$2:G251))</f>
        <v>6.152352874340302</v>
      </c>
      <c r="J251" s="2">
        <f t="shared" si="10"/>
        <v>3.5228374442762216</v>
      </c>
      <c r="K251" s="2">
        <f t="shared" si="11"/>
        <v>4.1926353214929764</v>
      </c>
    </row>
    <row r="252" spans="2:11" x14ac:dyDescent="0.25">
      <c r="B252" s="1">
        <v>41512</v>
      </c>
      <c r="C252">
        <v>3.43</v>
      </c>
      <c r="D252">
        <v>3.55</v>
      </c>
      <c r="E252">
        <v>3.42</v>
      </c>
      <c r="F252">
        <v>3.48</v>
      </c>
      <c r="G252">
        <v>13799700</v>
      </c>
      <c r="H252">
        <f t="shared" si="9"/>
        <v>48022956</v>
      </c>
      <c r="I252" s="2">
        <f>(SUM($H$2:H252))/(SUM($G$2:G252))</f>
        <v>6.1469081368037246</v>
      </c>
      <c r="J252" s="2">
        <f t="shared" si="10"/>
        <v>3.5157031242621186</v>
      </c>
      <c r="K252" s="2">
        <f t="shared" si="11"/>
        <v>4.0663150991243331</v>
      </c>
    </row>
    <row r="253" spans="2:11" x14ac:dyDescent="0.25">
      <c r="B253" s="1">
        <v>41509</v>
      </c>
      <c r="C253">
        <v>3.41</v>
      </c>
      <c r="D253">
        <v>3.45</v>
      </c>
      <c r="E253">
        <v>3.4</v>
      </c>
      <c r="F253">
        <v>3.43</v>
      </c>
      <c r="G253">
        <v>8454300</v>
      </c>
      <c r="H253">
        <f t="shared" si="9"/>
        <v>28998249</v>
      </c>
      <c r="I253" s="2">
        <f>(SUM($H$2:H253))/(SUM($G$2:G253))</f>
        <v>6.1435210654030161</v>
      </c>
      <c r="J253" s="2">
        <f t="shared" si="10"/>
        <v>3.5046863115765112</v>
      </c>
      <c r="K253" s="2">
        <f t="shared" si="11"/>
        <v>3.9773966094894777</v>
      </c>
    </row>
    <row r="254" spans="2:11" x14ac:dyDescent="0.25">
      <c r="B254" s="1">
        <v>41508</v>
      </c>
      <c r="C254">
        <v>3.44</v>
      </c>
      <c r="D254">
        <v>3.47</v>
      </c>
      <c r="E254">
        <v>3.38</v>
      </c>
      <c r="F254">
        <v>3.44</v>
      </c>
      <c r="G254">
        <v>8280700</v>
      </c>
      <c r="H254">
        <f t="shared" si="9"/>
        <v>28485608</v>
      </c>
      <c r="I254" s="2">
        <f>(SUM($H$2:H254))/(SUM($G$2:G254))</f>
        <v>6.1402239164056729</v>
      </c>
      <c r="J254" s="2">
        <f t="shared" si="10"/>
        <v>3.4876840296704494</v>
      </c>
      <c r="K254" s="2">
        <f t="shared" si="11"/>
        <v>3.8446992663840316</v>
      </c>
    </row>
    <row r="255" spans="2:11" x14ac:dyDescent="0.25">
      <c r="B255" s="1">
        <v>41507</v>
      </c>
      <c r="C255">
        <v>3.47</v>
      </c>
      <c r="D255">
        <v>3.47</v>
      </c>
      <c r="E255">
        <v>3.35</v>
      </c>
      <c r="F255">
        <v>3.44</v>
      </c>
      <c r="G255">
        <v>15940900</v>
      </c>
      <c r="H255">
        <f t="shared" si="9"/>
        <v>54836696</v>
      </c>
      <c r="I255" s="2">
        <f>(SUM($H$2:H255))/(SUM($G$2:G255))</f>
        <v>6.1338992742985887</v>
      </c>
      <c r="J255" s="2">
        <f t="shared" si="10"/>
        <v>3.462683481273003</v>
      </c>
      <c r="K255" s="2">
        <f t="shared" si="11"/>
        <v>3.5451355252829178</v>
      </c>
    </row>
    <row r="256" spans="2:11" x14ac:dyDescent="0.25">
      <c r="B256" s="1">
        <v>41506</v>
      </c>
      <c r="C256">
        <v>3.42</v>
      </c>
      <c r="D256">
        <v>3.5</v>
      </c>
      <c r="E256">
        <v>3.4</v>
      </c>
      <c r="F256">
        <v>3.48</v>
      </c>
      <c r="G256">
        <v>13037500</v>
      </c>
      <c r="H256">
        <f t="shared" si="9"/>
        <v>45370500</v>
      </c>
      <c r="I256" s="2">
        <f>(SUM($H$2:H256))/(SUM($G$2:G256))</f>
        <v>6.12882503514549</v>
      </c>
      <c r="J256" s="2">
        <f t="shared" si="10"/>
        <v>3.4547793508666356</v>
      </c>
      <c r="K256" s="2">
        <f t="shared" si="11"/>
        <v>3.5218828166794771</v>
      </c>
    </row>
    <row r="257" spans="2:11" x14ac:dyDescent="0.25">
      <c r="B257" s="1">
        <v>41505</v>
      </c>
      <c r="C257">
        <v>3.55</v>
      </c>
      <c r="D257">
        <v>3.6</v>
      </c>
      <c r="E257">
        <v>3.35</v>
      </c>
      <c r="F257">
        <v>3.4</v>
      </c>
      <c r="G257">
        <v>20248900</v>
      </c>
      <c r="H257">
        <f t="shared" si="9"/>
        <v>68846260</v>
      </c>
      <c r="I257" s="2">
        <f>(SUM($H$2:H257))/(SUM($G$2:G257))</f>
        <v>6.1207455898569725</v>
      </c>
      <c r="J257" s="2">
        <f t="shared" si="10"/>
        <v>3.4469076374224379</v>
      </c>
      <c r="K257" s="2">
        <f t="shared" si="11"/>
        <v>3.5054158809551152</v>
      </c>
    </row>
    <row r="258" spans="2:11" x14ac:dyDescent="0.25">
      <c r="B258" s="1">
        <v>41502</v>
      </c>
      <c r="C258">
        <v>3.52</v>
      </c>
      <c r="D258">
        <v>3.6</v>
      </c>
      <c r="E258">
        <v>3.49</v>
      </c>
      <c r="F258">
        <v>3.52</v>
      </c>
      <c r="G258">
        <v>16747200</v>
      </c>
      <c r="H258">
        <f t="shared" si="9"/>
        <v>58950144</v>
      </c>
      <c r="I258" s="2">
        <f>(SUM($H$2:H258))/(SUM($G$2:G258))</f>
        <v>6.1143925392975262</v>
      </c>
      <c r="J258" s="2">
        <f t="shared" si="10"/>
        <v>3.4493879821664519</v>
      </c>
      <c r="K258" s="2">
        <f t="shared" si="11"/>
        <v>3.5002526495013484</v>
      </c>
    </row>
    <row r="259" spans="2:11" x14ac:dyDescent="0.25">
      <c r="B259" s="1">
        <v>41501</v>
      </c>
      <c r="C259">
        <v>3.51</v>
      </c>
      <c r="D259">
        <v>3.62</v>
      </c>
      <c r="E259">
        <v>3.45</v>
      </c>
      <c r="F259">
        <v>3.48</v>
      </c>
      <c r="G259">
        <v>23990400</v>
      </c>
      <c r="H259">
        <f t="shared" ref="H259:H322" si="12">G259*F259</f>
        <v>83486592</v>
      </c>
      <c r="I259" s="2">
        <f>(SUM($H$2:H259))/(SUM($G$2:G259))</f>
        <v>6.1052061860367868</v>
      </c>
      <c r="J259" s="2">
        <f t="shared" si="10"/>
        <v>3.4522312168217928</v>
      </c>
      <c r="K259" s="2">
        <f t="shared" si="11"/>
        <v>3.4950117313919939</v>
      </c>
    </row>
    <row r="260" spans="2:11" x14ac:dyDescent="0.25">
      <c r="B260" s="1">
        <v>41500</v>
      </c>
      <c r="C260">
        <v>3.47</v>
      </c>
      <c r="D260">
        <v>3.62</v>
      </c>
      <c r="E260">
        <v>3.45</v>
      </c>
      <c r="F260">
        <v>3.47</v>
      </c>
      <c r="G260">
        <v>33223500</v>
      </c>
      <c r="H260">
        <f t="shared" si="12"/>
        <v>115285545</v>
      </c>
      <c r="I260" s="2">
        <f>(SUM($H$2:H260))/(SUM($G$2:G260))</f>
        <v>6.0925415438547157</v>
      </c>
      <c r="J260" s="2">
        <f t="shared" si="10"/>
        <v>3.4473271523967957</v>
      </c>
      <c r="K260" s="2">
        <f t="shared" si="11"/>
        <v>3.4873228561861498</v>
      </c>
    </row>
    <row r="261" spans="2:11" x14ac:dyDescent="0.25">
      <c r="B261" s="1">
        <v>41499</v>
      </c>
      <c r="C261">
        <v>3.32</v>
      </c>
      <c r="D261">
        <v>3.45</v>
      </c>
      <c r="E261">
        <v>3.31</v>
      </c>
      <c r="F261">
        <v>3.41</v>
      </c>
      <c r="G261">
        <v>28478100</v>
      </c>
      <c r="H261">
        <f t="shared" si="12"/>
        <v>97110321</v>
      </c>
      <c r="I261" s="2">
        <f>(SUM($H$2:H261))/(SUM($G$2:G261))</f>
        <v>6.0815361647126256</v>
      </c>
      <c r="J261" s="2">
        <f t="shared" si="10"/>
        <v>3.4414755513185784</v>
      </c>
      <c r="K261" s="2">
        <f t="shared" si="11"/>
        <v>3.4722502511634352</v>
      </c>
    </row>
    <row r="262" spans="2:11" x14ac:dyDescent="0.25">
      <c r="B262" s="1">
        <v>41498</v>
      </c>
      <c r="C262">
        <v>3.15</v>
      </c>
      <c r="D262">
        <v>3.29</v>
      </c>
      <c r="E262">
        <v>3.14</v>
      </c>
      <c r="F262">
        <v>3.28</v>
      </c>
      <c r="G262">
        <v>17886300</v>
      </c>
      <c r="H262">
        <f t="shared" si="12"/>
        <v>58667064</v>
      </c>
      <c r="I262" s="2">
        <f>(SUM($H$2:H262))/(SUM($G$2:G262))</f>
        <v>6.0743359297743575</v>
      </c>
      <c r="J262" s="2">
        <f t="shared" si="10"/>
        <v>3.4309917149513751</v>
      </c>
      <c r="K262" s="2">
        <f t="shared" si="11"/>
        <v>3.4499082417024947</v>
      </c>
    </row>
    <row r="263" spans="2:11" x14ac:dyDescent="0.25">
      <c r="B263" s="1">
        <v>41495</v>
      </c>
      <c r="C263">
        <v>3.14</v>
      </c>
      <c r="D263">
        <v>3.19</v>
      </c>
      <c r="E263">
        <v>3.12</v>
      </c>
      <c r="F263">
        <v>3.15</v>
      </c>
      <c r="G263">
        <v>5588800</v>
      </c>
      <c r="H263">
        <f t="shared" si="12"/>
        <v>17604720</v>
      </c>
      <c r="I263" s="2">
        <f>(SUM($H$2:H263))/(SUM($G$2:G263))</f>
        <v>6.0719893942840626</v>
      </c>
      <c r="J263" s="2">
        <f t="shared" si="10"/>
        <v>3.4280059378086967</v>
      </c>
      <c r="K263" s="2">
        <f t="shared" si="11"/>
        <v>3.439127542814806</v>
      </c>
    </row>
    <row r="264" spans="2:11" x14ac:dyDescent="0.25">
      <c r="B264" s="1">
        <v>41494</v>
      </c>
      <c r="C264">
        <v>3.14</v>
      </c>
      <c r="D264">
        <v>3.19</v>
      </c>
      <c r="E264">
        <v>3.13</v>
      </c>
      <c r="F264">
        <v>3.14</v>
      </c>
      <c r="G264">
        <v>7033900</v>
      </c>
      <c r="H264">
        <f t="shared" si="12"/>
        <v>22086446</v>
      </c>
      <c r="I264" s="2">
        <f>(SUM($H$2:H264))/(SUM($G$2:G264))</f>
        <v>6.0690313715223354</v>
      </c>
      <c r="J264" s="2">
        <f t="shared" si="10"/>
        <v>3.4213267675927153</v>
      </c>
      <c r="K264" s="2">
        <f t="shared" si="11"/>
        <v>3.4309384649309331</v>
      </c>
    </row>
    <row r="265" spans="2:11" x14ac:dyDescent="0.25">
      <c r="B265" s="1">
        <v>41493</v>
      </c>
      <c r="C265">
        <v>3.16</v>
      </c>
      <c r="D265">
        <v>3.16</v>
      </c>
      <c r="E265">
        <v>3.08</v>
      </c>
      <c r="F265">
        <v>3.11</v>
      </c>
      <c r="G265">
        <v>8182300</v>
      </c>
      <c r="H265">
        <f t="shared" si="12"/>
        <v>25446953</v>
      </c>
      <c r="I265" s="2">
        <f>(SUM($H$2:H265))/(SUM($G$2:G265))</f>
        <v>6.0655627372736971</v>
      </c>
      <c r="J265" s="2">
        <f t="shared" si="10"/>
        <v>3.4051164405522547</v>
      </c>
      <c r="K265" s="2">
        <f t="shared" si="11"/>
        <v>3.4195518208801055</v>
      </c>
    </row>
    <row r="266" spans="2:11" x14ac:dyDescent="0.25">
      <c r="B266" s="1">
        <v>41492</v>
      </c>
      <c r="C266">
        <v>3.21</v>
      </c>
      <c r="D266">
        <v>3.21</v>
      </c>
      <c r="E266">
        <v>3.14</v>
      </c>
      <c r="F266">
        <v>3.17</v>
      </c>
      <c r="G266">
        <v>11127200</v>
      </c>
      <c r="H266">
        <f t="shared" si="12"/>
        <v>35273224</v>
      </c>
      <c r="I266" s="2">
        <f>(SUM($H$2:H266))/(SUM($G$2:G266))</f>
        <v>6.06095422605389</v>
      </c>
      <c r="J266" s="2">
        <f t="shared" si="10"/>
        <v>3.3916415934540298</v>
      </c>
      <c r="K266" s="2">
        <f t="shared" si="11"/>
        <v>3.4083838494900704</v>
      </c>
    </row>
    <row r="267" spans="2:11" x14ac:dyDescent="0.25">
      <c r="B267" s="1">
        <v>41491</v>
      </c>
      <c r="C267">
        <v>3.28</v>
      </c>
      <c r="D267">
        <v>3.29</v>
      </c>
      <c r="E267">
        <v>3.2</v>
      </c>
      <c r="F267">
        <v>3.21</v>
      </c>
      <c r="G267">
        <v>13376300</v>
      </c>
      <c r="H267">
        <f t="shared" si="12"/>
        <v>42937923</v>
      </c>
      <c r="I267" s="2">
        <f>(SUM($H$2:H267))/(SUM($G$2:G267))</f>
        <v>6.0555099781918686</v>
      </c>
      <c r="J267" s="2">
        <f t="shared" si="10"/>
        <v>3.3784696825347327</v>
      </c>
      <c r="K267" s="2">
        <f t="shared" si="11"/>
        <v>3.3915799480852948</v>
      </c>
    </row>
    <row r="268" spans="2:11" x14ac:dyDescent="0.25">
      <c r="B268" s="1">
        <v>41488</v>
      </c>
      <c r="C268">
        <v>3.14</v>
      </c>
      <c r="D268">
        <v>3.3</v>
      </c>
      <c r="E268">
        <v>3.1</v>
      </c>
      <c r="F268">
        <v>3.27</v>
      </c>
      <c r="G268">
        <v>24009500</v>
      </c>
      <c r="H268">
        <f t="shared" si="12"/>
        <v>78511065</v>
      </c>
      <c r="I268" s="2">
        <f>(SUM($H$2:H268))/(SUM($G$2:G268))</f>
        <v>6.045994876798102</v>
      </c>
      <c r="J268" s="2">
        <f t="shared" si="10"/>
        <v>3.362387714703142</v>
      </c>
      <c r="K268" s="2">
        <f t="shared" si="11"/>
        <v>3.3780445181620227</v>
      </c>
    </row>
    <row r="269" spans="2:11" x14ac:dyDescent="0.25">
      <c r="B269" s="1">
        <v>41487</v>
      </c>
      <c r="C269">
        <v>3.05</v>
      </c>
      <c r="D269">
        <v>3.16</v>
      </c>
      <c r="E269">
        <v>3.03</v>
      </c>
      <c r="F269">
        <v>3.13</v>
      </c>
      <c r="G269">
        <v>35023200</v>
      </c>
      <c r="H269">
        <f t="shared" si="12"/>
        <v>109622616</v>
      </c>
      <c r="I269" s="2">
        <f>(SUM($H$2:H269))/(SUM($G$2:G269))</f>
        <v>6.0315368342510371</v>
      </c>
      <c r="J269" s="2">
        <f t="shared" si="10"/>
        <v>3.3228952055320282</v>
      </c>
      <c r="K269" s="2">
        <f t="shared" si="11"/>
        <v>3.3510361649342011</v>
      </c>
    </row>
    <row r="270" spans="2:11" x14ac:dyDescent="0.25">
      <c r="B270" s="1">
        <v>41486</v>
      </c>
      <c r="C270">
        <v>2.99</v>
      </c>
      <c r="D270">
        <v>3</v>
      </c>
      <c r="E270">
        <v>2.95</v>
      </c>
      <c r="F270">
        <v>3</v>
      </c>
      <c r="G270">
        <v>14111300</v>
      </c>
      <c r="H270">
        <f t="shared" si="12"/>
        <v>42333900</v>
      </c>
      <c r="I270" s="2">
        <f>(SUM($H$2:H270))/(SUM($G$2:G270))</f>
        <v>6.0254927562562335</v>
      </c>
      <c r="J270" s="2">
        <f t="shared" si="10"/>
        <v>3.2972740914154572</v>
      </c>
      <c r="K270" s="2">
        <f t="shared" si="11"/>
        <v>3.3362602829750352</v>
      </c>
    </row>
    <row r="271" spans="2:11" x14ac:dyDescent="0.25">
      <c r="B271" s="1">
        <v>41485</v>
      </c>
      <c r="C271">
        <v>2.97</v>
      </c>
      <c r="D271">
        <v>3.01</v>
      </c>
      <c r="E271">
        <v>2.95</v>
      </c>
      <c r="F271">
        <v>2.99</v>
      </c>
      <c r="G271">
        <v>13752500</v>
      </c>
      <c r="H271">
        <f t="shared" si="12"/>
        <v>41119975</v>
      </c>
      <c r="I271" s="2">
        <f>(SUM($H$2:H271))/(SUM($G$2:G271))</f>
        <v>6.0196061090724333</v>
      </c>
      <c r="J271" s="2">
        <f t="shared" ref="J271:J334" si="13">(SUM(H259:H271))/(SUM(G259:G271))</f>
        <v>3.2635319973891281</v>
      </c>
      <c r="K271" s="2">
        <f t="shared" si="11"/>
        <v>3.3193549568527727</v>
      </c>
    </row>
    <row r="272" spans="2:11" x14ac:dyDescent="0.25">
      <c r="B272" s="1">
        <v>41484</v>
      </c>
      <c r="C272">
        <v>2.99</v>
      </c>
      <c r="D272">
        <v>3.02</v>
      </c>
      <c r="E272">
        <v>2.94</v>
      </c>
      <c r="F272">
        <v>2.94</v>
      </c>
      <c r="G272">
        <v>8639400</v>
      </c>
      <c r="H272">
        <f t="shared" si="12"/>
        <v>25399836</v>
      </c>
      <c r="I272" s="2">
        <f>(SUM($H$2:H272))/(SUM($G$2:G272))</f>
        <v>6.0158589067308483</v>
      </c>
      <c r="J272" s="2">
        <f t="shared" si="13"/>
        <v>3.2272928604383297</v>
      </c>
      <c r="K272" s="2">
        <f t="shared" si="11"/>
        <v>3.3025597510731135</v>
      </c>
    </row>
    <row r="273" spans="2:11" x14ac:dyDescent="0.25">
      <c r="B273" s="1">
        <v>41481</v>
      </c>
      <c r="C273">
        <v>2.88</v>
      </c>
      <c r="D273">
        <v>3</v>
      </c>
      <c r="E273">
        <v>2.87</v>
      </c>
      <c r="F273">
        <v>2.98</v>
      </c>
      <c r="G273">
        <v>13603900</v>
      </c>
      <c r="H273">
        <f t="shared" si="12"/>
        <v>40539622</v>
      </c>
      <c r="I273" s="2">
        <f>(SUM($H$2:H273))/(SUM($G$2:G273))</f>
        <v>6.0100533737095736</v>
      </c>
      <c r="J273" s="2">
        <f t="shared" si="13"/>
        <v>3.1703854636683837</v>
      </c>
      <c r="K273" s="2">
        <f t="shared" si="11"/>
        <v>3.2861113970130171</v>
      </c>
    </row>
    <row r="274" spans="2:11" x14ac:dyDescent="0.25">
      <c r="B274" s="1">
        <v>41480</v>
      </c>
      <c r="C274">
        <v>2.87</v>
      </c>
      <c r="D274">
        <v>2.91</v>
      </c>
      <c r="E274">
        <v>2.83</v>
      </c>
      <c r="F274">
        <v>2.9</v>
      </c>
      <c r="G274">
        <v>10962600</v>
      </c>
      <c r="H274">
        <f t="shared" si="12"/>
        <v>31791540</v>
      </c>
      <c r="I274" s="2">
        <f>(SUM($H$2:H274))/(SUM($G$2:G274))</f>
        <v>6.0052680673109036</v>
      </c>
      <c r="J274" s="2">
        <f t="shared" si="13"/>
        <v>3.1169864242334309</v>
      </c>
      <c r="K274" s="2">
        <f t="shared" si="11"/>
        <v>3.269670540419753</v>
      </c>
    </row>
    <row r="275" spans="2:11" x14ac:dyDescent="0.25">
      <c r="B275" s="1">
        <v>41479</v>
      </c>
      <c r="C275">
        <v>2.89</v>
      </c>
      <c r="D275">
        <v>2.93</v>
      </c>
      <c r="E275">
        <v>2.86</v>
      </c>
      <c r="F275">
        <v>2.9</v>
      </c>
      <c r="G275">
        <v>11060400</v>
      </c>
      <c r="H275">
        <f t="shared" si="12"/>
        <v>32075160</v>
      </c>
      <c r="I275" s="2">
        <f>(SUM($H$2:H275))/(SUM($G$2:G275))</f>
        <v>6.0004549704472927</v>
      </c>
      <c r="J275" s="2">
        <f t="shared" si="13"/>
        <v>3.0868644363134403</v>
      </c>
      <c r="K275" s="2">
        <f t="shared" si="11"/>
        <v>3.2490578314800631</v>
      </c>
    </row>
    <row r="276" spans="2:11" x14ac:dyDescent="0.25">
      <c r="B276" s="1">
        <v>41478</v>
      </c>
      <c r="C276">
        <v>2.98</v>
      </c>
      <c r="D276">
        <v>2.99</v>
      </c>
      <c r="E276">
        <v>2.86</v>
      </c>
      <c r="F276">
        <v>2.87</v>
      </c>
      <c r="G276">
        <v>25330800</v>
      </c>
      <c r="H276">
        <f t="shared" si="12"/>
        <v>72699396</v>
      </c>
      <c r="I276" s="2">
        <f>(SUM($H$2:H276))/(SUM($G$2:G276))</f>
        <v>5.9893817967988348</v>
      </c>
      <c r="J276" s="2">
        <f t="shared" si="13"/>
        <v>3.0570693016222652</v>
      </c>
      <c r="K276" s="2">
        <f t="shared" si="11"/>
        <v>3.2122190103584796</v>
      </c>
    </row>
    <row r="277" spans="2:11" x14ac:dyDescent="0.25">
      <c r="B277" s="1">
        <v>41477</v>
      </c>
      <c r="C277">
        <v>3.02</v>
      </c>
      <c r="D277">
        <v>3.03</v>
      </c>
      <c r="E277">
        <v>2.98</v>
      </c>
      <c r="F277">
        <v>2.98</v>
      </c>
      <c r="G277">
        <v>9804500</v>
      </c>
      <c r="H277">
        <f t="shared" si="12"/>
        <v>29217410</v>
      </c>
      <c r="I277" s="2">
        <f>(SUM($H$2:H277))/(SUM($G$2:G277))</f>
        <v>5.9852672283658901</v>
      </c>
      <c r="J277" s="2">
        <f t="shared" si="13"/>
        <v>3.0503403541693572</v>
      </c>
      <c r="K277" s="2">
        <f t="shared" si="11"/>
        <v>3.1939045726520576</v>
      </c>
    </row>
    <row r="278" spans="2:11" x14ac:dyDescent="0.25">
      <c r="B278" s="1">
        <v>41474</v>
      </c>
      <c r="C278">
        <v>2.99</v>
      </c>
      <c r="D278">
        <v>3.03</v>
      </c>
      <c r="E278">
        <v>2.98</v>
      </c>
      <c r="F278">
        <v>3.01</v>
      </c>
      <c r="G278">
        <v>15187700</v>
      </c>
      <c r="H278">
        <f t="shared" si="12"/>
        <v>45714977</v>
      </c>
      <c r="I278" s="2">
        <f>(SUM($H$2:H278))/(SUM($G$2:G278))</f>
        <v>5.9789791101005214</v>
      </c>
      <c r="J278" s="2">
        <f t="shared" si="13"/>
        <v>3.044996240095966</v>
      </c>
      <c r="K278" s="2">
        <f t="shared" ref="K278:K341" si="14">(SUM(H259:H278))/(SUM(G259:G278))</f>
        <v>3.1689198347562724</v>
      </c>
    </row>
    <row r="279" spans="2:11" x14ac:dyDescent="0.25">
      <c r="B279" s="1">
        <v>41473</v>
      </c>
      <c r="C279">
        <v>2.99</v>
      </c>
      <c r="D279">
        <v>3.04</v>
      </c>
      <c r="E279">
        <v>2.91</v>
      </c>
      <c r="F279">
        <v>3</v>
      </c>
      <c r="G279">
        <v>98294900</v>
      </c>
      <c r="H279">
        <f t="shared" si="12"/>
        <v>294884700</v>
      </c>
      <c r="I279" s="2">
        <f>(SUM($H$2:H279))/(SUM($G$2:G279))</f>
        <v>5.9387814304628908</v>
      </c>
      <c r="J279" s="2">
        <f t="shared" si="13"/>
        <v>3.0251643999631597</v>
      </c>
      <c r="K279" s="2">
        <f t="shared" si="14"/>
        <v>3.1094479845783218</v>
      </c>
    </row>
    <row r="280" spans="2:11" x14ac:dyDescent="0.25">
      <c r="B280" s="1">
        <v>41472</v>
      </c>
      <c r="C280">
        <v>3.07</v>
      </c>
      <c r="D280">
        <v>3.07</v>
      </c>
      <c r="E280">
        <v>2.97</v>
      </c>
      <c r="F280">
        <v>3.01</v>
      </c>
      <c r="G280">
        <v>31277700</v>
      </c>
      <c r="H280">
        <f t="shared" si="12"/>
        <v>94145877</v>
      </c>
      <c r="I280" s="2">
        <f>(SUM($H$2:H280))/(SUM($G$2:G280))</f>
        <v>5.9262597230603884</v>
      </c>
      <c r="J280" s="2">
        <f t="shared" si="13"/>
        <v>3.0156911821059968</v>
      </c>
      <c r="K280" s="2">
        <f t="shared" si="14"/>
        <v>3.0719805612327624</v>
      </c>
    </row>
    <row r="281" spans="2:11" x14ac:dyDescent="0.25">
      <c r="B281" s="1">
        <v>41471</v>
      </c>
      <c r="C281">
        <v>2.83</v>
      </c>
      <c r="D281">
        <v>3.09</v>
      </c>
      <c r="E281">
        <v>2.8</v>
      </c>
      <c r="F281">
        <v>3.06</v>
      </c>
      <c r="G281">
        <v>43469000</v>
      </c>
      <c r="H281">
        <f t="shared" si="12"/>
        <v>133015140</v>
      </c>
      <c r="I281" s="2">
        <f>(SUM($H$2:H281))/(SUM($G$2:G281))</f>
        <v>5.909329444853463</v>
      </c>
      <c r="J281" s="2">
        <f t="shared" si="13"/>
        <v>3.0030450665455639</v>
      </c>
      <c r="K281" s="2">
        <f t="shared" si="14"/>
        <v>3.0476894548577977</v>
      </c>
    </row>
    <row r="282" spans="2:11" x14ac:dyDescent="0.25">
      <c r="B282" s="1">
        <v>41470</v>
      </c>
      <c r="C282">
        <v>2.8</v>
      </c>
      <c r="D282">
        <v>2.84</v>
      </c>
      <c r="E282">
        <v>2.78</v>
      </c>
      <c r="F282">
        <v>2.83</v>
      </c>
      <c r="G282">
        <v>13248300</v>
      </c>
      <c r="H282">
        <f t="shared" si="12"/>
        <v>37492689</v>
      </c>
      <c r="I282" s="2">
        <f>(SUM($H$2:H282))/(SUM($G$2:G282))</f>
        <v>5.9037958917248829</v>
      </c>
      <c r="J282" s="2">
        <f t="shared" si="13"/>
        <v>2.981218106969227</v>
      </c>
      <c r="K282" s="2">
        <f t="shared" si="14"/>
        <v>3.0306488822375681</v>
      </c>
    </row>
    <row r="283" spans="2:11" x14ac:dyDescent="0.25">
      <c r="B283" s="1">
        <v>41467</v>
      </c>
      <c r="C283">
        <v>2.78</v>
      </c>
      <c r="D283">
        <v>2.82</v>
      </c>
      <c r="E283">
        <v>2.76</v>
      </c>
      <c r="F283">
        <v>2.8</v>
      </c>
      <c r="G283">
        <v>8249600</v>
      </c>
      <c r="H283">
        <f t="shared" si="12"/>
        <v>23098880</v>
      </c>
      <c r="I283" s="2">
        <f>(SUM($H$2:H283))/(SUM($G$2:G283))</f>
        <v>5.9003267013934249</v>
      </c>
      <c r="J283" s="2">
        <f t="shared" si="13"/>
        <v>2.9754072040763164</v>
      </c>
      <c r="K283" s="2">
        <f t="shared" si="14"/>
        <v>3.0244677121793409</v>
      </c>
    </row>
    <row r="284" spans="2:11" x14ac:dyDescent="0.25">
      <c r="B284" s="1">
        <v>41466</v>
      </c>
      <c r="C284">
        <v>2.79</v>
      </c>
      <c r="D284">
        <v>2.8</v>
      </c>
      <c r="E284">
        <v>2.76</v>
      </c>
      <c r="F284">
        <v>2.79</v>
      </c>
      <c r="G284">
        <v>10954000</v>
      </c>
      <c r="H284">
        <f t="shared" si="12"/>
        <v>30561660</v>
      </c>
      <c r="I284" s="2">
        <f>(SUM($H$2:H284))/(SUM($G$2:G284))</f>
        <v>5.8957173825441815</v>
      </c>
      <c r="J284" s="2">
        <f t="shared" si="13"/>
        <v>2.9679704634854112</v>
      </c>
      <c r="K284" s="2">
        <f t="shared" si="14"/>
        <v>3.0164112836640453</v>
      </c>
    </row>
    <row r="285" spans="2:11" x14ac:dyDescent="0.25">
      <c r="B285" s="1">
        <v>41465</v>
      </c>
      <c r="C285">
        <v>2.78</v>
      </c>
      <c r="D285">
        <v>2.8</v>
      </c>
      <c r="E285">
        <v>2.74</v>
      </c>
      <c r="F285">
        <v>2.76</v>
      </c>
      <c r="G285">
        <v>8703400</v>
      </c>
      <c r="H285">
        <f t="shared" si="12"/>
        <v>24021384</v>
      </c>
      <c r="I285" s="2">
        <f>(SUM($H$2:H285))/(SUM($G$2:G285))</f>
        <v>5.8920295363595381</v>
      </c>
      <c r="J285" s="2">
        <f t="shared" si="13"/>
        <v>2.9627450134400899</v>
      </c>
      <c r="K285" s="2">
        <f t="shared" si="14"/>
        <v>3.0092777297302957</v>
      </c>
    </row>
    <row r="286" spans="2:11" x14ac:dyDescent="0.25">
      <c r="B286" s="1">
        <v>41464</v>
      </c>
      <c r="C286">
        <v>2.82</v>
      </c>
      <c r="D286">
        <v>2.83</v>
      </c>
      <c r="E286">
        <v>2.74</v>
      </c>
      <c r="F286">
        <v>2.78</v>
      </c>
      <c r="G286">
        <v>15086200</v>
      </c>
      <c r="H286">
        <f t="shared" si="12"/>
        <v>41939636</v>
      </c>
      <c r="I286" s="2">
        <f>(SUM($H$2:H286))/(SUM($G$2:G286))</f>
        <v>5.88569833579077</v>
      </c>
      <c r="J286" s="2">
        <f t="shared" si="13"/>
        <v>2.9528266636077221</v>
      </c>
      <c r="K286" s="2">
        <f t="shared" si="14"/>
        <v>2.9969062151357599</v>
      </c>
    </row>
    <row r="287" spans="2:11" x14ac:dyDescent="0.25">
      <c r="B287" s="1">
        <v>41463</v>
      </c>
      <c r="C287">
        <v>2.78</v>
      </c>
      <c r="D287">
        <v>2.83</v>
      </c>
      <c r="E287">
        <v>2.76</v>
      </c>
      <c r="F287">
        <v>2.81</v>
      </c>
      <c r="G287">
        <v>10454900</v>
      </c>
      <c r="H287">
        <f t="shared" si="12"/>
        <v>29378269</v>
      </c>
      <c r="I287" s="2">
        <f>(SUM($H$2:H287))/(SUM($G$2:G287))</f>
        <v>5.8813680730376197</v>
      </c>
      <c r="J287" s="2">
        <f t="shared" si="13"/>
        <v>2.9497909414608197</v>
      </c>
      <c r="K287" s="2">
        <f t="shared" si="14"/>
        <v>2.9855001830380905</v>
      </c>
    </row>
    <row r="288" spans="2:11" x14ac:dyDescent="0.25">
      <c r="B288" s="1">
        <v>41460</v>
      </c>
      <c r="C288">
        <v>2.78</v>
      </c>
      <c r="D288">
        <v>2.81</v>
      </c>
      <c r="E288">
        <v>2.73</v>
      </c>
      <c r="F288">
        <v>2.77</v>
      </c>
      <c r="G288">
        <v>11312900</v>
      </c>
      <c r="H288">
        <f t="shared" si="12"/>
        <v>31336733</v>
      </c>
      <c r="I288" s="2">
        <f>(SUM($H$2:H288))/(SUM($G$2:G288))</f>
        <v>5.876635309016641</v>
      </c>
      <c r="J288" s="2">
        <f t="shared" si="13"/>
        <v>2.9448693168187425</v>
      </c>
      <c r="K288" s="2">
        <f t="shared" si="14"/>
        <v>2.9628122680692988</v>
      </c>
    </row>
    <row r="289" spans="2:11" x14ac:dyDescent="0.25">
      <c r="B289" s="1">
        <v>41458</v>
      </c>
      <c r="C289">
        <v>2.76</v>
      </c>
      <c r="D289">
        <v>2.78</v>
      </c>
      <c r="E289">
        <v>2.67</v>
      </c>
      <c r="F289">
        <v>2.76</v>
      </c>
      <c r="G289">
        <v>24626500</v>
      </c>
      <c r="H289">
        <f t="shared" si="12"/>
        <v>67969140</v>
      </c>
      <c r="I289" s="2">
        <f>(SUM($H$2:H289))/(SUM($G$2:G289))</f>
        <v>5.8663494040300304</v>
      </c>
      <c r="J289" s="2">
        <f t="shared" si="13"/>
        <v>2.9360350863539249</v>
      </c>
      <c r="K289" s="2">
        <f t="shared" si="14"/>
        <v>2.9355598830031862</v>
      </c>
    </row>
    <row r="290" spans="2:11" x14ac:dyDescent="0.25">
      <c r="B290" s="1">
        <v>41457</v>
      </c>
      <c r="C290">
        <v>2.79</v>
      </c>
      <c r="D290">
        <v>2.79</v>
      </c>
      <c r="E290">
        <v>2.72</v>
      </c>
      <c r="F290">
        <v>2.74</v>
      </c>
      <c r="G290">
        <v>19845600</v>
      </c>
      <c r="H290">
        <f t="shared" si="12"/>
        <v>54376944.000000007</v>
      </c>
      <c r="I290" s="2">
        <f>(SUM($H$2:H290))/(SUM($G$2:G290))</f>
        <v>5.8580565875379733</v>
      </c>
      <c r="J290" s="2">
        <f t="shared" si="13"/>
        <v>2.922126688910295</v>
      </c>
      <c r="K290" s="2">
        <f t="shared" si="14"/>
        <v>2.9236986437045269</v>
      </c>
    </row>
    <row r="291" spans="2:11" x14ac:dyDescent="0.25">
      <c r="B291" s="1">
        <v>41456</v>
      </c>
      <c r="C291">
        <v>2.85</v>
      </c>
      <c r="D291">
        <v>2.87</v>
      </c>
      <c r="E291">
        <v>2.74</v>
      </c>
      <c r="F291">
        <v>2.79</v>
      </c>
      <c r="G291">
        <v>23879000</v>
      </c>
      <c r="H291">
        <f t="shared" si="12"/>
        <v>66622410</v>
      </c>
      <c r="I291" s="2">
        <f>(SUM($H$2:H291))/(SUM($G$2:G291))</f>
        <v>5.8482955519413204</v>
      </c>
      <c r="J291" s="2">
        <f t="shared" si="13"/>
        <v>2.9080702750765495</v>
      </c>
      <c r="K291" s="2">
        <f t="shared" si="14"/>
        <v>2.913784427353908</v>
      </c>
    </row>
    <row r="292" spans="2:11" x14ac:dyDescent="0.25">
      <c r="B292" s="1">
        <v>41453</v>
      </c>
      <c r="C292">
        <v>2.82</v>
      </c>
      <c r="D292">
        <v>2.86</v>
      </c>
      <c r="E292">
        <v>2.76</v>
      </c>
      <c r="F292">
        <v>2.86</v>
      </c>
      <c r="G292">
        <v>35408900</v>
      </c>
      <c r="H292">
        <f t="shared" si="12"/>
        <v>101269454</v>
      </c>
      <c r="I292" s="2">
        <f>(SUM($H$2:H292))/(SUM($G$2:G292))</f>
        <v>5.8342639151984752</v>
      </c>
      <c r="J292" s="2">
        <f t="shared" si="13"/>
        <v>2.866208018213289</v>
      </c>
      <c r="K292" s="2">
        <f t="shared" si="14"/>
        <v>2.9089497546061267</v>
      </c>
    </row>
    <row r="293" spans="2:11" x14ac:dyDescent="0.25">
      <c r="B293" s="1">
        <v>41452</v>
      </c>
      <c r="C293">
        <v>2.8</v>
      </c>
      <c r="D293">
        <v>2.86</v>
      </c>
      <c r="E293">
        <v>2.79</v>
      </c>
      <c r="F293">
        <v>2.82</v>
      </c>
      <c r="G293">
        <v>20551400</v>
      </c>
      <c r="H293">
        <f t="shared" si="12"/>
        <v>57954948</v>
      </c>
      <c r="I293" s="2">
        <f>(SUM($H$2:H293))/(SUM($G$2:G293))</f>
        <v>5.826071479061973</v>
      </c>
      <c r="J293" s="2">
        <f t="shared" si="13"/>
        <v>2.8440463005569394</v>
      </c>
      <c r="K293" s="2">
        <f t="shared" si="14"/>
        <v>2.9027077384984823</v>
      </c>
    </row>
    <row r="294" spans="2:11" x14ac:dyDescent="0.25">
      <c r="B294" s="1">
        <v>41451</v>
      </c>
      <c r="C294">
        <v>2.86</v>
      </c>
      <c r="D294">
        <v>2.86</v>
      </c>
      <c r="E294">
        <v>2.71</v>
      </c>
      <c r="F294">
        <v>2.76</v>
      </c>
      <c r="G294">
        <v>73122500</v>
      </c>
      <c r="H294">
        <f t="shared" si="12"/>
        <v>201818099.99999997</v>
      </c>
      <c r="I294" s="2">
        <f>(SUM($H$2:H294))/(SUM($G$2:G294))</f>
        <v>5.7967055267683145</v>
      </c>
      <c r="J294" s="2">
        <f t="shared" si="13"/>
        <v>2.7876536687055626</v>
      </c>
      <c r="K294" s="2">
        <f t="shared" si="14"/>
        <v>2.8822995962485991</v>
      </c>
    </row>
    <row r="295" spans="2:11" x14ac:dyDescent="0.25">
      <c r="B295" s="1">
        <v>41450</v>
      </c>
      <c r="C295">
        <v>2.81</v>
      </c>
      <c r="D295">
        <v>2.83</v>
      </c>
      <c r="E295">
        <v>2.76</v>
      </c>
      <c r="F295">
        <v>2.81</v>
      </c>
      <c r="G295">
        <v>17850400</v>
      </c>
      <c r="H295">
        <f t="shared" si="12"/>
        <v>50159624</v>
      </c>
      <c r="I295" s="2">
        <f>(SUM($H$2:H295))/(SUM($G$2:G295))</f>
        <v>5.7897386695193109</v>
      </c>
      <c r="J295" s="2">
        <f t="shared" si="13"/>
        <v>2.7870747411222401</v>
      </c>
      <c r="K295" s="2">
        <f t="shared" si="14"/>
        <v>2.8794227421533232</v>
      </c>
    </row>
    <row r="296" spans="2:11" x14ac:dyDescent="0.25">
      <c r="B296" s="1">
        <v>41449</v>
      </c>
      <c r="C296">
        <v>2.78</v>
      </c>
      <c r="D296">
        <v>2.78</v>
      </c>
      <c r="E296">
        <v>2.62</v>
      </c>
      <c r="F296">
        <v>2.76</v>
      </c>
      <c r="G296">
        <v>34054800</v>
      </c>
      <c r="H296">
        <f t="shared" si="12"/>
        <v>93991248</v>
      </c>
      <c r="I296" s="2">
        <f>(SUM($H$2:H296))/(SUM($G$2:G296))</f>
        <v>5.7763156052696525</v>
      </c>
      <c r="J296" s="2">
        <f t="shared" si="13"/>
        <v>2.7837114864942185</v>
      </c>
      <c r="K296" s="2">
        <f t="shared" si="14"/>
        <v>2.8721361762922308</v>
      </c>
    </row>
    <row r="297" spans="2:11" x14ac:dyDescent="0.25">
      <c r="B297" s="1">
        <v>41446</v>
      </c>
      <c r="C297">
        <v>2.95</v>
      </c>
      <c r="D297">
        <v>2.99</v>
      </c>
      <c r="E297">
        <v>2.7</v>
      </c>
      <c r="F297">
        <v>2.86</v>
      </c>
      <c r="G297">
        <v>51733400</v>
      </c>
      <c r="H297">
        <f t="shared" si="12"/>
        <v>147957524</v>
      </c>
      <c r="I297" s="2">
        <f>(SUM($H$2:H297))/(SUM($G$2:G297))</f>
        <v>5.7568189309677082</v>
      </c>
      <c r="J297" s="2">
        <f t="shared" si="13"/>
        <v>2.7948985762624634</v>
      </c>
      <c r="K297" s="2">
        <f t="shared" si="14"/>
        <v>2.8691653256916707</v>
      </c>
    </row>
    <row r="298" spans="2:11" x14ac:dyDescent="0.25">
      <c r="B298" s="1">
        <v>41445</v>
      </c>
      <c r="C298">
        <v>3.03</v>
      </c>
      <c r="D298">
        <v>3.05</v>
      </c>
      <c r="E298">
        <v>2.8</v>
      </c>
      <c r="F298">
        <v>2.88</v>
      </c>
      <c r="G298">
        <v>52372100</v>
      </c>
      <c r="H298">
        <f t="shared" si="12"/>
        <v>150831648</v>
      </c>
      <c r="I298" s="2">
        <f>(SUM($H$2:H298))/(SUM($G$2:G298))</f>
        <v>5.7374797471003172</v>
      </c>
      <c r="J298" s="2">
        <f t="shared" si="13"/>
        <v>2.8070961002678461</v>
      </c>
      <c r="K298" s="2">
        <f t="shared" si="14"/>
        <v>2.8665656038795988</v>
      </c>
    </row>
    <row r="299" spans="2:11" x14ac:dyDescent="0.25">
      <c r="B299" s="1">
        <v>41444</v>
      </c>
      <c r="C299">
        <v>3.17</v>
      </c>
      <c r="D299">
        <v>3.17</v>
      </c>
      <c r="E299">
        <v>3.09</v>
      </c>
      <c r="F299">
        <v>3.11</v>
      </c>
      <c r="G299">
        <v>22866700</v>
      </c>
      <c r="H299">
        <f t="shared" si="12"/>
        <v>71115437</v>
      </c>
      <c r="I299" s="2">
        <f>(SUM($H$2:H299))/(SUM($G$2:G299))</f>
        <v>5.7297902905305698</v>
      </c>
      <c r="J299" s="2">
        <f t="shared" si="13"/>
        <v>2.8255225632292675</v>
      </c>
      <c r="K299" s="2">
        <f t="shared" si="14"/>
        <v>2.8522963808196047</v>
      </c>
    </row>
    <row r="300" spans="2:11" x14ac:dyDescent="0.25">
      <c r="B300" s="1">
        <v>41443</v>
      </c>
      <c r="C300">
        <v>3.16</v>
      </c>
      <c r="D300">
        <v>3.19</v>
      </c>
      <c r="E300">
        <v>3.1</v>
      </c>
      <c r="F300">
        <v>3.13</v>
      </c>
      <c r="G300">
        <v>19405700</v>
      </c>
      <c r="H300">
        <f t="shared" si="12"/>
        <v>60739841</v>
      </c>
      <c r="I300" s="2">
        <f>(SUM($H$2:H300))/(SUM($G$2:G300))</f>
        <v>5.7233494413447543</v>
      </c>
      <c r="J300" s="2">
        <f t="shared" si="13"/>
        <v>2.8404376459812903</v>
      </c>
      <c r="K300" s="2">
        <f t="shared" si="14"/>
        <v>2.8531788842628694</v>
      </c>
    </row>
    <row r="301" spans="2:11" x14ac:dyDescent="0.25">
      <c r="B301" s="1">
        <v>41442</v>
      </c>
      <c r="C301">
        <v>3.14</v>
      </c>
      <c r="D301">
        <v>3.18</v>
      </c>
      <c r="E301">
        <v>3.11</v>
      </c>
      <c r="F301">
        <v>3.14</v>
      </c>
      <c r="G301">
        <v>21253300</v>
      </c>
      <c r="H301">
        <f t="shared" si="12"/>
        <v>66735362</v>
      </c>
      <c r="I301" s="2">
        <f>(SUM($H$2:H301))/(SUM($G$2:G301))</f>
        <v>5.7163589413235201</v>
      </c>
      <c r="J301" s="2">
        <f t="shared" si="13"/>
        <v>2.8576176288814814</v>
      </c>
      <c r="K301" s="2">
        <f t="shared" si="14"/>
        <v>2.8473313465847885</v>
      </c>
    </row>
    <row r="302" spans="2:11" x14ac:dyDescent="0.25">
      <c r="B302" s="1">
        <v>41439</v>
      </c>
      <c r="C302">
        <v>3.17</v>
      </c>
      <c r="D302">
        <v>3.21</v>
      </c>
      <c r="E302">
        <v>3.07</v>
      </c>
      <c r="F302">
        <v>3.09</v>
      </c>
      <c r="G302">
        <v>17815500</v>
      </c>
      <c r="H302">
        <f t="shared" si="12"/>
        <v>55049895</v>
      </c>
      <c r="I302" s="2">
        <f>(SUM($H$2:H302))/(SUM($G$2:G302))</f>
        <v>5.7104151052577032</v>
      </c>
      <c r="J302" s="2">
        <f t="shared" si="13"/>
        <v>2.8735723778541655</v>
      </c>
      <c r="K302" s="2">
        <f t="shared" si="14"/>
        <v>2.8564453560707426</v>
      </c>
    </row>
    <row r="303" spans="2:11" x14ac:dyDescent="0.25">
      <c r="B303" s="1">
        <v>41438</v>
      </c>
      <c r="C303">
        <v>3</v>
      </c>
      <c r="D303">
        <v>3.16</v>
      </c>
      <c r="E303">
        <v>2.99</v>
      </c>
      <c r="F303">
        <v>3.15</v>
      </c>
      <c r="G303">
        <v>15544500</v>
      </c>
      <c r="H303">
        <f t="shared" si="12"/>
        <v>48965175</v>
      </c>
      <c r="I303" s="2">
        <f>(SUM($H$2:H303))/(SUM($G$2:G303))</f>
        <v>5.7053691298660762</v>
      </c>
      <c r="J303" s="2">
        <f t="shared" si="13"/>
        <v>2.8906910492383795</v>
      </c>
      <c r="K303" s="2">
        <f t="shared" si="14"/>
        <v>2.8663672148522901</v>
      </c>
    </row>
    <row r="304" spans="2:11" x14ac:dyDescent="0.25">
      <c r="B304" s="1">
        <v>41437</v>
      </c>
      <c r="C304">
        <v>3.05</v>
      </c>
      <c r="D304">
        <v>3.09</v>
      </c>
      <c r="E304">
        <v>2.97</v>
      </c>
      <c r="F304">
        <v>3.02</v>
      </c>
      <c r="G304">
        <v>15826300</v>
      </c>
      <c r="H304">
        <f t="shared" si="12"/>
        <v>47795426</v>
      </c>
      <c r="I304" s="2">
        <f>(SUM($H$2:H304))/(SUM($G$2:G304))</f>
        <v>5.6999917484610556</v>
      </c>
      <c r="J304" s="2">
        <f t="shared" si="13"/>
        <v>2.9018796421869482</v>
      </c>
      <c r="K304" s="2">
        <f t="shared" si="14"/>
        <v>2.8727535263838786</v>
      </c>
    </row>
    <row r="305" spans="2:11" x14ac:dyDescent="0.25">
      <c r="B305" s="1">
        <v>41436</v>
      </c>
      <c r="C305">
        <v>3.05</v>
      </c>
      <c r="D305">
        <v>3.07</v>
      </c>
      <c r="E305">
        <v>3</v>
      </c>
      <c r="F305">
        <v>3</v>
      </c>
      <c r="G305">
        <v>26980200</v>
      </c>
      <c r="H305">
        <f t="shared" si="12"/>
        <v>80940600</v>
      </c>
      <c r="I305" s="2">
        <f>(SUM($H$2:H305))/(SUM($G$2:G305))</f>
        <v>5.6908059903350603</v>
      </c>
      <c r="J305" s="2">
        <f t="shared" si="13"/>
        <v>2.9124868970108131</v>
      </c>
      <c r="K305" s="2">
        <f t="shared" si="14"/>
        <v>2.8810828678535554</v>
      </c>
    </row>
    <row r="306" spans="2:11" x14ac:dyDescent="0.25">
      <c r="B306" s="1">
        <v>41435</v>
      </c>
      <c r="C306">
        <v>3.12</v>
      </c>
      <c r="D306">
        <v>3.2</v>
      </c>
      <c r="E306">
        <v>3.08</v>
      </c>
      <c r="F306">
        <v>3.09</v>
      </c>
      <c r="G306">
        <v>42193600</v>
      </c>
      <c r="H306">
        <f t="shared" si="12"/>
        <v>130378224</v>
      </c>
      <c r="I306" s="2">
        <f>(SUM($H$2:H306))/(SUM($G$2:G306))</f>
        <v>5.6770415868302075</v>
      </c>
      <c r="J306" s="2">
        <f t="shared" si="13"/>
        <v>2.9353341427038653</v>
      </c>
      <c r="K306" s="2">
        <f t="shared" si="14"/>
        <v>2.8996431903746953</v>
      </c>
    </row>
    <row r="307" spans="2:11" x14ac:dyDescent="0.25">
      <c r="B307" s="1">
        <v>41432</v>
      </c>
      <c r="C307">
        <v>2.94</v>
      </c>
      <c r="D307">
        <v>3.08</v>
      </c>
      <c r="E307">
        <v>2.93</v>
      </c>
      <c r="F307">
        <v>3.03</v>
      </c>
      <c r="G307">
        <v>46434900</v>
      </c>
      <c r="H307">
        <f t="shared" si="12"/>
        <v>140697747</v>
      </c>
      <c r="I307" s="2">
        <f>(SUM($H$2:H307))/(SUM($G$2:G307))</f>
        <v>5.6617135691859373</v>
      </c>
      <c r="J307" s="2">
        <f t="shared" si="13"/>
        <v>2.9801305618016118</v>
      </c>
      <c r="K307" s="2">
        <f t="shared" si="14"/>
        <v>2.9114296900476195</v>
      </c>
    </row>
    <row r="308" spans="2:11" x14ac:dyDescent="0.25">
      <c r="B308" s="1">
        <v>41431</v>
      </c>
      <c r="C308">
        <v>2.86</v>
      </c>
      <c r="D308">
        <v>2.98</v>
      </c>
      <c r="E308">
        <v>2.85</v>
      </c>
      <c r="F308">
        <v>2.9</v>
      </c>
      <c r="G308">
        <v>23157200</v>
      </c>
      <c r="H308">
        <f t="shared" si="12"/>
        <v>67155880</v>
      </c>
      <c r="I308" s="2">
        <f>(SUM($H$2:H308))/(SUM($G$2:G308))</f>
        <v>5.6537612638705461</v>
      </c>
      <c r="J308" s="2">
        <f t="shared" si="13"/>
        <v>2.9831623465050399</v>
      </c>
      <c r="K308" s="2">
        <f t="shared" si="14"/>
        <v>2.9136370807830754</v>
      </c>
    </row>
    <row r="309" spans="2:11" x14ac:dyDescent="0.25">
      <c r="B309" s="1">
        <v>41430</v>
      </c>
      <c r="C309">
        <v>2.88</v>
      </c>
      <c r="D309">
        <v>2.92</v>
      </c>
      <c r="E309">
        <v>2.83</v>
      </c>
      <c r="F309">
        <v>2.86</v>
      </c>
      <c r="G309">
        <v>13079900</v>
      </c>
      <c r="H309">
        <f t="shared" si="12"/>
        <v>37408514</v>
      </c>
      <c r="I309" s="2">
        <f>(SUM($H$2:H309))/(SUM($G$2:G309))</f>
        <v>5.6492248119852713</v>
      </c>
      <c r="J309" s="2">
        <f t="shared" si="13"/>
        <v>2.9994069737888203</v>
      </c>
      <c r="K309" s="2">
        <f t="shared" si="14"/>
        <v>2.9188310495926779</v>
      </c>
    </row>
    <row r="310" spans="2:11" x14ac:dyDescent="0.25">
      <c r="B310" s="1">
        <v>41429</v>
      </c>
      <c r="C310">
        <v>2.94</v>
      </c>
      <c r="D310">
        <v>2.95</v>
      </c>
      <c r="E310">
        <v>2.87</v>
      </c>
      <c r="F310">
        <v>2.88</v>
      </c>
      <c r="G310">
        <v>12425100</v>
      </c>
      <c r="H310">
        <f t="shared" si="12"/>
        <v>35784288</v>
      </c>
      <c r="I310" s="2">
        <f>(SUM($H$2:H310))/(SUM($G$2:G310))</f>
        <v>5.6449598877372527</v>
      </c>
      <c r="J310" s="2">
        <f t="shared" si="13"/>
        <v>3.0167996143978382</v>
      </c>
      <c r="K310" s="2">
        <f t="shared" si="14"/>
        <v>2.9240644339142534</v>
      </c>
    </row>
    <row r="311" spans="2:11" x14ac:dyDescent="0.25">
      <c r="B311" s="1">
        <v>41428</v>
      </c>
      <c r="C311">
        <v>2.94</v>
      </c>
      <c r="D311">
        <v>2.96</v>
      </c>
      <c r="E311">
        <v>2.88</v>
      </c>
      <c r="F311">
        <v>2.94</v>
      </c>
      <c r="G311">
        <v>16883400</v>
      </c>
      <c r="H311">
        <f t="shared" si="12"/>
        <v>49637196</v>
      </c>
      <c r="I311" s="2">
        <f>(SUM($H$2:H311))/(SUM($G$2:G311))</f>
        <v>5.6393109596929492</v>
      </c>
      <c r="J311" s="2">
        <f t="shared" si="13"/>
        <v>3.0367673496416567</v>
      </c>
      <c r="K311" s="2">
        <f t="shared" si="14"/>
        <v>2.9300585826511618</v>
      </c>
    </row>
    <row r="312" spans="2:11" x14ac:dyDescent="0.25">
      <c r="B312" s="1">
        <v>41425</v>
      </c>
      <c r="C312">
        <v>2.92</v>
      </c>
      <c r="D312">
        <v>2.98</v>
      </c>
      <c r="E312">
        <v>2.91</v>
      </c>
      <c r="F312">
        <v>2.94</v>
      </c>
      <c r="G312">
        <v>10620300</v>
      </c>
      <c r="H312">
        <f t="shared" si="12"/>
        <v>31223682</v>
      </c>
      <c r="I312" s="2">
        <f>(SUM($H$2:H312))/(SUM($G$2:G312))</f>
        <v>5.6357696421837238</v>
      </c>
      <c r="J312" s="2">
        <f t="shared" si="13"/>
        <v>3.0271718369333986</v>
      </c>
      <c r="K312" s="2">
        <f t="shared" si="14"/>
        <v>2.9347255126213705</v>
      </c>
    </row>
    <row r="313" spans="2:11" x14ac:dyDescent="0.25">
      <c r="B313" s="1">
        <v>41424</v>
      </c>
      <c r="C313">
        <v>2.96</v>
      </c>
      <c r="D313">
        <v>3</v>
      </c>
      <c r="E313">
        <v>2.9</v>
      </c>
      <c r="F313">
        <v>2.93</v>
      </c>
      <c r="G313">
        <v>12792700</v>
      </c>
      <c r="H313">
        <f t="shared" si="12"/>
        <v>37482611</v>
      </c>
      <c r="I313" s="2">
        <f>(SUM($H$2:H313))/(SUM($G$2:G313))</f>
        <v>5.6315004822124086</v>
      </c>
      <c r="J313" s="2">
        <f t="shared" si="13"/>
        <v>3.0153956137100559</v>
      </c>
      <c r="K313" s="2">
        <f t="shared" si="14"/>
        <v>2.9389298780683091</v>
      </c>
    </row>
    <row r="314" spans="2:11" x14ac:dyDescent="0.25">
      <c r="B314" s="1">
        <v>41423</v>
      </c>
      <c r="C314">
        <v>2.9</v>
      </c>
      <c r="D314">
        <v>2.97</v>
      </c>
      <c r="E314">
        <v>2.86</v>
      </c>
      <c r="F314">
        <v>2.97</v>
      </c>
      <c r="G314">
        <v>16431300</v>
      </c>
      <c r="H314">
        <f t="shared" si="12"/>
        <v>48800961</v>
      </c>
      <c r="I314" s="2">
        <f>(SUM($H$2:H314))/(SUM($G$2:G314))</f>
        <v>5.6261176774162802</v>
      </c>
      <c r="J314" s="2">
        <f t="shared" si="13"/>
        <v>3.0028332412359093</v>
      </c>
      <c r="K314" s="2">
        <f t="shared" si="14"/>
        <v>2.9666891821940355</v>
      </c>
    </row>
    <row r="315" spans="2:11" x14ac:dyDescent="0.25">
      <c r="B315" s="1">
        <v>41422</v>
      </c>
      <c r="C315">
        <v>2.98</v>
      </c>
      <c r="D315">
        <v>2.98</v>
      </c>
      <c r="E315">
        <v>2.93</v>
      </c>
      <c r="F315">
        <v>2.95</v>
      </c>
      <c r="G315">
        <v>15302600</v>
      </c>
      <c r="H315">
        <f t="shared" si="12"/>
        <v>45142670</v>
      </c>
      <c r="I315" s="2">
        <f>(SUM($H$2:H315))/(SUM($G$2:G315))</f>
        <v>5.6210865728134563</v>
      </c>
      <c r="J315" s="2">
        <f t="shared" si="13"/>
        <v>2.9940112301622883</v>
      </c>
      <c r="K315" s="2">
        <f t="shared" si="14"/>
        <v>2.9719061668994722</v>
      </c>
    </row>
    <row r="316" spans="2:11" x14ac:dyDescent="0.25">
      <c r="B316" s="1">
        <v>41418</v>
      </c>
      <c r="C316">
        <v>2.92</v>
      </c>
      <c r="D316">
        <v>2.94</v>
      </c>
      <c r="E316">
        <v>2.85</v>
      </c>
      <c r="F316">
        <v>2.91</v>
      </c>
      <c r="G316">
        <v>10912700</v>
      </c>
      <c r="H316">
        <f t="shared" si="12"/>
        <v>31755957</v>
      </c>
      <c r="I316" s="2">
        <f>(SUM($H$2:H316))/(SUM($G$2:G316))</f>
        <v>5.617456739716733</v>
      </c>
      <c r="J316" s="2">
        <f t="shared" si="13"/>
        <v>2.9813076328257049</v>
      </c>
      <c r="K316" s="2">
        <f t="shared" si="14"/>
        <v>2.9860018912513246</v>
      </c>
    </row>
    <row r="317" spans="2:11" x14ac:dyDescent="0.25">
      <c r="B317" s="1">
        <v>41417</v>
      </c>
      <c r="C317">
        <v>2.74</v>
      </c>
      <c r="D317">
        <v>2.94</v>
      </c>
      <c r="E317">
        <v>2.71</v>
      </c>
      <c r="F317">
        <v>2.92</v>
      </c>
      <c r="G317">
        <v>26092400</v>
      </c>
      <c r="H317">
        <f t="shared" si="12"/>
        <v>76189808</v>
      </c>
      <c r="I317" s="2">
        <f>(SUM($H$2:H317))/(SUM($G$2:G317))</f>
        <v>5.6088489531907237</v>
      </c>
      <c r="J317" s="2">
        <f t="shared" si="13"/>
        <v>2.9732140751969491</v>
      </c>
      <c r="K317" s="2">
        <f t="shared" si="14"/>
        <v>2.9969427295853195</v>
      </c>
    </row>
    <row r="318" spans="2:11" x14ac:dyDescent="0.25">
      <c r="B318" s="1">
        <v>41416</v>
      </c>
      <c r="C318">
        <v>2.91</v>
      </c>
      <c r="D318">
        <v>3</v>
      </c>
      <c r="E318">
        <v>2.78</v>
      </c>
      <c r="F318">
        <v>2.82</v>
      </c>
      <c r="G318">
        <v>30917300</v>
      </c>
      <c r="H318">
        <f t="shared" si="12"/>
        <v>87186786</v>
      </c>
      <c r="I318" s="2">
        <f>(SUM($H$2:H318))/(SUM($G$2:G318))</f>
        <v>5.5983436041420065</v>
      </c>
      <c r="J318" s="2">
        <f t="shared" si="13"/>
        <v>2.9535214327915469</v>
      </c>
      <c r="K318" s="2">
        <f t="shared" si="14"/>
        <v>2.9985111849407917</v>
      </c>
    </row>
    <row r="319" spans="2:11" x14ac:dyDescent="0.25">
      <c r="B319" s="1">
        <v>41415</v>
      </c>
      <c r="C319">
        <v>2.92</v>
      </c>
      <c r="D319">
        <v>2.93</v>
      </c>
      <c r="E319">
        <v>2.83</v>
      </c>
      <c r="F319">
        <v>2.89</v>
      </c>
      <c r="G319">
        <v>27247100</v>
      </c>
      <c r="H319">
        <f t="shared" si="12"/>
        <v>78744119</v>
      </c>
      <c r="I319" s="2">
        <f>(SUM($H$2:H319))/(SUM($G$2:G319))</f>
        <v>5.5893823535158509</v>
      </c>
      <c r="J319" s="2">
        <f t="shared" si="13"/>
        <v>2.9249686862482935</v>
      </c>
      <c r="K319" s="2">
        <f t="shared" si="14"/>
        <v>2.9854426178925082</v>
      </c>
    </row>
    <row r="320" spans="2:11" x14ac:dyDescent="0.25">
      <c r="B320" s="1">
        <v>41414</v>
      </c>
      <c r="C320">
        <v>2.89</v>
      </c>
      <c r="D320">
        <v>3.04</v>
      </c>
      <c r="E320">
        <v>2.75</v>
      </c>
      <c r="F320">
        <v>2.8</v>
      </c>
      <c r="G320">
        <v>62356700</v>
      </c>
      <c r="H320">
        <f t="shared" si="12"/>
        <v>174598760</v>
      </c>
      <c r="I320" s="2">
        <f>(SUM($H$2:H320))/(SUM($G$2:G320))</f>
        <v>5.568419059264512</v>
      </c>
      <c r="J320" s="2">
        <f t="shared" si="13"/>
        <v>2.8794298585968519</v>
      </c>
      <c r="K320" s="2">
        <f t="shared" si="14"/>
        <v>2.9544931278768467</v>
      </c>
    </row>
    <row r="321" spans="2:11" x14ac:dyDescent="0.25">
      <c r="B321" s="1">
        <v>41411</v>
      </c>
      <c r="C321">
        <v>2.62</v>
      </c>
      <c r="D321">
        <v>2.8</v>
      </c>
      <c r="E321">
        <v>2.6</v>
      </c>
      <c r="F321">
        <v>2.79</v>
      </c>
      <c r="G321">
        <v>39819500</v>
      </c>
      <c r="H321">
        <f t="shared" si="12"/>
        <v>111096405</v>
      </c>
      <c r="I321" s="2">
        <f>(SUM($H$2:H321))/(SUM($G$2:G321))</f>
        <v>5.5551487008950957</v>
      </c>
      <c r="J321" s="2">
        <f t="shared" si="13"/>
        <v>2.8657382367802606</v>
      </c>
      <c r="K321" s="2">
        <f t="shared" si="14"/>
        <v>2.9327616742179288</v>
      </c>
    </row>
    <row r="322" spans="2:11" x14ac:dyDescent="0.25">
      <c r="B322" s="1">
        <v>41410</v>
      </c>
      <c r="C322">
        <v>2.57</v>
      </c>
      <c r="D322">
        <v>2.6</v>
      </c>
      <c r="E322">
        <v>2.5299999999999998</v>
      </c>
      <c r="F322">
        <v>2.6</v>
      </c>
      <c r="G322">
        <v>19208200</v>
      </c>
      <c r="H322">
        <f t="shared" si="12"/>
        <v>49941320</v>
      </c>
      <c r="I322" s="2">
        <f>(SUM($H$2:H322))/(SUM($G$2:G322))</f>
        <v>5.5483557940421768</v>
      </c>
      <c r="J322" s="2">
        <f t="shared" si="13"/>
        <v>2.8490301229895554</v>
      </c>
      <c r="K322" s="2">
        <f t="shared" si="14"/>
        <v>2.9137766670473431</v>
      </c>
    </row>
    <row r="323" spans="2:11" x14ac:dyDescent="0.25">
      <c r="B323" s="1">
        <v>41409</v>
      </c>
      <c r="C323">
        <v>2.5499999999999998</v>
      </c>
      <c r="D323">
        <v>2.58</v>
      </c>
      <c r="E323">
        <v>2.5299999999999998</v>
      </c>
      <c r="F323">
        <v>2.5499999999999998</v>
      </c>
      <c r="G323">
        <v>19822000</v>
      </c>
      <c r="H323">
        <f t="shared" ref="H323:H342" si="15">G323*F323</f>
        <v>50546100</v>
      </c>
      <c r="I323" s="2">
        <f>(SUM($H$2:H323))/(SUM($G$2:G323))</f>
        <v>5.5412601583517045</v>
      </c>
      <c r="J323" s="2">
        <f t="shared" si="13"/>
        <v>2.8285630282400289</v>
      </c>
      <c r="K323" s="2">
        <f t="shared" si="14"/>
        <v>2.8914989209901099</v>
      </c>
    </row>
    <row r="324" spans="2:11" x14ac:dyDescent="0.25">
      <c r="B324" s="1">
        <v>41408</v>
      </c>
      <c r="C324">
        <v>2.5499999999999998</v>
      </c>
      <c r="D324">
        <v>2.56</v>
      </c>
      <c r="E324">
        <v>2.4900000000000002</v>
      </c>
      <c r="F324">
        <v>2.5299999999999998</v>
      </c>
      <c r="G324">
        <v>21958600</v>
      </c>
      <c r="H324">
        <f t="shared" si="15"/>
        <v>55555257.999999993</v>
      </c>
      <c r="I324" s="2">
        <f>(SUM($H$2:H324))/(SUM($G$2:G324))</f>
        <v>5.533386500413628</v>
      </c>
      <c r="J324" s="2">
        <f t="shared" si="13"/>
        <v>2.8016476798942458</v>
      </c>
      <c r="K324" s="2">
        <f t="shared" si="14"/>
        <v>2.8713392219769012</v>
      </c>
    </row>
    <row r="325" spans="2:11" x14ac:dyDescent="0.25">
      <c r="B325" s="1">
        <v>41407</v>
      </c>
      <c r="C325">
        <v>2.56</v>
      </c>
      <c r="D325">
        <v>2.59</v>
      </c>
      <c r="E325">
        <v>2.5299999999999998</v>
      </c>
      <c r="F325">
        <v>2.5499999999999998</v>
      </c>
      <c r="G325">
        <v>15618200</v>
      </c>
      <c r="H325">
        <f t="shared" si="15"/>
        <v>39826410</v>
      </c>
      <c r="I325" s="2">
        <f>(SUM($H$2:H325))/(SUM($G$2:G325))</f>
        <v>5.5278484463795117</v>
      </c>
      <c r="J325" s="2">
        <f t="shared" si="13"/>
        <v>2.7846932751987334</v>
      </c>
      <c r="K325" s="2">
        <f t="shared" si="14"/>
        <v>2.8537714673900112</v>
      </c>
    </row>
    <row r="326" spans="2:11" x14ac:dyDescent="0.25">
      <c r="B326" s="1">
        <v>41404</v>
      </c>
      <c r="C326">
        <v>2.5299999999999998</v>
      </c>
      <c r="D326">
        <v>2.58</v>
      </c>
      <c r="E326">
        <v>2.5</v>
      </c>
      <c r="F326">
        <v>2.56</v>
      </c>
      <c r="G326">
        <v>7540700</v>
      </c>
      <c r="H326">
        <f t="shared" si="15"/>
        <v>19304192</v>
      </c>
      <c r="I326" s="2">
        <f>(SUM($H$2:H326))/(SUM($G$2:G326))</f>
        <v>5.525190899035298</v>
      </c>
      <c r="J326" s="2">
        <f t="shared" si="13"/>
        <v>2.7733494047294092</v>
      </c>
      <c r="K326" s="2">
        <f t="shared" si="14"/>
        <v>2.8266158501790377</v>
      </c>
    </row>
    <row r="327" spans="2:11" x14ac:dyDescent="0.25">
      <c r="B327" s="1">
        <v>41403</v>
      </c>
      <c r="C327">
        <v>2.54</v>
      </c>
      <c r="D327">
        <v>2.56</v>
      </c>
      <c r="E327">
        <v>2.4700000000000002</v>
      </c>
      <c r="F327">
        <v>2.5299999999999998</v>
      </c>
      <c r="G327">
        <v>16188400</v>
      </c>
      <c r="H327">
        <f t="shared" si="15"/>
        <v>40956652</v>
      </c>
      <c r="I327" s="2">
        <f>(SUM($H$2:H327))/(SUM($G$2:G327))</f>
        <v>5.5194441530814888</v>
      </c>
      <c r="J327" s="2">
        <f t="shared" si="13"/>
        <v>2.7504387982276435</v>
      </c>
      <c r="K327" s="2">
        <f t="shared" si="14"/>
        <v>2.7925653392189722</v>
      </c>
    </row>
    <row r="328" spans="2:11" x14ac:dyDescent="0.25">
      <c r="B328" s="1">
        <v>41402</v>
      </c>
      <c r="C328">
        <v>2.5299999999999998</v>
      </c>
      <c r="D328">
        <v>2.57</v>
      </c>
      <c r="E328">
        <v>2.4900000000000002</v>
      </c>
      <c r="F328">
        <v>2.56</v>
      </c>
      <c r="G328">
        <v>17466300</v>
      </c>
      <c r="H328">
        <f t="shared" si="15"/>
        <v>44713728</v>
      </c>
      <c r="I328" s="2">
        <f>(SUM($H$2:H328))/(SUM($G$2:G328))</f>
        <v>5.5133304193754018</v>
      </c>
      <c r="J328" s="2">
        <f t="shared" si="13"/>
        <v>2.7301941372960838</v>
      </c>
      <c r="K328" s="2">
        <f t="shared" si="14"/>
        <v>2.7766937487672148</v>
      </c>
    </row>
    <row r="329" spans="2:11" x14ac:dyDescent="0.25">
      <c r="B329" s="1">
        <v>41401</v>
      </c>
      <c r="C329">
        <v>2.58</v>
      </c>
      <c r="D329">
        <v>2.6</v>
      </c>
      <c r="E329">
        <v>2.48</v>
      </c>
      <c r="F329">
        <v>2.52</v>
      </c>
      <c r="G329">
        <v>21018300</v>
      </c>
      <c r="H329">
        <f t="shared" si="15"/>
        <v>52966116</v>
      </c>
      <c r="I329" s="2">
        <f>(SUM($H$2:H329))/(SUM($G$2:G329))</f>
        <v>5.505907591267218</v>
      </c>
      <c r="J329" s="2">
        <f t="shared" si="13"/>
        <v>2.7105784007991298</v>
      </c>
      <c r="K329" s="2">
        <f t="shared" si="14"/>
        <v>2.7612763270947918</v>
      </c>
    </row>
    <row r="330" spans="2:11" x14ac:dyDescent="0.25">
      <c r="B330" s="1">
        <v>41400</v>
      </c>
      <c r="C330">
        <v>2.56</v>
      </c>
      <c r="D330">
        <v>2.61</v>
      </c>
      <c r="E330">
        <v>2.56</v>
      </c>
      <c r="F330">
        <v>2.59</v>
      </c>
      <c r="G330">
        <v>8142500</v>
      </c>
      <c r="H330">
        <f t="shared" si="15"/>
        <v>21089075</v>
      </c>
      <c r="I330" s="2">
        <f>(SUM($H$2:H330))/(SUM($G$2:G330))</f>
        <v>5.5031090503078843</v>
      </c>
      <c r="J330" s="2">
        <f t="shared" si="13"/>
        <v>2.6896020192395929</v>
      </c>
      <c r="K330" s="2">
        <f t="shared" si="14"/>
        <v>2.7543834594484498</v>
      </c>
    </row>
    <row r="331" spans="2:11" x14ac:dyDescent="0.25">
      <c r="B331" s="1">
        <v>41397</v>
      </c>
      <c r="C331">
        <v>2.63</v>
      </c>
      <c r="D331">
        <v>2.65</v>
      </c>
      <c r="E331">
        <v>2.56</v>
      </c>
      <c r="F331">
        <v>2.57</v>
      </c>
      <c r="G331">
        <v>11852700</v>
      </c>
      <c r="H331">
        <f t="shared" si="15"/>
        <v>30461438.999999996</v>
      </c>
      <c r="I331" s="2">
        <f>(SUM($H$2:H331))/(SUM($G$2:G331))</f>
        <v>5.4990170153923623</v>
      </c>
      <c r="J331" s="2">
        <f t="shared" si="13"/>
        <v>2.6706970252484741</v>
      </c>
      <c r="K331" s="2">
        <f t="shared" si="14"/>
        <v>2.7414508793278038</v>
      </c>
    </row>
    <row r="332" spans="2:11" x14ac:dyDescent="0.25">
      <c r="B332" s="1">
        <v>41396</v>
      </c>
      <c r="C332">
        <v>2.4900000000000002</v>
      </c>
      <c r="D332">
        <v>2.63</v>
      </c>
      <c r="E332">
        <v>2.4900000000000002</v>
      </c>
      <c r="F332">
        <v>2.59</v>
      </c>
      <c r="G332">
        <v>16584500</v>
      </c>
      <c r="H332">
        <f t="shared" si="15"/>
        <v>42953855</v>
      </c>
      <c r="I332" s="2">
        <f>(SUM($H$2:H332))/(SUM($G$2:G332))</f>
        <v>5.4933494632520254</v>
      </c>
      <c r="J332" s="2">
        <f t="shared" si="13"/>
        <v>2.6443486590728469</v>
      </c>
      <c r="K332" s="2">
        <f t="shared" si="14"/>
        <v>2.7303780525301558</v>
      </c>
    </row>
    <row r="333" spans="2:11" x14ac:dyDescent="0.25">
      <c r="B333" s="1">
        <v>41395</v>
      </c>
      <c r="C333">
        <v>2.65</v>
      </c>
      <c r="D333">
        <v>2.67</v>
      </c>
      <c r="E333">
        <v>2.56</v>
      </c>
      <c r="F333">
        <v>2.58</v>
      </c>
      <c r="G333">
        <v>15759900</v>
      </c>
      <c r="H333">
        <f t="shared" si="15"/>
        <v>40660542</v>
      </c>
      <c r="I333" s="2">
        <f>(SUM($H$2:H333))/(SUM($G$2:G333))</f>
        <v>5.4879656546705258</v>
      </c>
      <c r="J333" s="2">
        <f t="shared" si="13"/>
        <v>2.5979375339315385</v>
      </c>
      <c r="K333" s="2">
        <f t="shared" si="14"/>
        <v>2.7186617762854026</v>
      </c>
    </row>
    <row r="334" spans="2:11" x14ac:dyDescent="0.25">
      <c r="B334" s="1">
        <v>41394</v>
      </c>
      <c r="C334">
        <v>2.63</v>
      </c>
      <c r="D334">
        <v>2.68</v>
      </c>
      <c r="E334">
        <v>2.61</v>
      </c>
      <c r="F334">
        <v>2.65</v>
      </c>
      <c r="G334">
        <v>22179200</v>
      </c>
      <c r="H334">
        <f t="shared" si="15"/>
        <v>58774880</v>
      </c>
      <c r="I334" s="2">
        <f>(SUM($H$2:H334))/(SUM($G$2:G334))</f>
        <v>5.4806041162755168</v>
      </c>
      <c r="J334" s="2">
        <f t="shared" si="13"/>
        <v>2.5675018784613259</v>
      </c>
      <c r="K334" s="2">
        <f t="shared" si="14"/>
        <v>2.705392201372903</v>
      </c>
    </row>
    <row r="335" spans="2:11" x14ac:dyDescent="0.25">
      <c r="B335" s="1">
        <v>41393</v>
      </c>
      <c r="C335">
        <v>2.5499999999999998</v>
      </c>
      <c r="D335">
        <v>2.62</v>
      </c>
      <c r="E335">
        <v>2.5099999999999998</v>
      </c>
      <c r="F335">
        <v>2.61</v>
      </c>
      <c r="G335">
        <v>22787400</v>
      </c>
      <c r="H335">
        <f t="shared" si="15"/>
        <v>59475114</v>
      </c>
      <c r="I335" s="2">
        <f>(SUM($H$2:H335))/(SUM($G$2:G335))</f>
        <v>5.4729740597036232</v>
      </c>
      <c r="J335" s="2">
        <f t="shared" ref="J335:J342" si="16">(SUM(H323:H335))/(SUM(G323:G335))</f>
        <v>2.5690886078516972</v>
      </c>
      <c r="K335" s="2">
        <f t="shared" si="14"/>
        <v>2.6917422600644194</v>
      </c>
    </row>
    <row r="336" spans="2:11" x14ac:dyDescent="0.25">
      <c r="B336" s="1">
        <v>41390</v>
      </c>
      <c r="C336">
        <v>2.5499999999999998</v>
      </c>
      <c r="D336">
        <v>2.57</v>
      </c>
      <c r="E336">
        <v>2.5</v>
      </c>
      <c r="F336">
        <v>2.54</v>
      </c>
      <c r="G336">
        <v>10645000</v>
      </c>
      <c r="H336">
        <f t="shared" si="15"/>
        <v>27038300</v>
      </c>
      <c r="I336" s="2">
        <f>(SUM($H$2:H336))/(SUM($G$2:G336))</f>
        <v>5.4693367971478342</v>
      </c>
      <c r="J336" s="2">
        <f t="shared" si="16"/>
        <v>2.5694194328822766</v>
      </c>
      <c r="K336" s="2">
        <f t="shared" si="14"/>
        <v>2.6825155001709353</v>
      </c>
    </row>
    <row r="337" spans="2:11" x14ac:dyDescent="0.25">
      <c r="B337" s="1">
        <v>41389</v>
      </c>
      <c r="C337">
        <v>2.67</v>
      </c>
      <c r="D337">
        <v>2.67</v>
      </c>
      <c r="E337">
        <v>2.54</v>
      </c>
      <c r="F337">
        <v>2.56</v>
      </c>
      <c r="G337">
        <v>30094200</v>
      </c>
      <c r="H337">
        <f t="shared" si="15"/>
        <v>77041152</v>
      </c>
      <c r="I337" s="2">
        <f>(SUM($H$2:H337))/(SUM($G$2:G337))</f>
        <v>5.4591724936913497</v>
      </c>
      <c r="J337" s="2">
        <f t="shared" si="16"/>
        <v>2.5721159890363645</v>
      </c>
      <c r="K337" s="2">
        <f t="shared" si="14"/>
        <v>2.6599093815350954</v>
      </c>
    </row>
    <row r="338" spans="2:11" x14ac:dyDescent="0.25">
      <c r="B338" s="1">
        <v>41388</v>
      </c>
      <c r="C338">
        <v>2.5099999999999998</v>
      </c>
      <c r="D338">
        <v>2.59</v>
      </c>
      <c r="E338">
        <v>2.48</v>
      </c>
      <c r="F338">
        <v>2.58</v>
      </c>
      <c r="G338">
        <v>27724400</v>
      </c>
      <c r="H338">
        <f t="shared" si="15"/>
        <v>71528952</v>
      </c>
      <c r="I338" s="2">
        <f>(SUM($H$2:H338))/(SUM($G$2:G338))</f>
        <v>5.4499354053357365</v>
      </c>
      <c r="J338" s="2">
        <f t="shared" si="16"/>
        <v>2.5745898146137769</v>
      </c>
      <c r="K338" s="2">
        <f t="shared" si="14"/>
        <v>2.6434006683658446</v>
      </c>
    </row>
    <row r="339" spans="2:11" x14ac:dyDescent="0.25">
      <c r="B339" s="1">
        <v>41387</v>
      </c>
      <c r="C339">
        <v>2.46</v>
      </c>
      <c r="D339">
        <v>2.52</v>
      </c>
      <c r="E339">
        <v>2.44</v>
      </c>
      <c r="F339">
        <v>2.4900000000000002</v>
      </c>
      <c r="G339">
        <v>28409100</v>
      </c>
      <c r="H339">
        <f t="shared" si="15"/>
        <v>70738659</v>
      </c>
      <c r="I339" s="2">
        <f>(SUM($H$2:H339))/(SUM($G$2:G339))</f>
        <v>5.4402365702540942</v>
      </c>
      <c r="J339" s="2">
        <f t="shared" si="16"/>
        <v>2.5653750845382333</v>
      </c>
      <c r="K339" s="2">
        <f t="shared" si="14"/>
        <v>2.6179463770733573</v>
      </c>
    </row>
    <row r="340" spans="2:11" x14ac:dyDescent="0.25">
      <c r="B340" s="1">
        <v>41386</v>
      </c>
      <c r="C340">
        <v>2.48</v>
      </c>
      <c r="D340">
        <v>2.5</v>
      </c>
      <c r="E340">
        <v>2.44</v>
      </c>
      <c r="F340">
        <v>2.4500000000000002</v>
      </c>
      <c r="G340">
        <v>24638700</v>
      </c>
      <c r="H340">
        <f t="shared" si="15"/>
        <v>60364815.000000007</v>
      </c>
      <c r="I340" s="2">
        <f>(SUM($H$2:H340))/(SUM($G$2:G340))</f>
        <v>5.4317629155203022</v>
      </c>
      <c r="J340" s="2">
        <f t="shared" si="16"/>
        <v>2.5565526723051728</v>
      </c>
      <c r="K340" s="2">
        <f t="shared" si="14"/>
        <v>2.5789730733677891</v>
      </c>
    </row>
    <row r="341" spans="2:11" x14ac:dyDescent="0.25">
      <c r="B341" s="1">
        <v>41383</v>
      </c>
      <c r="C341">
        <v>2.4300000000000002</v>
      </c>
      <c r="D341">
        <v>2.48</v>
      </c>
      <c r="E341">
        <v>2.33</v>
      </c>
      <c r="F341">
        <v>2.46</v>
      </c>
      <c r="G341">
        <v>26243200</v>
      </c>
      <c r="H341">
        <f t="shared" si="15"/>
        <v>64558272</v>
      </c>
      <c r="I341" s="2">
        <f>(SUM($H$2:H341))/(SUM($G$2:G341))</f>
        <v>5.4228201979918911</v>
      </c>
      <c r="J341" s="2">
        <f t="shared" si="16"/>
        <v>2.5468034543111426</v>
      </c>
      <c r="K341" s="2">
        <f t="shared" si="14"/>
        <v>2.5489502125004719</v>
      </c>
    </row>
    <row r="342" spans="2:11" x14ac:dyDescent="0.25">
      <c r="B342" s="1">
        <v>41382</v>
      </c>
      <c r="C342">
        <v>2.25</v>
      </c>
      <c r="D342">
        <v>2.41</v>
      </c>
      <c r="E342">
        <v>2.2400000000000002</v>
      </c>
      <c r="F342">
        <v>2.39</v>
      </c>
      <c r="G342">
        <v>39289500</v>
      </c>
      <c r="H342">
        <f t="shared" si="15"/>
        <v>93901905</v>
      </c>
      <c r="I342" s="2">
        <f>(SUM($H$2:H342))/(SUM($G$2:G342))</f>
        <v>5.4092179860987297</v>
      </c>
      <c r="J342" s="2">
        <f t="shared" si="16"/>
        <v>2.527118698309796</v>
      </c>
      <c r="K342" s="2">
        <f t="shared" ref="K342" si="17">(SUM(H323:H342))/(SUM(G323:G342))</f>
        <v>2.5310632959272485</v>
      </c>
    </row>
    <row r="343" spans="2:11" x14ac:dyDescent="0.25">
      <c r="B343" s="1"/>
    </row>
    <row r="344" spans="2:11" x14ac:dyDescent="0.25">
      <c r="B344" s="1"/>
    </row>
    <row r="345" spans="2:11" x14ac:dyDescent="0.25">
      <c r="B345" s="1"/>
    </row>
    <row r="346" spans="2:11" x14ac:dyDescent="0.25">
      <c r="B346" s="1"/>
    </row>
    <row r="347" spans="2:11" x14ac:dyDescent="0.25">
      <c r="B347" s="1"/>
    </row>
    <row r="348" spans="2:11" x14ac:dyDescent="0.25">
      <c r="B348" s="1"/>
    </row>
    <row r="349" spans="2:11" x14ac:dyDescent="0.25">
      <c r="B349" s="1"/>
    </row>
    <row r="350" spans="2:11" x14ac:dyDescent="0.25">
      <c r="B350" s="1"/>
    </row>
    <row r="351" spans="2:11" x14ac:dyDescent="0.25">
      <c r="B351" s="1"/>
    </row>
    <row r="352" spans="2:11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85"/>
  <sheetViews>
    <sheetView workbookViewId="0">
      <selection activeCell="A3" sqref="A3"/>
    </sheetView>
  </sheetViews>
  <sheetFormatPr defaultRowHeight="15" x14ac:dyDescent="0.25"/>
  <cols>
    <col min="2" max="2" width="10.7109375" bestFit="1" customWidth="1"/>
    <col min="8" max="8" width="12" bestFit="1" customWidth="1"/>
    <col min="9" max="9" width="20.28515625" bestFit="1" customWidth="1"/>
    <col min="10" max="10" width="32.28515625" bestFit="1" customWidth="1"/>
    <col min="11" max="11" width="13.7109375" bestFit="1" customWidth="1"/>
    <col min="14" max="14" width="14.7109375" bestFit="1" customWidth="1"/>
  </cols>
  <sheetData>
    <row r="1" spans="1:14" x14ac:dyDescent="0.25">
      <c r="A1" s="3" t="s">
        <v>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11</v>
      </c>
      <c r="I1" s="4" t="s">
        <v>12</v>
      </c>
      <c r="J1" s="4" t="s">
        <v>13</v>
      </c>
      <c r="K1" s="4" t="s">
        <v>14</v>
      </c>
      <c r="L1" s="4"/>
    </row>
    <row r="2" spans="1:14" x14ac:dyDescent="0.25">
      <c r="B2" s="1">
        <v>41873</v>
      </c>
      <c r="C2">
        <v>6.39</v>
      </c>
      <c r="D2">
        <v>6.45</v>
      </c>
      <c r="E2">
        <v>6.31</v>
      </c>
      <c r="F2">
        <v>6.4</v>
      </c>
      <c r="G2">
        <v>12114700</v>
      </c>
      <c r="H2" s="2">
        <f>(D2+E2+F2)/3</f>
        <v>6.3866666666666667</v>
      </c>
      <c r="I2">
        <f>H2*G2</f>
        <v>77372550.666666672</v>
      </c>
      <c r="J2">
        <f>SUM(I2:I342)</f>
        <v>47392497519.000015</v>
      </c>
      <c r="K2">
        <f>SUM(G2:G342)</f>
        <v>8760192100</v>
      </c>
      <c r="N2" s="2"/>
    </row>
    <row r="3" spans="1:14" x14ac:dyDescent="0.25">
      <c r="B3" s="1">
        <v>41872</v>
      </c>
      <c r="C3">
        <v>6.46</v>
      </c>
      <c r="D3">
        <v>6.5</v>
      </c>
      <c r="E3">
        <v>6.38</v>
      </c>
      <c r="F3">
        <v>6.4</v>
      </c>
      <c r="G3">
        <v>12470700</v>
      </c>
      <c r="H3" s="2">
        <f t="shared" ref="H3:H66" si="0">(D3+E3+F3)/3</f>
        <v>6.4266666666666667</v>
      </c>
      <c r="I3">
        <f t="shared" ref="I3:I66" si="1">H3*G3</f>
        <v>80145032</v>
      </c>
    </row>
    <row r="4" spans="1:14" ht="15.75" thickBot="1" x14ac:dyDescent="0.3">
      <c r="B4" s="1">
        <v>41871</v>
      </c>
      <c r="C4">
        <v>6.41</v>
      </c>
      <c r="D4">
        <v>6.46</v>
      </c>
      <c r="E4">
        <v>6.36</v>
      </c>
      <c r="F4">
        <v>6.43</v>
      </c>
      <c r="G4">
        <v>13253100</v>
      </c>
      <c r="H4" s="2">
        <f>(D4+E4+F4)/3</f>
        <v>6.416666666666667</v>
      </c>
      <c r="I4">
        <f t="shared" si="1"/>
        <v>85040725</v>
      </c>
      <c r="J4" s="5" t="s">
        <v>7</v>
      </c>
    </row>
    <row r="5" spans="1:14" ht="15.75" thickBot="1" x14ac:dyDescent="0.3">
      <c r="B5" s="1">
        <v>41870</v>
      </c>
      <c r="C5">
        <v>6.34</v>
      </c>
      <c r="D5">
        <v>6.52</v>
      </c>
      <c r="E5">
        <v>6.31</v>
      </c>
      <c r="F5">
        <v>6.46</v>
      </c>
      <c r="G5">
        <v>16286500</v>
      </c>
      <c r="H5" s="2">
        <f t="shared" si="0"/>
        <v>6.43</v>
      </c>
      <c r="I5">
        <f t="shared" si="1"/>
        <v>104722195</v>
      </c>
      <c r="J5" s="6">
        <f>J2/K2</f>
        <v>5.4099838197612149</v>
      </c>
    </row>
    <row r="6" spans="1:14" x14ac:dyDescent="0.25">
      <c r="B6" s="1">
        <v>41869</v>
      </c>
      <c r="C6">
        <v>6.36</v>
      </c>
      <c r="D6">
        <v>6.38</v>
      </c>
      <c r="E6">
        <v>6.25</v>
      </c>
      <c r="F6">
        <v>6.3</v>
      </c>
      <c r="G6">
        <v>15471100</v>
      </c>
      <c r="H6" s="2">
        <f t="shared" si="0"/>
        <v>6.31</v>
      </c>
      <c r="I6">
        <f t="shared" si="1"/>
        <v>97622641</v>
      </c>
    </row>
    <row r="7" spans="1:14" x14ac:dyDescent="0.25">
      <c r="B7" s="1">
        <v>41866</v>
      </c>
      <c r="C7">
        <v>6.25</v>
      </c>
      <c r="D7">
        <v>6.33</v>
      </c>
      <c r="E7">
        <v>6.21</v>
      </c>
      <c r="F7">
        <v>6.33</v>
      </c>
      <c r="G7">
        <v>13982600</v>
      </c>
      <c r="H7" s="2">
        <f t="shared" si="0"/>
        <v>6.2899999999999991</v>
      </c>
      <c r="I7">
        <f t="shared" si="1"/>
        <v>87950553.999999985</v>
      </c>
      <c r="J7" t="s">
        <v>15</v>
      </c>
      <c r="M7" s="3" t="s">
        <v>16</v>
      </c>
    </row>
    <row r="8" spans="1:14" x14ac:dyDescent="0.25">
      <c r="B8" s="1">
        <v>41865</v>
      </c>
      <c r="C8">
        <v>6.27</v>
      </c>
      <c r="D8">
        <v>6.32</v>
      </c>
      <c r="E8">
        <v>6.22</v>
      </c>
      <c r="F8">
        <v>6.22</v>
      </c>
      <c r="G8">
        <v>9871900</v>
      </c>
      <c r="H8" s="2">
        <f t="shared" si="0"/>
        <v>6.253333333333333</v>
      </c>
      <c r="I8">
        <f t="shared" si="1"/>
        <v>61732281.333333328</v>
      </c>
      <c r="J8" s="2">
        <f>SUM(I2:I11)</f>
        <v>908322486.66666663</v>
      </c>
      <c r="K8" s="2">
        <f>SUM(G2:G11)</f>
        <v>144033400</v>
      </c>
      <c r="M8" s="2">
        <f>J8/K8</f>
        <v>6.3063323275481009</v>
      </c>
    </row>
    <row r="9" spans="1:14" x14ac:dyDescent="0.25">
      <c r="B9" s="1">
        <v>41864</v>
      </c>
      <c r="C9">
        <v>6.2</v>
      </c>
      <c r="D9">
        <v>6.32</v>
      </c>
      <c r="E9">
        <v>6.17</v>
      </c>
      <c r="F9">
        <v>6.25</v>
      </c>
      <c r="G9">
        <v>14271900</v>
      </c>
      <c r="H9" s="2">
        <f t="shared" si="0"/>
        <v>6.246666666666667</v>
      </c>
      <c r="I9">
        <f t="shared" si="1"/>
        <v>89151802</v>
      </c>
      <c r="J9" s="2">
        <f>SUM(H2:H11)</f>
        <v>63.13</v>
      </c>
    </row>
    <row r="10" spans="1:14" x14ac:dyDescent="0.25">
      <c r="B10" s="1">
        <v>41863</v>
      </c>
      <c r="C10">
        <v>6.22</v>
      </c>
      <c r="D10">
        <v>6.27</v>
      </c>
      <c r="E10">
        <v>6.1</v>
      </c>
      <c r="F10">
        <v>6.21</v>
      </c>
      <c r="G10">
        <v>18262800</v>
      </c>
      <c r="H10" s="2">
        <f t="shared" si="0"/>
        <v>6.1933333333333325</v>
      </c>
      <c r="I10">
        <f t="shared" si="1"/>
        <v>113107607.99999999</v>
      </c>
    </row>
    <row r="11" spans="1:14" x14ac:dyDescent="0.25">
      <c r="B11" s="1">
        <v>41862</v>
      </c>
      <c r="C11">
        <v>6.13</v>
      </c>
      <c r="D11">
        <v>6.25</v>
      </c>
      <c r="E11">
        <v>6.1</v>
      </c>
      <c r="F11">
        <v>6.18</v>
      </c>
      <c r="G11">
        <v>18048100</v>
      </c>
      <c r="H11" s="2">
        <f t="shared" si="0"/>
        <v>6.1766666666666667</v>
      </c>
      <c r="I11">
        <f t="shared" si="1"/>
        <v>111477097.66666667</v>
      </c>
      <c r="J11">
        <f>(SUM(H2:H11))*(SUM(G2:G11))</f>
        <v>9092828542</v>
      </c>
      <c r="K11" s="2">
        <f>SUM(G2:G11)</f>
        <v>144033400</v>
      </c>
      <c r="M11">
        <f>J11/K11</f>
        <v>63.13</v>
      </c>
    </row>
    <row r="12" spans="1:14" x14ac:dyDescent="0.25">
      <c r="B12" s="1">
        <v>41859</v>
      </c>
      <c r="C12">
        <v>6.04</v>
      </c>
      <c r="D12">
        <v>6.1</v>
      </c>
      <c r="E12">
        <v>5.87</v>
      </c>
      <c r="F12">
        <v>6.08</v>
      </c>
      <c r="G12">
        <v>20238700</v>
      </c>
      <c r="H12" s="2">
        <f t="shared" si="0"/>
        <v>6.0166666666666657</v>
      </c>
      <c r="I12">
        <f t="shared" si="1"/>
        <v>121769511.66666664</v>
      </c>
    </row>
    <row r="13" spans="1:14" x14ac:dyDescent="0.25">
      <c r="B13" s="1">
        <v>41858</v>
      </c>
      <c r="C13">
        <v>6.09</v>
      </c>
      <c r="D13">
        <v>6.17</v>
      </c>
      <c r="E13">
        <v>5.94</v>
      </c>
      <c r="F13">
        <v>5.99</v>
      </c>
      <c r="G13">
        <v>36282500</v>
      </c>
      <c r="H13" s="2">
        <f t="shared" si="0"/>
        <v>6.0333333333333341</v>
      </c>
      <c r="I13">
        <f t="shared" si="1"/>
        <v>218904416.66666669</v>
      </c>
    </row>
    <row r="14" spans="1:14" x14ac:dyDescent="0.25">
      <c r="B14" s="1">
        <v>41857</v>
      </c>
      <c r="C14">
        <v>6.15</v>
      </c>
      <c r="D14">
        <v>6.33</v>
      </c>
      <c r="E14">
        <v>5.95</v>
      </c>
      <c r="F14">
        <v>5.98</v>
      </c>
      <c r="G14">
        <v>69574600</v>
      </c>
      <c r="H14" s="2">
        <f t="shared" si="0"/>
        <v>6.0866666666666669</v>
      </c>
      <c r="I14">
        <f t="shared" si="1"/>
        <v>423477398.66666669</v>
      </c>
      <c r="J14" t="s">
        <v>17</v>
      </c>
    </row>
    <row r="15" spans="1:14" x14ac:dyDescent="0.25">
      <c r="B15" s="1">
        <v>41856</v>
      </c>
      <c r="C15">
        <v>6.62</v>
      </c>
      <c r="D15">
        <v>6.68</v>
      </c>
      <c r="E15">
        <v>6.42</v>
      </c>
      <c r="F15">
        <v>6.55</v>
      </c>
      <c r="G15">
        <v>21221700</v>
      </c>
      <c r="H15" s="2">
        <f t="shared" si="0"/>
        <v>6.55</v>
      </c>
      <c r="I15">
        <f t="shared" si="1"/>
        <v>139002135</v>
      </c>
      <c r="J15">
        <f>SUM(I2:I16)</f>
        <v>1945756615.3333335</v>
      </c>
      <c r="K15">
        <f>SUM(G2:G16)</f>
        <v>311493000</v>
      </c>
      <c r="M15" s="2">
        <f>J15/K15</f>
        <v>6.2465500519540837</v>
      </c>
    </row>
    <row r="16" spans="1:14" x14ac:dyDescent="0.25">
      <c r="B16" s="1">
        <v>41855</v>
      </c>
      <c r="C16">
        <v>6.74</v>
      </c>
      <c r="D16">
        <v>6.77</v>
      </c>
      <c r="E16">
        <v>6.6</v>
      </c>
      <c r="F16">
        <v>6.63</v>
      </c>
      <c r="G16">
        <v>20142100</v>
      </c>
      <c r="H16" s="2">
        <f t="shared" si="0"/>
        <v>6.666666666666667</v>
      </c>
      <c r="I16">
        <f t="shared" si="1"/>
        <v>134280666.66666669</v>
      </c>
      <c r="J16">
        <f>(SUM(H2:H16))*(SUM(G2:G16))</f>
        <v>29430896950.000004</v>
      </c>
      <c r="K16">
        <f>SUM(G2:G16)</f>
        <v>311493000</v>
      </c>
      <c r="M16" s="2">
        <f>(J16/K16)/15</f>
        <v>6.2988888888888903</v>
      </c>
    </row>
    <row r="17" spans="2:9" x14ac:dyDescent="0.25">
      <c r="B17" s="1">
        <v>41852</v>
      </c>
      <c r="C17">
        <v>6.71</v>
      </c>
      <c r="D17">
        <v>6.79</v>
      </c>
      <c r="E17">
        <v>6.55</v>
      </c>
      <c r="F17">
        <v>6.76</v>
      </c>
      <c r="G17">
        <v>25477400</v>
      </c>
      <c r="H17" s="2">
        <f t="shared" si="0"/>
        <v>6.7</v>
      </c>
      <c r="I17">
        <f t="shared" si="1"/>
        <v>170698580</v>
      </c>
    </row>
    <row r="18" spans="2:9" x14ac:dyDescent="0.25">
      <c r="B18" s="1">
        <v>41851</v>
      </c>
      <c r="C18">
        <v>6.76</v>
      </c>
      <c r="D18">
        <v>6.77</v>
      </c>
      <c r="E18">
        <v>6.57</v>
      </c>
      <c r="F18">
        <v>6.69</v>
      </c>
      <c r="G18">
        <v>28179400</v>
      </c>
      <c r="H18" s="2">
        <f t="shared" si="0"/>
        <v>6.6766666666666667</v>
      </c>
      <c r="I18">
        <f t="shared" si="1"/>
        <v>188144460.66666666</v>
      </c>
    </row>
    <row r="19" spans="2:9" x14ac:dyDescent="0.25">
      <c r="B19" s="1">
        <v>41850</v>
      </c>
      <c r="C19">
        <v>6.59</v>
      </c>
      <c r="D19">
        <v>6.72</v>
      </c>
      <c r="E19">
        <v>6.56</v>
      </c>
      <c r="F19">
        <v>6.68</v>
      </c>
      <c r="G19">
        <v>25525200</v>
      </c>
      <c r="H19" s="2">
        <f t="shared" si="0"/>
        <v>6.6533333333333333</v>
      </c>
      <c r="I19">
        <f t="shared" si="1"/>
        <v>169827664</v>
      </c>
    </row>
    <row r="20" spans="2:9" x14ac:dyDescent="0.25">
      <c r="B20" s="1">
        <v>41849</v>
      </c>
      <c r="C20">
        <v>6.72</v>
      </c>
      <c r="D20">
        <v>6.72</v>
      </c>
      <c r="E20">
        <v>6.33</v>
      </c>
      <c r="F20">
        <v>6.56</v>
      </c>
      <c r="G20">
        <v>43750000</v>
      </c>
      <c r="H20" s="2">
        <f t="shared" si="0"/>
        <v>6.5366666666666662</v>
      </c>
      <c r="I20">
        <f t="shared" si="1"/>
        <v>285979166.66666663</v>
      </c>
    </row>
    <row r="21" spans="2:9" x14ac:dyDescent="0.25">
      <c r="B21" s="1">
        <v>41848</v>
      </c>
      <c r="C21">
        <v>7.1</v>
      </c>
      <c r="D21">
        <v>7.12</v>
      </c>
      <c r="E21">
        <v>6.63</v>
      </c>
      <c r="F21">
        <v>6.69</v>
      </c>
      <c r="G21">
        <v>84933200</v>
      </c>
      <c r="H21" s="2">
        <f t="shared" si="0"/>
        <v>6.8133333333333335</v>
      </c>
      <c r="I21">
        <f t="shared" si="1"/>
        <v>578678202.66666663</v>
      </c>
    </row>
    <row r="22" spans="2:9" x14ac:dyDescent="0.25">
      <c r="B22" s="1">
        <v>41845</v>
      </c>
      <c r="C22">
        <v>7.35</v>
      </c>
      <c r="D22">
        <v>7.37</v>
      </c>
      <c r="E22">
        <v>7.01</v>
      </c>
      <c r="F22">
        <v>7.05</v>
      </c>
      <c r="G22">
        <v>30560800</v>
      </c>
      <c r="H22" s="2">
        <f t="shared" si="0"/>
        <v>7.1433333333333335</v>
      </c>
      <c r="I22">
        <f t="shared" si="1"/>
        <v>218305981.33333334</v>
      </c>
    </row>
    <row r="23" spans="2:9" x14ac:dyDescent="0.25">
      <c r="B23" s="1">
        <v>41844</v>
      </c>
      <c r="C23">
        <v>7.29</v>
      </c>
      <c r="D23">
        <v>7.43</v>
      </c>
      <c r="E23">
        <v>7.26</v>
      </c>
      <c r="F23">
        <v>7.38</v>
      </c>
      <c r="G23">
        <v>21635100</v>
      </c>
      <c r="H23" s="2">
        <f t="shared" si="0"/>
        <v>7.3566666666666665</v>
      </c>
      <c r="I23">
        <f t="shared" si="1"/>
        <v>159162219</v>
      </c>
    </row>
    <row r="24" spans="2:9" x14ac:dyDescent="0.25">
      <c r="B24" s="1">
        <v>41843</v>
      </c>
      <c r="C24">
        <v>7.26</v>
      </c>
      <c r="D24">
        <v>7.33</v>
      </c>
      <c r="E24">
        <v>7.24</v>
      </c>
      <c r="F24">
        <v>7.29</v>
      </c>
      <c r="G24">
        <v>27187600</v>
      </c>
      <c r="H24" s="2">
        <f t="shared" si="0"/>
        <v>7.2866666666666662</v>
      </c>
      <c r="I24">
        <f t="shared" si="1"/>
        <v>198106978.66666666</v>
      </c>
    </row>
    <row r="25" spans="2:9" x14ac:dyDescent="0.25">
      <c r="B25" s="1">
        <v>41842</v>
      </c>
      <c r="C25">
        <v>7.11</v>
      </c>
      <c r="D25">
        <v>7.32</v>
      </c>
      <c r="E25">
        <v>7.07</v>
      </c>
      <c r="F25">
        <v>7.28</v>
      </c>
      <c r="G25">
        <v>40451700</v>
      </c>
      <c r="H25" s="2">
        <f t="shared" si="0"/>
        <v>7.2233333333333336</v>
      </c>
      <c r="I25">
        <f t="shared" si="1"/>
        <v>292196113</v>
      </c>
    </row>
    <row r="26" spans="2:9" x14ac:dyDescent="0.25">
      <c r="B26" s="1">
        <v>41841</v>
      </c>
      <c r="C26">
        <v>7.06</v>
      </c>
      <c r="D26">
        <v>7.14</v>
      </c>
      <c r="E26">
        <v>7.04</v>
      </c>
      <c r="F26">
        <v>7.09</v>
      </c>
      <c r="G26">
        <v>18165800</v>
      </c>
      <c r="H26" s="2">
        <f t="shared" si="0"/>
        <v>7.09</v>
      </c>
      <c r="I26">
        <f t="shared" si="1"/>
        <v>128795522</v>
      </c>
    </row>
    <row r="27" spans="2:9" x14ac:dyDescent="0.25">
      <c r="B27" s="1">
        <v>41838</v>
      </c>
      <c r="C27">
        <v>6.97</v>
      </c>
      <c r="D27">
        <v>7.11</v>
      </c>
      <c r="E27">
        <v>6.92</v>
      </c>
      <c r="F27">
        <v>7.08</v>
      </c>
      <c r="G27">
        <v>19465200</v>
      </c>
      <c r="H27" s="2">
        <f t="shared" si="0"/>
        <v>7.0366666666666662</v>
      </c>
      <c r="I27">
        <f t="shared" si="1"/>
        <v>136970124</v>
      </c>
    </row>
    <row r="28" spans="2:9" x14ac:dyDescent="0.25">
      <c r="B28" s="1">
        <v>41837</v>
      </c>
      <c r="C28">
        <v>7.06</v>
      </c>
      <c r="D28">
        <v>7.13</v>
      </c>
      <c r="E28">
        <v>6.97</v>
      </c>
      <c r="F28">
        <v>6.98</v>
      </c>
      <c r="G28">
        <v>27670300</v>
      </c>
      <c r="H28" s="2">
        <f t="shared" si="0"/>
        <v>7.0266666666666664</v>
      </c>
      <c r="I28">
        <f t="shared" si="1"/>
        <v>194429974.66666666</v>
      </c>
    </row>
    <row r="29" spans="2:9" x14ac:dyDescent="0.25">
      <c r="B29" s="1">
        <v>41836</v>
      </c>
      <c r="C29">
        <v>7.13</v>
      </c>
      <c r="D29">
        <v>7.19</v>
      </c>
      <c r="E29">
        <v>7.08</v>
      </c>
      <c r="F29">
        <v>7.09</v>
      </c>
      <c r="G29">
        <v>29074700</v>
      </c>
      <c r="H29" s="2">
        <f t="shared" si="0"/>
        <v>7.12</v>
      </c>
      <c r="I29">
        <f t="shared" si="1"/>
        <v>207011864</v>
      </c>
    </row>
    <row r="30" spans="2:9" x14ac:dyDescent="0.25">
      <c r="B30" s="1">
        <v>41835</v>
      </c>
      <c r="C30">
        <v>7.21</v>
      </c>
      <c r="D30">
        <v>7.26</v>
      </c>
      <c r="E30">
        <v>7.05</v>
      </c>
      <c r="F30">
        <v>7.08</v>
      </c>
      <c r="G30">
        <v>21302500</v>
      </c>
      <c r="H30" s="2">
        <f t="shared" si="0"/>
        <v>7.13</v>
      </c>
      <c r="I30">
        <f t="shared" si="1"/>
        <v>151886825</v>
      </c>
    </row>
    <row r="31" spans="2:9" x14ac:dyDescent="0.25">
      <c r="B31" s="1">
        <v>41834</v>
      </c>
      <c r="C31">
        <v>7.32</v>
      </c>
      <c r="D31">
        <v>7.35</v>
      </c>
      <c r="E31">
        <v>7.19</v>
      </c>
      <c r="F31">
        <v>7.19</v>
      </c>
      <c r="G31">
        <v>17556800</v>
      </c>
      <c r="H31" s="2">
        <f t="shared" si="0"/>
        <v>7.2433333333333332</v>
      </c>
      <c r="I31">
        <f t="shared" si="1"/>
        <v>127169754.66666666</v>
      </c>
    </row>
    <row r="32" spans="2:9" x14ac:dyDescent="0.25">
      <c r="B32" s="1">
        <v>41831</v>
      </c>
      <c r="C32">
        <v>7.41</v>
      </c>
      <c r="D32">
        <v>7.44</v>
      </c>
      <c r="E32">
        <v>7.26</v>
      </c>
      <c r="F32">
        <v>7.3</v>
      </c>
      <c r="G32">
        <v>11522400</v>
      </c>
      <c r="H32" s="2">
        <f t="shared" si="0"/>
        <v>7.333333333333333</v>
      </c>
      <c r="I32">
        <f t="shared" si="1"/>
        <v>84497600</v>
      </c>
    </row>
    <row r="33" spans="2:9" x14ac:dyDescent="0.25">
      <c r="B33" s="1">
        <v>41830</v>
      </c>
      <c r="C33">
        <v>7.18</v>
      </c>
      <c r="D33">
        <v>7.42</v>
      </c>
      <c r="E33">
        <v>7.17</v>
      </c>
      <c r="F33">
        <v>7.38</v>
      </c>
      <c r="G33">
        <v>14687200</v>
      </c>
      <c r="H33" s="2">
        <f t="shared" si="0"/>
        <v>7.3233333333333333</v>
      </c>
      <c r="I33">
        <f t="shared" si="1"/>
        <v>107559261.33333333</v>
      </c>
    </row>
    <row r="34" spans="2:9" x14ac:dyDescent="0.25">
      <c r="B34" s="1">
        <v>41829</v>
      </c>
      <c r="C34">
        <v>7.34</v>
      </c>
      <c r="D34">
        <v>7.43</v>
      </c>
      <c r="E34">
        <v>7.29</v>
      </c>
      <c r="F34">
        <v>7.32</v>
      </c>
      <c r="G34">
        <v>16809600</v>
      </c>
      <c r="H34" s="2">
        <f t="shared" si="0"/>
        <v>7.3466666666666667</v>
      </c>
      <c r="I34">
        <f t="shared" si="1"/>
        <v>123494528</v>
      </c>
    </row>
    <row r="35" spans="2:9" x14ac:dyDescent="0.25">
      <c r="B35" s="1">
        <v>41828</v>
      </c>
      <c r="C35">
        <v>7.5</v>
      </c>
      <c r="D35">
        <v>7.51</v>
      </c>
      <c r="E35">
        <v>7.2</v>
      </c>
      <c r="F35">
        <v>7.27</v>
      </c>
      <c r="G35">
        <v>29421200</v>
      </c>
      <c r="H35" s="2">
        <f t="shared" si="0"/>
        <v>7.3266666666666671</v>
      </c>
      <c r="I35">
        <f t="shared" si="1"/>
        <v>215559325.33333334</v>
      </c>
    </row>
    <row r="36" spans="2:9" x14ac:dyDescent="0.25">
      <c r="B36" s="1">
        <v>41827</v>
      </c>
      <c r="C36">
        <v>7.6</v>
      </c>
      <c r="D36">
        <v>7.75</v>
      </c>
      <c r="E36">
        <v>7.45</v>
      </c>
      <c r="F36">
        <v>7.48</v>
      </c>
      <c r="G36">
        <v>33787400</v>
      </c>
      <c r="H36" s="2">
        <f t="shared" si="0"/>
        <v>7.56</v>
      </c>
      <c r="I36">
        <f t="shared" si="1"/>
        <v>255432744</v>
      </c>
    </row>
    <row r="37" spans="2:9" x14ac:dyDescent="0.25">
      <c r="B37" s="1">
        <v>41823</v>
      </c>
      <c r="C37">
        <v>7.37</v>
      </c>
      <c r="D37">
        <v>7.62</v>
      </c>
      <c r="E37">
        <v>7.33</v>
      </c>
      <c r="F37">
        <v>7.57</v>
      </c>
      <c r="G37">
        <v>45812100</v>
      </c>
      <c r="H37" s="2">
        <f t="shared" si="0"/>
        <v>7.5066666666666668</v>
      </c>
      <c r="I37">
        <f t="shared" si="1"/>
        <v>343896164</v>
      </c>
    </row>
    <row r="38" spans="2:9" x14ac:dyDescent="0.25">
      <c r="B38" s="1">
        <v>41822</v>
      </c>
      <c r="C38">
        <v>7.15</v>
      </c>
      <c r="D38">
        <v>7.23</v>
      </c>
      <c r="E38">
        <v>7.15</v>
      </c>
      <c r="F38">
        <v>7.17</v>
      </c>
      <c r="G38">
        <v>15886300</v>
      </c>
      <c r="H38" s="2">
        <f t="shared" si="0"/>
        <v>7.1833333333333336</v>
      </c>
      <c r="I38">
        <f t="shared" si="1"/>
        <v>114116588.33333334</v>
      </c>
    </row>
    <row r="39" spans="2:9" x14ac:dyDescent="0.25">
      <c r="B39" s="1">
        <v>41821</v>
      </c>
      <c r="C39">
        <v>7.18</v>
      </c>
      <c r="D39">
        <v>7.23</v>
      </c>
      <c r="E39">
        <v>7.05</v>
      </c>
      <c r="F39">
        <v>7.11</v>
      </c>
      <c r="G39">
        <v>28015900</v>
      </c>
      <c r="H39" s="2">
        <f t="shared" si="0"/>
        <v>7.13</v>
      </c>
      <c r="I39">
        <f t="shared" si="1"/>
        <v>199753367</v>
      </c>
    </row>
    <row r="40" spans="2:9" x14ac:dyDescent="0.25">
      <c r="B40" s="1">
        <v>41820</v>
      </c>
      <c r="C40">
        <v>7.18</v>
      </c>
      <c r="D40">
        <v>7.25</v>
      </c>
      <c r="E40">
        <v>7.17</v>
      </c>
      <c r="F40">
        <v>7.17</v>
      </c>
      <c r="G40">
        <v>17010000</v>
      </c>
      <c r="H40" s="2">
        <f t="shared" si="0"/>
        <v>7.1966666666666663</v>
      </c>
      <c r="I40">
        <f t="shared" si="1"/>
        <v>122415300</v>
      </c>
    </row>
    <row r="41" spans="2:9" x14ac:dyDescent="0.25">
      <c r="B41" s="1">
        <v>41817</v>
      </c>
      <c r="C41">
        <v>7.27</v>
      </c>
      <c r="D41">
        <v>7.29</v>
      </c>
      <c r="E41">
        <v>7.15</v>
      </c>
      <c r="F41">
        <v>7.18</v>
      </c>
      <c r="G41">
        <v>95381500</v>
      </c>
      <c r="H41" s="2">
        <f t="shared" si="0"/>
        <v>7.206666666666667</v>
      </c>
      <c r="I41">
        <f t="shared" si="1"/>
        <v>687382676.66666675</v>
      </c>
    </row>
    <row r="42" spans="2:9" x14ac:dyDescent="0.25">
      <c r="B42" s="1">
        <v>41816</v>
      </c>
      <c r="C42">
        <v>7.2</v>
      </c>
      <c r="D42">
        <v>7.37</v>
      </c>
      <c r="E42">
        <v>7.15</v>
      </c>
      <c r="F42">
        <v>7.29</v>
      </c>
      <c r="G42">
        <v>30161200</v>
      </c>
      <c r="H42" s="2">
        <f t="shared" si="0"/>
        <v>7.27</v>
      </c>
      <c r="I42">
        <f t="shared" si="1"/>
        <v>219271924</v>
      </c>
    </row>
    <row r="43" spans="2:9" x14ac:dyDescent="0.25">
      <c r="B43" s="1">
        <v>41815</v>
      </c>
      <c r="C43">
        <v>7.02</v>
      </c>
      <c r="D43">
        <v>7.22</v>
      </c>
      <c r="E43">
        <v>7</v>
      </c>
      <c r="F43">
        <v>7.21</v>
      </c>
      <c r="G43">
        <v>20889000</v>
      </c>
      <c r="H43" s="2">
        <f t="shared" si="0"/>
        <v>7.1433333333333335</v>
      </c>
      <c r="I43">
        <f t="shared" si="1"/>
        <v>149217090</v>
      </c>
    </row>
    <row r="44" spans="2:9" x14ac:dyDescent="0.25">
      <c r="B44" s="1">
        <v>41814</v>
      </c>
      <c r="C44">
        <v>7.07</v>
      </c>
      <c r="D44">
        <v>7.25</v>
      </c>
      <c r="E44">
        <v>7.02</v>
      </c>
      <c r="F44">
        <v>7.03</v>
      </c>
      <c r="G44">
        <v>23856900</v>
      </c>
      <c r="H44" s="2">
        <f t="shared" si="0"/>
        <v>7.1000000000000005</v>
      </c>
      <c r="I44">
        <f t="shared" si="1"/>
        <v>169383990</v>
      </c>
    </row>
    <row r="45" spans="2:9" x14ac:dyDescent="0.25">
      <c r="B45" s="1">
        <v>41813</v>
      </c>
      <c r="C45">
        <v>7.15</v>
      </c>
      <c r="D45">
        <v>7.18</v>
      </c>
      <c r="E45">
        <v>7.02</v>
      </c>
      <c r="F45">
        <v>7.08</v>
      </c>
      <c r="G45">
        <v>24399100</v>
      </c>
      <c r="H45" s="2">
        <f t="shared" si="0"/>
        <v>7.0933333333333337</v>
      </c>
      <c r="I45">
        <f t="shared" si="1"/>
        <v>173070949.33333334</v>
      </c>
    </row>
    <row r="46" spans="2:9" x14ac:dyDescent="0.25">
      <c r="B46" s="1">
        <v>41810</v>
      </c>
      <c r="C46">
        <v>7.13</v>
      </c>
      <c r="D46">
        <v>7.26</v>
      </c>
      <c r="E46">
        <v>7.1</v>
      </c>
      <c r="F46">
        <v>7.14</v>
      </c>
      <c r="G46">
        <v>25601800</v>
      </c>
      <c r="H46" s="2">
        <f t="shared" si="0"/>
        <v>7.166666666666667</v>
      </c>
      <c r="I46">
        <f t="shared" si="1"/>
        <v>183479566.66666669</v>
      </c>
    </row>
    <row r="47" spans="2:9" x14ac:dyDescent="0.25">
      <c r="B47" s="1">
        <v>41809</v>
      </c>
      <c r="C47">
        <v>7.45</v>
      </c>
      <c r="D47">
        <v>7.48</v>
      </c>
      <c r="E47">
        <v>7.11</v>
      </c>
      <c r="F47">
        <v>7.18</v>
      </c>
      <c r="G47">
        <v>56449200</v>
      </c>
      <c r="H47" s="2">
        <f t="shared" si="0"/>
        <v>7.2566666666666668</v>
      </c>
      <c r="I47">
        <f t="shared" si="1"/>
        <v>409633028</v>
      </c>
    </row>
    <row r="48" spans="2:9" x14ac:dyDescent="0.25">
      <c r="B48" s="1">
        <v>41808</v>
      </c>
      <c r="C48">
        <v>7.24</v>
      </c>
      <c r="D48">
        <v>7.45</v>
      </c>
      <c r="E48">
        <v>7.21</v>
      </c>
      <c r="F48">
        <v>7.44</v>
      </c>
      <c r="G48">
        <v>32033600</v>
      </c>
      <c r="H48" s="2">
        <f t="shared" si="0"/>
        <v>7.3666666666666671</v>
      </c>
      <c r="I48">
        <f t="shared" si="1"/>
        <v>235980853.33333334</v>
      </c>
    </row>
    <row r="49" spans="2:9" x14ac:dyDescent="0.25">
      <c r="B49" s="1">
        <v>41807</v>
      </c>
      <c r="C49">
        <v>7.01</v>
      </c>
      <c r="D49">
        <v>7.25</v>
      </c>
      <c r="E49">
        <v>6.99</v>
      </c>
      <c r="F49">
        <v>7.16</v>
      </c>
      <c r="G49">
        <v>31202300</v>
      </c>
      <c r="H49" s="2">
        <f t="shared" si="0"/>
        <v>7.1333333333333329</v>
      </c>
      <c r="I49">
        <f t="shared" si="1"/>
        <v>222576406.66666666</v>
      </c>
    </row>
    <row r="50" spans="2:9" x14ac:dyDescent="0.25">
      <c r="B50" s="1">
        <v>41806</v>
      </c>
      <c r="C50">
        <v>7.18</v>
      </c>
      <c r="D50">
        <v>7.19</v>
      </c>
      <c r="E50">
        <v>6.95</v>
      </c>
      <c r="F50">
        <v>6.99</v>
      </c>
      <c r="G50">
        <v>43591500</v>
      </c>
      <c r="H50" s="2">
        <f t="shared" si="0"/>
        <v>7.0433333333333339</v>
      </c>
      <c r="I50">
        <f t="shared" si="1"/>
        <v>307029465</v>
      </c>
    </row>
    <row r="51" spans="2:9" x14ac:dyDescent="0.25">
      <c r="B51" s="1">
        <v>41803</v>
      </c>
      <c r="C51">
        <v>7.31</v>
      </c>
      <c r="D51">
        <v>7.36</v>
      </c>
      <c r="E51">
        <v>7.2</v>
      </c>
      <c r="F51">
        <v>7.21</v>
      </c>
      <c r="G51">
        <v>17996600</v>
      </c>
      <c r="H51" s="2">
        <f t="shared" si="0"/>
        <v>7.2566666666666668</v>
      </c>
      <c r="I51">
        <f t="shared" si="1"/>
        <v>130595327.33333334</v>
      </c>
    </row>
    <row r="52" spans="2:9" x14ac:dyDescent="0.25">
      <c r="B52" s="1">
        <v>41802</v>
      </c>
      <c r="C52">
        <v>7.52</v>
      </c>
      <c r="D52">
        <v>7.55</v>
      </c>
      <c r="E52">
        <v>7.28</v>
      </c>
      <c r="F52">
        <v>7.34</v>
      </c>
      <c r="G52">
        <v>25014100</v>
      </c>
      <c r="H52" s="2">
        <f t="shared" si="0"/>
        <v>7.3900000000000006</v>
      </c>
      <c r="I52">
        <f t="shared" si="1"/>
        <v>184854199</v>
      </c>
    </row>
    <row r="53" spans="2:9" x14ac:dyDescent="0.25">
      <c r="B53" s="1">
        <v>41801</v>
      </c>
      <c r="C53">
        <v>7.22</v>
      </c>
      <c r="D53">
        <v>7.59</v>
      </c>
      <c r="E53">
        <v>7.22</v>
      </c>
      <c r="F53">
        <v>7.56</v>
      </c>
      <c r="G53">
        <v>33680200</v>
      </c>
      <c r="H53" s="2">
        <f t="shared" si="0"/>
        <v>7.4566666666666661</v>
      </c>
      <c r="I53">
        <f t="shared" si="1"/>
        <v>251142024.66666666</v>
      </c>
    </row>
    <row r="54" spans="2:9" x14ac:dyDescent="0.25">
      <c r="B54" s="1">
        <v>41800</v>
      </c>
      <c r="C54">
        <v>7.26</v>
      </c>
      <c r="D54">
        <v>7.39</v>
      </c>
      <c r="E54">
        <v>7.02</v>
      </c>
      <c r="F54">
        <v>7.28</v>
      </c>
      <c r="G54">
        <v>59509300</v>
      </c>
      <c r="H54" s="2">
        <f t="shared" si="0"/>
        <v>7.23</v>
      </c>
      <c r="I54">
        <f t="shared" si="1"/>
        <v>430252239</v>
      </c>
    </row>
    <row r="55" spans="2:9" x14ac:dyDescent="0.25">
      <c r="B55" s="1">
        <v>41799</v>
      </c>
      <c r="C55">
        <v>7.71</v>
      </c>
      <c r="D55">
        <v>7.78</v>
      </c>
      <c r="E55">
        <v>7.36</v>
      </c>
      <c r="F55">
        <v>7.38</v>
      </c>
      <c r="G55">
        <v>54073100</v>
      </c>
      <c r="H55" s="2">
        <f t="shared" si="0"/>
        <v>7.5066666666666668</v>
      </c>
      <c r="I55">
        <f t="shared" si="1"/>
        <v>405908737.33333331</v>
      </c>
    </row>
    <row r="56" spans="2:9" x14ac:dyDescent="0.25">
      <c r="B56" s="1">
        <v>41796</v>
      </c>
      <c r="C56">
        <v>8.0500000000000007</v>
      </c>
      <c r="D56">
        <v>8.08</v>
      </c>
      <c r="E56">
        <v>7.69</v>
      </c>
      <c r="F56">
        <v>7.72</v>
      </c>
      <c r="G56">
        <v>45963500</v>
      </c>
      <c r="H56" s="2">
        <f t="shared" si="0"/>
        <v>7.8299999999999992</v>
      </c>
      <c r="I56">
        <f t="shared" si="1"/>
        <v>359894204.99999994</v>
      </c>
    </row>
    <row r="57" spans="2:9" x14ac:dyDescent="0.25">
      <c r="B57" s="1">
        <v>41795</v>
      </c>
      <c r="C57">
        <v>7.67</v>
      </c>
      <c r="D57">
        <v>7.97</v>
      </c>
      <c r="E57">
        <v>7.32</v>
      </c>
      <c r="F57">
        <v>7.87</v>
      </c>
      <c r="G57">
        <v>105194400</v>
      </c>
      <c r="H57" s="2">
        <f t="shared" si="0"/>
        <v>7.72</v>
      </c>
      <c r="I57">
        <f t="shared" si="1"/>
        <v>812100768</v>
      </c>
    </row>
    <row r="58" spans="2:9" x14ac:dyDescent="0.25">
      <c r="B58" s="1">
        <v>41794</v>
      </c>
      <c r="C58">
        <v>8.24</v>
      </c>
      <c r="D58">
        <v>8.6199999999999992</v>
      </c>
      <c r="E58">
        <v>8.2200000000000006</v>
      </c>
      <c r="F58">
        <v>8.5</v>
      </c>
      <c r="G58">
        <v>22400900</v>
      </c>
      <c r="H58" s="2">
        <f t="shared" si="0"/>
        <v>8.4466666666666672</v>
      </c>
      <c r="I58">
        <f t="shared" si="1"/>
        <v>189212935.33333334</v>
      </c>
    </row>
    <row r="59" spans="2:9" x14ac:dyDescent="0.25">
      <c r="B59" s="1">
        <v>41793</v>
      </c>
      <c r="C59">
        <v>8.26</v>
      </c>
      <c r="D59">
        <v>8.32</v>
      </c>
      <c r="E59">
        <v>8.16</v>
      </c>
      <c r="F59">
        <v>8.27</v>
      </c>
      <c r="G59">
        <v>15741200</v>
      </c>
      <c r="H59" s="2">
        <f t="shared" si="0"/>
        <v>8.25</v>
      </c>
      <c r="I59">
        <f t="shared" si="1"/>
        <v>129864900</v>
      </c>
    </row>
    <row r="60" spans="2:9" x14ac:dyDescent="0.25">
      <c r="B60" s="1">
        <v>41792</v>
      </c>
      <c r="C60">
        <v>8.41</v>
      </c>
      <c r="D60">
        <v>8.43</v>
      </c>
      <c r="E60">
        <v>8.27</v>
      </c>
      <c r="F60">
        <v>8.3000000000000007</v>
      </c>
      <c r="G60">
        <v>13916400</v>
      </c>
      <c r="H60" s="2">
        <f t="shared" si="0"/>
        <v>8.3333333333333339</v>
      </c>
      <c r="I60">
        <f t="shared" si="1"/>
        <v>115970000.00000001</v>
      </c>
    </row>
    <row r="61" spans="2:9" x14ac:dyDescent="0.25">
      <c r="B61" s="1">
        <v>41789</v>
      </c>
      <c r="C61">
        <v>8.36</v>
      </c>
      <c r="D61">
        <v>8.42</v>
      </c>
      <c r="E61">
        <v>8.27</v>
      </c>
      <c r="F61">
        <v>8.36</v>
      </c>
      <c r="G61">
        <v>20179100</v>
      </c>
      <c r="H61" s="2">
        <f t="shared" si="0"/>
        <v>8.35</v>
      </c>
      <c r="I61">
        <f t="shared" si="1"/>
        <v>168495485</v>
      </c>
    </row>
    <row r="62" spans="2:9" x14ac:dyDescent="0.25">
      <c r="B62" s="1">
        <v>41788</v>
      </c>
      <c r="C62">
        <v>8.3000000000000007</v>
      </c>
      <c r="D62">
        <v>8.4499999999999993</v>
      </c>
      <c r="E62">
        <v>8.2899999999999991</v>
      </c>
      <c r="F62">
        <v>8.3800000000000008</v>
      </c>
      <c r="G62">
        <v>18662600</v>
      </c>
      <c r="H62" s="2">
        <f t="shared" si="0"/>
        <v>8.3733333333333331</v>
      </c>
      <c r="I62">
        <f t="shared" si="1"/>
        <v>156268170.66666666</v>
      </c>
    </row>
    <row r="63" spans="2:9" x14ac:dyDescent="0.25">
      <c r="B63" s="1">
        <v>41787</v>
      </c>
      <c r="C63">
        <v>8.33</v>
      </c>
      <c r="D63">
        <v>8.36</v>
      </c>
      <c r="E63">
        <v>8.18</v>
      </c>
      <c r="F63">
        <v>8.31</v>
      </c>
      <c r="G63">
        <v>16893800</v>
      </c>
      <c r="H63" s="2">
        <f t="shared" si="0"/>
        <v>8.2833333333333332</v>
      </c>
      <c r="I63">
        <f t="shared" si="1"/>
        <v>139936976.66666666</v>
      </c>
    </row>
    <row r="64" spans="2:9" x14ac:dyDescent="0.25">
      <c r="B64" s="1">
        <v>41786</v>
      </c>
      <c r="C64">
        <v>8.23</v>
      </c>
      <c r="D64">
        <v>8.3800000000000008</v>
      </c>
      <c r="E64">
        <v>8.2200000000000006</v>
      </c>
      <c r="F64">
        <v>8.27</v>
      </c>
      <c r="G64">
        <v>23615800</v>
      </c>
      <c r="H64" s="2">
        <f t="shared" si="0"/>
        <v>8.2900000000000009</v>
      </c>
      <c r="I64">
        <f t="shared" si="1"/>
        <v>195774982.00000003</v>
      </c>
    </row>
    <row r="65" spans="2:9" x14ac:dyDescent="0.25">
      <c r="B65" s="1">
        <v>41782</v>
      </c>
      <c r="C65">
        <v>7.76</v>
      </c>
      <c r="D65">
        <v>8.15</v>
      </c>
      <c r="E65">
        <v>7.75</v>
      </c>
      <c r="F65">
        <v>8.1199999999999992</v>
      </c>
      <c r="G65">
        <v>40413700</v>
      </c>
      <c r="H65" s="2">
        <f t="shared" si="0"/>
        <v>8.0066666666666659</v>
      </c>
      <c r="I65">
        <f t="shared" si="1"/>
        <v>323579024.66666663</v>
      </c>
    </row>
    <row r="66" spans="2:9" x14ac:dyDescent="0.25">
      <c r="B66" s="1">
        <v>41781</v>
      </c>
      <c r="C66">
        <v>7.79</v>
      </c>
      <c r="D66">
        <v>7.84</v>
      </c>
      <c r="E66">
        <v>7.71</v>
      </c>
      <c r="F66">
        <v>7.76</v>
      </c>
      <c r="G66">
        <v>13504200</v>
      </c>
      <c r="H66" s="2">
        <f t="shared" si="0"/>
        <v>7.7700000000000005</v>
      </c>
      <c r="I66">
        <f t="shared" si="1"/>
        <v>104927634</v>
      </c>
    </row>
    <row r="67" spans="2:9" x14ac:dyDescent="0.25">
      <c r="B67" s="1">
        <v>41780</v>
      </c>
      <c r="C67">
        <v>7.76</v>
      </c>
      <c r="D67">
        <v>7.82</v>
      </c>
      <c r="E67">
        <v>7.65</v>
      </c>
      <c r="F67">
        <v>7.82</v>
      </c>
      <c r="G67">
        <v>15299500</v>
      </c>
      <c r="H67" s="2">
        <f t="shared" ref="H67:H130" si="2">(D67+E67+F67)/3</f>
        <v>7.7633333333333328</v>
      </c>
      <c r="I67">
        <f t="shared" ref="I67:I130" si="3">H67*G67</f>
        <v>118775118.33333333</v>
      </c>
    </row>
    <row r="68" spans="2:9" x14ac:dyDescent="0.25">
      <c r="B68" s="1">
        <v>41779</v>
      </c>
      <c r="C68">
        <v>7.86</v>
      </c>
      <c r="D68">
        <v>7.89</v>
      </c>
      <c r="E68">
        <v>7.7</v>
      </c>
      <c r="F68">
        <v>7.72</v>
      </c>
      <c r="G68">
        <v>16756100</v>
      </c>
      <c r="H68" s="2">
        <f t="shared" si="2"/>
        <v>7.77</v>
      </c>
      <c r="I68">
        <f t="shared" si="3"/>
        <v>130194897</v>
      </c>
    </row>
    <row r="69" spans="2:9" x14ac:dyDescent="0.25">
      <c r="B69" s="1">
        <v>41778</v>
      </c>
      <c r="C69">
        <v>7.64</v>
      </c>
      <c r="D69">
        <v>7.88</v>
      </c>
      <c r="E69">
        <v>7.6</v>
      </c>
      <c r="F69">
        <v>7.8</v>
      </c>
      <c r="G69">
        <v>19852800</v>
      </c>
      <c r="H69" s="2">
        <f t="shared" si="2"/>
        <v>7.7600000000000007</v>
      </c>
      <c r="I69">
        <f t="shared" si="3"/>
        <v>154057728</v>
      </c>
    </row>
    <row r="70" spans="2:9" x14ac:dyDescent="0.25">
      <c r="B70" s="1">
        <v>41775</v>
      </c>
      <c r="C70">
        <v>7.68</v>
      </c>
      <c r="D70">
        <v>7.71</v>
      </c>
      <c r="E70">
        <v>7.53</v>
      </c>
      <c r="F70">
        <v>7.58</v>
      </c>
      <c r="G70">
        <v>15709200</v>
      </c>
      <c r="H70" s="2">
        <f t="shared" si="2"/>
        <v>7.6066666666666665</v>
      </c>
      <c r="I70">
        <f t="shared" si="3"/>
        <v>119494648</v>
      </c>
    </row>
    <row r="71" spans="2:9" x14ac:dyDescent="0.25">
      <c r="B71" s="1">
        <v>41774</v>
      </c>
      <c r="C71">
        <v>7.79</v>
      </c>
      <c r="D71">
        <v>7.79</v>
      </c>
      <c r="E71">
        <v>7.56</v>
      </c>
      <c r="F71">
        <v>7.7</v>
      </c>
      <c r="G71">
        <v>21140000</v>
      </c>
      <c r="H71" s="2">
        <f t="shared" si="2"/>
        <v>7.6833333333333336</v>
      </c>
      <c r="I71">
        <f t="shared" si="3"/>
        <v>162425666.66666669</v>
      </c>
    </row>
    <row r="72" spans="2:9" x14ac:dyDescent="0.25">
      <c r="B72" s="1">
        <v>41773</v>
      </c>
      <c r="C72">
        <v>7.83</v>
      </c>
      <c r="D72">
        <v>7.88</v>
      </c>
      <c r="E72">
        <v>7.73</v>
      </c>
      <c r="F72">
        <v>7.77</v>
      </c>
      <c r="G72">
        <v>20854800</v>
      </c>
      <c r="H72" s="2">
        <f t="shared" si="2"/>
        <v>7.793333333333333</v>
      </c>
      <c r="I72">
        <f t="shared" si="3"/>
        <v>162528408</v>
      </c>
    </row>
    <row r="73" spans="2:9" x14ac:dyDescent="0.25">
      <c r="B73" s="1">
        <v>41772</v>
      </c>
      <c r="C73">
        <v>7.83</v>
      </c>
      <c r="D73">
        <v>8.02</v>
      </c>
      <c r="E73">
        <v>7.76</v>
      </c>
      <c r="F73">
        <v>7.82</v>
      </c>
      <c r="G73">
        <v>22881200</v>
      </c>
      <c r="H73" s="2">
        <f t="shared" si="2"/>
        <v>7.8666666666666671</v>
      </c>
      <c r="I73">
        <f t="shared" si="3"/>
        <v>179998773.33333334</v>
      </c>
    </row>
    <row r="74" spans="2:9" x14ac:dyDescent="0.25">
      <c r="B74" s="1">
        <v>41771</v>
      </c>
      <c r="C74">
        <v>7.69</v>
      </c>
      <c r="D74">
        <v>7.91</v>
      </c>
      <c r="E74">
        <v>7.69</v>
      </c>
      <c r="F74">
        <v>7.87</v>
      </c>
      <c r="G74">
        <v>20080700</v>
      </c>
      <c r="H74" s="2">
        <f t="shared" si="2"/>
        <v>7.8233333333333341</v>
      </c>
      <c r="I74">
        <f t="shared" si="3"/>
        <v>157098009.66666669</v>
      </c>
    </row>
    <row r="75" spans="2:9" x14ac:dyDescent="0.25">
      <c r="B75" s="1">
        <v>41768</v>
      </c>
      <c r="C75">
        <v>7.58</v>
      </c>
      <c r="D75">
        <v>7.64</v>
      </c>
      <c r="E75">
        <v>7.46</v>
      </c>
      <c r="F75">
        <v>7.62</v>
      </c>
      <c r="G75">
        <v>15507500</v>
      </c>
      <c r="H75" s="2">
        <f t="shared" si="2"/>
        <v>7.5733333333333333</v>
      </c>
      <c r="I75">
        <f t="shared" si="3"/>
        <v>117443466.66666667</v>
      </c>
    </row>
    <row r="76" spans="2:9" x14ac:dyDescent="0.25">
      <c r="B76" s="1">
        <v>41767</v>
      </c>
      <c r="C76">
        <v>7.71</v>
      </c>
      <c r="D76">
        <v>7.8</v>
      </c>
      <c r="E76">
        <v>7.52</v>
      </c>
      <c r="F76">
        <v>7.57</v>
      </c>
      <c r="G76">
        <v>18049500</v>
      </c>
      <c r="H76" s="2">
        <f t="shared" si="2"/>
        <v>7.63</v>
      </c>
      <c r="I76">
        <f t="shared" si="3"/>
        <v>137717685</v>
      </c>
    </row>
    <row r="77" spans="2:9" x14ac:dyDescent="0.25">
      <c r="B77" s="1">
        <v>41766</v>
      </c>
      <c r="C77">
        <v>7.88</v>
      </c>
      <c r="D77">
        <v>7.89</v>
      </c>
      <c r="E77">
        <v>7.59</v>
      </c>
      <c r="F77">
        <v>7.71</v>
      </c>
      <c r="G77">
        <v>23393700</v>
      </c>
      <c r="H77" s="2">
        <f t="shared" si="2"/>
        <v>7.73</v>
      </c>
      <c r="I77">
        <f t="shared" si="3"/>
        <v>180833301</v>
      </c>
    </row>
    <row r="78" spans="2:9" x14ac:dyDescent="0.25">
      <c r="B78" s="1">
        <v>41765</v>
      </c>
      <c r="C78">
        <v>7.91</v>
      </c>
      <c r="D78">
        <v>7.92</v>
      </c>
      <c r="E78">
        <v>7.77</v>
      </c>
      <c r="F78">
        <v>7.77</v>
      </c>
      <c r="G78">
        <v>18910700</v>
      </c>
      <c r="H78" s="2">
        <f t="shared" si="2"/>
        <v>7.82</v>
      </c>
      <c r="I78">
        <f t="shared" si="3"/>
        <v>147881674</v>
      </c>
    </row>
    <row r="79" spans="2:9" x14ac:dyDescent="0.25">
      <c r="B79" s="1">
        <v>41764</v>
      </c>
      <c r="C79">
        <v>7.78</v>
      </c>
      <c r="D79">
        <v>7.95</v>
      </c>
      <c r="E79">
        <v>7.7</v>
      </c>
      <c r="F79">
        <v>7.86</v>
      </c>
      <c r="G79">
        <v>19213300</v>
      </c>
      <c r="H79" s="2">
        <f t="shared" si="2"/>
        <v>7.8366666666666669</v>
      </c>
      <c r="I79">
        <f t="shared" si="3"/>
        <v>150568227.66666666</v>
      </c>
    </row>
    <row r="80" spans="2:9" x14ac:dyDescent="0.25">
      <c r="B80" s="1">
        <v>41761</v>
      </c>
      <c r="C80">
        <v>7.81</v>
      </c>
      <c r="D80">
        <v>7.96</v>
      </c>
      <c r="E80">
        <v>7.77</v>
      </c>
      <c r="F80">
        <v>7.87</v>
      </c>
      <c r="G80">
        <v>31565300</v>
      </c>
      <c r="H80" s="2">
        <f t="shared" si="2"/>
        <v>7.8666666666666671</v>
      </c>
      <c r="I80">
        <f t="shared" si="3"/>
        <v>248313693.33333334</v>
      </c>
    </row>
    <row r="81" spans="2:9" x14ac:dyDescent="0.25">
      <c r="B81" s="1">
        <v>41760</v>
      </c>
      <c r="C81">
        <v>7.42</v>
      </c>
      <c r="D81">
        <v>7.9</v>
      </c>
      <c r="E81">
        <v>7.41</v>
      </c>
      <c r="F81">
        <v>7.7</v>
      </c>
      <c r="G81">
        <v>65979800</v>
      </c>
      <c r="H81" s="2">
        <f t="shared" si="2"/>
        <v>7.6700000000000008</v>
      </c>
      <c r="I81">
        <f t="shared" si="3"/>
        <v>506065066.00000006</v>
      </c>
    </row>
    <row r="82" spans="2:9" x14ac:dyDescent="0.25">
      <c r="B82" s="1">
        <v>41759</v>
      </c>
      <c r="C82">
        <v>7.07</v>
      </c>
      <c r="D82">
        <v>7.32</v>
      </c>
      <c r="E82">
        <v>6.97</v>
      </c>
      <c r="F82">
        <v>7.3</v>
      </c>
      <c r="G82">
        <v>41049800</v>
      </c>
      <c r="H82" s="2">
        <f t="shared" si="2"/>
        <v>7.1966666666666663</v>
      </c>
      <c r="I82">
        <f t="shared" si="3"/>
        <v>295421727.33333331</v>
      </c>
    </row>
    <row r="83" spans="2:9" x14ac:dyDescent="0.25">
      <c r="B83" s="1">
        <v>41758</v>
      </c>
      <c r="C83">
        <v>6.96</v>
      </c>
      <c r="D83">
        <v>7.11</v>
      </c>
      <c r="E83">
        <v>6.96</v>
      </c>
      <c r="F83">
        <v>7.09</v>
      </c>
      <c r="G83">
        <v>22508800</v>
      </c>
      <c r="H83" s="2">
        <f t="shared" si="2"/>
        <v>7.0533333333333337</v>
      </c>
      <c r="I83">
        <f t="shared" si="3"/>
        <v>158762069.33333334</v>
      </c>
    </row>
    <row r="84" spans="2:9" x14ac:dyDescent="0.25">
      <c r="B84" s="1">
        <v>41757</v>
      </c>
      <c r="C84">
        <v>7.02</v>
      </c>
      <c r="D84">
        <v>7.11</v>
      </c>
      <c r="E84">
        <v>6.78</v>
      </c>
      <c r="F84">
        <v>6.95</v>
      </c>
      <c r="G84">
        <v>25945800</v>
      </c>
      <c r="H84" s="2">
        <f t="shared" si="2"/>
        <v>6.9466666666666663</v>
      </c>
      <c r="I84">
        <f t="shared" si="3"/>
        <v>180236824</v>
      </c>
    </row>
    <row r="85" spans="2:9" x14ac:dyDescent="0.25">
      <c r="B85" s="1">
        <v>41754</v>
      </c>
      <c r="C85">
        <v>7.08</v>
      </c>
      <c r="D85">
        <v>7.1</v>
      </c>
      <c r="E85">
        <v>6.93</v>
      </c>
      <c r="F85">
        <v>6.99</v>
      </c>
      <c r="G85">
        <v>19925100</v>
      </c>
      <c r="H85" s="2">
        <f t="shared" si="2"/>
        <v>7.0066666666666668</v>
      </c>
      <c r="I85">
        <f t="shared" si="3"/>
        <v>139608534</v>
      </c>
    </row>
    <row r="86" spans="2:9" x14ac:dyDescent="0.25">
      <c r="B86" s="1">
        <v>41753</v>
      </c>
      <c r="C86">
        <v>7.16</v>
      </c>
      <c r="D86">
        <v>7.18</v>
      </c>
      <c r="E86">
        <v>7.06</v>
      </c>
      <c r="F86">
        <v>7.12</v>
      </c>
      <c r="G86">
        <v>16178000</v>
      </c>
      <c r="H86" s="2">
        <f t="shared" si="2"/>
        <v>7.12</v>
      </c>
      <c r="I86">
        <f t="shared" si="3"/>
        <v>115187360</v>
      </c>
    </row>
    <row r="87" spans="2:9" x14ac:dyDescent="0.25">
      <c r="B87" s="1">
        <v>41752</v>
      </c>
      <c r="C87">
        <v>7.26</v>
      </c>
      <c r="D87">
        <v>7.27</v>
      </c>
      <c r="E87">
        <v>7.11</v>
      </c>
      <c r="F87">
        <v>7.13</v>
      </c>
      <c r="G87">
        <v>19770600</v>
      </c>
      <c r="H87" s="2">
        <f t="shared" si="2"/>
        <v>7.169999999999999</v>
      </c>
      <c r="I87">
        <f t="shared" si="3"/>
        <v>141755201.99999997</v>
      </c>
    </row>
    <row r="88" spans="2:9" x14ac:dyDescent="0.25">
      <c r="B88" s="1">
        <v>41751</v>
      </c>
      <c r="C88">
        <v>7.06</v>
      </c>
      <c r="D88">
        <v>7.25</v>
      </c>
      <c r="E88">
        <v>7.06</v>
      </c>
      <c r="F88">
        <v>7.25</v>
      </c>
      <c r="G88">
        <v>21120900</v>
      </c>
      <c r="H88" s="2">
        <f t="shared" si="2"/>
        <v>7.1866666666666665</v>
      </c>
      <c r="I88">
        <f t="shared" si="3"/>
        <v>151788868</v>
      </c>
    </row>
    <row r="89" spans="2:9" x14ac:dyDescent="0.25">
      <c r="B89" s="1">
        <v>41750</v>
      </c>
      <c r="C89">
        <v>7.21</v>
      </c>
      <c r="D89">
        <v>7.28</v>
      </c>
      <c r="E89">
        <v>7.04</v>
      </c>
      <c r="F89">
        <v>7.04</v>
      </c>
      <c r="G89">
        <v>25439600</v>
      </c>
      <c r="H89" s="2">
        <f t="shared" si="2"/>
        <v>7.12</v>
      </c>
      <c r="I89">
        <f t="shared" si="3"/>
        <v>181129952</v>
      </c>
    </row>
    <row r="90" spans="2:9" x14ac:dyDescent="0.25">
      <c r="B90" s="1">
        <v>41746</v>
      </c>
      <c r="C90">
        <v>7.16</v>
      </c>
      <c r="D90">
        <v>7.31</v>
      </c>
      <c r="E90">
        <v>7.1</v>
      </c>
      <c r="F90">
        <v>7.16</v>
      </c>
      <c r="G90">
        <v>26040300</v>
      </c>
      <c r="H90" s="2">
        <f t="shared" si="2"/>
        <v>7.19</v>
      </c>
      <c r="I90">
        <f t="shared" si="3"/>
        <v>187229757</v>
      </c>
    </row>
    <row r="91" spans="2:9" x14ac:dyDescent="0.25">
      <c r="B91" s="1">
        <v>41745</v>
      </c>
      <c r="C91">
        <v>7.1</v>
      </c>
      <c r="D91">
        <v>7.19</v>
      </c>
      <c r="E91">
        <v>6.96</v>
      </c>
      <c r="F91">
        <v>7.12</v>
      </c>
      <c r="G91">
        <v>26298900</v>
      </c>
      <c r="H91" s="2">
        <f t="shared" si="2"/>
        <v>7.09</v>
      </c>
      <c r="I91">
        <f t="shared" si="3"/>
        <v>186459201</v>
      </c>
    </row>
    <row r="92" spans="2:9" x14ac:dyDescent="0.25">
      <c r="B92" s="1">
        <v>41744</v>
      </c>
      <c r="C92">
        <v>7.12</v>
      </c>
      <c r="D92">
        <v>7.22</v>
      </c>
      <c r="E92">
        <v>6.76</v>
      </c>
      <c r="F92">
        <v>7.06</v>
      </c>
      <c r="G92">
        <v>42797200</v>
      </c>
      <c r="H92" s="2">
        <f t="shared" si="2"/>
        <v>7.0133333333333328</v>
      </c>
      <c r="I92">
        <f t="shared" si="3"/>
        <v>300151029.33333331</v>
      </c>
    </row>
    <row r="93" spans="2:9" x14ac:dyDescent="0.25">
      <c r="B93" s="1">
        <v>41743</v>
      </c>
      <c r="C93">
        <v>7.26</v>
      </c>
      <c r="D93">
        <v>7.33</v>
      </c>
      <c r="E93">
        <v>7.01</v>
      </c>
      <c r="F93">
        <v>7.1</v>
      </c>
      <c r="G93">
        <v>34744600</v>
      </c>
      <c r="H93" s="2">
        <f t="shared" si="2"/>
        <v>7.1466666666666656</v>
      </c>
      <c r="I93">
        <f t="shared" si="3"/>
        <v>248308074.66666663</v>
      </c>
    </row>
    <row r="94" spans="2:9" x14ac:dyDescent="0.25">
      <c r="B94" s="1">
        <v>41740</v>
      </c>
      <c r="C94">
        <v>6.73</v>
      </c>
      <c r="D94">
        <v>7.25</v>
      </c>
      <c r="E94">
        <v>6.73</v>
      </c>
      <c r="F94">
        <v>7.04</v>
      </c>
      <c r="G94">
        <v>47012400</v>
      </c>
      <c r="H94" s="2">
        <f t="shared" si="2"/>
        <v>7.0066666666666668</v>
      </c>
      <c r="I94">
        <f t="shared" si="3"/>
        <v>329400216</v>
      </c>
    </row>
    <row r="95" spans="2:9" x14ac:dyDescent="0.25">
      <c r="B95" s="1">
        <v>41739</v>
      </c>
      <c r="C95">
        <v>7.18</v>
      </c>
      <c r="D95">
        <v>7.39</v>
      </c>
      <c r="E95">
        <v>6.92</v>
      </c>
      <c r="F95">
        <v>6.94</v>
      </c>
      <c r="G95">
        <v>104843300</v>
      </c>
      <c r="H95" s="2">
        <f t="shared" si="2"/>
        <v>7.083333333333333</v>
      </c>
      <c r="I95">
        <f t="shared" si="3"/>
        <v>742640041.66666663</v>
      </c>
    </row>
    <row r="96" spans="2:9" x14ac:dyDescent="0.25">
      <c r="B96" s="1">
        <v>41738</v>
      </c>
      <c r="C96">
        <v>6.2</v>
      </c>
      <c r="D96">
        <v>6.44</v>
      </c>
      <c r="E96">
        <v>6.15</v>
      </c>
      <c r="F96">
        <v>6.4</v>
      </c>
      <c r="G96">
        <v>32468100</v>
      </c>
      <c r="H96" s="2">
        <f t="shared" si="2"/>
        <v>6.330000000000001</v>
      </c>
      <c r="I96">
        <f t="shared" si="3"/>
        <v>205523073.00000003</v>
      </c>
    </row>
    <row r="97" spans="2:9" x14ac:dyDescent="0.25">
      <c r="B97" s="1">
        <v>41737</v>
      </c>
      <c r="C97">
        <v>6.05</v>
      </c>
      <c r="D97">
        <v>6.21</v>
      </c>
      <c r="E97">
        <v>5.85</v>
      </c>
      <c r="F97">
        <v>6.11</v>
      </c>
      <c r="G97">
        <v>28176800</v>
      </c>
      <c r="H97" s="2">
        <f t="shared" si="2"/>
        <v>6.0566666666666658</v>
      </c>
      <c r="I97">
        <f t="shared" si="3"/>
        <v>170657485.33333331</v>
      </c>
    </row>
    <row r="98" spans="2:9" x14ac:dyDescent="0.25">
      <c r="B98" s="1">
        <v>41736</v>
      </c>
      <c r="C98">
        <v>6.21</v>
      </c>
      <c r="D98">
        <v>6.29</v>
      </c>
      <c r="E98">
        <v>5.83</v>
      </c>
      <c r="F98">
        <v>6.05</v>
      </c>
      <c r="G98">
        <v>39034000</v>
      </c>
      <c r="H98" s="2">
        <f t="shared" si="2"/>
        <v>6.0566666666666675</v>
      </c>
      <c r="I98">
        <f t="shared" si="3"/>
        <v>236415926.66666669</v>
      </c>
    </row>
    <row r="99" spans="2:9" x14ac:dyDescent="0.25">
      <c r="B99" s="1">
        <v>41733</v>
      </c>
      <c r="C99">
        <v>6.55</v>
      </c>
      <c r="D99">
        <v>6.68</v>
      </c>
      <c r="E99">
        <v>6.16</v>
      </c>
      <c r="F99">
        <v>6.2</v>
      </c>
      <c r="G99">
        <v>36670500</v>
      </c>
      <c r="H99" s="2">
        <f t="shared" si="2"/>
        <v>6.3466666666666667</v>
      </c>
      <c r="I99">
        <f t="shared" si="3"/>
        <v>232735440</v>
      </c>
    </row>
    <row r="100" spans="2:9" x14ac:dyDescent="0.25">
      <c r="B100" s="1">
        <v>41732</v>
      </c>
      <c r="C100">
        <v>6.38</v>
      </c>
      <c r="D100">
        <v>6.6</v>
      </c>
      <c r="E100">
        <v>6.38</v>
      </c>
      <c r="F100">
        <v>6.49</v>
      </c>
      <c r="G100">
        <v>26767700</v>
      </c>
      <c r="H100" s="2">
        <f t="shared" si="2"/>
        <v>6.4899999999999993</v>
      </c>
      <c r="I100">
        <f t="shared" si="3"/>
        <v>173722372.99999997</v>
      </c>
    </row>
    <row r="101" spans="2:9" x14ac:dyDescent="0.25">
      <c r="B101" s="1">
        <v>41731</v>
      </c>
      <c r="C101">
        <v>6.39</v>
      </c>
      <c r="D101">
        <v>6.47</v>
      </c>
      <c r="E101">
        <v>6.31</v>
      </c>
      <c r="F101">
        <v>6.36</v>
      </c>
      <c r="G101">
        <v>13444200</v>
      </c>
      <c r="H101" s="2">
        <f t="shared" si="2"/>
        <v>6.38</v>
      </c>
      <c r="I101">
        <f t="shared" si="3"/>
        <v>85773996</v>
      </c>
    </row>
    <row r="102" spans="2:9" x14ac:dyDescent="0.25">
      <c r="B102" s="1">
        <v>41730</v>
      </c>
      <c r="C102">
        <v>6.29</v>
      </c>
      <c r="D102">
        <v>6.41</v>
      </c>
      <c r="E102">
        <v>6.29</v>
      </c>
      <c r="F102">
        <v>6.39</v>
      </c>
      <c r="G102">
        <v>21324600</v>
      </c>
      <c r="H102" s="2">
        <f t="shared" si="2"/>
        <v>6.3633333333333333</v>
      </c>
      <c r="I102">
        <f t="shared" si="3"/>
        <v>135695538</v>
      </c>
    </row>
    <row r="103" spans="2:9" x14ac:dyDescent="0.25">
      <c r="B103" s="1">
        <v>41729</v>
      </c>
      <c r="C103">
        <v>6.5</v>
      </c>
      <c r="D103">
        <v>6.55</v>
      </c>
      <c r="E103">
        <v>6.22</v>
      </c>
      <c r="F103">
        <v>6.27</v>
      </c>
      <c r="G103">
        <v>31050800</v>
      </c>
      <c r="H103" s="2">
        <f t="shared" si="2"/>
        <v>6.3466666666666667</v>
      </c>
      <c r="I103">
        <f t="shared" si="3"/>
        <v>197069077.33333334</v>
      </c>
    </row>
    <row r="104" spans="2:9" x14ac:dyDescent="0.25">
      <c r="B104" s="1">
        <v>41726</v>
      </c>
      <c r="C104">
        <v>6.35</v>
      </c>
      <c r="D104">
        <v>6.53</v>
      </c>
      <c r="E104">
        <v>6.34</v>
      </c>
      <c r="F104">
        <v>6.43</v>
      </c>
      <c r="G104">
        <v>12042200</v>
      </c>
      <c r="H104" s="2">
        <f t="shared" si="2"/>
        <v>6.4333333333333336</v>
      </c>
      <c r="I104">
        <f t="shared" si="3"/>
        <v>77471486.666666672</v>
      </c>
    </row>
    <row r="105" spans="2:9" x14ac:dyDescent="0.25">
      <c r="B105" s="1">
        <v>41725</v>
      </c>
      <c r="C105">
        <v>6.48</v>
      </c>
      <c r="D105">
        <v>6.49</v>
      </c>
      <c r="E105">
        <v>6.17</v>
      </c>
      <c r="F105">
        <v>6.38</v>
      </c>
      <c r="G105">
        <v>23163300</v>
      </c>
      <c r="H105" s="2">
        <f t="shared" si="2"/>
        <v>6.3466666666666667</v>
      </c>
      <c r="I105">
        <f t="shared" si="3"/>
        <v>147009744</v>
      </c>
    </row>
    <row r="106" spans="2:9" x14ac:dyDescent="0.25">
      <c r="B106" s="1">
        <v>41724</v>
      </c>
      <c r="C106">
        <v>6.71</v>
      </c>
      <c r="D106">
        <v>6.75</v>
      </c>
      <c r="E106">
        <v>6.47</v>
      </c>
      <c r="F106">
        <v>6.5</v>
      </c>
      <c r="G106">
        <v>15600500</v>
      </c>
      <c r="H106" s="2">
        <f t="shared" si="2"/>
        <v>6.5733333333333333</v>
      </c>
      <c r="I106">
        <f t="shared" si="3"/>
        <v>102547286.66666667</v>
      </c>
    </row>
    <row r="107" spans="2:9" x14ac:dyDescent="0.25">
      <c r="B107" s="1">
        <v>41723</v>
      </c>
      <c r="C107">
        <v>6.65</v>
      </c>
      <c r="D107">
        <v>6.74</v>
      </c>
      <c r="E107">
        <v>6.55</v>
      </c>
      <c r="F107">
        <v>6.67</v>
      </c>
      <c r="G107">
        <v>14097900</v>
      </c>
      <c r="H107" s="2">
        <f t="shared" si="2"/>
        <v>6.6533333333333333</v>
      </c>
      <c r="I107">
        <f t="shared" si="3"/>
        <v>93798028</v>
      </c>
    </row>
    <row r="108" spans="2:9" x14ac:dyDescent="0.25">
      <c r="B108" s="1">
        <v>41722</v>
      </c>
      <c r="C108">
        <v>6.68</v>
      </c>
      <c r="D108">
        <v>6.79</v>
      </c>
      <c r="E108">
        <v>6.43</v>
      </c>
      <c r="F108">
        <v>6.52</v>
      </c>
      <c r="G108">
        <v>16971200</v>
      </c>
      <c r="H108" s="2">
        <f t="shared" si="2"/>
        <v>6.5799999999999992</v>
      </c>
      <c r="I108">
        <f t="shared" si="3"/>
        <v>111670495.99999999</v>
      </c>
    </row>
    <row r="109" spans="2:9" x14ac:dyDescent="0.25">
      <c r="B109" s="1">
        <v>41719</v>
      </c>
      <c r="C109">
        <v>6.89</v>
      </c>
      <c r="D109">
        <v>6.9</v>
      </c>
      <c r="E109">
        <v>6.64</v>
      </c>
      <c r="F109">
        <v>6.64</v>
      </c>
      <c r="G109">
        <v>20294500</v>
      </c>
      <c r="H109" s="2">
        <f t="shared" si="2"/>
        <v>6.7266666666666666</v>
      </c>
      <c r="I109">
        <f t="shared" si="3"/>
        <v>136514336.66666666</v>
      </c>
    </row>
    <row r="110" spans="2:9" x14ac:dyDescent="0.25">
      <c r="B110" s="1">
        <v>41718</v>
      </c>
      <c r="C110">
        <v>6.81</v>
      </c>
      <c r="D110">
        <v>6.89</v>
      </c>
      <c r="E110">
        <v>6.76</v>
      </c>
      <c r="F110">
        <v>6.87</v>
      </c>
      <c r="G110">
        <v>10131500</v>
      </c>
      <c r="H110" s="2">
        <f t="shared" si="2"/>
        <v>6.84</v>
      </c>
      <c r="I110">
        <f t="shared" si="3"/>
        <v>69299460</v>
      </c>
    </row>
    <row r="111" spans="2:9" x14ac:dyDescent="0.25">
      <c r="B111" s="1">
        <v>41717</v>
      </c>
      <c r="C111">
        <v>6.89</v>
      </c>
      <c r="D111">
        <v>6.92</v>
      </c>
      <c r="E111">
        <v>6.8</v>
      </c>
      <c r="F111">
        <v>6.83</v>
      </c>
      <c r="G111">
        <v>9457100</v>
      </c>
      <c r="H111" s="2">
        <f t="shared" si="2"/>
        <v>6.8499999999999988</v>
      </c>
      <c r="I111">
        <f t="shared" si="3"/>
        <v>64781134.999999985</v>
      </c>
    </row>
    <row r="112" spans="2:9" x14ac:dyDescent="0.25">
      <c r="B112" s="1">
        <v>41716</v>
      </c>
      <c r="C112">
        <v>6.89</v>
      </c>
      <c r="D112">
        <v>6.96</v>
      </c>
      <c r="E112">
        <v>6.86</v>
      </c>
      <c r="F112">
        <v>6.88</v>
      </c>
      <c r="G112">
        <v>14383300</v>
      </c>
      <c r="H112" s="2">
        <f t="shared" si="2"/>
        <v>6.8999999999999995</v>
      </c>
      <c r="I112">
        <f t="shared" si="3"/>
        <v>99244769.999999985</v>
      </c>
    </row>
    <row r="113" spans="2:9" x14ac:dyDescent="0.25">
      <c r="B113" s="1">
        <v>41715</v>
      </c>
      <c r="C113">
        <v>6.92</v>
      </c>
      <c r="D113">
        <v>6.93</v>
      </c>
      <c r="E113">
        <v>6.82</v>
      </c>
      <c r="F113">
        <v>6.87</v>
      </c>
      <c r="G113">
        <v>12998900</v>
      </c>
      <c r="H113" s="2">
        <f t="shared" si="2"/>
        <v>6.873333333333334</v>
      </c>
      <c r="I113">
        <f t="shared" si="3"/>
        <v>89345772.666666672</v>
      </c>
    </row>
    <row r="114" spans="2:9" x14ac:dyDescent="0.25">
      <c r="B114" s="1">
        <v>41712</v>
      </c>
      <c r="C114">
        <v>6.76</v>
      </c>
      <c r="D114">
        <v>6.95</v>
      </c>
      <c r="E114">
        <v>6.74</v>
      </c>
      <c r="F114">
        <v>6.81</v>
      </c>
      <c r="G114">
        <v>14914700</v>
      </c>
      <c r="H114" s="2">
        <f t="shared" si="2"/>
        <v>6.833333333333333</v>
      </c>
      <c r="I114">
        <f t="shared" si="3"/>
        <v>101917116.66666666</v>
      </c>
    </row>
    <row r="115" spans="2:9" x14ac:dyDescent="0.25">
      <c r="B115" s="1">
        <v>41711</v>
      </c>
      <c r="C115">
        <v>7.05</v>
      </c>
      <c r="D115">
        <v>7.05</v>
      </c>
      <c r="E115">
        <v>6.75</v>
      </c>
      <c r="F115">
        <v>6.77</v>
      </c>
      <c r="G115">
        <v>23299600</v>
      </c>
      <c r="H115" s="2">
        <f t="shared" si="2"/>
        <v>6.8566666666666665</v>
      </c>
      <c r="I115">
        <f t="shared" si="3"/>
        <v>159757590.66666666</v>
      </c>
    </row>
    <row r="116" spans="2:9" x14ac:dyDescent="0.25">
      <c r="B116" s="1">
        <v>41710</v>
      </c>
      <c r="C116">
        <v>6.66</v>
      </c>
      <c r="D116">
        <v>6.95</v>
      </c>
      <c r="E116">
        <v>6.59</v>
      </c>
      <c r="F116">
        <v>6.92</v>
      </c>
      <c r="G116">
        <v>35506800</v>
      </c>
      <c r="H116" s="2">
        <f t="shared" si="2"/>
        <v>6.82</v>
      </c>
      <c r="I116">
        <f t="shared" si="3"/>
        <v>242156376</v>
      </c>
    </row>
    <row r="117" spans="2:9" x14ac:dyDescent="0.25">
      <c r="B117" s="1">
        <v>41709</v>
      </c>
      <c r="C117">
        <v>6.45</v>
      </c>
      <c r="D117">
        <v>6.63</v>
      </c>
      <c r="E117">
        <v>6.4</v>
      </c>
      <c r="F117">
        <v>6.44</v>
      </c>
      <c r="G117">
        <v>14215600</v>
      </c>
      <c r="H117" s="2">
        <f t="shared" si="2"/>
        <v>6.4900000000000011</v>
      </c>
      <c r="I117">
        <f t="shared" si="3"/>
        <v>92259244.000000015</v>
      </c>
    </row>
    <row r="118" spans="2:9" x14ac:dyDescent="0.25">
      <c r="B118" s="1">
        <v>41708</v>
      </c>
      <c r="C118">
        <v>6.53</v>
      </c>
      <c r="D118">
        <v>6.53</v>
      </c>
      <c r="E118">
        <v>6.38</v>
      </c>
      <c r="F118">
        <v>6.43</v>
      </c>
      <c r="G118">
        <v>16383700</v>
      </c>
      <c r="H118" s="2">
        <f t="shared" si="2"/>
        <v>6.4466666666666663</v>
      </c>
      <c r="I118">
        <f t="shared" si="3"/>
        <v>105620252.66666666</v>
      </c>
    </row>
    <row r="119" spans="2:9" x14ac:dyDescent="0.25">
      <c r="B119" s="1">
        <v>41705</v>
      </c>
      <c r="C119">
        <v>6.69</v>
      </c>
      <c r="D119">
        <v>6.73</v>
      </c>
      <c r="E119">
        <v>6.55</v>
      </c>
      <c r="F119">
        <v>6.56</v>
      </c>
      <c r="G119">
        <v>12594500</v>
      </c>
      <c r="H119" s="2">
        <f t="shared" si="2"/>
        <v>6.6133333333333333</v>
      </c>
      <c r="I119">
        <f t="shared" si="3"/>
        <v>83291626.666666672</v>
      </c>
    </row>
    <row r="120" spans="2:9" x14ac:dyDescent="0.25">
      <c r="B120" s="1">
        <v>41704</v>
      </c>
      <c r="C120">
        <v>6.75</v>
      </c>
      <c r="D120">
        <v>6.78</v>
      </c>
      <c r="E120">
        <v>6.56</v>
      </c>
      <c r="F120">
        <v>6.64</v>
      </c>
      <c r="G120">
        <v>24247100</v>
      </c>
      <c r="H120" s="2">
        <f t="shared" si="2"/>
        <v>6.66</v>
      </c>
      <c r="I120">
        <f t="shared" si="3"/>
        <v>161485686</v>
      </c>
    </row>
    <row r="121" spans="2:9" x14ac:dyDescent="0.25">
      <c r="B121" s="1">
        <v>41703</v>
      </c>
      <c r="C121">
        <v>6.79</v>
      </c>
      <c r="D121">
        <v>6.86</v>
      </c>
      <c r="E121">
        <v>6.71</v>
      </c>
      <c r="F121">
        <v>6.73</v>
      </c>
      <c r="G121">
        <v>15210000</v>
      </c>
      <c r="H121" s="2">
        <f t="shared" si="2"/>
        <v>6.7666666666666666</v>
      </c>
      <c r="I121">
        <f t="shared" si="3"/>
        <v>102921000</v>
      </c>
    </row>
    <row r="122" spans="2:9" x14ac:dyDescent="0.25">
      <c r="B122" s="1">
        <v>41702</v>
      </c>
      <c r="C122">
        <v>6.68</v>
      </c>
      <c r="D122">
        <v>6.81</v>
      </c>
      <c r="E122">
        <v>6.68</v>
      </c>
      <c r="F122">
        <v>6.77</v>
      </c>
      <c r="G122">
        <v>18368100</v>
      </c>
      <c r="H122" s="2">
        <f t="shared" si="2"/>
        <v>6.753333333333333</v>
      </c>
      <c r="I122">
        <f t="shared" si="3"/>
        <v>124045902</v>
      </c>
    </row>
    <row r="123" spans="2:9" x14ac:dyDescent="0.25">
      <c r="B123" s="1">
        <v>41701</v>
      </c>
      <c r="C123">
        <v>6.48</v>
      </c>
      <c r="D123">
        <v>6.64</v>
      </c>
      <c r="E123">
        <v>6.36</v>
      </c>
      <c r="F123">
        <v>6.58</v>
      </c>
      <c r="G123">
        <v>19722700</v>
      </c>
      <c r="H123" s="2">
        <f t="shared" si="2"/>
        <v>6.5266666666666664</v>
      </c>
      <c r="I123">
        <f t="shared" si="3"/>
        <v>128723488.66666666</v>
      </c>
    </row>
    <row r="124" spans="2:9" x14ac:dyDescent="0.25">
      <c r="B124" s="1">
        <v>41698</v>
      </c>
      <c r="C124">
        <v>6.8</v>
      </c>
      <c r="D124">
        <v>6.81</v>
      </c>
      <c r="E124">
        <v>6.51</v>
      </c>
      <c r="F124">
        <v>6.59</v>
      </c>
      <c r="G124">
        <v>21312400</v>
      </c>
      <c r="H124" s="2">
        <f t="shared" si="2"/>
        <v>6.6366666666666667</v>
      </c>
      <c r="I124">
        <f t="shared" si="3"/>
        <v>141443294.66666666</v>
      </c>
    </row>
    <row r="125" spans="2:9" x14ac:dyDescent="0.25">
      <c r="B125" s="1">
        <v>41697</v>
      </c>
      <c r="C125">
        <v>6.58</v>
      </c>
      <c r="D125">
        <v>6.75</v>
      </c>
      <c r="E125">
        <v>6.52</v>
      </c>
      <c r="F125">
        <v>6.74</v>
      </c>
      <c r="G125">
        <v>19271900</v>
      </c>
      <c r="H125" s="2">
        <f t="shared" si="2"/>
        <v>6.669999999999999</v>
      </c>
      <c r="I125">
        <f t="shared" si="3"/>
        <v>128543572.99999999</v>
      </c>
    </row>
    <row r="126" spans="2:9" x14ac:dyDescent="0.25">
      <c r="B126" s="1">
        <v>41696</v>
      </c>
      <c r="C126">
        <v>6.74</v>
      </c>
      <c r="D126">
        <v>6.78</v>
      </c>
      <c r="E126">
        <v>6.58</v>
      </c>
      <c r="F126">
        <v>6.63</v>
      </c>
      <c r="G126">
        <v>20887300</v>
      </c>
      <c r="H126" s="2">
        <f t="shared" si="2"/>
        <v>6.6633333333333331</v>
      </c>
      <c r="I126">
        <f t="shared" si="3"/>
        <v>139179042.33333334</v>
      </c>
    </row>
    <row r="127" spans="2:9" x14ac:dyDescent="0.25">
      <c r="B127" s="1">
        <v>41695</v>
      </c>
      <c r="C127">
        <v>6.5</v>
      </c>
      <c r="D127">
        <v>6.75</v>
      </c>
      <c r="E127">
        <v>6.35</v>
      </c>
      <c r="F127">
        <v>6.7</v>
      </c>
      <c r="G127">
        <v>21824600</v>
      </c>
      <c r="H127" s="2">
        <f t="shared" si="2"/>
        <v>6.6000000000000005</v>
      </c>
      <c r="I127">
        <f t="shared" si="3"/>
        <v>144042360</v>
      </c>
    </row>
    <row r="128" spans="2:9" x14ac:dyDescent="0.25">
      <c r="B128" s="1">
        <v>41694</v>
      </c>
      <c r="C128">
        <v>6.58</v>
      </c>
      <c r="D128">
        <v>6.6</v>
      </c>
      <c r="E128">
        <v>6.42</v>
      </c>
      <c r="F128">
        <v>6.53</v>
      </c>
      <c r="G128">
        <v>28930600</v>
      </c>
      <c r="H128" s="2">
        <f t="shared" si="2"/>
        <v>6.5166666666666666</v>
      </c>
      <c r="I128">
        <f t="shared" si="3"/>
        <v>188531076.66666666</v>
      </c>
    </row>
    <row r="129" spans="2:9" x14ac:dyDescent="0.25">
      <c r="B129" s="1">
        <v>41691</v>
      </c>
      <c r="C129">
        <v>6.6</v>
      </c>
      <c r="D129">
        <v>6.87</v>
      </c>
      <c r="E129">
        <v>6.54</v>
      </c>
      <c r="F129">
        <v>6.67</v>
      </c>
      <c r="G129">
        <v>50638500</v>
      </c>
      <c r="H129" s="2">
        <f t="shared" si="2"/>
        <v>6.6933333333333325</v>
      </c>
      <c r="I129">
        <f t="shared" si="3"/>
        <v>338940359.99999994</v>
      </c>
    </row>
    <row r="130" spans="2:9" x14ac:dyDescent="0.25">
      <c r="B130" s="1">
        <v>41690</v>
      </c>
      <c r="C130">
        <v>6.44</v>
      </c>
      <c r="D130">
        <v>6.58</v>
      </c>
      <c r="E130">
        <v>6.32</v>
      </c>
      <c r="F130">
        <v>6.53</v>
      </c>
      <c r="G130">
        <v>28038900</v>
      </c>
      <c r="H130" s="2">
        <f t="shared" si="2"/>
        <v>6.4766666666666666</v>
      </c>
      <c r="I130">
        <f t="shared" si="3"/>
        <v>181598609</v>
      </c>
    </row>
    <row r="131" spans="2:9" x14ac:dyDescent="0.25">
      <c r="B131" s="1">
        <v>41689</v>
      </c>
      <c r="C131">
        <v>6.27</v>
      </c>
      <c r="D131">
        <v>6.55</v>
      </c>
      <c r="E131">
        <v>6.26</v>
      </c>
      <c r="F131">
        <v>6.41</v>
      </c>
      <c r="G131">
        <v>35702500</v>
      </c>
      <c r="H131" s="2">
        <f t="shared" ref="H131:H194" si="4">(D131+E131+F131)/3</f>
        <v>6.4066666666666663</v>
      </c>
      <c r="I131">
        <f t="shared" ref="I131:I194" si="5">H131*G131</f>
        <v>228734016.66666666</v>
      </c>
    </row>
    <row r="132" spans="2:9" x14ac:dyDescent="0.25">
      <c r="B132" s="1">
        <v>41688</v>
      </c>
      <c r="C132">
        <v>6.02</v>
      </c>
      <c r="D132">
        <v>6.35</v>
      </c>
      <c r="E132">
        <v>5.96</v>
      </c>
      <c r="F132">
        <v>6.27</v>
      </c>
      <c r="G132">
        <v>44025100</v>
      </c>
      <c r="H132" s="2">
        <f t="shared" si="4"/>
        <v>6.1933333333333325</v>
      </c>
      <c r="I132">
        <f t="shared" si="5"/>
        <v>272662119.33333331</v>
      </c>
    </row>
    <row r="133" spans="2:9" x14ac:dyDescent="0.25">
      <c r="B133" s="1">
        <v>41684</v>
      </c>
      <c r="C133">
        <v>5.98</v>
      </c>
      <c r="D133">
        <v>5.99</v>
      </c>
      <c r="E133">
        <v>5.86</v>
      </c>
      <c r="F133">
        <v>5.92</v>
      </c>
      <c r="G133">
        <v>12946800</v>
      </c>
      <c r="H133" s="2">
        <f t="shared" si="4"/>
        <v>5.9233333333333347</v>
      </c>
      <c r="I133">
        <f t="shared" si="5"/>
        <v>76688212.000000015</v>
      </c>
    </row>
    <row r="134" spans="2:9" x14ac:dyDescent="0.25">
      <c r="B134" s="1">
        <v>41683</v>
      </c>
      <c r="C134">
        <v>5.74</v>
      </c>
      <c r="D134">
        <v>5.99</v>
      </c>
      <c r="E134">
        <v>5.72</v>
      </c>
      <c r="F134">
        <v>5.96</v>
      </c>
      <c r="G134">
        <v>19966700</v>
      </c>
      <c r="H134" s="2">
        <f t="shared" si="4"/>
        <v>5.8900000000000006</v>
      </c>
      <c r="I134">
        <f t="shared" si="5"/>
        <v>117603863.00000001</v>
      </c>
    </row>
    <row r="135" spans="2:9" x14ac:dyDescent="0.25">
      <c r="B135" s="1">
        <v>41682</v>
      </c>
      <c r="C135">
        <v>5.73</v>
      </c>
      <c r="D135">
        <v>5.84</v>
      </c>
      <c r="E135">
        <v>5.73</v>
      </c>
      <c r="F135">
        <v>5.81</v>
      </c>
      <c r="G135">
        <v>13023300</v>
      </c>
      <c r="H135" s="2">
        <f t="shared" si="4"/>
        <v>5.793333333333333</v>
      </c>
      <c r="I135">
        <f t="shared" si="5"/>
        <v>75448318</v>
      </c>
    </row>
    <row r="136" spans="2:9" x14ac:dyDescent="0.25">
      <c r="B136" s="1">
        <v>41681</v>
      </c>
      <c r="C136">
        <v>5.7</v>
      </c>
      <c r="D136">
        <v>5.78</v>
      </c>
      <c r="E136">
        <v>5.65</v>
      </c>
      <c r="F136">
        <v>5.75</v>
      </c>
      <c r="G136">
        <v>20884300</v>
      </c>
      <c r="H136" s="2">
        <f t="shared" si="4"/>
        <v>5.7266666666666666</v>
      </c>
      <c r="I136">
        <f t="shared" si="5"/>
        <v>119597424.66666667</v>
      </c>
    </row>
    <row r="137" spans="2:9" x14ac:dyDescent="0.25">
      <c r="B137" s="1">
        <v>41680</v>
      </c>
      <c r="C137">
        <v>5.67</v>
      </c>
      <c r="D137">
        <v>5.69</v>
      </c>
      <c r="E137">
        <v>5.57</v>
      </c>
      <c r="F137">
        <v>5.64</v>
      </c>
      <c r="G137">
        <v>13870400</v>
      </c>
      <c r="H137" s="2">
        <f t="shared" si="4"/>
        <v>5.6333333333333337</v>
      </c>
      <c r="I137">
        <f t="shared" si="5"/>
        <v>78136586.666666672</v>
      </c>
    </row>
    <row r="138" spans="2:9" x14ac:dyDescent="0.25">
      <c r="B138" s="1">
        <v>41677</v>
      </c>
      <c r="C138">
        <v>5.61</v>
      </c>
      <c r="D138">
        <v>5.74</v>
      </c>
      <c r="E138">
        <v>5.56</v>
      </c>
      <c r="F138">
        <v>5.7</v>
      </c>
      <c r="G138">
        <v>22562900</v>
      </c>
      <c r="H138" s="2">
        <f t="shared" si="4"/>
        <v>5.666666666666667</v>
      </c>
      <c r="I138">
        <f t="shared" si="5"/>
        <v>127856433.33333334</v>
      </c>
    </row>
    <row r="139" spans="2:9" x14ac:dyDescent="0.25">
      <c r="B139" s="1">
        <v>41676</v>
      </c>
      <c r="C139">
        <v>5.43</v>
      </c>
      <c r="D139">
        <v>5.62</v>
      </c>
      <c r="E139">
        <v>5.43</v>
      </c>
      <c r="F139">
        <v>5.6</v>
      </c>
      <c r="G139">
        <v>19180300</v>
      </c>
      <c r="H139" s="2">
        <f t="shared" si="4"/>
        <v>5.55</v>
      </c>
      <c r="I139">
        <f t="shared" si="5"/>
        <v>106450665</v>
      </c>
    </row>
    <row r="140" spans="2:9" x14ac:dyDescent="0.25">
      <c r="B140" s="1">
        <v>41675</v>
      </c>
      <c r="C140">
        <v>5.38</v>
      </c>
      <c r="D140">
        <v>5.46</v>
      </c>
      <c r="E140">
        <v>5.26</v>
      </c>
      <c r="F140">
        <v>5.45</v>
      </c>
      <c r="G140">
        <v>16468600</v>
      </c>
      <c r="H140" s="2">
        <f t="shared" si="4"/>
        <v>5.39</v>
      </c>
      <c r="I140">
        <f t="shared" si="5"/>
        <v>88765754</v>
      </c>
    </row>
    <row r="141" spans="2:9" x14ac:dyDescent="0.25">
      <c r="B141" s="1">
        <v>41674</v>
      </c>
      <c r="C141">
        <v>5.37</v>
      </c>
      <c r="D141">
        <v>5.43</v>
      </c>
      <c r="E141">
        <v>5.23</v>
      </c>
      <c r="F141">
        <v>5.34</v>
      </c>
      <c r="G141">
        <v>13368600</v>
      </c>
      <c r="H141" s="2">
        <f t="shared" si="4"/>
        <v>5.333333333333333</v>
      </c>
      <c r="I141">
        <f t="shared" si="5"/>
        <v>71299200</v>
      </c>
    </row>
    <row r="142" spans="2:9" x14ac:dyDescent="0.25">
      <c r="B142" s="1">
        <v>41673</v>
      </c>
      <c r="C142">
        <v>5.52</v>
      </c>
      <c r="D142">
        <v>5.59</v>
      </c>
      <c r="E142">
        <v>5.31</v>
      </c>
      <c r="F142">
        <v>5.33</v>
      </c>
      <c r="G142">
        <v>18999800</v>
      </c>
      <c r="H142" s="2">
        <f t="shared" si="4"/>
        <v>5.4099999999999993</v>
      </c>
      <c r="I142">
        <f t="shared" si="5"/>
        <v>102788917.99999999</v>
      </c>
    </row>
    <row r="143" spans="2:9" x14ac:dyDescent="0.25">
      <c r="B143" s="1">
        <v>41670</v>
      </c>
      <c r="C143">
        <v>5.53</v>
      </c>
      <c r="D143">
        <v>5.65</v>
      </c>
      <c r="E143">
        <v>5.49</v>
      </c>
      <c r="F143">
        <v>5.55</v>
      </c>
      <c r="G143">
        <v>19636300</v>
      </c>
      <c r="H143" s="2">
        <f t="shared" si="4"/>
        <v>5.5633333333333335</v>
      </c>
      <c r="I143">
        <f t="shared" si="5"/>
        <v>109243282.33333334</v>
      </c>
    </row>
    <row r="144" spans="2:9" x14ac:dyDescent="0.25">
      <c r="B144" s="1">
        <v>41669</v>
      </c>
      <c r="C144">
        <v>5.44</v>
      </c>
      <c r="D144">
        <v>5.67</v>
      </c>
      <c r="E144">
        <v>5.44</v>
      </c>
      <c r="F144">
        <v>5.67</v>
      </c>
      <c r="G144">
        <v>19892000</v>
      </c>
      <c r="H144" s="2">
        <f t="shared" si="4"/>
        <v>5.5933333333333337</v>
      </c>
      <c r="I144">
        <f t="shared" si="5"/>
        <v>111262586.66666667</v>
      </c>
    </row>
    <row r="145" spans="2:9" x14ac:dyDescent="0.25">
      <c r="B145" s="1">
        <v>41668</v>
      </c>
      <c r="C145">
        <v>5.46</v>
      </c>
      <c r="D145">
        <v>5.52</v>
      </c>
      <c r="E145">
        <v>5.33</v>
      </c>
      <c r="F145">
        <v>5.36</v>
      </c>
      <c r="G145">
        <v>15893300</v>
      </c>
      <c r="H145" s="2">
        <f t="shared" si="4"/>
        <v>5.4033333333333333</v>
      </c>
      <c r="I145">
        <f t="shared" si="5"/>
        <v>85876797.666666672</v>
      </c>
    </row>
    <row r="146" spans="2:9" x14ac:dyDescent="0.25">
      <c r="B146" s="1">
        <v>41667</v>
      </c>
      <c r="C146">
        <v>5.41</v>
      </c>
      <c r="D146">
        <v>5.59</v>
      </c>
      <c r="E146">
        <v>5.41</v>
      </c>
      <c r="F146">
        <v>5.55</v>
      </c>
      <c r="G146">
        <v>15979000</v>
      </c>
      <c r="H146" s="2">
        <f t="shared" si="4"/>
        <v>5.5166666666666666</v>
      </c>
      <c r="I146">
        <f t="shared" si="5"/>
        <v>88150816.666666672</v>
      </c>
    </row>
    <row r="147" spans="2:9" x14ac:dyDescent="0.25">
      <c r="B147" s="1">
        <v>41666</v>
      </c>
      <c r="C147">
        <v>5.47</v>
      </c>
      <c r="D147">
        <v>5.5</v>
      </c>
      <c r="E147">
        <v>5.26</v>
      </c>
      <c r="F147">
        <v>5.43</v>
      </c>
      <c r="G147">
        <v>23723200</v>
      </c>
      <c r="H147" s="2">
        <f t="shared" si="4"/>
        <v>5.3966666666666656</v>
      </c>
      <c r="I147">
        <f t="shared" si="5"/>
        <v>128026202.66666664</v>
      </c>
    </row>
    <row r="148" spans="2:9" x14ac:dyDescent="0.25">
      <c r="B148" s="1">
        <v>41663</v>
      </c>
      <c r="C148">
        <v>5.66</v>
      </c>
      <c r="D148">
        <v>5.67</v>
      </c>
      <c r="E148">
        <v>5.46</v>
      </c>
      <c r="F148">
        <v>5.47</v>
      </c>
      <c r="G148">
        <v>27747500</v>
      </c>
      <c r="H148" s="2">
        <f t="shared" si="4"/>
        <v>5.5333333333333323</v>
      </c>
      <c r="I148">
        <f t="shared" si="5"/>
        <v>153536166.66666663</v>
      </c>
    </row>
    <row r="149" spans="2:9" x14ac:dyDescent="0.25">
      <c r="B149" s="1">
        <v>41662</v>
      </c>
      <c r="C149">
        <v>5.8</v>
      </c>
      <c r="D149">
        <v>5.82</v>
      </c>
      <c r="E149">
        <v>5.65</v>
      </c>
      <c r="F149">
        <v>5.72</v>
      </c>
      <c r="G149">
        <v>20132100</v>
      </c>
      <c r="H149" s="2">
        <f t="shared" si="4"/>
        <v>5.73</v>
      </c>
      <c r="I149">
        <f t="shared" si="5"/>
        <v>115356933.00000001</v>
      </c>
    </row>
    <row r="150" spans="2:9" x14ac:dyDescent="0.25">
      <c r="B150" s="1">
        <v>41661</v>
      </c>
      <c r="C150">
        <v>5.76</v>
      </c>
      <c r="D150">
        <v>5.85</v>
      </c>
      <c r="E150">
        <v>5.71</v>
      </c>
      <c r="F150">
        <v>5.82</v>
      </c>
      <c r="G150">
        <v>15580500</v>
      </c>
      <c r="H150" s="2">
        <f t="shared" si="4"/>
        <v>5.793333333333333</v>
      </c>
      <c r="I150">
        <f t="shared" si="5"/>
        <v>90263030</v>
      </c>
    </row>
    <row r="151" spans="2:9" x14ac:dyDescent="0.25">
      <c r="B151" s="1">
        <v>41660</v>
      </c>
      <c r="C151">
        <v>5.91</v>
      </c>
      <c r="D151">
        <v>5.92</v>
      </c>
      <c r="E151">
        <v>5.7</v>
      </c>
      <c r="F151">
        <v>5.77</v>
      </c>
      <c r="G151">
        <v>20702100</v>
      </c>
      <c r="H151" s="2">
        <f t="shared" si="4"/>
        <v>5.7966666666666669</v>
      </c>
      <c r="I151">
        <f t="shared" si="5"/>
        <v>120003173</v>
      </c>
    </row>
    <row r="152" spans="2:9" x14ac:dyDescent="0.25">
      <c r="B152" s="1">
        <v>41656</v>
      </c>
      <c r="C152">
        <v>5.67</v>
      </c>
      <c r="D152">
        <v>5.96</v>
      </c>
      <c r="E152">
        <v>5.65</v>
      </c>
      <c r="F152">
        <v>5.85</v>
      </c>
      <c r="G152">
        <v>43175400</v>
      </c>
      <c r="H152" s="2">
        <f t="shared" si="4"/>
        <v>5.82</v>
      </c>
      <c r="I152">
        <f t="shared" si="5"/>
        <v>251280828</v>
      </c>
    </row>
    <row r="153" spans="2:9" x14ac:dyDescent="0.25">
      <c r="B153" s="1">
        <v>41655</v>
      </c>
      <c r="C153">
        <v>5.5</v>
      </c>
      <c r="D153">
        <v>5.62</v>
      </c>
      <c r="E153">
        <v>5.38</v>
      </c>
      <c r="F153">
        <v>5.59</v>
      </c>
      <c r="G153">
        <v>22634500</v>
      </c>
      <c r="H153" s="2">
        <f t="shared" si="4"/>
        <v>5.53</v>
      </c>
      <c r="I153">
        <f t="shared" si="5"/>
        <v>125168785</v>
      </c>
    </row>
    <row r="154" spans="2:9" x14ac:dyDescent="0.25">
      <c r="B154" s="1">
        <v>41654</v>
      </c>
      <c r="C154">
        <v>5.65</v>
      </c>
      <c r="D154">
        <v>5.65</v>
      </c>
      <c r="E154">
        <v>5.5</v>
      </c>
      <c r="F154">
        <v>5.5</v>
      </c>
      <c r="G154">
        <v>15436500</v>
      </c>
      <c r="H154" s="2">
        <f t="shared" si="4"/>
        <v>5.55</v>
      </c>
      <c r="I154">
        <f t="shared" si="5"/>
        <v>85672575</v>
      </c>
    </row>
    <row r="155" spans="2:9" x14ac:dyDescent="0.25">
      <c r="B155" s="1">
        <v>41653</v>
      </c>
      <c r="C155">
        <v>5.59</v>
      </c>
      <c r="D155">
        <v>5.69</v>
      </c>
      <c r="E155">
        <v>5.54</v>
      </c>
      <c r="F155">
        <v>5.64</v>
      </c>
      <c r="G155">
        <v>14624200</v>
      </c>
      <c r="H155" s="2">
        <f t="shared" si="4"/>
        <v>5.623333333333334</v>
      </c>
      <c r="I155">
        <f t="shared" si="5"/>
        <v>82236751.333333343</v>
      </c>
    </row>
    <row r="156" spans="2:9" x14ac:dyDescent="0.25">
      <c r="B156" s="1">
        <v>41652</v>
      </c>
      <c r="C156">
        <v>5.59</v>
      </c>
      <c r="D156">
        <v>5.62</v>
      </c>
      <c r="E156">
        <v>5.51</v>
      </c>
      <c r="F156">
        <v>5.56</v>
      </c>
      <c r="G156">
        <v>18863100</v>
      </c>
      <c r="H156" s="2">
        <f t="shared" si="4"/>
        <v>5.5633333333333326</v>
      </c>
      <c r="I156">
        <f t="shared" si="5"/>
        <v>104941712.99999999</v>
      </c>
    </row>
    <row r="157" spans="2:9" x14ac:dyDescent="0.25">
      <c r="B157" s="1">
        <v>41649</v>
      </c>
      <c r="C157">
        <v>5.7</v>
      </c>
      <c r="D157">
        <v>5.72</v>
      </c>
      <c r="E157">
        <v>5.58</v>
      </c>
      <c r="F157">
        <v>5.6</v>
      </c>
      <c r="G157">
        <v>16958500</v>
      </c>
      <c r="H157" s="2">
        <f t="shared" si="4"/>
        <v>5.6333333333333329</v>
      </c>
      <c r="I157">
        <f t="shared" si="5"/>
        <v>95532883.333333328</v>
      </c>
    </row>
    <row r="158" spans="2:9" x14ac:dyDescent="0.25">
      <c r="B158" s="1">
        <v>41648</v>
      </c>
      <c r="C158">
        <v>5.69</v>
      </c>
      <c r="D158">
        <v>5.75</v>
      </c>
      <c r="E158">
        <v>5.55</v>
      </c>
      <c r="F158">
        <v>5.68</v>
      </c>
      <c r="G158">
        <v>32137600</v>
      </c>
      <c r="H158" s="2">
        <f t="shared" si="4"/>
        <v>5.66</v>
      </c>
      <c r="I158">
        <f t="shared" si="5"/>
        <v>181898816</v>
      </c>
    </row>
    <row r="159" spans="2:9" x14ac:dyDescent="0.25">
      <c r="B159" s="1">
        <v>41647</v>
      </c>
      <c r="C159">
        <v>5.47</v>
      </c>
      <c r="D159">
        <v>5.71</v>
      </c>
      <c r="E159">
        <v>5.45</v>
      </c>
      <c r="F159">
        <v>5.65</v>
      </c>
      <c r="G159">
        <v>57160900</v>
      </c>
      <c r="H159" s="2">
        <f t="shared" si="4"/>
        <v>5.6033333333333344</v>
      </c>
      <c r="I159">
        <f t="shared" si="5"/>
        <v>320291576.33333337</v>
      </c>
    </row>
    <row r="160" spans="2:9" x14ac:dyDescent="0.25">
      <c r="B160" s="1">
        <v>41646</v>
      </c>
      <c r="C160">
        <v>5.4</v>
      </c>
      <c r="D160">
        <v>5.42</v>
      </c>
      <c r="E160">
        <v>5.27</v>
      </c>
      <c r="F160">
        <v>5.31</v>
      </c>
      <c r="G160">
        <v>21493800</v>
      </c>
      <c r="H160" s="2">
        <f t="shared" si="4"/>
        <v>5.333333333333333</v>
      </c>
      <c r="I160">
        <f t="shared" si="5"/>
        <v>114633600</v>
      </c>
    </row>
    <row r="161" spans="2:9" x14ac:dyDescent="0.25">
      <c r="B161" s="1">
        <v>41645</v>
      </c>
      <c r="C161">
        <v>5.5</v>
      </c>
      <c r="D161">
        <v>5.51</v>
      </c>
      <c r="E161">
        <v>5.36</v>
      </c>
      <c r="F161">
        <v>5.37</v>
      </c>
      <c r="G161">
        <v>29391700</v>
      </c>
      <c r="H161" s="2">
        <f t="shared" si="4"/>
        <v>5.413333333333334</v>
      </c>
      <c r="I161">
        <f t="shared" si="5"/>
        <v>159107069.33333334</v>
      </c>
    </row>
    <row r="162" spans="2:9" x14ac:dyDescent="0.25">
      <c r="B162" s="1">
        <v>41642</v>
      </c>
      <c r="C162">
        <v>5.33</v>
      </c>
      <c r="D162">
        <v>5.52</v>
      </c>
      <c r="E162">
        <v>5.3</v>
      </c>
      <c r="F162">
        <v>5.47</v>
      </c>
      <c r="G162">
        <v>54811200</v>
      </c>
      <c r="H162" s="2">
        <f t="shared" si="4"/>
        <v>5.43</v>
      </c>
      <c r="I162">
        <f t="shared" si="5"/>
        <v>297624816</v>
      </c>
    </row>
    <row r="163" spans="2:9" x14ac:dyDescent="0.25">
      <c r="B163" s="1">
        <v>41641</v>
      </c>
      <c r="C163">
        <v>5.05</v>
      </c>
      <c r="D163">
        <v>5.17</v>
      </c>
      <c r="E163">
        <v>5.01</v>
      </c>
      <c r="F163">
        <v>5.04</v>
      </c>
      <c r="G163">
        <v>20036900</v>
      </c>
      <c r="H163" s="2">
        <f t="shared" si="4"/>
        <v>5.0733333333333333</v>
      </c>
      <c r="I163">
        <f t="shared" si="5"/>
        <v>101653872.66666667</v>
      </c>
    </row>
    <row r="164" spans="2:9" x14ac:dyDescent="0.25">
      <c r="B164" s="1">
        <v>41639</v>
      </c>
      <c r="C164">
        <v>5.08</v>
      </c>
      <c r="D164">
        <v>5.0999999999999996</v>
      </c>
      <c r="E164">
        <v>5.0199999999999996</v>
      </c>
      <c r="F164">
        <v>5.0599999999999996</v>
      </c>
      <c r="G164">
        <v>17497400</v>
      </c>
      <c r="H164" s="2">
        <f t="shared" si="4"/>
        <v>5.0599999999999996</v>
      </c>
      <c r="I164">
        <f t="shared" si="5"/>
        <v>88536844</v>
      </c>
    </row>
    <row r="165" spans="2:9" x14ac:dyDescent="0.25">
      <c r="B165" s="1">
        <v>41638</v>
      </c>
      <c r="C165">
        <v>5.08</v>
      </c>
      <c r="D165">
        <v>5.0999999999999996</v>
      </c>
      <c r="E165">
        <v>5</v>
      </c>
      <c r="F165">
        <v>5.05</v>
      </c>
      <c r="G165">
        <v>16568100</v>
      </c>
      <c r="H165" s="2">
        <f t="shared" si="4"/>
        <v>5.05</v>
      </c>
      <c r="I165">
        <f t="shared" si="5"/>
        <v>83668905</v>
      </c>
    </row>
    <row r="166" spans="2:9" x14ac:dyDescent="0.25">
      <c r="B166" s="1">
        <v>41635</v>
      </c>
      <c r="C166">
        <v>5.18</v>
      </c>
      <c r="D166">
        <v>5.22</v>
      </c>
      <c r="E166">
        <v>5.08</v>
      </c>
      <c r="F166">
        <v>5.09</v>
      </c>
      <c r="G166">
        <v>13219400</v>
      </c>
      <c r="H166" s="2">
        <f t="shared" si="4"/>
        <v>5.13</v>
      </c>
      <c r="I166">
        <f t="shared" si="5"/>
        <v>67815522</v>
      </c>
    </row>
    <row r="167" spans="2:9" x14ac:dyDescent="0.25">
      <c r="B167" s="1">
        <v>41634</v>
      </c>
      <c r="C167">
        <v>5.21</v>
      </c>
      <c r="D167">
        <v>5.25</v>
      </c>
      <c r="E167">
        <v>5.15</v>
      </c>
      <c r="F167">
        <v>5.17</v>
      </c>
      <c r="G167">
        <v>12327200</v>
      </c>
      <c r="H167" s="2">
        <f t="shared" si="4"/>
        <v>5.19</v>
      </c>
      <c r="I167">
        <f t="shared" si="5"/>
        <v>63978168.000000007</v>
      </c>
    </row>
    <row r="168" spans="2:9" x14ac:dyDescent="0.25">
      <c r="B168" s="1">
        <v>41632</v>
      </c>
      <c r="C168">
        <v>5.28</v>
      </c>
      <c r="D168">
        <v>5.29</v>
      </c>
      <c r="E168">
        <v>5.14</v>
      </c>
      <c r="F168">
        <v>5.18</v>
      </c>
      <c r="G168">
        <v>11749800</v>
      </c>
      <c r="H168" s="2">
        <f t="shared" si="4"/>
        <v>5.2033333333333331</v>
      </c>
      <c r="I168">
        <f t="shared" si="5"/>
        <v>61138126</v>
      </c>
    </row>
    <row r="169" spans="2:9" x14ac:dyDescent="0.25">
      <c r="B169" s="1">
        <v>41631</v>
      </c>
      <c r="C169">
        <v>5.0199999999999996</v>
      </c>
      <c r="D169">
        <v>5.3</v>
      </c>
      <c r="E169">
        <v>5.01</v>
      </c>
      <c r="F169">
        <v>5.24</v>
      </c>
      <c r="G169">
        <v>35040500</v>
      </c>
      <c r="H169" s="2">
        <f t="shared" si="4"/>
        <v>5.1833333333333327</v>
      </c>
      <c r="I169">
        <f t="shared" si="5"/>
        <v>181626591.66666666</v>
      </c>
    </row>
    <row r="170" spans="2:9" x14ac:dyDescent="0.25">
      <c r="B170" s="1">
        <v>41628</v>
      </c>
      <c r="C170">
        <v>5.0999999999999996</v>
      </c>
      <c r="D170">
        <v>5.0999999999999996</v>
      </c>
      <c r="E170">
        <v>4.7300000000000004</v>
      </c>
      <c r="F170">
        <v>4.99</v>
      </c>
      <c r="G170">
        <v>77748500</v>
      </c>
      <c r="H170" s="2">
        <f t="shared" si="4"/>
        <v>4.9400000000000004</v>
      </c>
      <c r="I170">
        <f t="shared" si="5"/>
        <v>384077590.00000006</v>
      </c>
    </row>
    <row r="171" spans="2:9" x14ac:dyDescent="0.25">
      <c r="B171" s="1">
        <v>41627</v>
      </c>
      <c r="C171">
        <v>5.43</v>
      </c>
      <c r="D171">
        <v>5.44</v>
      </c>
      <c r="E171">
        <v>5.14</v>
      </c>
      <c r="F171">
        <v>5.17</v>
      </c>
      <c r="G171">
        <v>69481800</v>
      </c>
      <c r="H171" s="2">
        <f t="shared" si="4"/>
        <v>5.25</v>
      </c>
      <c r="I171">
        <f t="shared" si="5"/>
        <v>364779450</v>
      </c>
    </row>
    <row r="172" spans="2:9" x14ac:dyDescent="0.25">
      <c r="B172" s="1">
        <v>41626</v>
      </c>
      <c r="C172">
        <v>5.75</v>
      </c>
      <c r="D172">
        <v>5.82</v>
      </c>
      <c r="E172">
        <v>5.58</v>
      </c>
      <c r="F172">
        <v>5.76</v>
      </c>
      <c r="G172">
        <v>27249900</v>
      </c>
      <c r="H172" s="2">
        <f t="shared" si="4"/>
        <v>5.72</v>
      </c>
      <c r="I172">
        <f t="shared" si="5"/>
        <v>155869428</v>
      </c>
    </row>
    <row r="173" spans="2:9" x14ac:dyDescent="0.25">
      <c r="B173" s="1">
        <v>41625</v>
      </c>
      <c r="C173">
        <v>5.87</v>
      </c>
      <c r="D173">
        <v>5.87</v>
      </c>
      <c r="E173">
        <v>5.61</v>
      </c>
      <c r="F173">
        <v>5.68</v>
      </c>
      <c r="G173">
        <v>19038400</v>
      </c>
      <c r="H173" s="2">
        <f t="shared" si="4"/>
        <v>5.72</v>
      </c>
      <c r="I173">
        <f t="shared" si="5"/>
        <v>108899648</v>
      </c>
    </row>
    <row r="174" spans="2:9" x14ac:dyDescent="0.25">
      <c r="B174" s="1">
        <v>41624</v>
      </c>
      <c r="C174">
        <v>5.56</v>
      </c>
      <c r="D174">
        <v>5.84</v>
      </c>
      <c r="E174">
        <v>5.56</v>
      </c>
      <c r="F174">
        <v>5.8</v>
      </c>
      <c r="G174">
        <v>24219700</v>
      </c>
      <c r="H174" s="2">
        <f t="shared" si="4"/>
        <v>5.7333333333333334</v>
      </c>
      <c r="I174">
        <f t="shared" si="5"/>
        <v>138859613.33333334</v>
      </c>
    </row>
    <row r="175" spans="2:9" x14ac:dyDescent="0.25">
      <c r="B175" s="1">
        <v>41621</v>
      </c>
      <c r="C175">
        <v>5.61</v>
      </c>
      <c r="D175">
        <v>5.62</v>
      </c>
      <c r="E175">
        <v>5.51</v>
      </c>
      <c r="F175">
        <v>5.56</v>
      </c>
      <c r="G175">
        <v>13843500</v>
      </c>
      <c r="H175" s="2">
        <f t="shared" si="4"/>
        <v>5.5633333333333326</v>
      </c>
      <c r="I175">
        <f t="shared" si="5"/>
        <v>77016004.999999985</v>
      </c>
    </row>
    <row r="176" spans="2:9" x14ac:dyDescent="0.25">
      <c r="B176" s="1">
        <v>41620</v>
      </c>
      <c r="C176">
        <v>5.55</v>
      </c>
      <c r="D176">
        <v>5.64</v>
      </c>
      <c r="E176">
        <v>5.55</v>
      </c>
      <c r="F176">
        <v>5.59</v>
      </c>
      <c r="G176">
        <v>18937300</v>
      </c>
      <c r="H176" s="2">
        <f t="shared" si="4"/>
        <v>5.5933333333333337</v>
      </c>
      <c r="I176">
        <f t="shared" si="5"/>
        <v>105922631.33333334</v>
      </c>
    </row>
    <row r="177" spans="2:9" x14ac:dyDescent="0.25">
      <c r="B177" s="1">
        <v>41619</v>
      </c>
      <c r="C177">
        <v>5.7</v>
      </c>
      <c r="D177">
        <v>5.72</v>
      </c>
      <c r="E177">
        <v>5.55</v>
      </c>
      <c r="F177">
        <v>5.55</v>
      </c>
      <c r="G177">
        <v>22223100</v>
      </c>
      <c r="H177" s="2">
        <f t="shared" si="4"/>
        <v>5.6066666666666665</v>
      </c>
      <c r="I177">
        <f t="shared" si="5"/>
        <v>124597514</v>
      </c>
    </row>
    <row r="178" spans="2:9" x14ac:dyDescent="0.25">
      <c r="B178" s="1">
        <v>41618</v>
      </c>
      <c r="C178">
        <v>5.65</v>
      </c>
      <c r="D178">
        <v>5.74</v>
      </c>
      <c r="E178">
        <v>5.46</v>
      </c>
      <c r="F178">
        <v>5.7</v>
      </c>
      <c r="G178">
        <v>28454200</v>
      </c>
      <c r="H178" s="2">
        <f t="shared" si="4"/>
        <v>5.6333333333333329</v>
      </c>
      <c r="I178">
        <f t="shared" si="5"/>
        <v>160291993.33333331</v>
      </c>
    </row>
    <row r="179" spans="2:9" x14ac:dyDescent="0.25">
      <c r="B179" s="1">
        <v>41617</v>
      </c>
      <c r="C179">
        <v>5.81</v>
      </c>
      <c r="D179">
        <v>5.85</v>
      </c>
      <c r="E179">
        <v>5.63</v>
      </c>
      <c r="F179">
        <v>5.69</v>
      </c>
      <c r="G179">
        <v>25493500</v>
      </c>
      <c r="H179" s="2">
        <f t="shared" si="4"/>
        <v>5.7233333333333336</v>
      </c>
      <c r="I179">
        <f t="shared" si="5"/>
        <v>145907798.33333334</v>
      </c>
    </row>
    <row r="180" spans="2:9" x14ac:dyDescent="0.25">
      <c r="B180" s="1">
        <v>41614</v>
      </c>
      <c r="C180">
        <v>5.75</v>
      </c>
      <c r="D180">
        <v>5.96</v>
      </c>
      <c r="E180">
        <v>5.72</v>
      </c>
      <c r="F180">
        <v>5.75</v>
      </c>
      <c r="G180">
        <v>46098500</v>
      </c>
      <c r="H180" s="2">
        <f t="shared" si="4"/>
        <v>5.81</v>
      </c>
      <c r="I180">
        <f t="shared" si="5"/>
        <v>267832284.99999997</v>
      </c>
    </row>
    <row r="181" spans="2:9" x14ac:dyDescent="0.25">
      <c r="B181" s="1">
        <v>41613</v>
      </c>
      <c r="C181">
        <v>5.95</v>
      </c>
      <c r="D181">
        <v>5.97</v>
      </c>
      <c r="E181">
        <v>5.46</v>
      </c>
      <c r="F181">
        <v>5.62</v>
      </c>
      <c r="G181">
        <v>66268400</v>
      </c>
      <c r="H181" s="2">
        <f t="shared" si="4"/>
        <v>5.6833333333333336</v>
      </c>
      <c r="I181">
        <f t="shared" si="5"/>
        <v>376625406.66666669</v>
      </c>
    </row>
    <row r="182" spans="2:9" x14ac:dyDescent="0.25">
      <c r="B182" s="1">
        <v>41612</v>
      </c>
      <c r="C182">
        <v>6.15</v>
      </c>
      <c r="D182">
        <v>6.15</v>
      </c>
      <c r="E182">
        <v>5.78</v>
      </c>
      <c r="F182">
        <v>6</v>
      </c>
      <c r="G182">
        <v>53331300</v>
      </c>
      <c r="H182" s="2">
        <f t="shared" si="4"/>
        <v>5.9766666666666666</v>
      </c>
      <c r="I182">
        <f t="shared" si="5"/>
        <v>318743403</v>
      </c>
    </row>
    <row r="183" spans="2:9" x14ac:dyDescent="0.25">
      <c r="B183" s="1">
        <v>41611</v>
      </c>
      <c r="C183">
        <v>6.03</v>
      </c>
      <c r="D183">
        <v>6.14</v>
      </c>
      <c r="E183">
        <v>5.92</v>
      </c>
      <c r="F183">
        <v>6.11</v>
      </c>
      <c r="G183">
        <v>41893600</v>
      </c>
      <c r="H183" s="2">
        <f t="shared" si="4"/>
        <v>6.0566666666666658</v>
      </c>
      <c r="I183">
        <f t="shared" si="5"/>
        <v>253735570.66666663</v>
      </c>
    </row>
    <row r="184" spans="2:9" x14ac:dyDescent="0.25">
      <c r="B184" s="1">
        <v>41610</v>
      </c>
      <c r="C184">
        <v>5.96</v>
      </c>
      <c r="D184">
        <v>6.1</v>
      </c>
      <c r="E184">
        <v>5.9</v>
      </c>
      <c r="F184">
        <v>6.03</v>
      </c>
      <c r="G184">
        <v>36497700</v>
      </c>
      <c r="H184" s="2">
        <f t="shared" si="4"/>
        <v>6.0100000000000007</v>
      </c>
      <c r="I184">
        <f t="shared" si="5"/>
        <v>219351177.00000003</v>
      </c>
    </row>
    <row r="185" spans="2:9" x14ac:dyDescent="0.25">
      <c r="B185" s="1">
        <v>41607</v>
      </c>
      <c r="C185">
        <v>5.92</v>
      </c>
      <c r="D185">
        <v>5.95</v>
      </c>
      <c r="E185">
        <v>5.86</v>
      </c>
      <c r="F185">
        <v>5.92</v>
      </c>
      <c r="G185">
        <v>13596100</v>
      </c>
      <c r="H185" s="2">
        <f t="shared" si="4"/>
        <v>5.91</v>
      </c>
      <c r="I185">
        <f t="shared" si="5"/>
        <v>80352951</v>
      </c>
    </row>
    <row r="186" spans="2:9" x14ac:dyDescent="0.25">
      <c r="B186" s="1">
        <v>41605</v>
      </c>
      <c r="C186">
        <v>5.88</v>
      </c>
      <c r="D186">
        <v>5.95</v>
      </c>
      <c r="E186">
        <v>5.77</v>
      </c>
      <c r="F186">
        <v>5.83</v>
      </c>
      <c r="G186">
        <v>32401800</v>
      </c>
      <c r="H186" s="2">
        <f t="shared" si="4"/>
        <v>5.8499999999999988</v>
      </c>
      <c r="I186">
        <f t="shared" si="5"/>
        <v>189550529.99999997</v>
      </c>
    </row>
    <row r="187" spans="2:9" x14ac:dyDescent="0.25">
      <c r="B187" s="1">
        <v>41604</v>
      </c>
      <c r="C187">
        <v>5.61</v>
      </c>
      <c r="D187">
        <v>5.84</v>
      </c>
      <c r="E187">
        <v>5.58</v>
      </c>
      <c r="F187">
        <v>5.76</v>
      </c>
      <c r="G187">
        <v>33440900</v>
      </c>
      <c r="H187" s="2">
        <f t="shared" si="4"/>
        <v>5.7266666666666666</v>
      </c>
      <c r="I187">
        <f t="shared" si="5"/>
        <v>191504887.33333334</v>
      </c>
    </row>
    <row r="188" spans="2:9" x14ac:dyDescent="0.25">
      <c r="B188" s="1">
        <v>41603</v>
      </c>
      <c r="C188">
        <v>5.47</v>
      </c>
      <c r="D188">
        <v>5.63</v>
      </c>
      <c r="E188">
        <v>5.44</v>
      </c>
      <c r="F188">
        <v>5.55</v>
      </c>
      <c r="G188">
        <v>23933000</v>
      </c>
      <c r="H188" s="2">
        <f t="shared" si="4"/>
        <v>5.54</v>
      </c>
      <c r="I188">
        <f t="shared" si="5"/>
        <v>132588820</v>
      </c>
    </row>
    <row r="189" spans="2:9" x14ac:dyDescent="0.25">
      <c r="B189" s="1">
        <v>41600</v>
      </c>
      <c r="C189">
        <v>5.31</v>
      </c>
      <c r="D189">
        <v>5.4</v>
      </c>
      <c r="E189">
        <v>5.31</v>
      </c>
      <c r="F189">
        <v>5.4</v>
      </c>
      <c r="G189">
        <v>19360100</v>
      </c>
      <c r="H189" s="2">
        <f t="shared" si="4"/>
        <v>5.37</v>
      </c>
      <c r="I189">
        <f t="shared" si="5"/>
        <v>103963737</v>
      </c>
    </row>
    <row r="190" spans="2:9" x14ac:dyDescent="0.25">
      <c r="B190" s="1">
        <v>41599</v>
      </c>
      <c r="C190">
        <v>5.22</v>
      </c>
      <c r="D190">
        <v>5.35</v>
      </c>
      <c r="E190">
        <v>5.17</v>
      </c>
      <c r="F190">
        <v>5.28</v>
      </c>
      <c r="G190">
        <v>28013600</v>
      </c>
      <c r="H190" s="2">
        <f t="shared" si="4"/>
        <v>5.2666666666666666</v>
      </c>
      <c r="I190">
        <f t="shared" si="5"/>
        <v>147538293.33333334</v>
      </c>
    </row>
    <row r="191" spans="2:9" x14ac:dyDescent="0.25">
      <c r="B191" s="1">
        <v>41598</v>
      </c>
      <c r="C191">
        <v>5.0999999999999996</v>
      </c>
      <c r="D191">
        <v>5.17</v>
      </c>
      <c r="E191">
        <v>5.05</v>
      </c>
      <c r="F191">
        <v>5.0999999999999996</v>
      </c>
      <c r="G191">
        <v>11754300</v>
      </c>
      <c r="H191" s="2">
        <f t="shared" si="4"/>
        <v>5.1066666666666665</v>
      </c>
      <c r="I191">
        <f t="shared" si="5"/>
        <v>60025292</v>
      </c>
    </row>
    <row r="192" spans="2:9" x14ac:dyDescent="0.25">
      <c r="B192" s="1">
        <v>41597</v>
      </c>
      <c r="C192">
        <v>5.16</v>
      </c>
      <c r="D192">
        <v>5.22</v>
      </c>
      <c r="E192">
        <v>5.04</v>
      </c>
      <c r="F192">
        <v>5.07</v>
      </c>
      <c r="G192">
        <v>18474200</v>
      </c>
      <c r="H192" s="2">
        <f t="shared" si="4"/>
        <v>5.1100000000000003</v>
      </c>
      <c r="I192">
        <f t="shared" si="5"/>
        <v>94403162</v>
      </c>
    </row>
    <row r="193" spans="2:9" x14ac:dyDescent="0.25">
      <c r="B193" s="1">
        <v>41596</v>
      </c>
      <c r="C193">
        <v>5.28</v>
      </c>
      <c r="D193">
        <v>5.3</v>
      </c>
      <c r="E193">
        <v>5.13</v>
      </c>
      <c r="F193">
        <v>5.18</v>
      </c>
      <c r="G193">
        <v>19706200</v>
      </c>
      <c r="H193" s="2">
        <f t="shared" si="4"/>
        <v>5.2033333333333331</v>
      </c>
      <c r="I193">
        <f t="shared" si="5"/>
        <v>102537927.33333333</v>
      </c>
    </row>
    <row r="194" spans="2:9" x14ac:dyDescent="0.25">
      <c r="B194" s="1">
        <v>41593</v>
      </c>
      <c r="C194">
        <v>5.22</v>
      </c>
      <c r="D194">
        <v>5.29</v>
      </c>
      <c r="E194">
        <v>5.22</v>
      </c>
      <c r="F194">
        <v>5.26</v>
      </c>
      <c r="G194">
        <v>10352700</v>
      </c>
      <c r="H194" s="2">
        <f t="shared" si="4"/>
        <v>5.2566666666666668</v>
      </c>
      <c r="I194">
        <f t="shared" si="5"/>
        <v>54420693</v>
      </c>
    </row>
    <row r="195" spans="2:9" x14ac:dyDescent="0.25">
      <c r="B195" s="1">
        <v>41592</v>
      </c>
      <c r="C195">
        <v>5.27</v>
      </c>
      <c r="D195">
        <v>5.3</v>
      </c>
      <c r="E195">
        <v>5.21</v>
      </c>
      <c r="F195">
        <v>5.22</v>
      </c>
      <c r="G195">
        <v>14092500</v>
      </c>
      <c r="H195" s="2">
        <f t="shared" ref="H195:H258" si="6">(D195+E195+F195)/3</f>
        <v>5.2433333333333332</v>
      </c>
      <c r="I195">
        <f t="shared" ref="I195:I258" si="7">H195*G195</f>
        <v>73891675</v>
      </c>
    </row>
    <row r="196" spans="2:9" x14ac:dyDescent="0.25">
      <c r="B196" s="1">
        <v>41591</v>
      </c>
      <c r="C196">
        <v>5.2</v>
      </c>
      <c r="D196">
        <v>5.28</v>
      </c>
      <c r="E196">
        <v>5.18</v>
      </c>
      <c r="F196">
        <v>5.26</v>
      </c>
      <c r="G196">
        <v>13786200</v>
      </c>
      <c r="H196" s="2">
        <f t="shared" si="6"/>
        <v>5.24</v>
      </c>
      <c r="I196">
        <f t="shared" si="7"/>
        <v>72239688</v>
      </c>
    </row>
    <row r="197" spans="2:9" x14ac:dyDescent="0.25">
      <c r="B197" s="1">
        <v>41590</v>
      </c>
      <c r="C197">
        <v>5.22</v>
      </c>
      <c r="D197">
        <v>5.28</v>
      </c>
      <c r="E197">
        <v>5.17</v>
      </c>
      <c r="F197">
        <v>5.22</v>
      </c>
      <c r="G197">
        <v>10169500</v>
      </c>
      <c r="H197" s="2">
        <f t="shared" si="6"/>
        <v>5.2233333333333327</v>
      </c>
      <c r="I197">
        <f t="shared" si="7"/>
        <v>53118688.333333328</v>
      </c>
    </row>
    <row r="198" spans="2:9" x14ac:dyDescent="0.25">
      <c r="B198" s="1">
        <v>41589</v>
      </c>
      <c r="C198">
        <v>5.24</v>
      </c>
      <c r="D198">
        <v>5.31</v>
      </c>
      <c r="E198">
        <v>5.21</v>
      </c>
      <c r="F198">
        <v>5.22</v>
      </c>
      <c r="G198">
        <v>11478000</v>
      </c>
      <c r="H198" s="2">
        <f t="shared" si="6"/>
        <v>5.2466666666666661</v>
      </c>
      <c r="I198">
        <f t="shared" si="7"/>
        <v>60221239.999999993</v>
      </c>
    </row>
    <row r="199" spans="2:9" x14ac:dyDescent="0.25">
      <c r="B199" s="1">
        <v>41586</v>
      </c>
      <c r="C199">
        <v>5.14</v>
      </c>
      <c r="D199">
        <v>5.25</v>
      </c>
      <c r="E199">
        <v>5.14</v>
      </c>
      <c r="F199">
        <v>5.25</v>
      </c>
      <c r="G199">
        <v>18249300</v>
      </c>
      <c r="H199" s="2">
        <f t="shared" si="6"/>
        <v>5.2133333333333338</v>
      </c>
      <c r="I199">
        <f t="shared" si="7"/>
        <v>95139684.000000015</v>
      </c>
    </row>
    <row r="200" spans="2:9" x14ac:dyDescent="0.25">
      <c r="B200" s="1">
        <v>41585</v>
      </c>
      <c r="C200">
        <v>5.18</v>
      </c>
      <c r="D200">
        <v>5.25</v>
      </c>
      <c r="E200">
        <v>5.0599999999999996</v>
      </c>
      <c r="F200">
        <v>5.13</v>
      </c>
      <c r="G200">
        <v>22104900</v>
      </c>
      <c r="H200" s="2">
        <f t="shared" si="6"/>
        <v>5.1466666666666656</v>
      </c>
      <c r="I200">
        <f t="shared" si="7"/>
        <v>113766551.99999997</v>
      </c>
    </row>
    <row r="201" spans="2:9" x14ac:dyDescent="0.25">
      <c r="B201" s="1">
        <v>41584</v>
      </c>
      <c r="C201">
        <v>5.35</v>
      </c>
      <c r="D201">
        <v>5.36</v>
      </c>
      <c r="E201">
        <v>5.14</v>
      </c>
      <c r="F201">
        <v>5.15</v>
      </c>
      <c r="G201">
        <v>24570300</v>
      </c>
      <c r="H201" s="2">
        <f t="shared" si="6"/>
        <v>5.2166666666666668</v>
      </c>
      <c r="I201">
        <f t="shared" si="7"/>
        <v>128175065</v>
      </c>
    </row>
    <row r="202" spans="2:9" x14ac:dyDescent="0.25">
      <c r="B202" s="1">
        <v>41583</v>
      </c>
      <c r="C202">
        <v>5.36</v>
      </c>
      <c r="D202">
        <v>5.42</v>
      </c>
      <c r="E202">
        <v>5.3</v>
      </c>
      <c r="F202">
        <v>5.31</v>
      </c>
      <c r="G202">
        <v>25338900</v>
      </c>
      <c r="H202" s="2">
        <f t="shared" si="6"/>
        <v>5.3433333333333328</v>
      </c>
      <c r="I202">
        <f t="shared" si="7"/>
        <v>135394189</v>
      </c>
    </row>
    <row r="203" spans="2:9" x14ac:dyDescent="0.25">
      <c r="B203" s="1">
        <v>41582</v>
      </c>
      <c r="C203">
        <v>5.31</v>
      </c>
      <c r="D203">
        <v>5.39</v>
      </c>
      <c r="E203">
        <v>5.27</v>
      </c>
      <c r="F203">
        <v>5.37</v>
      </c>
      <c r="G203">
        <v>20298400</v>
      </c>
      <c r="H203" s="2">
        <f t="shared" si="6"/>
        <v>5.3433333333333337</v>
      </c>
      <c r="I203">
        <f t="shared" si="7"/>
        <v>108461117.33333334</v>
      </c>
    </row>
    <row r="204" spans="2:9" x14ac:dyDescent="0.25">
      <c r="B204" s="1">
        <v>41579</v>
      </c>
      <c r="C204">
        <v>5.37</v>
      </c>
      <c r="D204">
        <v>5.4</v>
      </c>
      <c r="E204">
        <v>5.23</v>
      </c>
      <c r="F204">
        <v>5.27</v>
      </c>
      <c r="G204">
        <v>26470200</v>
      </c>
      <c r="H204" s="2">
        <f t="shared" si="6"/>
        <v>5.3</v>
      </c>
      <c r="I204">
        <f t="shared" si="7"/>
        <v>140292060</v>
      </c>
    </row>
    <row r="205" spans="2:9" x14ac:dyDescent="0.25">
      <c r="B205" s="1">
        <v>41578</v>
      </c>
      <c r="C205">
        <v>5.29</v>
      </c>
      <c r="D205">
        <v>5.33</v>
      </c>
      <c r="E205">
        <v>5.22</v>
      </c>
      <c r="F205">
        <v>5.33</v>
      </c>
      <c r="G205">
        <v>23589400</v>
      </c>
      <c r="H205" s="2">
        <f t="shared" si="6"/>
        <v>5.2933333333333339</v>
      </c>
      <c r="I205">
        <f t="shared" si="7"/>
        <v>124866557.33333334</v>
      </c>
    </row>
    <row r="206" spans="2:9" x14ac:dyDescent="0.25">
      <c r="B206" s="1">
        <v>41577</v>
      </c>
      <c r="C206">
        <v>5.2</v>
      </c>
      <c r="D206">
        <v>5.3</v>
      </c>
      <c r="E206">
        <v>5.18</v>
      </c>
      <c r="F206">
        <v>5.21</v>
      </c>
      <c r="G206">
        <v>26129000</v>
      </c>
      <c r="H206" s="2">
        <f t="shared" si="6"/>
        <v>5.23</v>
      </c>
      <c r="I206">
        <f t="shared" si="7"/>
        <v>136654670</v>
      </c>
    </row>
    <row r="207" spans="2:9" x14ac:dyDescent="0.25">
      <c r="B207" s="1">
        <v>41576</v>
      </c>
      <c r="C207">
        <v>5.0599999999999996</v>
      </c>
      <c r="D207">
        <v>5.19</v>
      </c>
      <c r="E207">
        <v>5.05</v>
      </c>
      <c r="F207">
        <v>5.18</v>
      </c>
      <c r="G207">
        <v>22187200</v>
      </c>
      <c r="H207" s="2">
        <f t="shared" si="6"/>
        <v>5.14</v>
      </c>
      <c r="I207">
        <f t="shared" si="7"/>
        <v>114042208</v>
      </c>
    </row>
    <row r="208" spans="2:9" x14ac:dyDescent="0.25">
      <c r="B208" s="1">
        <v>41575</v>
      </c>
      <c r="C208">
        <v>5.13</v>
      </c>
      <c r="D208">
        <v>5.17</v>
      </c>
      <c r="E208">
        <v>5.01</v>
      </c>
      <c r="F208">
        <v>5.03</v>
      </c>
      <c r="G208">
        <v>17755100</v>
      </c>
      <c r="H208" s="2">
        <f t="shared" si="6"/>
        <v>5.07</v>
      </c>
      <c r="I208">
        <f t="shared" si="7"/>
        <v>90018357</v>
      </c>
    </row>
    <row r="209" spans="2:9" x14ac:dyDescent="0.25">
      <c r="B209" s="1">
        <v>41572</v>
      </c>
      <c r="C209">
        <v>5.21</v>
      </c>
      <c r="D209">
        <v>5.22</v>
      </c>
      <c r="E209">
        <v>5.03</v>
      </c>
      <c r="F209">
        <v>5.12</v>
      </c>
      <c r="G209">
        <v>23289400</v>
      </c>
      <c r="H209" s="2">
        <f t="shared" si="6"/>
        <v>5.123333333333334</v>
      </c>
      <c r="I209">
        <f t="shared" si="7"/>
        <v>119319359.33333334</v>
      </c>
    </row>
    <row r="210" spans="2:9" x14ac:dyDescent="0.25">
      <c r="B210" s="1">
        <v>41571</v>
      </c>
      <c r="C210">
        <v>5.16</v>
      </c>
      <c r="D210">
        <v>5.25</v>
      </c>
      <c r="E210">
        <v>5.12</v>
      </c>
      <c r="F210">
        <v>5.22</v>
      </c>
      <c r="G210">
        <v>14389900</v>
      </c>
      <c r="H210" s="2">
        <f t="shared" si="6"/>
        <v>5.1966666666666663</v>
      </c>
      <c r="I210">
        <f t="shared" si="7"/>
        <v>74779513.666666657</v>
      </c>
    </row>
    <row r="211" spans="2:9" x14ac:dyDescent="0.25">
      <c r="B211" s="1">
        <v>41570</v>
      </c>
      <c r="C211">
        <v>5.08</v>
      </c>
      <c r="D211">
        <v>5.15</v>
      </c>
      <c r="E211">
        <v>5.05</v>
      </c>
      <c r="F211">
        <v>5.12</v>
      </c>
      <c r="G211">
        <v>16350200</v>
      </c>
      <c r="H211" s="2">
        <f t="shared" si="6"/>
        <v>5.1066666666666665</v>
      </c>
      <c r="I211">
        <f t="shared" si="7"/>
        <v>83495021.333333328</v>
      </c>
    </row>
    <row r="212" spans="2:9" x14ac:dyDescent="0.25">
      <c r="B212" s="1">
        <v>41569</v>
      </c>
      <c r="C212">
        <v>5.27</v>
      </c>
      <c r="D212">
        <v>5.3</v>
      </c>
      <c r="E212">
        <v>5.0199999999999996</v>
      </c>
      <c r="F212">
        <v>5.16</v>
      </c>
      <c r="G212">
        <v>25178000</v>
      </c>
      <c r="H212" s="2">
        <f t="shared" si="6"/>
        <v>5.16</v>
      </c>
      <c r="I212">
        <f t="shared" si="7"/>
        <v>129918480</v>
      </c>
    </row>
    <row r="213" spans="2:9" x14ac:dyDescent="0.25">
      <c r="B213" s="1">
        <v>41568</v>
      </c>
      <c r="C213">
        <v>5.37</v>
      </c>
      <c r="D213">
        <v>5.4</v>
      </c>
      <c r="E213">
        <v>5.25</v>
      </c>
      <c r="F213">
        <v>5.25</v>
      </c>
      <c r="G213">
        <v>16222200</v>
      </c>
      <c r="H213" s="2">
        <f t="shared" si="6"/>
        <v>5.3</v>
      </c>
      <c r="I213">
        <f t="shared" si="7"/>
        <v>85977660</v>
      </c>
    </row>
    <row r="214" spans="2:9" x14ac:dyDescent="0.25">
      <c r="B214" s="1">
        <v>41565</v>
      </c>
      <c r="C214">
        <v>5.43</v>
      </c>
      <c r="D214">
        <v>5.44</v>
      </c>
      <c r="E214">
        <v>5.28</v>
      </c>
      <c r="F214">
        <v>5.3</v>
      </c>
      <c r="G214">
        <v>22890700</v>
      </c>
      <c r="H214" s="2">
        <f t="shared" si="6"/>
        <v>5.34</v>
      </c>
      <c r="I214">
        <f t="shared" si="7"/>
        <v>122236338</v>
      </c>
    </row>
    <row r="215" spans="2:9" x14ac:dyDescent="0.25">
      <c r="B215" s="1">
        <v>41564</v>
      </c>
      <c r="C215">
        <v>5.18</v>
      </c>
      <c r="D215">
        <v>5.35</v>
      </c>
      <c r="E215">
        <v>5.14</v>
      </c>
      <c r="F215">
        <v>5.35</v>
      </c>
      <c r="G215">
        <v>36869700</v>
      </c>
      <c r="H215" s="2">
        <f t="shared" si="6"/>
        <v>5.2799999999999994</v>
      </c>
      <c r="I215">
        <f t="shared" si="7"/>
        <v>194672015.99999997</v>
      </c>
    </row>
    <row r="216" spans="2:9" x14ac:dyDescent="0.25">
      <c r="B216" s="1">
        <v>41563</v>
      </c>
      <c r="C216">
        <v>5.15</v>
      </c>
      <c r="D216">
        <v>5.19</v>
      </c>
      <c r="E216">
        <v>5.0999999999999996</v>
      </c>
      <c r="F216">
        <v>5.14</v>
      </c>
      <c r="G216">
        <v>23578400</v>
      </c>
      <c r="H216" s="2">
        <f t="shared" si="6"/>
        <v>5.1433333333333335</v>
      </c>
      <c r="I216">
        <f t="shared" si="7"/>
        <v>121271570.66666667</v>
      </c>
    </row>
    <row r="217" spans="2:9" x14ac:dyDescent="0.25">
      <c r="B217" s="1">
        <v>41562</v>
      </c>
      <c r="C217">
        <v>5.13</v>
      </c>
      <c r="D217">
        <v>5.2</v>
      </c>
      <c r="E217">
        <v>5.07</v>
      </c>
      <c r="F217">
        <v>5.1100000000000003</v>
      </c>
      <c r="G217">
        <v>26158500</v>
      </c>
      <c r="H217" s="2">
        <f t="shared" si="6"/>
        <v>5.126666666666666</v>
      </c>
      <c r="I217">
        <f t="shared" si="7"/>
        <v>134105909.99999999</v>
      </c>
    </row>
    <row r="218" spans="2:9" x14ac:dyDescent="0.25">
      <c r="B218" s="1">
        <v>41561</v>
      </c>
      <c r="C218">
        <v>4.92</v>
      </c>
      <c r="D218">
        <v>5.08</v>
      </c>
      <c r="E218">
        <v>4.87</v>
      </c>
      <c r="F218">
        <v>5.07</v>
      </c>
      <c r="G218">
        <v>20366800</v>
      </c>
      <c r="H218" s="2">
        <f t="shared" si="6"/>
        <v>5.0066666666666668</v>
      </c>
      <c r="I218">
        <f t="shared" si="7"/>
        <v>101969778.66666667</v>
      </c>
    </row>
    <row r="219" spans="2:9" x14ac:dyDescent="0.25">
      <c r="B219" s="1">
        <v>41558</v>
      </c>
      <c r="C219">
        <v>5.0199999999999996</v>
      </c>
      <c r="D219">
        <v>5.07</v>
      </c>
      <c r="E219">
        <v>4.97</v>
      </c>
      <c r="F219">
        <v>4.99</v>
      </c>
      <c r="G219">
        <v>23054500</v>
      </c>
      <c r="H219" s="2">
        <f t="shared" si="6"/>
        <v>5.01</v>
      </c>
      <c r="I219">
        <f t="shared" si="7"/>
        <v>115503045</v>
      </c>
    </row>
    <row r="220" spans="2:9" x14ac:dyDescent="0.25">
      <c r="B220" s="1">
        <v>41557</v>
      </c>
      <c r="C220">
        <v>4.9800000000000004</v>
      </c>
      <c r="D220">
        <v>5.0999999999999996</v>
      </c>
      <c r="E220">
        <v>4.97</v>
      </c>
      <c r="F220">
        <v>5</v>
      </c>
      <c r="G220">
        <v>39712000</v>
      </c>
      <c r="H220" s="2">
        <f t="shared" si="6"/>
        <v>5.0233333333333334</v>
      </c>
      <c r="I220">
        <f t="shared" si="7"/>
        <v>199486613.33333334</v>
      </c>
    </row>
    <row r="221" spans="2:9" x14ac:dyDescent="0.25">
      <c r="B221" s="1">
        <v>41556</v>
      </c>
      <c r="C221">
        <v>5.0199999999999996</v>
      </c>
      <c r="D221">
        <v>5.05</v>
      </c>
      <c r="E221">
        <v>4.75</v>
      </c>
      <c r="F221">
        <v>4.83</v>
      </c>
      <c r="G221">
        <v>46037100</v>
      </c>
      <c r="H221" s="2">
        <f t="shared" si="6"/>
        <v>4.8766666666666669</v>
      </c>
      <c r="I221">
        <f t="shared" si="7"/>
        <v>224507591</v>
      </c>
    </row>
    <row r="222" spans="2:9" x14ac:dyDescent="0.25">
      <c r="B222" s="1">
        <v>41555</v>
      </c>
      <c r="C222">
        <v>5.24</v>
      </c>
      <c r="D222">
        <v>5.27</v>
      </c>
      <c r="E222">
        <v>4.91</v>
      </c>
      <c r="F222">
        <v>5</v>
      </c>
      <c r="G222">
        <v>46274400</v>
      </c>
      <c r="H222" s="2">
        <f t="shared" si="6"/>
        <v>5.0599999999999996</v>
      </c>
      <c r="I222">
        <f t="shared" si="7"/>
        <v>234148463.99999997</v>
      </c>
    </row>
    <row r="223" spans="2:9" x14ac:dyDescent="0.25">
      <c r="B223" s="1">
        <v>41554</v>
      </c>
      <c r="C223">
        <v>5.22</v>
      </c>
      <c r="D223">
        <v>5.33</v>
      </c>
      <c r="E223">
        <v>5.18</v>
      </c>
      <c r="F223">
        <v>5.2</v>
      </c>
      <c r="G223">
        <v>32373700</v>
      </c>
      <c r="H223" s="2">
        <f t="shared" si="6"/>
        <v>5.2366666666666672</v>
      </c>
      <c r="I223">
        <f t="shared" si="7"/>
        <v>169530275.66666669</v>
      </c>
    </row>
    <row r="224" spans="2:9" x14ac:dyDescent="0.25">
      <c r="B224" s="1">
        <v>41551</v>
      </c>
      <c r="C224">
        <v>5.15</v>
      </c>
      <c r="D224">
        <v>5.26</v>
      </c>
      <c r="E224">
        <v>5.13</v>
      </c>
      <c r="F224">
        <v>5.19</v>
      </c>
      <c r="G224">
        <v>47420600</v>
      </c>
      <c r="H224" s="2">
        <f t="shared" si="6"/>
        <v>5.1933333333333342</v>
      </c>
      <c r="I224">
        <f t="shared" si="7"/>
        <v>246270982.66666672</v>
      </c>
    </row>
    <row r="225" spans="2:9" x14ac:dyDescent="0.25">
      <c r="B225" s="1">
        <v>41550</v>
      </c>
      <c r="C225">
        <v>5.18</v>
      </c>
      <c r="D225">
        <v>5.3</v>
      </c>
      <c r="E225">
        <v>5.08</v>
      </c>
      <c r="F225">
        <v>5.08</v>
      </c>
      <c r="G225">
        <v>66335700</v>
      </c>
      <c r="H225" s="2">
        <f t="shared" si="6"/>
        <v>5.1533333333333333</v>
      </c>
      <c r="I225">
        <f t="shared" si="7"/>
        <v>341849974</v>
      </c>
    </row>
    <row r="226" spans="2:9" x14ac:dyDescent="0.25">
      <c r="B226" s="1">
        <v>41549</v>
      </c>
      <c r="C226">
        <v>4.95</v>
      </c>
      <c r="D226">
        <v>5.0599999999999996</v>
      </c>
      <c r="E226">
        <v>4.9400000000000004</v>
      </c>
      <c r="F226">
        <v>5.01</v>
      </c>
      <c r="G226">
        <v>38502300</v>
      </c>
      <c r="H226" s="2">
        <f t="shared" si="6"/>
        <v>5.003333333333333</v>
      </c>
      <c r="I226">
        <f t="shared" si="7"/>
        <v>192639841</v>
      </c>
    </row>
    <row r="227" spans="2:9" x14ac:dyDescent="0.25">
      <c r="B227" s="1">
        <v>41548</v>
      </c>
      <c r="C227">
        <v>4.8099999999999996</v>
      </c>
      <c r="D227">
        <v>4.99</v>
      </c>
      <c r="E227">
        <v>4.7699999999999996</v>
      </c>
      <c r="F227">
        <v>4.9400000000000004</v>
      </c>
      <c r="G227">
        <v>38648200</v>
      </c>
      <c r="H227" s="2">
        <f t="shared" si="6"/>
        <v>4.8999999999999995</v>
      </c>
      <c r="I227">
        <f t="shared" si="7"/>
        <v>189376179.99999997</v>
      </c>
    </row>
    <row r="228" spans="2:9" x14ac:dyDescent="0.25">
      <c r="B228" s="1">
        <v>41547</v>
      </c>
      <c r="C228">
        <v>4.53</v>
      </c>
      <c r="D228">
        <v>4.9000000000000004</v>
      </c>
      <c r="E228">
        <v>4.51</v>
      </c>
      <c r="F228">
        <v>4.76</v>
      </c>
      <c r="G228">
        <v>47138800</v>
      </c>
      <c r="H228" s="2">
        <f t="shared" si="6"/>
        <v>4.7233333333333336</v>
      </c>
      <c r="I228">
        <f t="shared" si="7"/>
        <v>222652265.33333334</v>
      </c>
    </row>
    <row r="229" spans="2:9" x14ac:dyDescent="0.25">
      <c r="B229" s="1">
        <v>41544</v>
      </c>
      <c r="C229">
        <v>4.58</v>
      </c>
      <c r="D229">
        <v>4.75</v>
      </c>
      <c r="E229">
        <v>4.55</v>
      </c>
      <c r="F229">
        <v>4.7</v>
      </c>
      <c r="G229">
        <v>52835000</v>
      </c>
      <c r="H229" s="2">
        <f t="shared" si="6"/>
        <v>4.666666666666667</v>
      </c>
      <c r="I229">
        <f t="shared" si="7"/>
        <v>246563333.33333334</v>
      </c>
    </row>
    <row r="230" spans="2:9" x14ac:dyDescent="0.25">
      <c r="B230" s="1">
        <v>41543</v>
      </c>
      <c r="C230">
        <v>4.8899999999999997</v>
      </c>
      <c r="D230">
        <v>4.92</v>
      </c>
      <c r="E230">
        <v>4.72</v>
      </c>
      <c r="F230">
        <v>4.78</v>
      </c>
      <c r="G230">
        <v>29317200</v>
      </c>
      <c r="H230" s="2">
        <f t="shared" si="6"/>
        <v>4.8066666666666675</v>
      </c>
      <c r="I230">
        <f t="shared" si="7"/>
        <v>140918008.00000003</v>
      </c>
    </row>
    <row r="231" spans="2:9" x14ac:dyDescent="0.25">
      <c r="B231" s="1">
        <v>41542</v>
      </c>
      <c r="C231">
        <v>4.95</v>
      </c>
      <c r="D231">
        <v>4.99</v>
      </c>
      <c r="E231">
        <v>4.71</v>
      </c>
      <c r="F231">
        <v>4.8899999999999997</v>
      </c>
      <c r="G231">
        <v>48196600</v>
      </c>
      <c r="H231" s="2">
        <f t="shared" si="6"/>
        <v>4.8633333333333333</v>
      </c>
      <c r="I231">
        <f t="shared" si="7"/>
        <v>234396131.33333334</v>
      </c>
    </row>
    <row r="232" spans="2:9" x14ac:dyDescent="0.25">
      <c r="B232" s="1">
        <v>41541</v>
      </c>
      <c r="C232">
        <v>4.97</v>
      </c>
      <c r="D232">
        <v>5.08</v>
      </c>
      <c r="E232">
        <v>4.9000000000000004</v>
      </c>
      <c r="F232">
        <v>4.9400000000000004</v>
      </c>
      <c r="G232">
        <v>71515400</v>
      </c>
      <c r="H232" s="2">
        <f t="shared" si="6"/>
        <v>4.9733333333333336</v>
      </c>
      <c r="I232">
        <f t="shared" si="7"/>
        <v>355669922.66666669</v>
      </c>
    </row>
    <row r="233" spans="2:9" x14ac:dyDescent="0.25">
      <c r="B233" s="1">
        <v>41540</v>
      </c>
      <c r="C233">
        <v>4.67</v>
      </c>
      <c r="D233">
        <v>4.8499999999999996</v>
      </c>
      <c r="E233">
        <v>4.63</v>
      </c>
      <c r="F233">
        <v>4.83</v>
      </c>
      <c r="G233">
        <v>46818200</v>
      </c>
      <c r="H233" s="2">
        <f t="shared" si="6"/>
        <v>4.7700000000000005</v>
      </c>
      <c r="I233">
        <f t="shared" si="7"/>
        <v>223322814.00000003</v>
      </c>
    </row>
    <row r="234" spans="2:9" x14ac:dyDescent="0.25">
      <c r="B234" s="1">
        <v>41537</v>
      </c>
      <c r="C234">
        <v>4.62</v>
      </c>
      <c r="D234">
        <v>4.79</v>
      </c>
      <c r="E234">
        <v>4.58</v>
      </c>
      <c r="F234">
        <v>4.67</v>
      </c>
      <c r="G234">
        <v>70319800</v>
      </c>
      <c r="H234" s="2">
        <f t="shared" si="6"/>
        <v>4.6800000000000006</v>
      </c>
      <c r="I234">
        <f t="shared" si="7"/>
        <v>329096664.00000006</v>
      </c>
    </row>
    <row r="235" spans="2:9" x14ac:dyDescent="0.25">
      <c r="B235" s="1">
        <v>41536</v>
      </c>
      <c r="C235">
        <v>4.21</v>
      </c>
      <c r="D235">
        <v>4.6500000000000004</v>
      </c>
      <c r="E235">
        <v>4.13</v>
      </c>
      <c r="F235">
        <v>4.58</v>
      </c>
      <c r="G235">
        <v>114332300</v>
      </c>
      <c r="H235" s="2">
        <f t="shared" si="6"/>
        <v>4.453333333333334</v>
      </c>
      <c r="I235">
        <f t="shared" si="7"/>
        <v>509159842.66666675</v>
      </c>
    </row>
    <row r="236" spans="2:9" x14ac:dyDescent="0.25">
      <c r="B236" s="1">
        <v>41535</v>
      </c>
      <c r="C236">
        <v>3.74</v>
      </c>
      <c r="D236">
        <v>3.79</v>
      </c>
      <c r="E236">
        <v>3.68</v>
      </c>
      <c r="F236">
        <v>3.71</v>
      </c>
      <c r="G236">
        <v>34448100</v>
      </c>
      <c r="H236" s="2">
        <f t="shared" si="6"/>
        <v>3.7266666666666666</v>
      </c>
      <c r="I236">
        <f t="shared" si="7"/>
        <v>128376586</v>
      </c>
    </row>
    <row r="237" spans="2:9" x14ac:dyDescent="0.25">
      <c r="B237" s="1">
        <v>41534</v>
      </c>
      <c r="C237">
        <v>3.63</v>
      </c>
      <c r="D237">
        <v>3.71</v>
      </c>
      <c r="E237">
        <v>3.62</v>
      </c>
      <c r="F237">
        <v>3.7</v>
      </c>
      <c r="G237">
        <v>12790000</v>
      </c>
      <c r="H237" s="2">
        <f t="shared" si="6"/>
        <v>3.6766666666666672</v>
      </c>
      <c r="I237">
        <f t="shared" si="7"/>
        <v>47024566.666666672</v>
      </c>
    </row>
    <row r="238" spans="2:9" x14ac:dyDescent="0.25">
      <c r="B238" s="1">
        <v>41533</v>
      </c>
      <c r="C238">
        <v>3.64</v>
      </c>
      <c r="D238">
        <v>3.67</v>
      </c>
      <c r="E238">
        <v>3.6</v>
      </c>
      <c r="F238">
        <v>3.6</v>
      </c>
      <c r="G238">
        <v>18234700</v>
      </c>
      <c r="H238" s="2">
        <f t="shared" si="6"/>
        <v>3.6233333333333331</v>
      </c>
      <c r="I238">
        <f t="shared" si="7"/>
        <v>66070396.333333328</v>
      </c>
    </row>
    <row r="239" spans="2:9" x14ac:dyDescent="0.25">
      <c r="B239" s="1">
        <v>41530</v>
      </c>
      <c r="C239">
        <v>3.65</v>
      </c>
      <c r="D239">
        <v>3.65</v>
      </c>
      <c r="E239">
        <v>3.53</v>
      </c>
      <c r="F239">
        <v>3.58</v>
      </c>
      <c r="G239">
        <v>13444300</v>
      </c>
      <c r="H239" s="2">
        <f t="shared" si="6"/>
        <v>3.5866666666666664</v>
      </c>
      <c r="I239">
        <f t="shared" si="7"/>
        <v>48220222.666666664</v>
      </c>
    </row>
    <row r="240" spans="2:9" x14ac:dyDescent="0.25">
      <c r="B240" s="1">
        <v>41529</v>
      </c>
      <c r="C240">
        <v>3.69</v>
      </c>
      <c r="D240">
        <v>3.7</v>
      </c>
      <c r="E240">
        <v>3.6</v>
      </c>
      <c r="F240">
        <v>3.61</v>
      </c>
      <c r="G240">
        <v>13940800</v>
      </c>
      <c r="H240" s="2">
        <f t="shared" si="6"/>
        <v>3.6366666666666667</v>
      </c>
      <c r="I240">
        <f t="shared" si="7"/>
        <v>50698042.666666664</v>
      </c>
    </row>
    <row r="241" spans="2:9" x14ac:dyDescent="0.25">
      <c r="B241" s="1">
        <v>41528</v>
      </c>
      <c r="C241">
        <v>3.74</v>
      </c>
      <c r="D241">
        <v>3.75</v>
      </c>
      <c r="E241">
        <v>3.66</v>
      </c>
      <c r="F241">
        <v>3.66</v>
      </c>
      <c r="G241">
        <v>15971500</v>
      </c>
      <c r="H241" s="2">
        <f t="shared" si="6"/>
        <v>3.69</v>
      </c>
      <c r="I241">
        <f t="shared" si="7"/>
        <v>58934835</v>
      </c>
    </row>
    <row r="242" spans="2:9" x14ac:dyDescent="0.25">
      <c r="B242" s="1">
        <v>41527</v>
      </c>
      <c r="C242">
        <v>3.63</v>
      </c>
      <c r="D242">
        <v>3.7</v>
      </c>
      <c r="E242">
        <v>3.6</v>
      </c>
      <c r="F242">
        <v>3.68</v>
      </c>
      <c r="G242">
        <v>18744800</v>
      </c>
      <c r="H242" s="2">
        <f t="shared" si="6"/>
        <v>3.66</v>
      </c>
      <c r="I242">
        <f t="shared" si="7"/>
        <v>68605968</v>
      </c>
    </row>
    <row r="243" spans="2:9" x14ac:dyDescent="0.25">
      <c r="B243" s="1">
        <v>41526</v>
      </c>
      <c r="C243">
        <v>3.52</v>
      </c>
      <c r="D243">
        <v>3.58</v>
      </c>
      <c r="E243">
        <v>3.52</v>
      </c>
      <c r="F243">
        <v>3.58</v>
      </c>
      <c r="G243">
        <v>13646800</v>
      </c>
      <c r="H243" s="2">
        <f t="shared" si="6"/>
        <v>3.56</v>
      </c>
      <c r="I243">
        <f t="shared" si="7"/>
        <v>48582608</v>
      </c>
    </row>
    <row r="244" spans="2:9" x14ac:dyDescent="0.25">
      <c r="B244" s="1">
        <v>41523</v>
      </c>
      <c r="C244">
        <v>3.55</v>
      </c>
      <c r="D244">
        <v>3.55</v>
      </c>
      <c r="E244">
        <v>3.49</v>
      </c>
      <c r="F244">
        <v>3.49</v>
      </c>
      <c r="G244">
        <v>9741000</v>
      </c>
      <c r="H244" s="2">
        <f t="shared" si="6"/>
        <v>3.5100000000000002</v>
      </c>
      <c r="I244">
        <f t="shared" si="7"/>
        <v>34190910</v>
      </c>
    </row>
    <row r="245" spans="2:9" x14ac:dyDescent="0.25">
      <c r="B245" s="1">
        <v>41522</v>
      </c>
      <c r="C245">
        <v>3.51</v>
      </c>
      <c r="D245">
        <v>3.55</v>
      </c>
      <c r="E245">
        <v>3.49</v>
      </c>
      <c r="F245">
        <v>3.51</v>
      </c>
      <c r="G245">
        <v>11960300</v>
      </c>
      <c r="H245" s="2">
        <f t="shared" si="6"/>
        <v>3.5166666666666671</v>
      </c>
      <c r="I245">
        <f t="shared" si="7"/>
        <v>42060388.333333336</v>
      </c>
    </row>
    <row r="246" spans="2:9" x14ac:dyDescent="0.25">
      <c r="B246" s="1">
        <v>41521</v>
      </c>
      <c r="C246">
        <v>3.58</v>
      </c>
      <c r="D246">
        <v>3.59</v>
      </c>
      <c r="E246">
        <v>3.46</v>
      </c>
      <c r="F246">
        <v>3.46</v>
      </c>
      <c r="G246">
        <v>16477000</v>
      </c>
      <c r="H246" s="2">
        <f t="shared" si="6"/>
        <v>3.5033333333333334</v>
      </c>
      <c r="I246">
        <f t="shared" si="7"/>
        <v>57724423.333333336</v>
      </c>
    </row>
    <row r="247" spans="2:9" x14ac:dyDescent="0.25">
      <c r="B247" s="1">
        <v>41520</v>
      </c>
      <c r="C247">
        <v>3.53</v>
      </c>
      <c r="D247">
        <v>3.58</v>
      </c>
      <c r="E247">
        <v>3.5</v>
      </c>
      <c r="F247">
        <v>3.54</v>
      </c>
      <c r="G247">
        <v>18542400</v>
      </c>
      <c r="H247" s="2">
        <f t="shared" si="6"/>
        <v>3.5400000000000005</v>
      </c>
      <c r="I247">
        <f t="shared" si="7"/>
        <v>65640096.000000007</v>
      </c>
    </row>
    <row r="248" spans="2:9" x14ac:dyDescent="0.25">
      <c r="B248" s="1">
        <v>41516</v>
      </c>
      <c r="C248">
        <v>3.47</v>
      </c>
      <c r="D248">
        <v>3.53</v>
      </c>
      <c r="E248">
        <v>3.45</v>
      </c>
      <c r="F248">
        <v>3.46</v>
      </c>
      <c r="G248">
        <v>18414700</v>
      </c>
      <c r="H248" s="2">
        <f t="shared" si="6"/>
        <v>3.4800000000000004</v>
      </c>
      <c r="I248">
        <f t="shared" si="7"/>
        <v>64083156.000000007</v>
      </c>
    </row>
    <row r="249" spans="2:9" x14ac:dyDescent="0.25">
      <c r="B249" s="1">
        <v>41515</v>
      </c>
      <c r="C249">
        <v>3.37</v>
      </c>
      <c r="D249">
        <v>3.48</v>
      </c>
      <c r="E249">
        <v>3.37</v>
      </c>
      <c r="F249">
        <v>3.4</v>
      </c>
      <c r="G249">
        <v>12199300</v>
      </c>
      <c r="H249" s="2">
        <f t="shared" si="6"/>
        <v>3.4166666666666665</v>
      </c>
      <c r="I249">
        <f t="shared" si="7"/>
        <v>41680941.666666664</v>
      </c>
    </row>
    <row r="250" spans="2:9" x14ac:dyDescent="0.25">
      <c r="B250" s="1">
        <v>41514</v>
      </c>
      <c r="C250">
        <v>3.4</v>
      </c>
      <c r="D250">
        <v>3.43</v>
      </c>
      <c r="E250">
        <v>3.35</v>
      </c>
      <c r="F250">
        <v>3.35</v>
      </c>
      <c r="G250">
        <v>11220500</v>
      </c>
      <c r="H250" s="2">
        <f t="shared" si="6"/>
        <v>3.3766666666666669</v>
      </c>
      <c r="I250">
        <f t="shared" si="7"/>
        <v>37887888.333333336</v>
      </c>
    </row>
    <row r="251" spans="2:9" x14ac:dyDescent="0.25">
      <c r="B251" s="1">
        <v>41513</v>
      </c>
      <c r="C251">
        <v>3.45</v>
      </c>
      <c r="D251">
        <v>3.49</v>
      </c>
      <c r="E251">
        <v>3.37</v>
      </c>
      <c r="F251">
        <v>3.39</v>
      </c>
      <c r="G251">
        <v>15920600</v>
      </c>
      <c r="H251" s="2">
        <f t="shared" si="6"/>
        <v>3.4166666666666665</v>
      </c>
      <c r="I251">
        <f t="shared" si="7"/>
        <v>54395383.333333328</v>
      </c>
    </row>
    <row r="252" spans="2:9" x14ac:dyDescent="0.25">
      <c r="B252" s="1">
        <v>41512</v>
      </c>
      <c r="C252">
        <v>3.43</v>
      </c>
      <c r="D252">
        <v>3.55</v>
      </c>
      <c r="E252">
        <v>3.42</v>
      </c>
      <c r="F252">
        <v>3.48</v>
      </c>
      <c r="G252">
        <v>13799700</v>
      </c>
      <c r="H252" s="2">
        <f t="shared" si="6"/>
        <v>3.4833333333333329</v>
      </c>
      <c r="I252">
        <f t="shared" si="7"/>
        <v>48068954.999999993</v>
      </c>
    </row>
    <row r="253" spans="2:9" x14ac:dyDescent="0.25">
      <c r="B253" s="1">
        <v>41509</v>
      </c>
      <c r="C253">
        <v>3.41</v>
      </c>
      <c r="D253">
        <v>3.45</v>
      </c>
      <c r="E253">
        <v>3.4</v>
      </c>
      <c r="F253">
        <v>3.43</v>
      </c>
      <c r="G253">
        <v>8454300</v>
      </c>
      <c r="H253" s="2">
        <f t="shared" si="6"/>
        <v>3.4266666666666663</v>
      </c>
      <c r="I253">
        <f t="shared" si="7"/>
        <v>28970067.999999996</v>
      </c>
    </row>
    <row r="254" spans="2:9" x14ac:dyDescent="0.25">
      <c r="B254" s="1">
        <v>41508</v>
      </c>
      <c r="C254">
        <v>3.44</v>
      </c>
      <c r="D254">
        <v>3.47</v>
      </c>
      <c r="E254">
        <v>3.38</v>
      </c>
      <c r="F254">
        <v>3.44</v>
      </c>
      <c r="G254">
        <v>8280700</v>
      </c>
      <c r="H254" s="2">
        <f t="shared" si="6"/>
        <v>3.4299999999999997</v>
      </c>
      <c r="I254">
        <f t="shared" si="7"/>
        <v>28402800.999999996</v>
      </c>
    </row>
    <row r="255" spans="2:9" x14ac:dyDescent="0.25">
      <c r="B255" s="1">
        <v>41507</v>
      </c>
      <c r="C255">
        <v>3.47</v>
      </c>
      <c r="D255">
        <v>3.47</v>
      </c>
      <c r="E255">
        <v>3.35</v>
      </c>
      <c r="F255">
        <v>3.44</v>
      </c>
      <c r="G255">
        <v>15940900</v>
      </c>
      <c r="H255" s="2">
        <f t="shared" si="6"/>
        <v>3.42</v>
      </c>
      <c r="I255">
        <f t="shared" si="7"/>
        <v>54517878</v>
      </c>
    </row>
    <row r="256" spans="2:9" x14ac:dyDescent="0.25">
      <c r="B256" s="1">
        <v>41506</v>
      </c>
      <c r="C256">
        <v>3.42</v>
      </c>
      <c r="D256">
        <v>3.5</v>
      </c>
      <c r="E256">
        <v>3.4</v>
      </c>
      <c r="F256">
        <v>3.48</v>
      </c>
      <c r="G256">
        <v>13037500</v>
      </c>
      <c r="H256" s="2">
        <f t="shared" si="6"/>
        <v>3.4600000000000004</v>
      </c>
      <c r="I256">
        <f t="shared" si="7"/>
        <v>45109750.000000007</v>
      </c>
    </row>
    <row r="257" spans="2:9" x14ac:dyDescent="0.25">
      <c r="B257" s="1">
        <v>41505</v>
      </c>
      <c r="C257">
        <v>3.55</v>
      </c>
      <c r="D257">
        <v>3.6</v>
      </c>
      <c r="E257">
        <v>3.35</v>
      </c>
      <c r="F257">
        <v>3.4</v>
      </c>
      <c r="G257">
        <v>20248900</v>
      </c>
      <c r="H257" s="2">
        <f t="shared" si="6"/>
        <v>3.4499999999999997</v>
      </c>
      <c r="I257">
        <f t="shared" si="7"/>
        <v>69858705</v>
      </c>
    </row>
    <row r="258" spans="2:9" x14ac:dyDescent="0.25">
      <c r="B258" s="1">
        <v>41502</v>
      </c>
      <c r="C258">
        <v>3.52</v>
      </c>
      <c r="D258">
        <v>3.6</v>
      </c>
      <c r="E258">
        <v>3.49</v>
      </c>
      <c r="F258">
        <v>3.52</v>
      </c>
      <c r="G258">
        <v>16747200</v>
      </c>
      <c r="H258" s="2">
        <f t="shared" si="6"/>
        <v>3.5366666666666666</v>
      </c>
      <c r="I258">
        <f t="shared" si="7"/>
        <v>59229264</v>
      </c>
    </row>
    <row r="259" spans="2:9" x14ac:dyDescent="0.25">
      <c r="B259" s="1">
        <v>41501</v>
      </c>
      <c r="C259">
        <v>3.51</v>
      </c>
      <c r="D259">
        <v>3.62</v>
      </c>
      <c r="E259">
        <v>3.45</v>
      </c>
      <c r="F259">
        <v>3.48</v>
      </c>
      <c r="G259">
        <v>23990400</v>
      </c>
      <c r="H259" s="2">
        <f t="shared" ref="H259:H322" si="8">(D259+E259+F259)/3</f>
        <v>3.5166666666666671</v>
      </c>
      <c r="I259">
        <f t="shared" ref="I259:I322" si="9">H259*G259</f>
        <v>84366240.000000015</v>
      </c>
    </row>
    <row r="260" spans="2:9" x14ac:dyDescent="0.25">
      <c r="B260" s="1">
        <v>41500</v>
      </c>
      <c r="C260">
        <v>3.47</v>
      </c>
      <c r="D260">
        <v>3.62</v>
      </c>
      <c r="E260">
        <v>3.45</v>
      </c>
      <c r="F260">
        <v>3.47</v>
      </c>
      <c r="G260">
        <v>33223500</v>
      </c>
      <c r="H260" s="2">
        <f t="shared" si="8"/>
        <v>3.5133333333333336</v>
      </c>
      <c r="I260">
        <f t="shared" si="9"/>
        <v>116725230.00000001</v>
      </c>
    </row>
    <row r="261" spans="2:9" x14ac:dyDescent="0.25">
      <c r="B261" s="1">
        <v>41499</v>
      </c>
      <c r="C261">
        <v>3.32</v>
      </c>
      <c r="D261">
        <v>3.45</v>
      </c>
      <c r="E261">
        <v>3.31</v>
      </c>
      <c r="F261">
        <v>3.41</v>
      </c>
      <c r="G261">
        <v>28478100</v>
      </c>
      <c r="H261" s="2">
        <f t="shared" si="8"/>
        <v>3.39</v>
      </c>
      <c r="I261">
        <f t="shared" si="9"/>
        <v>96540759</v>
      </c>
    </row>
    <row r="262" spans="2:9" x14ac:dyDescent="0.25">
      <c r="B262" s="1">
        <v>41498</v>
      </c>
      <c r="C262">
        <v>3.15</v>
      </c>
      <c r="D262">
        <v>3.29</v>
      </c>
      <c r="E262">
        <v>3.14</v>
      </c>
      <c r="F262">
        <v>3.28</v>
      </c>
      <c r="G262">
        <v>17886300</v>
      </c>
      <c r="H262" s="2">
        <f t="shared" si="8"/>
        <v>3.2366666666666664</v>
      </c>
      <c r="I262">
        <f t="shared" si="9"/>
        <v>57891990.999999993</v>
      </c>
    </row>
    <row r="263" spans="2:9" x14ac:dyDescent="0.25">
      <c r="B263" s="1">
        <v>41495</v>
      </c>
      <c r="C263">
        <v>3.14</v>
      </c>
      <c r="D263">
        <v>3.19</v>
      </c>
      <c r="E263">
        <v>3.12</v>
      </c>
      <c r="F263">
        <v>3.15</v>
      </c>
      <c r="G263">
        <v>5588800</v>
      </c>
      <c r="H263" s="2">
        <f t="shared" si="8"/>
        <v>3.1533333333333338</v>
      </c>
      <c r="I263">
        <f t="shared" si="9"/>
        <v>17623349.333333336</v>
      </c>
    </row>
    <row r="264" spans="2:9" x14ac:dyDescent="0.25">
      <c r="B264" s="1">
        <v>41494</v>
      </c>
      <c r="C264">
        <v>3.14</v>
      </c>
      <c r="D264">
        <v>3.19</v>
      </c>
      <c r="E264">
        <v>3.13</v>
      </c>
      <c r="F264">
        <v>3.14</v>
      </c>
      <c r="G264">
        <v>7033900</v>
      </c>
      <c r="H264" s="2">
        <f t="shared" si="8"/>
        <v>3.1533333333333338</v>
      </c>
      <c r="I264">
        <f t="shared" si="9"/>
        <v>22180231.333333336</v>
      </c>
    </row>
    <row r="265" spans="2:9" x14ac:dyDescent="0.25">
      <c r="B265" s="1">
        <v>41493</v>
      </c>
      <c r="C265">
        <v>3.16</v>
      </c>
      <c r="D265">
        <v>3.16</v>
      </c>
      <c r="E265">
        <v>3.08</v>
      </c>
      <c r="F265">
        <v>3.11</v>
      </c>
      <c r="G265">
        <v>8182300</v>
      </c>
      <c r="H265" s="2">
        <f t="shared" si="8"/>
        <v>3.1166666666666667</v>
      </c>
      <c r="I265">
        <f t="shared" si="9"/>
        <v>25501501.666666668</v>
      </c>
    </row>
    <row r="266" spans="2:9" x14ac:dyDescent="0.25">
      <c r="B266" s="1">
        <v>41492</v>
      </c>
      <c r="C266">
        <v>3.21</v>
      </c>
      <c r="D266">
        <v>3.21</v>
      </c>
      <c r="E266">
        <v>3.14</v>
      </c>
      <c r="F266">
        <v>3.17</v>
      </c>
      <c r="G266">
        <v>11127200</v>
      </c>
      <c r="H266" s="2">
        <f t="shared" si="8"/>
        <v>3.1733333333333333</v>
      </c>
      <c r="I266">
        <f t="shared" si="9"/>
        <v>35310314.666666664</v>
      </c>
    </row>
    <row r="267" spans="2:9" x14ac:dyDescent="0.25">
      <c r="B267" s="1">
        <v>41491</v>
      </c>
      <c r="C267">
        <v>3.28</v>
      </c>
      <c r="D267">
        <v>3.29</v>
      </c>
      <c r="E267">
        <v>3.2</v>
      </c>
      <c r="F267">
        <v>3.21</v>
      </c>
      <c r="G267">
        <v>13376300</v>
      </c>
      <c r="H267" s="2">
        <f t="shared" si="8"/>
        <v>3.2333333333333329</v>
      </c>
      <c r="I267">
        <f t="shared" si="9"/>
        <v>43250036.666666664</v>
      </c>
    </row>
    <row r="268" spans="2:9" x14ac:dyDescent="0.25">
      <c r="B268" s="1">
        <v>41488</v>
      </c>
      <c r="C268">
        <v>3.14</v>
      </c>
      <c r="D268">
        <v>3.3</v>
      </c>
      <c r="E268">
        <v>3.1</v>
      </c>
      <c r="F268">
        <v>3.27</v>
      </c>
      <c r="G268">
        <v>24009500</v>
      </c>
      <c r="H268" s="2">
        <f t="shared" si="8"/>
        <v>3.2233333333333332</v>
      </c>
      <c r="I268">
        <f t="shared" si="9"/>
        <v>77390621.666666657</v>
      </c>
    </row>
    <row r="269" spans="2:9" x14ac:dyDescent="0.25">
      <c r="B269" s="1">
        <v>41487</v>
      </c>
      <c r="C269">
        <v>3.05</v>
      </c>
      <c r="D269">
        <v>3.16</v>
      </c>
      <c r="E269">
        <v>3.03</v>
      </c>
      <c r="F269">
        <v>3.13</v>
      </c>
      <c r="G269">
        <v>35023200</v>
      </c>
      <c r="H269" s="2">
        <f t="shared" si="8"/>
        <v>3.1066666666666669</v>
      </c>
      <c r="I269">
        <f t="shared" si="9"/>
        <v>108805408.00000001</v>
      </c>
    </row>
    <row r="270" spans="2:9" x14ac:dyDescent="0.25">
      <c r="B270" s="1">
        <v>41486</v>
      </c>
      <c r="C270">
        <v>2.99</v>
      </c>
      <c r="D270">
        <v>3</v>
      </c>
      <c r="E270">
        <v>2.95</v>
      </c>
      <c r="F270">
        <v>3</v>
      </c>
      <c r="G270">
        <v>14111300</v>
      </c>
      <c r="H270" s="2">
        <f t="shared" si="8"/>
        <v>2.9833333333333329</v>
      </c>
      <c r="I270">
        <f t="shared" si="9"/>
        <v>42098711.666666664</v>
      </c>
    </row>
    <row r="271" spans="2:9" x14ac:dyDescent="0.25">
      <c r="B271" s="1">
        <v>41485</v>
      </c>
      <c r="C271">
        <v>2.97</v>
      </c>
      <c r="D271">
        <v>3.01</v>
      </c>
      <c r="E271">
        <v>2.95</v>
      </c>
      <c r="F271">
        <v>2.99</v>
      </c>
      <c r="G271">
        <v>13752500</v>
      </c>
      <c r="H271" s="2">
        <f t="shared" si="8"/>
        <v>2.9833333333333329</v>
      </c>
      <c r="I271">
        <f t="shared" si="9"/>
        <v>41028291.666666664</v>
      </c>
    </row>
    <row r="272" spans="2:9" x14ac:dyDescent="0.25">
      <c r="B272" s="1">
        <v>41484</v>
      </c>
      <c r="C272">
        <v>2.99</v>
      </c>
      <c r="D272">
        <v>3.02</v>
      </c>
      <c r="E272">
        <v>2.94</v>
      </c>
      <c r="F272">
        <v>2.94</v>
      </c>
      <c r="G272">
        <v>8639400</v>
      </c>
      <c r="H272" s="2">
        <f t="shared" si="8"/>
        <v>2.9666666666666668</v>
      </c>
      <c r="I272">
        <f t="shared" si="9"/>
        <v>25630220</v>
      </c>
    </row>
    <row r="273" spans="2:9" x14ac:dyDescent="0.25">
      <c r="B273" s="1">
        <v>41481</v>
      </c>
      <c r="C273">
        <v>2.88</v>
      </c>
      <c r="D273">
        <v>3</v>
      </c>
      <c r="E273">
        <v>2.87</v>
      </c>
      <c r="F273">
        <v>2.98</v>
      </c>
      <c r="G273">
        <v>13603900</v>
      </c>
      <c r="H273" s="2">
        <f t="shared" si="8"/>
        <v>2.9499999999999997</v>
      </c>
      <c r="I273">
        <f t="shared" si="9"/>
        <v>40131505</v>
      </c>
    </row>
    <row r="274" spans="2:9" x14ac:dyDescent="0.25">
      <c r="B274" s="1">
        <v>41480</v>
      </c>
      <c r="C274">
        <v>2.87</v>
      </c>
      <c r="D274">
        <v>2.91</v>
      </c>
      <c r="E274">
        <v>2.83</v>
      </c>
      <c r="F274">
        <v>2.9</v>
      </c>
      <c r="G274">
        <v>10962600</v>
      </c>
      <c r="H274" s="2">
        <f t="shared" si="8"/>
        <v>2.8800000000000003</v>
      </c>
      <c r="I274">
        <f t="shared" si="9"/>
        <v>31572288.000000004</v>
      </c>
    </row>
    <row r="275" spans="2:9" x14ac:dyDescent="0.25">
      <c r="B275" s="1">
        <v>41479</v>
      </c>
      <c r="C275">
        <v>2.89</v>
      </c>
      <c r="D275">
        <v>2.93</v>
      </c>
      <c r="E275">
        <v>2.86</v>
      </c>
      <c r="F275">
        <v>2.9</v>
      </c>
      <c r="G275">
        <v>11060400</v>
      </c>
      <c r="H275" s="2">
        <f t="shared" si="8"/>
        <v>2.8966666666666665</v>
      </c>
      <c r="I275">
        <f t="shared" si="9"/>
        <v>32038292</v>
      </c>
    </row>
    <row r="276" spans="2:9" x14ac:dyDescent="0.25">
      <c r="B276" s="1">
        <v>41478</v>
      </c>
      <c r="C276">
        <v>2.98</v>
      </c>
      <c r="D276">
        <v>2.99</v>
      </c>
      <c r="E276">
        <v>2.86</v>
      </c>
      <c r="F276">
        <v>2.87</v>
      </c>
      <c r="G276">
        <v>25330800</v>
      </c>
      <c r="H276" s="2">
        <f t="shared" si="8"/>
        <v>2.9066666666666663</v>
      </c>
      <c r="I276">
        <f t="shared" si="9"/>
        <v>73628191.999999985</v>
      </c>
    </row>
    <row r="277" spans="2:9" x14ac:dyDescent="0.25">
      <c r="B277" s="1">
        <v>41477</v>
      </c>
      <c r="C277">
        <v>3.02</v>
      </c>
      <c r="D277">
        <v>3.03</v>
      </c>
      <c r="E277">
        <v>2.98</v>
      </c>
      <c r="F277">
        <v>2.98</v>
      </c>
      <c r="G277">
        <v>9804500</v>
      </c>
      <c r="H277" s="2">
        <f t="shared" si="8"/>
        <v>2.9966666666666666</v>
      </c>
      <c r="I277">
        <f t="shared" si="9"/>
        <v>29380818.333333332</v>
      </c>
    </row>
    <row r="278" spans="2:9" x14ac:dyDescent="0.25">
      <c r="B278" s="1">
        <v>41474</v>
      </c>
      <c r="C278">
        <v>2.99</v>
      </c>
      <c r="D278">
        <v>3.03</v>
      </c>
      <c r="E278">
        <v>2.98</v>
      </c>
      <c r="F278">
        <v>3.01</v>
      </c>
      <c r="G278">
        <v>15187700</v>
      </c>
      <c r="H278" s="2">
        <f t="shared" si="8"/>
        <v>3.0066666666666664</v>
      </c>
      <c r="I278">
        <f t="shared" si="9"/>
        <v>45664351.333333328</v>
      </c>
    </row>
    <row r="279" spans="2:9" x14ac:dyDescent="0.25">
      <c r="B279" s="1">
        <v>41473</v>
      </c>
      <c r="C279">
        <v>2.99</v>
      </c>
      <c r="D279">
        <v>3.04</v>
      </c>
      <c r="E279">
        <v>2.91</v>
      </c>
      <c r="F279">
        <v>3</v>
      </c>
      <c r="G279">
        <v>98294900</v>
      </c>
      <c r="H279" s="2">
        <f t="shared" si="8"/>
        <v>2.9833333333333329</v>
      </c>
      <c r="I279">
        <f t="shared" si="9"/>
        <v>293246451.66666663</v>
      </c>
    </row>
    <row r="280" spans="2:9" x14ac:dyDescent="0.25">
      <c r="B280" s="1">
        <v>41472</v>
      </c>
      <c r="C280">
        <v>3.07</v>
      </c>
      <c r="D280">
        <v>3.07</v>
      </c>
      <c r="E280">
        <v>2.97</v>
      </c>
      <c r="F280">
        <v>3.01</v>
      </c>
      <c r="G280">
        <v>31277700</v>
      </c>
      <c r="H280" s="2">
        <f t="shared" si="8"/>
        <v>3.0166666666666671</v>
      </c>
      <c r="I280">
        <f t="shared" si="9"/>
        <v>94354395.000000015</v>
      </c>
    </row>
    <row r="281" spans="2:9" x14ac:dyDescent="0.25">
      <c r="B281" s="1">
        <v>41471</v>
      </c>
      <c r="C281">
        <v>2.83</v>
      </c>
      <c r="D281">
        <v>3.09</v>
      </c>
      <c r="E281">
        <v>2.8</v>
      </c>
      <c r="F281">
        <v>3.06</v>
      </c>
      <c r="G281">
        <v>43469000</v>
      </c>
      <c r="H281" s="2">
        <f t="shared" si="8"/>
        <v>2.9833333333333329</v>
      </c>
      <c r="I281">
        <f t="shared" si="9"/>
        <v>129682516.66666666</v>
      </c>
    </row>
    <row r="282" spans="2:9" x14ac:dyDescent="0.25">
      <c r="B282" s="1">
        <v>41470</v>
      </c>
      <c r="C282">
        <v>2.8</v>
      </c>
      <c r="D282">
        <v>2.84</v>
      </c>
      <c r="E282">
        <v>2.78</v>
      </c>
      <c r="F282">
        <v>2.83</v>
      </c>
      <c r="G282">
        <v>13248300</v>
      </c>
      <c r="H282" s="2">
        <f t="shared" si="8"/>
        <v>2.8166666666666664</v>
      </c>
      <c r="I282">
        <f t="shared" si="9"/>
        <v>37316045</v>
      </c>
    </row>
    <row r="283" spans="2:9" x14ac:dyDescent="0.25">
      <c r="B283" s="1">
        <v>41467</v>
      </c>
      <c r="C283">
        <v>2.78</v>
      </c>
      <c r="D283">
        <v>2.82</v>
      </c>
      <c r="E283">
        <v>2.76</v>
      </c>
      <c r="F283">
        <v>2.8</v>
      </c>
      <c r="G283">
        <v>8249600</v>
      </c>
      <c r="H283" s="2">
        <f t="shared" si="8"/>
        <v>2.793333333333333</v>
      </c>
      <c r="I283">
        <f t="shared" si="9"/>
        <v>23043882.666666664</v>
      </c>
    </row>
    <row r="284" spans="2:9" x14ac:dyDescent="0.25">
      <c r="B284" s="1">
        <v>41466</v>
      </c>
      <c r="C284">
        <v>2.79</v>
      </c>
      <c r="D284">
        <v>2.8</v>
      </c>
      <c r="E284">
        <v>2.76</v>
      </c>
      <c r="F284">
        <v>2.79</v>
      </c>
      <c r="G284">
        <v>10954000</v>
      </c>
      <c r="H284" s="2">
        <f t="shared" si="8"/>
        <v>2.7833333333333332</v>
      </c>
      <c r="I284">
        <f t="shared" si="9"/>
        <v>30488633.333333332</v>
      </c>
    </row>
    <row r="285" spans="2:9" x14ac:dyDescent="0.25">
      <c r="B285" s="1">
        <v>41465</v>
      </c>
      <c r="C285">
        <v>2.78</v>
      </c>
      <c r="D285">
        <v>2.8</v>
      </c>
      <c r="E285">
        <v>2.74</v>
      </c>
      <c r="F285">
        <v>2.76</v>
      </c>
      <c r="G285">
        <v>8703400</v>
      </c>
      <c r="H285" s="2">
        <f t="shared" si="8"/>
        <v>2.7666666666666671</v>
      </c>
      <c r="I285">
        <f t="shared" si="9"/>
        <v>24079406.666666672</v>
      </c>
    </row>
    <row r="286" spans="2:9" x14ac:dyDescent="0.25">
      <c r="B286" s="1">
        <v>41464</v>
      </c>
      <c r="C286">
        <v>2.82</v>
      </c>
      <c r="D286">
        <v>2.83</v>
      </c>
      <c r="E286">
        <v>2.74</v>
      </c>
      <c r="F286">
        <v>2.78</v>
      </c>
      <c r="G286">
        <v>15086200</v>
      </c>
      <c r="H286" s="2">
        <f t="shared" si="8"/>
        <v>2.7833333333333332</v>
      </c>
      <c r="I286">
        <f t="shared" si="9"/>
        <v>41989923.333333328</v>
      </c>
    </row>
    <row r="287" spans="2:9" x14ac:dyDescent="0.25">
      <c r="B287" s="1">
        <v>41463</v>
      </c>
      <c r="C287">
        <v>2.78</v>
      </c>
      <c r="D287">
        <v>2.83</v>
      </c>
      <c r="E287">
        <v>2.76</v>
      </c>
      <c r="F287">
        <v>2.81</v>
      </c>
      <c r="G287">
        <v>10454900</v>
      </c>
      <c r="H287" s="2">
        <f t="shared" si="8"/>
        <v>2.8000000000000003</v>
      </c>
      <c r="I287">
        <f t="shared" si="9"/>
        <v>29273720.000000004</v>
      </c>
    </row>
    <row r="288" spans="2:9" x14ac:dyDescent="0.25">
      <c r="B288" s="1">
        <v>41460</v>
      </c>
      <c r="C288">
        <v>2.78</v>
      </c>
      <c r="D288">
        <v>2.81</v>
      </c>
      <c r="E288">
        <v>2.73</v>
      </c>
      <c r="F288">
        <v>2.77</v>
      </c>
      <c r="G288">
        <v>11312900</v>
      </c>
      <c r="H288" s="2">
        <f t="shared" si="8"/>
        <v>2.77</v>
      </c>
      <c r="I288">
        <f t="shared" si="9"/>
        <v>31336733</v>
      </c>
    </row>
    <row r="289" spans="2:9" x14ac:dyDescent="0.25">
      <c r="B289" s="1">
        <v>41458</v>
      </c>
      <c r="C289">
        <v>2.76</v>
      </c>
      <c r="D289">
        <v>2.78</v>
      </c>
      <c r="E289">
        <v>2.67</v>
      </c>
      <c r="F289">
        <v>2.76</v>
      </c>
      <c r="G289">
        <v>24626500</v>
      </c>
      <c r="H289" s="2">
        <f t="shared" si="8"/>
        <v>2.7366666666666664</v>
      </c>
      <c r="I289">
        <f t="shared" si="9"/>
        <v>67394521.666666657</v>
      </c>
    </row>
    <row r="290" spans="2:9" x14ac:dyDescent="0.25">
      <c r="B290" s="1">
        <v>41457</v>
      </c>
      <c r="C290">
        <v>2.79</v>
      </c>
      <c r="D290">
        <v>2.79</v>
      </c>
      <c r="E290">
        <v>2.72</v>
      </c>
      <c r="F290">
        <v>2.74</v>
      </c>
      <c r="G290">
        <v>19845600</v>
      </c>
      <c r="H290" s="2">
        <f t="shared" si="8"/>
        <v>2.75</v>
      </c>
      <c r="I290">
        <f t="shared" si="9"/>
        <v>54575400</v>
      </c>
    </row>
    <row r="291" spans="2:9" x14ac:dyDescent="0.25">
      <c r="B291" s="1">
        <v>41456</v>
      </c>
      <c r="C291">
        <v>2.85</v>
      </c>
      <c r="D291">
        <v>2.87</v>
      </c>
      <c r="E291">
        <v>2.74</v>
      </c>
      <c r="F291">
        <v>2.79</v>
      </c>
      <c r="G291">
        <v>23879000</v>
      </c>
      <c r="H291" s="2">
        <f t="shared" si="8"/>
        <v>2.8000000000000003</v>
      </c>
      <c r="I291">
        <f t="shared" si="9"/>
        <v>66861200.000000007</v>
      </c>
    </row>
    <row r="292" spans="2:9" x14ac:dyDescent="0.25">
      <c r="B292" s="1">
        <v>41453</v>
      </c>
      <c r="C292">
        <v>2.82</v>
      </c>
      <c r="D292">
        <v>2.86</v>
      </c>
      <c r="E292">
        <v>2.76</v>
      </c>
      <c r="F292">
        <v>2.86</v>
      </c>
      <c r="G292">
        <v>35408900</v>
      </c>
      <c r="H292" s="2">
        <f t="shared" si="8"/>
        <v>2.8266666666666662</v>
      </c>
      <c r="I292">
        <f t="shared" si="9"/>
        <v>100089157.33333331</v>
      </c>
    </row>
    <row r="293" spans="2:9" x14ac:dyDescent="0.25">
      <c r="B293" s="1">
        <v>41452</v>
      </c>
      <c r="C293">
        <v>2.8</v>
      </c>
      <c r="D293">
        <v>2.86</v>
      </c>
      <c r="E293">
        <v>2.79</v>
      </c>
      <c r="F293">
        <v>2.82</v>
      </c>
      <c r="G293">
        <v>20551400</v>
      </c>
      <c r="H293" s="2">
        <f t="shared" si="8"/>
        <v>2.8233333333333337</v>
      </c>
      <c r="I293">
        <f t="shared" si="9"/>
        <v>58023452.666666672</v>
      </c>
    </row>
    <row r="294" spans="2:9" x14ac:dyDescent="0.25">
      <c r="B294" s="1">
        <v>41451</v>
      </c>
      <c r="C294">
        <v>2.86</v>
      </c>
      <c r="D294">
        <v>2.86</v>
      </c>
      <c r="E294">
        <v>2.71</v>
      </c>
      <c r="F294">
        <v>2.76</v>
      </c>
      <c r="G294">
        <v>73122500</v>
      </c>
      <c r="H294" s="2">
        <f t="shared" si="8"/>
        <v>2.7766666666666668</v>
      </c>
      <c r="I294">
        <f t="shared" si="9"/>
        <v>203036808.33333334</v>
      </c>
    </row>
    <row r="295" spans="2:9" x14ac:dyDescent="0.25">
      <c r="B295" s="1">
        <v>41450</v>
      </c>
      <c r="C295">
        <v>2.81</v>
      </c>
      <c r="D295">
        <v>2.83</v>
      </c>
      <c r="E295">
        <v>2.76</v>
      </c>
      <c r="F295">
        <v>2.81</v>
      </c>
      <c r="G295">
        <v>17850400</v>
      </c>
      <c r="H295" s="2">
        <f t="shared" si="8"/>
        <v>2.8000000000000003</v>
      </c>
      <c r="I295">
        <f t="shared" si="9"/>
        <v>49981120.000000007</v>
      </c>
    </row>
    <row r="296" spans="2:9" x14ac:dyDescent="0.25">
      <c r="B296" s="1">
        <v>41449</v>
      </c>
      <c r="C296">
        <v>2.78</v>
      </c>
      <c r="D296">
        <v>2.78</v>
      </c>
      <c r="E296">
        <v>2.62</v>
      </c>
      <c r="F296">
        <v>2.76</v>
      </c>
      <c r="G296">
        <v>34054800</v>
      </c>
      <c r="H296" s="2">
        <f t="shared" si="8"/>
        <v>2.72</v>
      </c>
      <c r="I296">
        <f t="shared" si="9"/>
        <v>92629056</v>
      </c>
    </row>
    <row r="297" spans="2:9" x14ac:dyDescent="0.25">
      <c r="B297" s="1">
        <v>41446</v>
      </c>
      <c r="C297">
        <v>2.95</v>
      </c>
      <c r="D297">
        <v>2.99</v>
      </c>
      <c r="E297">
        <v>2.7</v>
      </c>
      <c r="F297">
        <v>2.86</v>
      </c>
      <c r="G297">
        <v>51733400</v>
      </c>
      <c r="H297" s="2">
        <f t="shared" si="8"/>
        <v>2.85</v>
      </c>
      <c r="I297">
        <f t="shared" si="9"/>
        <v>147440190</v>
      </c>
    </row>
    <row r="298" spans="2:9" x14ac:dyDescent="0.25">
      <c r="B298" s="1">
        <v>41445</v>
      </c>
      <c r="C298">
        <v>3.03</v>
      </c>
      <c r="D298">
        <v>3.05</v>
      </c>
      <c r="E298">
        <v>2.8</v>
      </c>
      <c r="F298">
        <v>2.88</v>
      </c>
      <c r="G298">
        <v>52372100</v>
      </c>
      <c r="H298" s="2">
        <f t="shared" si="8"/>
        <v>2.91</v>
      </c>
      <c r="I298">
        <f t="shared" si="9"/>
        <v>152402811</v>
      </c>
    </row>
    <row r="299" spans="2:9" x14ac:dyDescent="0.25">
      <c r="B299" s="1">
        <v>41444</v>
      </c>
      <c r="C299">
        <v>3.17</v>
      </c>
      <c r="D299">
        <v>3.17</v>
      </c>
      <c r="E299">
        <v>3.09</v>
      </c>
      <c r="F299">
        <v>3.11</v>
      </c>
      <c r="G299">
        <v>22866700</v>
      </c>
      <c r="H299" s="2">
        <f t="shared" si="8"/>
        <v>3.1233333333333331</v>
      </c>
      <c r="I299">
        <f t="shared" si="9"/>
        <v>71420326.333333328</v>
      </c>
    </row>
    <row r="300" spans="2:9" x14ac:dyDescent="0.25">
      <c r="B300" s="1">
        <v>41443</v>
      </c>
      <c r="C300">
        <v>3.16</v>
      </c>
      <c r="D300">
        <v>3.19</v>
      </c>
      <c r="E300">
        <v>3.1</v>
      </c>
      <c r="F300">
        <v>3.13</v>
      </c>
      <c r="G300">
        <v>19405700</v>
      </c>
      <c r="H300" s="2">
        <f t="shared" si="8"/>
        <v>3.14</v>
      </c>
      <c r="I300">
        <f t="shared" si="9"/>
        <v>60933898</v>
      </c>
    </row>
    <row r="301" spans="2:9" x14ac:dyDescent="0.25">
      <c r="B301" s="1">
        <v>41442</v>
      </c>
      <c r="C301">
        <v>3.14</v>
      </c>
      <c r="D301">
        <v>3.18</v>
      </c>
      <c r="E301">
        <v>3.11</v>
      </c>
      <c r="F301">
        <v>3.14</v>
      </c>
      <c r="G301">
        <v>21253300</v>
      </c>
      <c r="H301" s="2">
        <f t="shared" si="8"/>
        <v>3.1433333333333331</v>
      </c>
      <c r="I301">
        <f t="shared" si="9"/>
        <v>66806206.333333328</v>
      </c>
    </row>
    <row r="302" spans="2:9" x14ac:dyDescent="0.25">
      <c r="B302" s="1">
        <v>41439</v>
      </c>
      <c r="C302">
        <v>3.17</v>
      </c>
      <c r="D302">
        <v>3.21</v>
      </c>
      <c r="E302">
        <v>3.07</v>
      </c>
      <c r="F302">
        <v>3.09</v>
      </c>
      <c r="G302">
        <v>17815500</v>
      </c>
      <c r="H302" s="2">
        <f t="shared" si="8"/>
        <v>3.1233333333333331</v>
      </c>
      <c r="I302">
        <f t="shared" si="9"/>
        <v>55643744.999999993</v>
      </c>
    </row>
    <row r="303" spans="2:9" x14ac:dyDescent="0.25">
      <c r="B303" s="1">
        <v>41438</v>
      </c>
      <c r="C303">
        <v>3</v>
      </c>
      <c r="D303">
        <v>3.16</v>
      </c>
      <c r="E303">
        <v>2.99</v>
      </c>
      <c r="F303">
        <v>3.15</v>
      </c>
      <c r="G303">
        <v>15544500</v>
      </c>
      <c r="H303" s="2">
        <f t="shared" si="8"/>
        <v>3.1</v>
      </c>
      <c r="I303">
        <f t="shared" si="9"/>
        <v>48187950</v>
      </c>
    </row>
    <row r="304" spans="2:9" x14ac:dyDescent="0.25">
      <c r="B304" s="1">
        <v>41437</v>
      </c>
      <c r="C304">
        <v>3.05</v>
      </c>
      <c r="D304">
        <v>3.09</v>
      </c>
      <c r="E304">
        <v>2.97</v>
      </c>
      <c r="F304">
        <v>3.02</v>
      </c>
      <c r="G304">
        <v>15826300</v>
      </c>
      <c r="H304" s="2">
        <f t="shared" si="8"/>
        <v>3.0266666666666668</v>
      </c>
      <c r="I304">
        <f t="shared" si="9"/>
        <v>47900934.666666672</v>
      </c>
    </row>
    <row r="305" spans="2:9" x14ac:dyDescent="0.25">
      <c r="B305" s="1">
        <v>41436</v>
      </c>
      <c r="C305">
        <v>3.05</v>
      </c>
      <c r="D305">
        <v>3.07</v>
      </c>
      <c r="E305">
        <v>3</v>
      </c>
      <c r="F305">
        <v>3</v>
      </c>
      <c r="G305">
        <v>26980200</v>
      </c>
      <c r="H305" s="2">
        <f t="shared" si="8"/>
        <v>3.0233333333333334</v>
      </c>
      <c r="I305">
        <f t="shared" si="9"/>
        <v>81570138</v>
      </c>
    </row>
    <row r="306" spans="2:9" x14ac:dyDescent="0.25">
      <c r="B306" s="1">
        <v>41435</v>
      </c>
      <c r="C306">
        <v>3.12</v>
      </c>
      <c r="D306">
        <v>3.2</v>
      </c>
      <c r="E306">
        <v>3.08</v>
      </c>
      <c r="F306">
        <v>3.09</v>
      </c>
      <c r="G306">
        <v>42193600</v>
      </c>
      <c r="H306" s="2">
        <f t="shared" si="8"/>
        <v>3.1233333333333335</v>
      </c>
      <c r="I306">
        <f t="shared" si="9"/>
        <v>131784677.33333334</v>
      </c>
    </row>
    <row r="307" spans="2:9" x14ac:dyDescent="0.25">
      <c r="B307" s="1">
        <v>41432</v>
      </c>
      <c r="C307">
        <v>2.94</v>
      </c>
      <c r="D307">
        <v>3.08</v>
      </c>
      <c r="E307">
        <v>2.93</v>
      </c>
      <c r="F307">
        <v>3.03</v>
      </c>
      <c r="G307">
        <v>46434900</v>
      </c>
      <c r="H307" s="2">
        <f t="shared" si="8"/>
        <v>3.0133333333333332</v>
      </c>
      <c r="I307">
        <f t="shared" si="9"/>
        <v>139923832</v>
      </c>
    </row>
    <row r="308" spans="2:9" x14ac:dyDescent="0.25">
      <c r="B308" s="1">
        <v>41431</v>
      </c>
      <c r="C308">
        <v>2.86</v>
      </c>
      <c r="D308">
        <v>2.98</v>
      </c>
      <c r="E308">
        <v>2.85</v>
      </c>
      <c r="F308">
        <v>2.9</v>
      </c>
      <c r="G308">
        <v>23157200</v>
      </c>
      <c r="H308" s="2">
        <f t="shared" si="8"/>
        <v>2.91</v>
      </c>
      <c r="I308">
        <f t="shared" si="9"/>
        <v>67387452</v>
      </c>
    </row>
    <row r="309" spans="2:9" x14ac:dyDescent="0.25">
      <c r="B309" s="1">
        <v>41430</v>
      </c>
      <c r="C309">
        <v>2.88</v>
      </c>
      <c r="D309">
        <v>2.92</v>
      </c>
      <c r="E309">
        <v>2.83</v>
      </c>
      <c r="F309">
        <v>2.86</v>
      </c>
      <c r="G309">
        <v>13079900</v>
      </c>
      <c r="H309" s="2">
        <f t="shared" si="8"/>
        <v>2.8699999999999997</v>
      </c>
      <c r="I309">
        <f t="shared" si="9"/>
        <v>37539312.999999993</v>
      </c>
    </row>
    <row r="310" spans="2:9" x14ac:dyDescent="0.25">
      <c r="B310" s="1">
        <v>41429</v>
      </c>
      <c r="C310">
        <v>2.94</v>
      </c>
      <c r="D310">
        <v>2.95</v>
      </c>
      <c r="E310">
        <v>2.87</v>
      </c>
      <c r="F310">
        <v>2.88</v>
      </c>
      <c r="G310">
        <v>12425100</v>
      </c>
      <c r="H310" s="2">
        <f t="shared" si="8"/>
        <v>2.9</v>
      </c>
      <c r="I310">
        <f t="shared" si="9"/>
        <v>36032790</v>
      </c>
    </row>
    <row r="311" spans="2:9" x14ac:dyDescent="0.25">
      <c r="B311" s="1">
        <v>41428</v>
      </c>
      <c r="C311">
        <v>2.94</v>
      </c>
      <c r="D311">
        <v>2.96</v>
      </c>
      <c r="E311">
        <v>2.88</v>
      </c>
      <c r="F311">
        <v>2.94</v>
      </c>
      <c r="G311">
        <v>16883400</v>
      </c>
      <c r="H311" s="2">
        <f t="shared" si="8"/>
        <v>2.9266666666666663</v>
      </c>
      <c r="I311">
        <f t="shared" si="9"/>
        <v>49412083.999999993</v>
      </c>
    </row>
    <row r="312" spans="2:9" x14ac:dyDescent="0.25">
      <c r="B312" s="1">
        <v>41425</v>
      </c>
      <c r="C312">
        <v>2.92</v>
      </c>
      <c r="D312">
        <v>2.98</v>
      </c>
      <c r="E312">
        <v>2.91</v>
      </c>
      <c r="F312">
        <v>2.94</v>
      </c>
      <c r="G312">
        <v>10620300</v>
      </c>
      <c r="H312" s="2">
        <f t="shared" si="8"/>
        <v>2.9433333333333334</v>
      </c>
      <c r="I312">
        <f t="shared" si="9"/>
        <v>31259083</v>
      </c>
    </row>
    <row r="313" spans="2:9" x14ac:dyDescent="0.25">
      <c r="B313" s="1">
        <v>41424</v>
      </c>
      <c r="C313">
        <v>2.96</v>
      </c>
      <c r="D313">
        <v>3</v>
      </c>
      <c r="E313">
        <v>2.9</v>
      </c>
      <c r="F313">
        <v>2.93</v>
      </c>
      <c r="G313">
        <v>12792700</v>
      </c>
      <c r="H313" s="2">
        <f t="shared" si="8"/>
        <v>2.9433333333333334</v>
      </c>
      <c r="I313">
        <f t="shared" si="9"/>
        <v>37653180.333333336</v>
      </c>
    </row>
    <row r="314" spans="2:9" x14ac:dyDescent="0.25">
      <c r="B314" s="1">
        <v>41423</v>
      </c>
      <c r="C314">
        <v>2.9</v>
      </c>
      <c r="D314">
        <v>2.97</v>
      </c>
      <c r="E314">
        <v>2.86</v>
      </c>
      <c r="F314">
        <v>2.97</v>
      </c>
      <c r="G314">
        <v>16431300</v>
      </c>
      <c r="H314" s="2">
        <f t="shared" si="8"/>
        <v>2.9333333333333336</v>
      </c>
      <c r="I314">
        <f t="shared" si="9"/>
        <v>48198480.000000007</v>
      </c>
    </row>
    <row r="315" spans="2:9" x14ac:dyDescent="0.25">
      <c r="B315" s="1">
        <v>41422</v>
      </c>
      <c r="C315">
        <v>2.98</v>
      </c>
      <c r="D315">
        <v>2.98</v>
      </c>
      <c r="E315">
        <v>2.93</v>
      </c>
      <c r="F315">
        <v>2.95</v>
      </c>
      <c r="G315">
        <v>15302600</v>
      </c>
      <c r="H315" s="2">
        <f t="shared" si="8"/>
        <v>2.9533333333333331</v>
      </c>
      <c r="I315">
        <f t="shared" si="9"/>
        <v>45193678.666666664</v>
      </c>
    </row>
    <row r="316" spans="2:9" x14ac:dyDescent="0.25">
      <c r="B316" s="1">
        <v>41418</v>
      </c>
      <c r="C316">
        <v>2.92</v>
      </c>
      <c r="D316">
        <v>2.94</v>
      </c>
      <c r="E316">
        <v>2.85</v>
      </c>
      <c r="F316">
        <v>2.91</v>
      </c>
      <c r="G316">
        <v>10912700</v>
      </c>
      <c r="H316" s="2">
        <f t="shared" si="8"/>
        <v>2.9</v>
      </c>
      <c r="I316">
        <f t="shared" si="9"/>
        <v>31646830</v>
      </c>
    </row>
    <row r="317" spans="2:9" x14ac:dyDescent="0.25">
      <c r="B317" s="1">
        <v>41417</v>
      </c>
      <c r="C317">
        <v>2.74</v>
      </c>
      <c r="D317">
        <v>2.94</v>
      </c>
      <c r="E317">
        <v>2.71</v>
      </c>
      <c r="F317">
        <v>2.92</v>
      </c>
      <c r="G317">
        <v>26092400</v>
      </c>
      <c r="H317" s="2">
        <f t="shared" si="8"/>
        <v>2.8566666666666669</v>
      </c>
      <c r="I317">
        <f t="shared" si="9"/>
        <v>74537289.333333343</v>
      </c>
    </row>
    <row r="318" spans="2:9" x14ac:dyDescent="0.25">
      <c r="B318" s="1">
        <v>41416</v>
      </c>
      <c r="C318">
        <v>2.91</v>
      </c>
      <c r="D318">
        <v>3</v>
      </c>
      <c r="E318">
        <v>2.78</v>
      </c>
      <c r="F318">
        <v>2.82</v>
      </c>
      <c r="G318">
        <v>30917300</v>
      </c>
      <c r="H318" s="2">
        <f t="shared" si="8"/>
        <v>2.8666666666666667</v>
      </c>
      <c r="I318">
        <f t="shared" si="9"/>
        <v>88629593.333333328</v>
      </c>
    </row>
    <row r="319" spans="2:9" x14ac:dyDescent="0.25">
      <c r="B319" s="1">
        <v>41415</v>
      </c>
      <c r="C319">
        <v>2.92</v>
      </c>
      <c r="D319">
        <v>2.93</v>
      </c>
      <c r="E319">
        <v>2.83</v>
      </c>
      <c r="F319">
        <v>2.89</v>
      </c>
      <c r="G319">
        <v>27247100</v>
      </c>
      <c r="H319" s="2">
        <f t="shared" si="8"/>
        <v>2.8833333333333333</v>
      </c>
      <c r="I319">
        <f t="shared" si="9"/>
        <v>78562471.666666672</v>
      </c>
    </row>
    <row r="320" spans="2:9" x14ac:dyDescent="0.25">
      <c r="B320" s="1">
        <v>41414</v>
      </c>
      <c r="C320">
        <v>2.89</v>
      </c>
      <c r="D320">
        <v>3.04</v>
      </c>
      <c r="E320">
        <v>2.75</v>
      </c>
      <c r="F320">
        <v>2.8</v>
      </c>
      <c r="G320">
        <v>62356700</v>
      </c>
      <c r="H320" s="2">
        <f t="shared" si="8"/>
        <v>2.8633333333333333</v>
      </c>
      <c r="I320">
        <f t="shared" si="9"/>
        <v>178548017.66666666</v>
      </c>
    </row>
    <row r="321" spans="2:9" x14ac:dyDescent="0.25">
      <c r="B321" s="1">
        <v>41411</v>
      </c>
      <c r="C321">
        <v>2.62</v>
      </c>
      <c r="D321">
        <v>2.8</v>
      </c>
      <c r="E321">
        <v>2.6</v>
      </c>
      <c r="F321">
        <v>2.79</v>
      </c>
      <c r="G321">
        <v>39819500</v>
      </c>
      <c r="H321" s="2">
        <f t="shared" si="8"/>
        <v>2.7300000000000004</v>
      </c>
      <c r="I321">
        <f t="shared" si="9"/>
        <v>108707235.00000001</v>
      </c>
    </row>
    <row r="322" spans="2:9" x14ac:dyDescent="0.25">
      <c r="B322" s="1">
        <v>41410</v>
      </c>
      <c r="C322">
        <v>2.57</v>
      </c>
      <c r="D322">
        <v>2.6</v>
      </c>
      <c r="E322">
        <v>2.5299999999999998</v>
      </c>
      <c r="F322">
        <v>2.6</v>
      </c>
      <c r="G322">
        <v>19208200</v>
      </c>
      <c r="H322" s="2">
        <f t="shared" si="8"/>
        <v>2.5766666666666667</v>
      </c>
      <c r="I322">
        <f t="shared" si="9"/>
        <v>49493128.666666664</v>
      </c>
    </row>
    <row r="323" spans="2:9" x14ac:dyDescent="0.25">
      <c r="B323" s="1">
        <v>41409</v>
      </c>
      <c r="C323">
        <v>2.5499999999999998</v>
      </c>
      <c r="D323">
        <v>2.58</v>
      </c>
      <c r="E323">
        <v>2.5299999999999998</v>
      </c>
      <c r="F323">
        <v>2.5499999999999998</v>
      </c>
      <c r="G323">
        <v>19822000</v>
      </c>
      <c r="H323" s="2">
        <f t="shared" ref="H323:H342" si="10">(D323+E323+F323)/3</f>
        <v>2.5533333333333332</v>
      </c>
      <c r="I323">
        <f t="shared" ref="I323:I342" si="11">H323*G323</f>
        <v>50612173.333333328</v>
      </c>
    </row>
    <row r="324" spans="2:9" x14ac:dyDescent="0.25">
      <c r="B324" s="1">
        <v>41408</v>
      </c>
      <c r="C324">
        <v>2.5499999999999998</v>
      </c>
      <c r="D324">
        <v>2.56</v>
      </c>
      <c r="E324">
        <v>2.4900000000000002</v>
      </c>
      <c r="F324">
        <v>2.5299999999999998</v>
      </c>
      <c r="G324">
        <v>21958600</v>
      </c>
      <c r="H324" s="2">
        <f t="shared" si="10"/>
        <v>2.5266666666666668</v>
      </c>
      <c r="I324">
        <f t="shared" si="11"/>
        <v>55482062.666666672</v>
      </c>
    </row>
    <row r="325" spans="2:9" x14ac:dyDescent="0.25">
      <c r="B325" s="1">
        <v>41407</v>
      </c>
      <c r="C325">
        <v>2.56</v>
      </c>
      <c r="D325">
        <v>2.59</v>
      </c>
      <c r="E325">
        <v>2.5299999999999998</v>
      </c>
      <c r="F325">
        <v>2.5499999999999998</v>
      </c>
      <c r="G325">
        <v>15618200</v>
      </c>
      <c r="H325" s="2">
        <f t="shared" si="10"/>
        <v>2.5566666666666662</v>
      </c>
      <c r="I325">
        <f t="shared" si="11"/>
        <v>39930531.333333328</v>
      </c>
    </row>
    <row r="326" spans="2:9" x14ac:dyDescent="0.25">
      <c r="B326" s="1">
        <v>41404</v>
      </c>
      <c r="C326">
        <v>2.5299999999999998</v>
      </c>
      <c r="D326">
        <v>2.58</v>
      </c>
      <c r="E326">
        <v>2.5</v>
      </c>
      <c r="F326">
        <v>2.56</v>
      </c>
      <c r="G326">
        <v>7540700</v>
      </c>
      <c r="H326" s="2">
        <f t="shared" si="10"/>
        <v>2.5466666666666669</v>
      </c>
      <c r="I326">
        <f t="shared" si="11"/>
        <v>19203649.333333336</v>
      </c>
    </row>
    <row r="327" spans="2:9" x14ac:dyDescent="0.25">
      <c r="B327" s="1">
        <v>41403</v>
      </c>
      <c r="C327">
        <v>2.54</v>
      </c>
      <c r="D327">
        <v>2.56</v>
      </c>
      <c r="E327">
        <v>2.4700000000000002</v>
      </c>
      <c r="F327">
        <v>2.5299999999999998</v>
      </c>
      <c r="G327">
        <v>16188400</v>
      </c>
      <c r="H327" s="2">
        <f t="shared" si="10"/>
        <v>2.52</v>
      </c>
      <c r="I327">
        <f t="shared" si="11"/>
        <v>40794768</v>
      </c>
    </row>
    <row r="328" spans="2:9" x14ac:dyDescent="0.25">
      <c r="B328" s="1">
        <v>41402</v>
      </c>
      <c r="C328">
        <v>2.5299999999999998</v>
      </c>
      <c r="D328">
        <v>2.57</v>
      </c>
      <c r="E328">
        <v>2.4900000000000002</v>
      </c>
      <c r="F328">
        <v>2.56</v>
      </c>
      <c r="G328">
        <v>17466300</v>
      </c>
      <c r="H328" s="2">
        <f t="shared" si="10"/>
        <v>2.5400000000000005</v>
      </c>
      <c r="I328">
        <f t="shared" si="11"/>
        <v>44364402.000000007</v>
      </c>
    </row>
    <row r="329" spans="2:9" x14ac:dyDescent="0.25">
      <c r="B329" s="1">
        <v>41401</v>
      </c>
      <c r="C329">
        <v>2.58</v>
      </c>
      <c r="D329">
        <v>2.6</v>
      </c>
      <c r="E329">
        <v>2.48</v>
      </c>
      <c r="F329">
        <v>2.52</v>
      </c>
      <c r="G329">
        <v>21018300</v>
      </c>
      <c r="H329" s="2">
        <f t="shared" si="10"/>
        <v>2.5333333333333332</v>
      </c>
      <c r="I329">
        <f t="shared" si="11"/>
        <v>53246360</v>
      </c>
    </row>
    <row r="330" spans="2:9" x14ac:dyDescent="0.25">
      <c r="B330" s="1">
        <v>41400</v>
      </c>
      <c r="C330">
        <v>2.56</v>
      </c>
      <c r="D330">
        <v>2.61</v>
      </c>
      <c r="E330">
        <v>2.56</v>
      </c>
      <c r="F330">
        <v>2.59</v>
      </c>
      <c r="G330">
        <v>8142500</v>
      </c>
      <c r="H330" s="2">
        <f t="shared" si="10"/>
        <v>2.5866666666666664</v>
      </c>
      <c r="I330">
        <f t="shared" si="11"/>
        <v>21061933.333333332</v>
      </c>
    </row>
    <row r="331" spans="2:9" x14ac:dyDescent="0.25">
      <c r="B331" s="1">
        <v>41397</v>
      </c>
      <c r="C331">
        <v>2.63</v>
      </c>
      <c r="D331">
        <v>2.65</v>
      </c>
      <c r="E331">
        <v>2.56</v>
      </c>
      <c r="F331">
        <v>2.57</v>
      </c>
      <c r="G331">
        <v>11852700</v>
      </c>
      <c r="H331" s="2">
        <f t="shared" si="10"/>
        <v>2.5933333333333333</v>
      </c>
      <c r="I331">
        <f t="shared" si="11"/>
        <v>30738002</v>
      </c>
    </row>
    <row r="332" spans="2:9" x14ac:dyDescent="0.25">
      <c r="B332" s="1">
        <v>41396</v>
      </c>
      <c r="C332">
        <v>2.4900000000000002</v>
      </c>
      <c r="D332">
        <v>2.63</v>
      </c>
      <c r="E332">
        <v>2.4900000000000002</v>
      </c>
      <c r="F332">
        <v>2.59</v>
      </c>
      <c r="G332">
        <v>16584500</v>
      </c>
      <c r="H332" s="2">
        <f t="shared" si="10"/>
        <v>2.57</v>
      </c>
      <c r="I332">
        <f t="shared" si="11"/>
        <v>42622165</v>
      </c>
    </row>
    <row r="333" spans="2:9" x14ac:dyDescent="0.25">
      <c r="B333" s="1">
        <v>41395</v>
      </c>
      <c r="C333">
        <v>2.65</v>
      </c>
      <c r="D333">
        <v>2.67</v>
      </c>
      <c r="E333">
        <v>2.56</v>
      </c>
      <c r="F333">
        <v>2.58</v>
      </c>
      <c r="G333">
        <v>15759900</v>
      </c>
      <c r="H333" s="2">
        <f t="shared" si="10"/>
        <v>2.6033333333333335</v>
      </c>
      <c r="I333">
        <f t="shared" si="11"/>
        <v>41028273</v>
      </c>
    </row>
    <row r="334" spans="2:9" x14ac:dyDescent="0.25">
      <c r="B334" s="1">
        <v>41394</v>
      </c>
      <c r="C334">
        <v>2.63</v>
      </c>
      <c r="D334">
        <v>2.68</v>
      </c>
      <c r="E334">
        <v>2.61</v>
      </c>
      <c r="F334">
        <v>2.65</v>
      </c>
      <c r="G334">
        <v>22179200</v>
      </c>
      <c r="H334" s="2">
        <f t="shared" si="10"/>
        <v>2.6466666666666665</v>
      </c>
      <c r="I334">
        <f t="shared" si="11"/>
        <v>58700949.333333328</v>
      </c>
    </row>
    <row r="335" spans="2:9" x14ac:dyDescent="0.25">
      <c r="B335" s="1">
        <v>41393</v>
      </c>
      <c r="C335">
        <v>2.5499999999999998</v>
      </c>
      <c r="D335">
        <v>2.62</v>
      </c>
      <c r="E335">
        <v>2.5099999999999998</v>
      </c>
      <c r="F335">
        <v>2.61</v>
      </c>
      <c r="G335">
        <v>22787400</v>
      </c>
      <c r="H335" s="2">
        <f t="shared" si="10"/>
        <v>2.58</v>
      </c>
      <c r="I335">
        <f t="shared" si="11"/>
        <v>58791492</v>
      </c>
    </row>
    <row r="336" spans="2:9" x14ac:dyDescent="0.25">
      <c r="B336" s="1">
        <v>41390</v>
      </c>
      <c r="C336">
        <v>2.5499999999999998</v>
      </c>
      <c r="D336">
        <v>2.57</v>
      </c>
      <c r="E336">
        <v>2.5</v>
      </c>
      <c r="F336">
        <v>2.54</v>
      </c>
      <c r="G336">
        <v>10645000</v>
      </c>
      <c r="H336" s="2">
        <f t="shared" si="10"/>
        <v>2.5366666666666666</v>
      </c>
      <c r="I336">
        <f t="shared" si="11"/>
        <v>27002816.666666668</v>
      </c>
    </row>
    <row r="337" spans="2:9" x14ac:dyDescent="0.25">
      <c r="B337" s="1">
        <v>41389</v>
      </c>
      <c r="C337">
        <v>2.67</v>
      </c>
      <c r="D337">
        <v>2.67</v>
      </c>
      <c r="E337">
        <v>2.54</v>
      </c>
      <c r="F337">
        <v>2.56</v>
      </c>
      <c r="G337">
        <v>30094200</v>
      </c>
      <c r="H337" s="2">
        <f t="shared" si="10"/>
        <v>2.59</v>
      </c>
      <c r="I337">
        <f t="shared" si="11"/>
        <v>77943978</v>
      </c>
    </row>
    <row r="338" spans="2:9" x14ac:dyDescent="0.25">
      <c r="B338" s="1">
        <v>41388</v>
      </c>
      <c r="C338">
        <v>2.5099999999999998</v>
      </c>
      <c r="D338">
        <v>2.59</v>
      </c>
      <c r="E338">
        <v>2.48</v>
      </c>
      <c r="F338">
        <v>2.58</v>
      </c>
      <c r="G338">
        <v>27724400</v>
      </c>
      <c r="H338" s="2">
        <f t="shared" si="10"/>
        <v>2.5500000000000003</v>
      </c>
      <c r="I338">
        <f t="shared" si="11"/>
        <v>70697220</v>
      </c>
    </row>
    <row r="339" spans="2:9" x14ac:dyDescent="0.25">
      <c r="B339" s="1">
        <v>41387</v>
      </c>
      <c r="C339">
        <v>2.46</v>
      </c>
      <c r="D339">
        <v>2.52</v>
      </c>
      <c r="E339">
        <v>2.44</v>
      </c>
      <c r="F339">
        <v>2.4900000000000002</v>
      </c>
      <c r="G339">
        <v>28409100</v>
      </c>
      <c r="H339" s="2">
        <f t="shared" si="10"/>
        <v>2.4833333333333334</v>
      </c>
      <c r="I339">
        <f t="shared" si="11"/>
        <v>70549265</v>
      </c>
    </row>
    <row r="340" spans="2:9" x14ac:dyDescent="0.25">
      <c r="B340" s="1">
        <v>41386</v>
      </c>
      <c r="C340">
        <v>2.48</v>
      </c>
      <c r="D340">
        <v>2.5</v>
      </c>
      <c r="E340">
        <v>2.44</v>
      </c>
      <c r="F340">
        <v>2.4500000000000002</v>
      </c>
      <c r="G340">
        <v>24638700</v>
      </c>
      <c r="H340" s="2">
        <f t="shared" si="10"/>
        <v>2.4633333333333334</v>
      </c>
      <c r="I340">
        <f t="shared" si="11"/>
        <v>60693331</v>
      </c>
    </row>
    <row r="341" spans="2:9" x14ac:dyDescent="0.25">
      <c r="B341" s="1">
        <v>41383</v>
      </c>
      <c r="C341">
        <v>2.4300000000000002</v>
      </c>
      <c r="D341">
        <v>2.48</v>
      </c>
      <c r="E341">
        <v>2.33</v>
      </c>
      <c r="F341">
        <v>2.46</v>
      </c>
      <c r="G341">
        <v>26243200</v>
      </c>
      <c r="H341" s="2">
        <f t="shared" si="10"/>
        <v>2.4233333333333333</v>
      </c>
      <c r="I341">
        <f t="shared" si="11"/>
        <v>63596021.333333336</v>
      </c>
    </row>
    <row r="342" spans="2:9" x14ac:dyDescent="0.25">
      <c r="B342" s="1">
        <v>41382</v>
      </c>
      <c r="C342">
        <v>2.25</v>
      </c>
      <c r="D342">
        <v>2.41</v>
      </c>
      <c r="E342">
        <v>2.2400000000000002</v>
      </c>
      <c r="F342">
        <v>2.39</v>
      </c>
      <c r="G342">
        <v>39289500</v>
      </c>
      <c r="H342" s="2">
        <f t="shared" si="10"/>
        <v>2.3466666666666671</v>
      </c>
      <c r="I342">
        <f t="shared" si="11"/>
        <v>92199360.000000015</v>
      </c>
    </row>
    <row r="343" spans="2:9" x14ac:dyDescent="0.25">
      <c r="B343" s="1"/>
    </row>
    <row r="344" spans="2:9" x14ac:dyDescent="0.25">
      <c r="B344" s="1"/>
    </row>
    <row r="345" spans="2:9" x14ac:dyDescent="0.25">
      <c r="B345" s="1"/>
    </row>
    <row r="346" spans="2:9" x14ac:dyDescent="0.25">
      <c r="B346" s="1"/>
    </row>
    <row r="347" spans="2:9" x14ac:dyDescent="0.25">
      <c r="B347" s="1"/>
    </row>
    <row r="348" spans="2:9" x14ac:dyDescent="0.25">
      <c r="B348" s="1"/>
    </row>
    <row r="349" spans="2:9" x14ac:dyDescent="0.25">
      <c r="B349" s="1"/>
    </row>
    <row r="350" spans="2:9" x14ac:dyDescent="0.25">
      <c r="B350" s="1"/>
    </row>
    <row r="351" spans="2:9" x14ac:dyDescent="0.25">
      <c r="B351" s="1"/>
    </row>
    <row r="352" spans="2:9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L2" sqref="L2"/>
    </sheetView>
  </sheetViews>
  <sheetFormatPr defaultRowHeight="15" x14ac:dyDescent="0.25"/>
  <cols>
    <col min="1" max="1" width="12.140625" bestFit="1" customWidth="1"/>
    <col min="2" max="2" width="10.7109375" bestFit="1" customWidth="1"/>
    <col min="8" max="8" width="12" bestFit="1" customWidth="1"/>
    <col min="9" max="9" width="20.28515625" bestFit="1" customWidth="1"/>
    <col min="10" max="10" width="32.28515625" bestFit="1" customWidth="1"/>
    <col min="11" max="11" width="19.85546875" bestFit="1" customWidth="1"/>
    <col min="12" max="12" width="9.5703125" bestFit="1" customWidth="1"/>
  </cols>
  <sheetData>
    <row r="1" spans="1:12" x14ac:dyDescent="0.25">
      <c r="A1" s="3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11</v>
      </c>
      <c r="I1" s="4" t="s">
        <v>12</v>
      </c>
      <c r="J1" s="4" t="s">
        <v>13</v>
      </c>
      <c r="K1" s="4" t="s">
        <v>14</v>
      </c>
      <c r="L1" s="17" t="s">
        <v>7</v>
      </c>
    </row>
    <row r="2" spans="1:12" x14ac:dyDescent="0.25">
      <c r="B2" s="1">
        <v>41869</v>
      </c>
      <c r="C2">
        <v>6.36</v>
      </c>
      <c r="D2">
        <v>6.52</v>
      </c>
      <c r="E2">
        <v>6.25</v>
      </c>
      <c r="F2">
        <v>6.4</v>
      </c>
      <c r="G2">
        <v>13919200</v>
      </c>
      <c r="H2" s="2">
        <f>(D2+E2+F2)/3</f>
        <v>6.3900000000000006</v>
      </c>
      <c r="I2">
        <f>H2*G2</f>
        <v>88943688.000000015</v>
      </c>
      <c r="J2">
        <f>SUM(I2:I342)</f>
        <v>9827670452.333334</v>
      </c>
      <c r="K2">
        <f>SUM(G2:G342)</f>
        <v>1823429200</v>
      </c>
      <c r="L2" s="2">
        <f>J2/K2</f>
        <v>5.3896638555164822</v>
      </c>
    </row>
    <row r="3" spans="1:12" x14ac:dyDescent="0.25">
      <c r="B3" s="1">
        <v>41862</v>
      </c>
      <c r="C3">
        <v>6.13</v>
      </c>
      <c r="D3">
        <v>6.33</v>
      </c>
      <c r="E3">
        <v>6.1</v>
      </c>
      <c r="F3">
        <v>6.33</v>
      </c>
      <c r="G3">
        <v>14887400</v>
      </c>
      <c r="H3" s="2">
        <f t="shared" ref="H3:H66" si="0">(D3+E3+F3)/3</f>
        <v>6.253333333333333</v>
      </c>
      <c r="I3">
        <f t="shared" ref="I3:I66" si="1">H3*G3</f>
        <v>93095874.666666657</v>
      </c>
    </row>
    <row r="4" spans="1:12" x14ac:dyDescent="0.25">
      <c r="B4" s="1">
        <v>41855</v>
      </c>
      <c r="C4">
        <v>6.74</v>
      </c>
      <c r="D4">
        <v>6.77</v>
      </c>
      <c r="E4">
        <v>5.87</v>
      </c>
      <c r="F4">
        <v>6.08</v>
      </c>
      <c r="G4">
        <v>33491900</v>
      </c>
      <c r="H4" s="2">
        <f t="shared" si="0"/>
        <v>6.2399999999999993</v>
      </c>
      <c r="I4">
        <f t="shared" si="1"/>
        <v>208989455.99999997</v>
      </c>
    </row>
    <row r="5" spans="1:12" x14ac:dyDescent="0.25">
      <c r="B5" s="1">
        <v>41848</v>
      </c>
      <c r="C5">
        <v>7.1</v>
      </c>
      <c r="D5">
        <v>7.12</v>
      </c>
      <c r="E5">
        <v>6.33</v>
      </c>
      <c r="F5">
        <v>6.76</v>
      </c>
      <c r="G5">
        <v>41573000</v>
      </c>
      <c r="H5" s="2">
        <f t="shared" si="0"/>
        <v>6.7366666666666672</v>
      </c>
      <c r="I5">
        <f t="shared" si="1"/>
        <v>280063443.33333337</v>
      </c>
    </row>
    <row r="6" spans="1:12" x14ac:dyDescent="0.25">
      <c r="B6" s="1">
        <v>41841</v>
      </c>
      <c r="C6">
        <v>7.06</v>
      </c>
      <c r="D6">
        <v>7.43</v>
      </c>
      <c r="E6">
        <v>7.01</v>
      </c>
      <c r="F6">
        <v>7.05</v>
      </c>
      <c r="G6">
        <v>27600200</v>
      </c>
      <c r="H6" s="2">
        <f t="shared" si="0"/>
        <v>7.1633333333333331</v>
      </c>
      <c r="I6">
        <f t="shared" si="1"/>
        <v>197709432.66666666</v>
      </c>
    </row>
    <row r="7" spans="1:12" x14ac:dyDescent="0.25">
      <c r="B7" s="1">
        <v>41834</v>
      </c>
      <c r="C7">
        <v>7.32</v>
      </c>
      <c r="D7">
        <v>7.35</v>
      </c>
      <c r="E7">
        <v>6.92</v>
      </c>
      <c r="F7">
        <v>7.08</v>
      </c>
      <c r="G7">
        <v>23013900</v>
      </c>
      <c r="H7" s="2">
        <f t="shared" si="0"/>
        <v>7.1166666666666671</v>
      </c>
      <c r="I7">
        <f t="shared" si="1"/>
        <v>163782255</v>
      </c>
    </row>
    <row r="8" spans="1:12" x14ac:dyDescent="0.25">
      <c r="B8" s="1">
        <v>41827</v>
      </c>
      <c r="C8">
        <v>7.6</v>
      </c>
      <c r="D8">
        <v>7.75</v>
      </c>
      <c r="E8">
        <v>7.17</v>
      </c>
      <c r="F8">
        <v>7.3</v>
      </c>
      <c r="G8">
        <v>21245500</v>
      </c>
      <c r="H8" s="2">
        <f t="shared" si="0"/>
        <v>7.4066666666666663</v>
      </c>
      <c r="I8">
        <f t="shared" si="1"/>
        <v>157358336.66666666</v>
      </c>
    </row>
    <row r="9" spans="1:12" x14ac:dyDescent="0.25">
      <c r="B9" s="1">
        <v>41820</v>
      </c>
      <c r="C9">
        <v>7.18</v>
      </c>
      <c r="D9">
        <v>7.62</v>
      </c>
      <c r="E9">
        <v>7.05</v>
      </c>
      <c r="F9">
        <v>7.57</v>
      </c>
      <c r="G9">
        <v>26681000</v>
      </c>
      <c r="H9" s="2">
        <f t="shared" si="0"/>
        <v>7.413333333333334</v>
      </c>
      <c r="I9">
        <f t="shared" si="1"/>
        <v>197795146.66666669</v>
      </c>
    </row>
    <row r="10" spans="1:12" x14ac:dyDescent="0.25">
      <c r="B10" s="1">
        <v>41813</v>
      </c>
      <c r="C10">
        <v>7.15</v>
      </c>
      <c r="D10">
        <v>7.37</v>
      </c>
      <c r="E10">
        <v>7</v>
      </c>
      <c r="F10">
        <v>7.18</v>
      </c>
      <c r="G10">
        <v>38937500</v>
      </c>
      <c r="H10" s="2">
        <f t="shared" si="0"/>
        <v>7.1833333333333336</v>
      </c>
      <c r="I10">
        <f t="shared" si="1"/>
        <v>279701041.66666669</v>
      </c>
    </row>
    <row r="11" spans="1:12" x14ac:dyDescent="0.25">
      <c r="B11" s="1">
        <v>41806</v>
      </c>
      <c r="C11">
        <v>7.18</v>
      </c>
      <c r="D11">
        <v>7.48</v>
      </c>
      <c r="E11">
        <v>6.95</v>
      </c>
      <c r="F11">
        <v>7.14</v>
      </c>
      <c r="G11">
        <v>37775600</v>
      </c>
      <c r="H11" s="2">
        <f t="shared" si="0"/>
        <v>7.19</v>
      </c>
      <c r="I11">
        <f t="shared" si="1"/>
        <v>271606564</v>
      </c>
    </row>
    <row r="12" spans="1:12" x14ac:dyDescent="0.25">
      <c r="B12" s="1">
        <v>41799</v>
      </c>
      <c r="C12">
        <v>7.71</v>
      </c>
      <c r="D12">
        <v>7.78</v>
      </c>
      <c r="E12">
        <v>7.02</v>
      </c>
      <c r="F12">
        <v>7.21</v>
      </c>
      <c r="G12">
        <v>38054600</v>
      </c>
      <c r="H12" s="2">
        <f t="shared" si="0"/>
        <v>7.3366666666666669</v>
      </c>
      <c r="I12">
        <f t="shared" si="1"/>
        <v>279193915.33333331</v>
      </c>
    </row>
    <row r="13" spans="1:12" x14ac:dyDescent="0.25">
      <c r="B13" s="1">
        <v>41792</v>
      </c>
      <c r="C13">
        <v>8.41</v>
      </c>
      <c r="D13">
        <v>8.6199999999999992</v>
      </c>
      <c r="E13">
        <v>7.32</v>
      </c>
      <c r="F13">
        <v>7.72</v>
      </c>
      <c r="G13">
        <v>40643200</v>
      </c>
      <c r="H13" s="2">
        <f t="shared" si="0"/>
        <v>7.8866666666666667</v>
      </c>
      <c r="I13">
        <f t="shared" si="1"/>
        <v>320539370.66666669</v>
      </c>
    </row>
    <row r="14" spans="1:12" x14ac:dyDescent="0.25">
      <c r="B14" s="1">
        <v>41786</v>
      </c>
      <c r="C14">
        <v>8.23</v>
      </c>
      <c r="D14">
        <v>8.4499999999999993</v>
      </c>
      <c r="E14">
        <v>8.18</v>
      </c>
      <c r="F14">
        <v>8.36</v>
      </c>
      <c r="G14">
        <v>19837800</v>
      </c>
      <c r="H14" s="2">
        <f t="shared" si="0"/>
        <v>8.33</v>
      </c>
      <c r="I14">
        <f t="shared" si="1"/>
        <v>165248874</v>
      </c>
    </row>
    <row r="15" spans="1:12" x14ac:dyDescent="0.25">
      <c r="B15" s="1">
        <v>41778</v>
      </c>
      <c r="C15">
        <v>7.64</v>
      </c>
      <c r="D15">
        <v>8.15</v>
      </c>
      <c r="E15">
        <v>7.6</v>
      </c>
      <c r="F15">
        <v>8.1199999999999992</v>
      </c>
      <c r="G15">
        <v>21165200</v>
      </c>
      <c r="H15" s="2">
        <f t="shared" si="0"/>
        <v>7.9566666666666661</v>
      </c>
      <c r="I15">
        <f t="shared" si="1"/>
        <v>168404441.33333331</v>
      </c>
    </row>
    <row r="16" spans="1:12" x14ac:dyDescent="0.25">
      <c r="B16" s="1">
        <v>41771</v>
      </c>
      <c r="C16">
        <v>7.69</v>
      </c>
      <c r="D16">
        <v>8.02</v>
      </c>
      <c r="E16">
        <v>7.53</v>
      </c>
      <c r="F16">
        <v>7.58</v>
      </c>
      <c r="G16">
        <v>20133100</v>
      </c>
      <c r="H16" s="2">
        <f t="shared" si="0"/>
        <v>7.7100000000000009</v>
      </c>
      <c r="I16">
        <f t="shared" si="1"/>
        <v>155226201.00000003</v>
      </c>
    </row>
    <row r="17" spans="2:9" x14ac:dyDescent="0.25">
      <c r="B17" s="1">
        <v>41764</v>
      </c>
      <c r="C17">
        <v>7.78</v>
      </c>
      <c r="D17">
        <v>7.95</v>
      </c>
      <c r="E17">
        <v>7.46</v>
      </c>
      <c r="F17">
        <v>7.62</v>
      </c>
      <c r="G17">
        <v>19014900</v>
      </c>
      <c r="H17" s="2">
        <f t="shared" si="0"/>
        <v>7.6766666666666667</v>
      </c>
      <c r="I17">
        <f t="shared" si="1"/>
        <v>145971049</v>
      </c>
    </row>
    <row r="18" spans="2:9" x14ac:dyDescent="0.25">
      <c r="B18" s="1">
        <v>41757</v>
      </c>
      <c r="C18">
        <v>7.02</v>
      </c>
      <c r="D18">
        <v>7.96</v>
      </c>
      <c r="E18">
        <v>6.78</v>
      </c>
      <c r="F18">
        <v>7.87</v>
      </c>
      <c r="G18">
        <v>37409900</v>
      </c>
      <c r="H18" s="2">
        <f t="shared" si="0"/>
        <v>7.5366666666666662</v>
      </c>
      <c r="I18">
        <f t="shared" si="1"/>
        <v>281945946.33333331</v>
      </c>
    </row>
    <row r="19" spans="2:9" x14ac:dyDescent="0.25">
      <c r="B19" s="1">
        <v>41750</v>
      </c>
      <c r="C19">
        <v>7.21</v>
      </c>
      <c r="D19">
        <v>7.28</v>
      </c>
      <c r="E19">
        <v>6.93</v>
      </c>
      <c r="F19">
        <v>6.99</v>
      </c>
      <c r="G19">
        <v>20486800</v>
      </c>
      <c r="H19" s="2">
        <f t="shared" si="0"/>
        <v>7.0666666666666673</v>
      </c>
      <c r="I19">
        <f t="shared" si="1"/>
        <v>144773386.66666669</v>
      </c>
    </row>
    <row r="20" spans="2:9" x14ac:dyDescent="0.25">
      <c r="B20" s="1">
        <v>41743</v>
      </c>
      <c r="C20">
        <v>7.26</v>
      </c>
      <c r="D20">
        <v>7.33</v>
      </c>
      <c r="E20">
        <v>6.76</v>
      </c>
      <c r="F20">
        <v>7.16</v>
      </c>
      <c r="G20">
        <v>32470200</v>
      </c>
      <c r="H20" s="2">
        <f t="shared" si="0"/>
        <v>7.083333333333333</v>
      </c>
      <c r="I20">
        <f t="shared" si="1"/>
        <v>229997250</v>
      </c>
    </row>
    <row r="21" spans="2:9" x14ac:dyDescent="0.25">
      <c r="B21" s="1">
        <v>41736</v>
      </c>
      <c r="C21">
        <v>6.21</v>
      </c>
      <c r="D21">
        <v>7.39</v>
      </c>
      <c r="E21">
        <v>5.83</v>
      </c>
      <c r="F21">
        <v>7.04</v>
      </c>
      <c r="G21">
        <v>50306900</v>
      </c>
      <c r="H21" s="2">
        <f t="shared" si="0"/>
        <v>6.753333333333333</v>
      </c>
      <c r="I21">
        <f t="shared" si="1"/>
        <v>339739264.66666663</v>
      </c>
    </row>
    <row r="22" spans="2:9" x14ac:dyDescent="0.25">
      <c r="B22" s="1">
        <v>41729</v>
      </c>
      <c r="C22">
        <v>6.5</v>
      </c>
      <c r="D22">
        <v>6.68</v>
      </c>
      <c r="E22">
        <v>6.16</v>
      </c>
      <c r="F22">
        <v>6.2</v>
      </c>
      <c r="G22">
        <v>25851500</v>
      </c>
      <c r="H22" s="2">
        <f t="shared" si="0"/>
        <v>6.3466666666666667</v>
      </c>
      <c r="I22">
        <f t="shared" si="1"/>
        <v>164070853.33333334</v>
      </c>
    </row>
    <row r="23" spans="2:9" x14ac:dyDescent="0.25">
      <c r="B23" s="1">
        <v>41722</v>
      </c>
      <c r="C23">
        <v>6.68</v>
      </c>
      <c r="D23">
        <v>6.79</v>
      </c>
      <c r="E23">
        <v>6.17</v>
      </c>
      <c r="F23">
        <v>6.43</v>
      </c>
      <c r="G23">
        <v>16375000</v>
      </c>
      <c r="H23" s="2">
        <f t="shared" si="0"/>
        <v>6.4633333333333338</v>
      </c>
      <c r="I23">
        <f t="shared" si="1"/>
        <v>105837083.33333334</v>
      </c>
    </row>
    <row r="24" spans="2:9" x14ac:dyDescent="0.25">
      <c r="B24" s="1">
        <v>41715</v>
      </c>
      <c r="C24">
        <v>6.92</v>
      </c>
      <c r="D24">
        <v>6.96</v>
      </c>
      <c r="E24">
        <v>6.64</v>
      </c>
      <c r="F24">
        <v>6.64</v>
      </c>
      <c r="G24">
        <v>13453000</v>
      </c>
      <c r="H24" s="2">
        <f t="shared" si="0"/>
        <v>6.7466666666666661</v>
      </c>
      <c r="I24">
        <f t="shared" si="1"/>
        <v>90762906.666666657</v>
      </c>
    </row>
    <row r="25" spans="2:9" x14ac:dyDescent="0.25">
      <c r="B25" s="1">
        <v>41708</v>
      </c>
      <c r="C25">
        <v>6.53</v>
      </c>
      <c r="D25">
        <v>7.05</v>
      </c>
      <c r="E25">
        <v>6.38</v>
      </c>
      <c r="F25">
        <v>6.81</v>
      </c>
      <c r="G25">
        <v>20864000</v>
      </c>
      <c r="H25" s="2">
        <f t="shared" si="0"/>
        <v>6.7466666666666661</v>
      </c>
      <c r="I25">
        <f t="shared" si="1"/>
        <v>140762453.33333331</v>
      </c>
    </row>
    <row r="26" spans="2:9" x14ac:dyDescent="0.25">
      <c r="B26" s="1">
        <v>41701</v>
      </c>
      <c r="C26">
        <v>6.48</v>
      </c>
      <c r="D26">
        <v>6.86</v>
      </c>
      <c r="E26">
        <v>6.36</v>
      </c>
      <c r="F26">
        <v>6.56</v>
      </c>
      <c r="G26">
        <v>18028400</v>
      </c>
      <c r="H26" s="2">
        <f t="shared" si="0"/>
        <v>6.5933333333333337</v>
      </c>
      <c r="I26">
        <f t="shared" si="1"/>
        <v>118867250.66666667</v>
      </c>
    </row>
    <row r="27" spans="2:9" x14ac:dyDescent="0.25">
      <c r="B27" s="1">
        <v>41694</v>
      </c>
      <c r="C27">
        <v>6.58</v>
      </c>
      <c r="D27">
        <v>6.81</v>
      </c>
      <c r="E27">
        <v>6.35</v>
      </c>
      <c r="F27">
        <v>6.59</v>
      </c>
      <c r="G27">
        <v>22445300</v>
      </c>
      <c r="H27" s="2">
        <f t="shared" si="0"/>
        <v>6.583333333333333</v>
      </c>
      <c r="I27">
        <f t="shared" si="1"/>
        <v>147764891.66666666</v>
      </c>
    </row>
    <row r="28" spans="2:9" x14ac:dyDescent="0.25">
      <c r="B28" s="1">
        <v>41688</v>
      </c>
      <c r="C28">
        <v>6.02</v>
      </c>
      <c r="D28">
        <v>6.87</v>
      </c>
      <c r="E28">
        <v>5.96</v>
      </c>
      <c r="F28">
        <v>6.67</v>
      </c>
      <c r="G28">
        <v>39601200</v>
      </c>
      <c r="H28" s="2">
        <f t="shared" si="0"/>
        <v>6.5</v>
      </c>
      <c r="I28">
        <f t="shared" si="1"/>
        <v>257407800</v>
      </c>
    </row>
    <row r="29" spans="2:9" x14ac:dyDescent="0.25">
      <c r="B29" s="1">
        <v>41680</v>
      </c>
      <c r="C29">
        <v>5.67</v>
      </c>
      <c r="D29">
        <v>5.99</v>
      </c>
      <c r="E29">
        <v>5.57</v>
      </c>
      <c r="F29">
        <v>5.92</v>
      </c>
      <c r="G29">
        <v>16138300</v>
      </c>
      <c r="H29" s="2">
        <f t="shared" si="0"/>
        <v>5.8266666666666671</v>
      </c>
      <c r="I29">
        <f t="shared" si="1"/>
        <v>94032494.666666672</v>
      </c>
    </row>
    <row r="30" spans="2:9" x14ac:dyDescent="0.25">
      <c r="B30" s="1">
        <v>41673</v>
      </c>
      <c r="C30">
        <v>5.52</v>
      </c>
      <c r="D30">
        <v>5.74</v>
      </c>
      <c r="E30">
        <v>5.23</v>
      </c>
      <c r="F30">
        <v>5.7</v>
      </c>
      <c r="G30">
        <v>18116000</v>
      </c>
      <c r="H30" s="2">
        <f t="shared" si="0"/>
        <v>5.5566666666666675</v>
      </c>
      <c r="I30">
        <f t="shared" si="1"/>
        <v>100664573.33333334</v>
      </c>
    </row>
    <row r="31" spans="2:9" x14ac:dyDescent="0.25">
      <c r="B31" s="1">
        <v>41666</v>
      </c>
      <c r="C31">
        <v>5.47</v>
      </c>
      <c r="D31">
        <v>5.67</v>
      </c>
      <c r="E31">
        <v>5.26</v>
      </c>
      <c r="F31">
        <v>5.55</v>
      </c>
      <c r="G31">
        <v>19024700</v>
      </c>
      <c r="H31" s="2">
        <f t="shared" si="0"/>
        <v>5.4933333333333332</v>
      </c>
      <c r="I31">
        <f t="shared" si="1"/>
        <v>104509018.66666666</v>
      </c>
    </row>
    <row r="32" spans="2:9" x14ac:dyDescent="0.25">
      <c r="B32" s="1">
        <v>41660</v>
      </c>
      <c r="C32">
        <v>5.91</v>
      </c>
      <c r="D32">
        <v>5.92</v>
      </c>
      <c r="E32">
        <v>5.46</v>
      </c>
      <c r="F32">
        <v>5.47</v>
      </c>
      <c r="G32">
        <v>21040500</v>
      </c>
      <c r="H32" s="2">
        <f t="shared" si="0"/>
        <v>5.6166666666666663</v>
      </c>
      <c r="I32">
        <f t="shared" si="1"/>
        <v>118177474.99999999</v>
      </c>
    </row>
    <row r="33" spans="2:9" x14ac:dyDescent="0.25">
      <c r="B33" s="1">
        <v>41652</v>
      </c>
      <c r="C33">
        <v>5.59</v>
      </c>
      <c r="D33">
        <v>5.96</v>
      </c>
      <c r="E33">
        <v>5.38</v>
      </c>
      <c r="F33">
        <v>5.85</v>
      </c>
      <c r="G33">
        <v>22946700</v>
      </c>
      <c r="H33" s="2">
        <f t="shared" si="0"/>
        <v>5.7299999999999995</v>
      </c>
      <c r="I33">
        <f t="shared" si="1"/>
        <v>131484590.99999999</v>
      </c>
    </row>
    <row r="34" spans="2:9" x14ac:dyDescent="0.25">
      <c r="B34" s="1">
        <v>41645</v>
      </c>
      <c r="C34">
        <v>5.5</v>
      </c>
      <c r="D34">
        <v>5.75</v>
      </c>
      <c r="E34">
        <v>5.27</v>
      </c>
      <c r="F34">
        <v>5.6</v>
      </c>
      <c r="G34">
        <v>31428500</v>
      </c>
      <c r="H34" s="2">
        <f t="shared" si="0"/>
        <v>5.5399999999999991</v>
      </c>
      <c r="I34">
        <f t="shared" si="1"/>
        <v>174113889.99999997</v>
      </c>
    </row>
    <row r="35" spans="2:9" x14ac:dyDescent="0.25">
      <c r="B35" s="1">
        <v>41638</v>
      </c>
      <c r="C35">
        <v>5.08</v>
      </c>
      <c r="D35">
        <v>5.52</v>
      </c>
      <c r="E35">
        <v>5</v>
      </c>
      <c r="F35">
        <v>5.47</v>
      </c>
      <c r="G35">
        <v>27228400</v>
      </c>
      <c r="H35" s="2">
        <f t="shared" si="0"/>
        <v>5.3299999999999992</v>
      </c>
      <c r="I35">
        <f t="shared" si="1"/>
        <v>145127371.99999997</v>
      </c>
    </row>
    <row r="36" spans="2:9" x14ac:dyDescent="0.25">
      <c r="B36" s="1">
        <v>41631</v>
      </c>
      <c r="C36">
        <v>5.0199999999999996</v>
      </c>
      <c r="D36">
        <v>5.3</v>
      </c>
      <c r="E36">
        <v>5.01</v>
      </c>
      <c r="F36">
        <v>5.09</v>
      </c>
      <c r="G36">
        <v>18084200</v>
      </c>
      <c r="H36" s="2">
        <f t="shared" si="0"/>
        <v>5.1333333333333329</v>
      </c>
      <c r="I36">
        <f t="shared" si="1"/>
        <v>92832226.666666657</v>
      </c>
    </row>
    <row r="37" spans="2:9" x14ac:dyDescent="0.25">
      <c r="B37" s="1">
        <v>41624</v>
      </c>
      <c r="C37">
        <v>5.56</v>
      </c>
      <c r="D37">
        <v>5.87</v>
      </c>
      <c r="E37">
        <v>4.7300000000000004</v>
      </c>
      <c r="F37">
        <v>4.99</v>
      </c>
      <c r="G37">
        <v>43547600</v>
      </c>
      <c r="H37" s="2">
        <f t="shared" si="0"/>
        <v>5.1966666666666672</v>
      </c>
      <c r="I37">
        <f t="shared" si="1"/>
        <v>226302361.33333334</v>
      </c>
    </row>
    <row r="38" spans="2:9" x14ac:dyDescent="0.25">
      <c r="B38" s="1">
        <v>41617</v>
      </c>
      <c r="C38">
        <v>5.81</v>
      </c>
      <c r="D38">
        <v>5.85</v>
      </c>
      <c r="E38">
        <v>5.46</v>
      </c>
      <c r="F38">
        <v>5.56</v>
      </c>
      <c r="G38">
        <v>21790300</v>
      </c>
      <c r="H38" s="2">
        <f t="shared" si="0"/>
        <v>5.6233333333333322</v>
      </c>
      <c r="I38">
        <f t="shared" si="1"/>
        <v>122534120.33333331</v>
      </c>
    </row>
    <row r="39" spans="2:9" x14ac:dyDescent="0.25">
      <c r="B39" s="1">
        <v>41610</v>
      </c>
      <c r="C39">
        <v>5.96</v>
      </c>
      <c r="D39">
        <v>6.15</v>
      </c>
      <c r="E39">
        <v>5.46</v>
      </c>
      <c r="F39">
        <v>5.75</v>
      </c>
      <c r="G39">
        <v>48817900</v>
      </c>
      <c r="H39" s="2">
        <f t="shared" si="0"/>
        <v>5.7866666666666662</v>
      </c>
      <c r="I39">
        <f t="shared" si="1"/>
        <v>282492914.66666663</v>
      </c>
    </row>
    <row r="40" spans="2:9" x14ac:dyDescent="0.25">
      <c r="B40" s="1">
        <v>41603</v>
      </c>
      <c r="C40">
        <v>5.47</v>
      </c>
      <c r="D40">
        <v>5.95</v>
      </c>
      <c r="E40">
        <v>5.44</v>
      </c>
      <c r="F40">
        <v>5.92</v>
      </c>
      <c r="G40">
        <v>25842900</v>
      </c>
      <c r="H40" s="2">
        <f t="shared" si="0"/>
        <v>5.7700000000000005</v>
      </c>
      <c r="I40">
        <f t="shared" si="1"/>
        <v>149113533</v>
      </c>
    </row>
    <row r="41" spans="2:9" x14ac:dyDescent="0.25">
      <c r="B41" s="1">
        <v>41596</v>
      </c>
      <c r="C41">
        <v>5.28</v>
      </c>
      <c r="D41">
        <v>5.4</v>
      </c>
      <c r="E41">
        <v>5.04</v>
      </c>
      <c r="F41">
        <v>5.4</v>
      </c>
      <c r="G41">
        <v>19461600</v>
      </c>
      <c r="H41" s="2">
        <f t="shared" si="0"/>
        <v>5.28</v>
      </c>
      <c r="I41">
        <f t="shared" si="1"/>
        <v>102757248</v>
      </c>
    </row>
    <row r="42" spans="2:9" x14ac:dyDescent="0.25">
      <c r="B42" s="1">
        <v>41589</v>
      </c>
      <c r="C42">
        <v>5.24</v>
      </c>
      <c r="D42">
        <v>5.31</v>
      </c>
      <c r="E42">
        <v>5.17</v>
      </c>
      <c r="F42">
        <v>5.26</v>
      </c>
      <c r="G42">
        <v>11975700</v>
      </c>
      <c r="H42" s="2">
        <f t="shared" si="0"/>
        <v>5.246666666666667</v>
      </c>
      <c r="I42">
        <f t="shared" si="1"/>
        <v>62832506.000000007</v>
      </c>
    </row>
    <row r="43" spans="2:9" x14ac:dyDescent="0.25">
      <c r="B43" s="1">
        <v>41582</v>
      </c>
      <c r="C43">
        <v>5.31</v>
      </c>
      <c r="D43">
        <v>5.42</v>
      </c>
      <c r="E43">
        <v>5.0599999999999996</v>
      </c>
      <c r="F43">
        <v>5.25</v>
      </c>
      <c r="G43">
        <v>22112300</v>
      </c>
      <c r="H43" s="2">
        <f t="shared" si="0"/>
        <v>5.2433333333333332</v>
      </c>
      <c r="I43">
        <f t="shared" si="1"/>
        <v>115942159.66666666</v>
      </c>
    </row>
    <row r="44" spans="2:9" x14ac:dyDescent="0.25">
      <c r="B44" s="1">
        <v>41575</v>
      </c>
      <c r="C44">
        <v>5.13</v>
      </c>
      <c r="D44">
        <v>5.4</v>
      </c>
      <c r="E44">
        <v>5.01</v>
      </c>
      <c r="F44">
        <v>5.27</v>
      </c>
      <c r="G44">
        <v>23226100</v>
      </c>
      <c r="H44" s="2">
        <f t="shared" si="0"/>
        <v>5.2266666666666666</v>
      </c>
      <c r="I44">
        <f t="shared" si="1"/>
        <v>121395082.66666667</v>
      </c>
    </row>
    <row r="45" spans="2:9" x14ac:dyDescent="0.25">
      <c r="B45" s="1">
        <v>41568</v>
      </c>
      <c r="C45">
        <v>5.37</v>
      </c>
      <c r="D45">
        <v>5.4</v>
      </c>
      <c r="E45">
        <v>5.0199999999999996</v>
      </c>
      <c r="F45">
        <v>5.12</v>
      </c>
      <c r="G45">
        <v>19085900</v>
      </c>
      <c r="H45" s="2">
        <f t="shared" si="0"/>
        <v>5.18</v>
      </c>
      <c r="I45">
        <f t="shared" si="1"/>
        <v>98864962</v>
      </c>
    </row>
    <row r="46" spans="2:9" x14ac:dyDescent="0.25">
      <c r="B46" s="1">
        <v>41561</v>
      </c>
      <c r="C46">
        <v>4.92</v>
      </c>
      <c r="D46">
        <v>5.44</v>
      </c>
      <c r="E46">
        <v>4.87</v>
      </c>
      <c r="F46">
        <v>5.3</v>
      </c>
      <c r="G46">
        <v>25972800</v>
      </c>
      <c r="H46" s="2">
        <f t="shared" si="0"/>
        <v>5.2033333333333331</v>
      </c>
      <c r="I46">
        <f t="shared" si="1"/>
        <v>135145136</v>
      </c>
    </row>
    <row r="47" spans="2:9" x14ac:dyDescent="0.25">
      <c r="B47" s="1">
        <v>41554</v>
      </c>
      <c r="C47">
        <v>5.22</v>
      </c>
      <c r="D47">
        <v>5.33</v>
      </c>
      <c r="E47">
        <v>4.75</v>
      </c>
      <c r="F47">
        <v>4.99</v>
      </c>
      <c r="G47">
        <v>37490300</v>
      </c>
      <c r="H47" s="2">
        <f t="shared" si="0"/>
        <v>5.0233333333333334</v>
      </c>
      <c r="I47">
        <f t="shared" si="1"/>
        <v>188326273.66666666</v>
      </c>
    </row>
    <row r="48" spans="2:9" x14ac:dyDescent="0.25">
      <c r="B48" s="1">
        <v>41547</v>
      </c>
      <c r="C48">
        <v>4.53</v>
      </c>
      <c r="D48">
        <v>5.3</v>
      </c>
      <c r="E48">
        <v>4.51</v>
      </c>
      <c r="F48">
        <v>5.19</v>
      </c>
      <c r="G48">
        <v>47609100</v>
      </c>
      <c r="H48" s="2">
        <f t="shared" si="0"/>
        <v>5</v>
      </c>
      <c r="I48">
        <f t="shared" si="1"/>
        <v>238045500</v>
      </c>
    </row>
    <row r="49" spans="2:9" x14ac:dyDescent="0.25">
      <c r="B49" s="1">
        <v>41540</v>
      </c>
      <c r="C49">
        <v>4.67</v>
      </c>
      <c r="D49">
        <v>5.08</v>
      </c>
      <c r="E49">
        <v>4.55</v>
      </c>
      <c r="F49">
        <v>4.7</v>
      </c>
      <c r="G49">
        <v>49736400</v>
      </c>
      <c r="H49" s="2">
        <f t="shared" si="0"/>
        <v>4.7766666666666664</v>
      </c>
      <c r="I49">
        <f t="shared" si="1"/>
        <v>237574204</v>
      </c>
    </row>
    <row r="50" spans="2:9" x14ac:dyDescent="0.25">
      <c r="B50" s="1">
        <v>41533</v>
      </c>
      <c r="C50">
        <v>3.64</v>
      </c>
      <c r="D50">
        <v>4.79</v>
      </c>
      <c r="E50">
        <v>3.6</v>
      </c>
      <c r="F50">
        <v>4.67</v>
      </c>
      <c r="G50">
        <v>50024900</v>
      </c>
      <c r="H50" s="2">
        <f t="shared" si="0"/>
        <v>4.3533333333333335</v>
      </c>
      <c r="I50">
        <f t="shared" si="1"/>
        <v>217775064.66666669</v>
      </c>
    </row>
    <row r="51" spans="2:9" x14ac:dyDescent="0.25">
      <c r="B51" s="1">
        <v>41526</v>
      </c>
      <c r="C51">
        <v>3.52</v>
      </c>
      <c r="D51">
        <v>3.75</v>
      </c>
      <c r="E51">
        <v>3.52</v>
      </c>
      <c r="F51">
        <v>3.58</v>
      </c>
      <c r="G51">
        <v>15149600</v>
      </c>
      <c r="H51" s="2">
        <f t="shared" si="0"/>
        <v>3.6166666666666667</v>
      </c>
      <c r="I51">
        <f t="shared" si="1"/>
        <v>54791053.333333336</v>
      </c>
    </row>
    <row r="52" spans="2:9" x14ac:dyDescent="0.25">
      <c r="B52" s="1">
        <v>41520</v>
      </c>
      <c r="C52">
        <v>3.53</v>
      </c>
      <c r="D52">
        <v>3.59</v>
      </c>
      <c r="E52">
        <v>3.46</v>
      </c>
      <c r="F52">
        <v>3.49</v>
      </c>
      <c r="G52">
        <v>14180100</v>
      </c>
      <c r="H52" s="2">
        <f t="shared" si="0"/>
        <v>3.5133333333333332</v>
      </c>
      <c r="I52">
        <f t="shared" si="1"/>
        <v>49819418</v>
      </c>
    </row>
    <row r="53" spans="2:9" x14ac:dyDescent="0.25">
      <c r="B53" s="1">
        <v>41512</v>
      </c>
      <c r="C53">
        <v>3.43</v>
      </c>
      <c r="D53">
        <v>3.55</v>
      </c>
      <c r="E53">
        <v>3.35</v>
      </c>
      <c r="F53">
        <v>3.46</v>
      </c>
      <c r="G53">
        <v>14310900</v>
      </c>
      <c r="H53" s="2">
        <f t="shared" si="0"/>
        <v>3.4533333333333331</v>
      </c>
      <c r="I53">
        <f t="shared" si="1"/>
        <v>49420308</v>
      </c>
    </row>
    <row r="54" spans="2:9" x14ac:dyDescent="0.25">
      <c r="B54" s="1">
        <v>41505</v>
      </c>
      <c r="C54">
        <v>3.55</v>
      </c>
      <c r="D54">
        <v>3.6</v>
      </c>
      <c r="E54">
        <v>3.35</v>
      </c>
      <c r="F54">
        <v>3.43</v>
      </c>
      <c r="G54">
        <v>13192400</v>
      </c>
      <c r="H54" s="2">
        <f t="shared" si="0"/>
        <v>3.4600000000000004</v>
      </c>
      <c r="I54">
        <f t="shared" si="1"/>
        <v>45645704.000000007</v>
      </c>
    </row>
    <row r="55" spans="2:9" x14ac:dyDescent="0.25">
      <c r="B55" s="1">
        <v>41498</v>
      </c>
      <c r="C55">
        <v>3.15</v>
      </c>
      <c r="D55">
        <v>3.62</v>
      </c>
      <c r="E55">
        <v>3.14</v>
      </c>
      <c r="F55">
        <v>3.52</v>
      </c>
      <c r="G55">
        <v>24065100</v>
      </c>
      <c r="H55" s="2">
        <f t="shared" si="0"/>
        <v>3.4266666666666663</v>
      </c>
      <c r="I55">
        <f t="shared" si="1"/>
        <v>82463075.999999985</v>
      </c>
    </row>
    <row r="56" spans="2:9" x14ac:dyDescent="0.25">
      <c r="B56" s="1">
        <v>41491</v>
      </c>
      <c r="C56">
        <v>3.28</v>
      </c>
      <c r="D56">
        <v>3.29</v>
      </c>
      <c r="E56">
        <v>3.08</v>
      </c>
      <c r="F56">
        <v>3.15</v>
      </c>
      <c r="G56">
        <v>9061700</v>
      </c>
      <c r="H56" s="2">
        <f t="shared" si="0"/>
        <v>3.1733333333333333</v>
      </c>
      <c r="I56">
        <f t="shared" si="1"/>
        <v>28755794.666666668</v>
      </c>
    </row>
    <row r="57" spans="2:9" x14ac:dyDescent="0.25">
      <c r="B57" s="1">
        <v>41484</v>
      </c>
      <c r="C57">
        <v>2.99</v>
      </c>
      <c r="D57">
        <v>3.3</v>
      </c>
      <c r="E57">
        <v>2.94</v>
      </c>
      <c r="F57">
        <v>3.27</v>
      </c>
      <c r="G57">
        <v>19107100</v>
      </c>
      <c r="H57" s="2">
        <f t="shared" si="0"/>
        <v>3.17</v>
      </c>
      <c r="I57">
        <f t="shared" si="1"/>
        <v>60569507</v>
      </c>
    </row>
    <row r="58" spans="2:9" x14ac:dyDescent="0.25">
      <c r="B58" s="1">
        <v>41477</v>
      </c>
      <c r="C58">
        <v>3.02</v>
      </c>
      <c r="D58">
        <v>3.03</v>
      </c>
      <c r="E58">
        <v>2.83</v>
      </c>
      <c r="F58">
        <v>2.98</v>
      </c>
      <c r="G58">
        <v>14152400</v>
      </c>
      <c r="H58" s="2">
        <f t="shared" si="0"/>
        <v>2.9466666666666668</v>
      </c>
      <c r="I58">
        <f t="shared" si="1"/>
        <v>41702405.333333336</v>
      </c>
    </row>
    <row r="59" spans="2:9" x14ac:dyDescent="0.25">
      <c r="B59" s="1">
        <v>41470</v>
      </c>
      <c r="C59">
        <v>2.8</v>
      </c>
      <c r="D59">
        <v>3.09</v>
      </c>
      <c r="E59">
        <v>2.78</v>
      </c>
      <c r="F59">
        <v>3.01</v>
      </c>
      <c r="G59">
        <v>40295500</v>
      </c>
      <c r="H59" s="2">
        <f t="shared" si="0"/>
        <v>2.9599999999999995</v>
      </c>
      <c r="I59">
        <f t="shared" si="1"/>
        <v>119274679.99999999</v>
      </c>
    </row>
    <row r="60" spans="2:9" x14ac:dyDescent="0.25">
      <c r="B60" s="1">
        <v>41463</v>
      </c>
      <c r="C60">
        <v>2.78</v>
      </c>
      <c r="D60">
        <v>2.83</v>
      </c>
      <c r="E60">
        <v>2.74</v>
      </c>
      <c r="F60">
        <v>2.8</v>
      </c>
      <c r="G60">
        <v>10689600</v>
      </c>
      <c r="H60" s="2">
        <f t="shared" si="0"/>
        <v>2.7900000000000005</v>
      </c>
      <c r="I60">
        <f t="shared" si="1"/>
        <v>29823984.000000004</v>
      </c>
    </row>
    <row r="61" spans="2:9" x14ac:dyDescent="0.25">
      <c r="B61" s="1">
        <v>41456</v>
      </c>
      <c r="C61">
        <v>2.85</v>
      </c>
      <c r="D61">
        <v>2.87</v>
      </c>
      <c r="E61">
        <v>2.67</v>
      </c>
      <c r="F61">
        <v>2.77</v>
      </c>
      <c r="G61">
        <v>19916000</v>
      </c>
      <c r="H61" s="2">
        <f t="shared" si="0"/>
        <v>2.77</v>
      </c>
      <c r="I61">
        <f t="shared" si="1"/>
        <v>55167320</v>
      </c>
    </row>
    <row r="62" spans="2:9" x14ac:dyDescent="0.25">
      <c r="B62" s="1">
        <v>41449</v>
      </c>
      <c r="C62">
        <v>2.78</v>
      </c>
      <c r="D62">
        <v>2.86</v>
      </c>
      <c r="E62">
        <v>2.62</v>
      </c>
      <c r="F62">
        <v>2.86</v>
      </c>
      <c r="G62">
        <v>36197600</v>
      </c>
      <c r="H62" s="2">
        <f t="shared" si="0"/>
        <v>2.78</v>
      </c>
      <c r="I62">
        <f t="shared" si="1"/>
        <v>100629328</v>
      </c>
    </row>
    <row r="63" spans="2:9" x14ac:dyDescent="0.25">
      <c r="B63" s="1">
        <v>41442</v>
      </c>
      <c r="C63">
        <v>3.14</v>
      </c>
      <c r="D63">
        <v>3.19</v>
      </c>
      <c r="E63">
        <v>2.7</v>
      </c>
      <c r="F63">
        <v>2.86</v>
      </c>
      <c r="G63">
        <v>33526200</v>
      </c>
      <c r="H63" s="2">
        <f t="shared" si="0"/>
        <v>2.9166666666666665</v>
      </c>
      <c r="I63">
        <f t="shared" si="1"/>
        <v>97784750</v>
      </c>
    </row>
    <row r="64" spans="2:9" x14ac:dyDescent="0.25">
      <c r="B64" s="1">
        <v>41435</v>
      </c>
      <c r="C64">
        <v>3.12</v>
      </c>
      <c r="D64">
        <v>3.21</v>
      </c>
      <c r="E64">
        <v>2.97</v>
      </c>
      <c r="F64">
        <v>3.09</v>
      </c>
      <c r="G64">
        <v>23672000</v>
      </c>
      <c r="H64" s="2">
        <f t="shared" si="0"/>
        <v>3.09</v>
      </c>
      <c r="I64">
        <f t="shared" si="1"/>
        <v>73146480</v>
      </c>
    </row>
    <row r="65" spans="2:9" x14ac:dyDescent="0.25">
      <c r="B65" s="1">
        <v>41428</v>
      </c>
      <c r="C65">
        <v>2.94</v>
      </c>
      <c r="D65">
        <v>3.08</v>
      </c>
      <c r="E65">
        <v>2.83</v>
      </c>
      <c r="F65">
        <v>3.03</v>
      </c>
      <c r="G65">
        <v>22396100</v>
      </c>
      <c r="H65" s="2">
        <f t="shared" si="0"/>
        <v>2.98</v>
      </c>
      <c r="I65">
        <f t="shared" si="1"/>
        <v>66740378</v>
      </c>
    </row>
    <row r="66" spans="2:9" x14ac:dyDescent="0.25">
      <c r="B66" s="1">
        <v>41422</v>
      </c>
      <c r="C66">
        <v>2.98</v>
      </c>
      <c r="D66">
        <v>3</v>
      </c>
      <c r="E66">
        <v>2.86</v>
      </c>
      <c r="F66">
        <v>2.94</v>
      </c>
      <c r="G66">
        <v>13786700</v>
      </c>
      <c r="H66" s="2">
        <f t="shared" si="0"/>
        <v>2.9333333333333331</v>
      </c>
      <c r="I66">
        <f t="shared" si="1"/>
        <v>40440986.666666664</v>
      </c>
    </row>
    <row r="67" spans="2:9" x14ac:dyDescent="0.25">
      <c r="B67" s="1">
        <v>41414</v>
      </c>
      <c r="C67">
        <v>2.89</v>
      </c>
      <c r="D67">
        <v>3.04</v>
      </c>
      <c r="E67">
        <v>2.71</v>
      </c>
      <c r="F67">
        <v>2.91</v>
      </c>
      <c r="G67">
        <v>31505200</v>
      </c>
      <c r="H67" s="2">
        <f t="shared" ref="H67:H72" si="2">(D67+E67+F67)/3</f>
        <v>2.8866666666666667</v>
      </c>
      <c r="I67">
        <f t="shared" ref="I67:I72" si="3">H67*G67</f>
        <v>90945010.666666672</v>
      </c>
    </row>
    <row r="68" spans="2:9" x14ac:dyDescent="0.25">
      <c r="B68" s="1">
        <v>41407</v>
      </c>
      <c r="C68">
        <v>2.56</v>
      </c>
      <c r="D68">
        <v>2.8</v>
      </c>
      <c r="E68">
        <v>2.4900000000000002</v>
      </c>
      <c r="F68">
        <v>2.79</v>
      </c>
      <c r="G68">
        <v>23285300</v>
      </c>
      <c r="H68" s="2">
        <f t="shared" si="2"/>
        <v>2.6933333333333334</v>
      </c>
      <c r="I68">
        <f t="shared" si="3"/>
        <v>62715074.666666664</v>
      </c>
    </row>
    <row r="69" spans="2:9" x14ac:dyDescent="0.25">
      <c r="B69" s="1">
        <v>41400</v>
      </c>
      <c r="C69">
        <v>2.56</v>
      </c>
      <c r="D69">
        <v>2.61</v>
      </c>
      <c r="E69">
        <v>2.4700000000000002</v>
      </c>
      <c r="F69">
        <v>2.56</v>
      </c>
      <c r="G69">
        <v>14071200</v>
      </c>
      <c r="H69" s="2">
        <f t="shared" si="2"/>
        <v>2.5466666666666669</v>
      </c>
      <c r="I69">
        <f t="shared" si="3"/>
        <v>35834656</v>
      </c>
    </row>
    <row r="70" spans="2:9" x14ac:dyDescent="0.25">
      <c r="B70" s="1">
        <v>41393</v>
      </c>
      <c r="C70">
        <v>2.5499999999999998</v>
      </c>
      <c r="D70">
        <v>2.68</v>
      </c>
      <c r="E70">
        <v>2.4900000000000002</v>
      </c>
      <c r="F70">
        <v>2.57</v>
      </c>
      <c r="G70">
        <v>17832700</v>
      </c>
      <c r="H70" s="2">
        <f t="shared" si="2"/>
        <v>2.58</v>
      </c>
      <c r="I70">
        <f t="shared" si="3"/>
        <v>46008366</v>
      </c>
    </row>
    <row r="71" spans="2:9" x14ac:dyDescent="0.25">
      <c r="B71" s="1">
        <v>41386</v>
      </c>
      <c r="C71">
        <v>2.48</v>
      </c>
      <c r="D71">
        <v>2.67</v>
      </c>
      <c r="E71">
        <v>2.44</v>
      </c>
      <c r="F71">
        <v>2.54</v>
      </c>
      <c r="G71">
        <v>24302200</v>
      </c>
      <c r="H71" s="2">
        <f t="shared" si="2"/>
        <v>2.5499999999999998</v>
      </c>
      <c r="I71">
        <f t="shared" si="3"/>
        <v>61970609.999999993</v>
      </c>
    </row>
    <row r="72" spans="2:9" x14ac:dyDescent="0.25">
      <c r="B72" s="1">
        <v>41382</v>
      </c>
      <c r="C72">
        <v>2.25</v>
      </c>
      <c r="D72">
        <v>2.48</v>
      </c>
      <c r="E72">
        <v>2.2400000000000002</v>
      </c>
      <c r="F72">
        <v>2.46</v>
      </c>
      <c r="G72">
        <v>32766300</v>
      </c>
      <c r="H72" s="2">
        <f t="shared" si="2"/>
        <v>2.3933333333333335</v>
      </c>
      <c r="I72">
        <f t="shared" si="3"/>
        <v>78420678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M16" sqref="M16"/>
    </sheetView>
  </sheetViews>
  <sheetFormatPr defaultRowHeight="15" x14ac:dyDescent="0.25"/>
  <cols>
    <col min="1" max="1" width="12.85546875" bestFit="1" customWidth="1"/>
    <col min="2" max="2" width="10.7109375" bestFit="1" customWidth="1"/>
    <col min="9" max="9" width="12" bestFit="1" customWidth="1"/>
    <col min="10" max="10" width="20.28515625" bestFit="1" customWidth="1"/>
    <col min="11" max="11" width="32.28515625" bestFit="1" customWidth="1"/>
    <col min="12" max="12" width="19.85546875" bestFit="1" customWidth="1"/>
  </cols>
  <sheetData>
    <row r="1" spans="1:13" ht="15.75" thickBot="1" x14ac:dyDescent="0.3">
      <c r="A1" s="3" t="s">
        <v>27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11</v>
      </c>
      <c r="I1" s="9" t="s">
        <v>12</v>
      </c>
      <c r="J1" s="9" t="s">
        <v>13</v>
      </c>
      <c r="K1" s="15" t="s">
        <v>14</v>
      </c>
      <c r="L1" s="16" t="s">
        <v>7</v>
      </c>
      <c r="M1" s="7"/>
    </row>
    <row r="2" spans="1:13" x14ac:dyDescent="0.25">
      <c r="B2" s="1">
        <v>41852</v>
      </c>
      <c r="C2">
        <v>6.71</v>
      </c>
      <c r="D2">
        <v>6.79</v>
      </c>
      <c r="E2">
        <v>5.87</v>
      </c>
      <c r="F2">
        <v>6.4</v>
      </c>
      <c r="G2">
        <v>21817800</v>
      </c>
      <c r="H2" s="2">
        <f t="shared" ref="H2:H18" si="0">(D2+E2+F2)/3</f>
        <v>6.3533333333333344</v>
      </c>
      <c r="I2">
        <f>H2*G2</f>
        <v>138615756.00000003</v>
      </c>
      <c r="J2">
        <f>SUM(I2:I18)</f>
        <v>2434186228.0000005</v>
      </c>
      <c r="K2">
        <f>SUM(G2:G18)</f>
        <v>456504300</v>
      </c>
      <c r="L2" s="2">
        <f>J2/K2</f>
        <v>5.3322306668305215</v>
      </c>
    </row>
    <row r="3" spans="1:13" x14ac:dyDescent="0.25">
      <c r="B3" s="1">
        <v>41821</v>
      </c>
      <c r="C3">
        <v>7.18</v>
      </c>
      <c r="D3">
        <v>7.75</v>
      </c>
      <c r="E3">
        <v>6.33</v>
      </c>
      <c r="F3">
        <v>6.69</v>
      </c>
      <c r="G3">
        <v>29980900</v>
      </c>
      <c r="H3" s="2">
        <f t="shared" si="0"/>
        <v>6.9233333333333329</v>
      </c>
      <c r="I3">
        <f t="shared" ref="I3:I18" si="1">H3*G3</f>
        <v>207567764.33333331</v>
      </c>
    </row>
    <row r="4" spans="1:13" x14ac:dyDescent="0.25">
      <c r="B4" s="1">
        <v>41792</v>
      </c>
      <c r="C4">
        <v>8.41</v>
      </c>
      <c r="D4">
        <v>8.6199999999999992</v>
      </c>
      <c r="E4">
        <v>6.95</v>
      </c>
      <c r="F4">
        <v>7.17</v>
      </c>
      <c r="G4">
        <v>38622600</v>
      </c>
      <c r="H4" s="2">
        <f t="shared" si="0"/>
        <v>7.580000000000001</v>
      </c>
      <c r="I4">
        <f t="shared" si="1"/>
        <v>292759308.00000006</v>
      </c>
    </row>
    <row r="5" spans="1:13" x14ac:dyDescent="0.25">
      <c r="B5" s="1">
        <v>41760</v>
      </c>
      <c r="C5">
        <v>7.42</v>
      </c>
      <c r="D5">
        <v>8.4499999999999993</v>
      </c>
      <c r="E5">
        <v>7.41</v>
      </c>
      <c r="F5">
        <v>8.36</v>
      </c>
      <c r="G5">
        <v>23744800</v>
      </c>
      <c r="H5" s="2">
        <f t="shared" si="0"/>
        <v>8.0733333333333324</v>
      </c>
      <c r="I5">
        <f t="shared" si="1"/>
        <v>191699685.33333331</v>
      </c>
    </row>
    <row r="6" spans="1:13" x14ac:dyDescent="0.25">
      <c r="B6" s="1">
        <v>41730</v>
      </c>
      <c r="C6">
        <v>6.29</v>
      </c>
      <c r="D6">
        <v>7.39</v>
      </c>
      <c r="E6">
        <v>5.83</v>
      </c>
      <c r="F6">
        <v>7.3</v>
      </c>
      <c r="G6">
        <v>33933800</v>
      </c>
      <c r="H6" s="2">
        <f t="shared" si="0"/>
        <v>6.84</v>
      </c>
      <c r="I6">
        <f t="shared" si="1"/>
        <v>232107192</v>
      </c>
    </row>
    <row r="7" spans="1:13" x14ac:dyDescent="0.25">
      <c r="B7" s="1">
        <v>41701</v>
      </c>
      <c r="C7">
        <v>6.48</v>
      </c>
      <c r="D7">
        <v>7.05</v>
      </c>
      <c r="E7">
        <v>6.17</v>
      </c>
      <c r="F7">
        <v>6.27</v>
      </c>
      <c r="G7">
        <v>19319200</v>
      </c>
      <c r="H7" s="2">
        <f t="shared" si="0"/>
        <v>6.4966666666666661</v>
      </c>
      <c r="I7">
        <f t="shared" si="1"/>
        <v>125510402.66666666</v>
      </c>
    </row>
    <row r="8" spans="1:13" x14ac:dyDescent="0.25">
      <c r="B8" s="1">
        <v>41673</v>
      </c>
      <c r="C8">
        <v>5.52</v>
      </c>
      <c r="D8">
        <v>6.87</v>
      </c>
      <c r="E8">
        <v>5.23</v>
      </c>
      <c r="F8">
        <v>6.59</v>
      </c>
      <c r="G8">
        <v>24379700</v>
      </c>
      <c r="H8" s="2">
        <f t="shared" si="0"/>
        <v>6.23</v>
      </c>
      <c r="I8">
        <f t="shared" si="1"/>
        <v>151885531</v>
      </c>
    </row>
    <row r="9" spans="1:13" x14ac:dyDescent="0.25">
      <c r="B9" s="1">
        <v>41641</v>
      </c>
      <c r="C9">
        <v>5.05</v>
      </c>
      <c r="D9">
        <v>5.96</v>
      </c>
      <c r="E9">
        <v>5.01</v>
      </c>
      <c r="F9">
        <v>5.55</v>
      </c>
      <c r="G9">
        <v>25983100</v>
      </c>
      <c r="H9" s="2">
        <f t="shared" si="0"/>
        <v>5.5066666666666668</v>
      </c>
      <c r="I9">
        <f t="shared" si="1"/>
        <v>143080270.66666666</v>
      </c>
    </row>
    <row r="10" spans="1:13" x14ac:dyDescent="0.25">
      <c r="B10" s="1">
        <v>41610</v>
      </c>
      <c r="C10">
        <v>5.96</v>
      </c>
      <c r="D10">
        <v>6.15</v>
      </c>
      <c r="E10">
        <v>4.7300000000000004</v>
      </c>
      <c r="F10">
        <v>5.0599999999999996</v>
      </c>
      <c r="G10">
        <v>33079900</v>
      </c>
      <c r="H10" s="2">
        <f t="shared" si="0"/>
        <v>5.3133333333333335</v>
      </c>
      <c r="I10">
        <f t="shared" si="1"/>
        <v>175764535.33333334</v>
      </c>
    </row>
    <row r="11" spans="1:13" x14ac:dyDescent="0.25">
      <c r="B11" s="1">
        <v>41579</v>
      </c>
      <c r="C11">
        <v>5.37</v>
      </c>
      <c r="D11">
        <v>5.95</v>
      </c>
      <c r="E11">
        <v>5.04</v>
      </c>
      <c r="F11">
        <v>5.92</v>
      </c>
      <c r="G11">
        <v>20559300</v>
      </c>
      <c r="H11" s="2">
        <f t="shared" si="0"/>
        <v>5.6366666666666667</v>
      </c>
      <c r="I11">
        <f t="shared" si="1"/>
        <v>115885921</v>
      </c>
    </row>
    <row r="12" spans="1:13" x14ac:dyDescent="0.25">
      <c r="B12" s="1">
        <v>41548</v>
      </c>
      <c r="C12">
        <v>4.8099999999999996</v>
      </c>
      <c r="D12">
        <v>5.44</v>
      </c>
      <c r="E12">
        <v>4.75</v>
      </c>
      <c r="F12">
        <v>5.33</v>
      </c>
      <c r="G12">
        <v>31169600</v>
      </c>
      <c r="H12" s="2">
        <f t="shared" si="0"/>
        <v>5.1733333333333338</v>
      </c>
      <c r="I12">
        <f t="shared" si="1"/>
        <v>161250730.66666669</v>
      </c>
    </row>
    <row r="13" spans="1:13" x14ac:dyDescent="0.25">
      <c r="B13" s="1">
        <v>41520</v>
      </c>
      <c r="C13">
        <v>3.53</v>
      </c>
      <c r="D13">
        <v>5.08</v>
      </c>
      <c r="E13">
        <v>3.46</v>
      </c>
      <c r="F13">
        <v>4.76</v>
      </c>
      <c r="G13">
        <v>36277600</v>
      </c>
      <c r="H13" s="2">
        <f t="shared" si="0"/>
        <v>4.4333333333333327</v>
      </c>
      <c r="I13">
        <f t="shared" si="1"/>
        <v>160830693.33333331</v>
      </c>
    </row>
    <row r="14" spans="1:13" x14ac:dyDescent="0.25">
      <c r="B14" s="1">
        <v>41487</v>
      </c>
      <c r="C14">
        <v>3.05</v>
      </c>
      <c r="D14">
        <v>3.62</v>
      </c>
      <c r="E14">
        <v>3.03</v>
      </c>
      <c r="F14">
        <v>3.46</v>
      </c>
      <c r="G14">
        <v>17299900</v>
      </c>
      <c r="H14" s="2">
        <f t="shared" si="0"/>
        <v>3.3699999999999997</v>
      </c>
      <c r="I14">
        <f t="shared" si="1"/>
        <v>58300662.999999993</v>
      </c>
    </row>
    <row r="15" spans="1:13" x14ac:dyDescent="0.25">
      <c r="B15" s="1">
        <v>41456</v>
      </c>
      <c r="C15">
        <v>2.85</v>
      </c>
      <c r="D15">
        <v>3.09</v>
      </c>
      <c r="E15">
        <v>2.67</v>
      </c>
      <c r="F15">
        <v>3</v>
      </c>
      <c r="G15">
        <v>20725700</v>
      </c>
      <c r="H15" s="2">
        <f t="shared" si="0"/>
        <v>2.92</v>
      </c>
      <c r="I15">
        <f t="shared" si="1"/>
        <v>60519044</v>
      </c>
    </row>
    <row r="16" spans="1:13" x14ac:dyDescent="0.25">
      <c r="B16" s="1">
        <v>41428</v>
      </c>
      <c r="C16">
        <v>2.94</v>
      </c>
      <c r="D16">
        <v>3.21</v>
      </c>
      <c r="E16">
        <v>2.62</v>
      </c>
      <c r="F16">
        <v>2.86</v>
      </c>
      <c r="G16">
        <v>30718400</v>
      </c>
      <c r="H16" s="2">
        <f t="shared" si="0"/>
        <v>2.8966666666666665</v>
      </c>
      <c r="I16">
        <f t="shared" si="1"/>
        <v>88980965.333333328</v>
      </c>
    </row>
    <row r="17" spans="2:9" x14ac:dyDescent="0.25">
      <c r="B17" s="1">
        <v>41395</v>
      </c>
      <c r="C17">
        <v>2.65</v>
      </c>
      <c r="D17">
        <v>3.04</v>
      </c>
      <c r="E17">
        <v>2.4700000000000002</v>
      </c>
      <c r="F17">
        <v>2.94</v>
      </c>
      <c r="G17">
        <v>20648700</v>
      </c>
      <c r="H17" s="2">
        <f t="shared" si="0"/>
        <v>2.8166666666666664</v>
      </c>
      <c r="I17">
        <f t="shared" si="1"/>
        <v>58160504.999999993</v>
      </c>
    </row>
    <row r="18" spans="2:9" x14ac:dyDescent="0.25">
      <c r="B18" s="1">
        <v>41382</v>
      </c>
      <c r="C18">
        <v>2.25</v>
      </c>
      <c r="D18">
        <v>2.68</v>
      </c>
      <c r="E18">
        <v>2.2400000000000002</v>
      </c>
      <c r="F18">
        <v>2.65</v>
      </c>
      <c r="G18">
        <v>28243300</v>
      </c>
      <c r="H18" s="2">
        <f t="shared" si="0"/>
        <v>2.5233333333333334</v>
      </c>
      <c r="I18">
        <f t="shared" si="1"/>
        <v>71267260.333333343</v>
      </c>
    </row>
    <row r="19" spans="2:9" x14ac:dyDescent="0.25">
      <c r="B19" s="1"/>
    </row>
    <row r="20" spans="2:9" x14ac:dyDescent="0.25">
      <c r="B20" s="1"/>
    </row>
    <row r="21" spans="2:9" x14ac:dyDescent="0.25">
      <c r="B21" s="1"/>
    </row>
    <row r="22" spans="2:9" x14ac:dyDescent="0.25">
      <c r="B22" s="1"/>
    </row>
    <row r="23" spans="2:9" x14ac:dyDescent="0.25">
      <c r="B23" s="1"/>
    </row>
    <row r="24" spans="2:9" x14ac:dyDescent="0.25">
      <c r="B24" s="1"/>
    </row>
    <row r="25" spans="2:9" x14ac:dyDescent="0.25">
      <c r="B25" s="1"/>
    </row>
    <row r="26" spans="2:9" x14ac:dyDescent="0.25">
      <c r="B26" s="1"/>
    </row>
    <row r="27" spans="2:9" x14ac:dyDescent="0.25">
      <c r="B27" s="1"/>
    </row>
    <row r="28" spans="2:9" x14ac:dyDescent="0.25">
      <c r="B28" s="1"/>
    </row>
    <row r="29" spans="2:9" x14ac:dyDescent="0.25">
      <c r="B29" s="1"/>
    </row>
    <row r="30" spans="2:9" x14ac:dyDescent="0.25">
      <c r="B30" s="1"/>
    </row>
    <row r="31" spans="2:9" x14ac:dyDescent="0.25">
      <c r="B31" s="1"/>
    </row>
    <row r="32" spans="2:9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2"/>
  <sheetViews>
    <sheetView workbookViewId="0">
      <selection activeCell="J22" sqref="J22"/>
    </sheetView>
  </sheetViews>
  <sheetFormatPr defaultRowHeight="15" x14ac:dyDescent="0.25"/>
  <cols>
    <col min="2" max="2" width="10.7109375" bestFit="1" customWidth="1"/>
    <col min="8" max="8" width="12" bestFit="1" customWidth="1"/>
    <col min="9" max="9" width="20.28515625" bestFit="1" customWidth="1"/>
    <col min="10" max="10" width="32.28515625" bestFit="1" customWidth="1"/>
    <col min="11" max="11" width="19.85546875" bestFit="1" customWidth="1"/>
  </cols>
  <sheetData>
    <row r="1" spans="1:13" x14ac:dyDescent="0.25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11</v>
      </c>
      <c r="I1" s="4" t="s">
        <v>12</v>
      </c>
      <c r="J1" s="4" t="s">
        <v>13</v>
      </c>
      <c r="K1" s="4" t="s">
        <v>14</v>
      </c>
      <c r="L1" s="4"/>
    </row>
    <row r="2" spans="1:13" x14ac:dyDescent="0.25">
      <c r="B2" s="1">
        <v>41873</v>
      </c>
      <c r="C2">
        <v>6.39</v>
      </c>
      <c r="D2">
        <v>6.45</v>
      </c>
      <c r="E2">
        <v>6.31</v>
      </c>
      <c r="F2">
        <v>6.4</v>
      </c>
      <c r="G2">
        <v>12114700</v>
      </c>
      <c r="H2" s="2">
        <f>(D2+E2)/2</f>
        <v>6.38</v>
      </c>
      <c r="I2">
        <f>H2*G2</f>
        <v>77291786</v>
      </c>
      <c r="J2">
        <f>SUM(I2:I342)</f>
        <v>47395851944</v>
      </c>
      <c r="K2">
        <f>SUM(G2:G342)</f>
        <v>8760192100</v>
      </c>
    </row>
    <row r="3" spans="1:13" x14ac:dyDescent="0.25">
      <c r="B3" s="1">
        <v>41872</v>
      </c>
      <c r="C3">
        <v>6.46</v>
      </c>
      <c r="D3">
        <v>6.5</v>
      </c>
      <c r="E3">
        <v>6.38</v>
      </c>
      <c r="F3">
        <v>6.4</v>
      </c>
      <c r="G3">
        <v>12470700</v>
      </c>
      <c r="H3" s="2">
        <f t="shared" ref="H3:H66" si="0">(D3+E3)/2</f>
        <v>6.4399999999999995</v>
      </c>
      <c r="I3">
        <f t="shared" ref="I3:I66" si="1">H3*G3</f>
        <v>80311308</v>
      </c>
    </row>
    <row r="4" spans="1:13" ht="15.75" thickBot="1" x14ac:dyDescent="0.3">
      <c r="B4" s="1">
        <v>41871</v>
      </c>
      <c r="C4">
        <v>6.41</v>
      </c>
      <c r="D4">
        <v>6.46</v>
      </c>
      <c r="E4">
        <v>6.36</v>
      </c>
      <c r="F4">
        <v>6.43</v>
      </c>
      <c r="G4">
        <v>13253100</v>
      </c>
      <c r="H4" s="2">
        <f t="shared" si="0"/>
        <v>6.41</v>
      </c>
      <c r="I4">
        <f t="shared" si="1"/>
        <v>84952371</v>
      </c>
      <c r="J4" s="5" t="s">
        <v>7</v>
      </c>
    </row>
    <row r="5" spans="1:13" ht="15.75" thickBot="1" x14ac:dyDescent="0.3">
      <c r="B5" s="1">
        <v>41870</v>
      </c>
      <c r="C5">
        <v>6.34</v>
      </c>
      <c r="D5">
        <v>6.52</v>
      </c>
      <c r="E5">
        <v>6.31</v>
      </c>
      <c r="F5">
        <v>6.46</v>
      </c>
      <c r="G5">
        <v>16286500</v>
      </c>
      <c r="H5" s="2">
        <f t="shared" si="0"/>
        <v>6.4149999999999991</v>
      </c>
      <c r="I5">
        <f t="shared" si="1"/>
        <v>104477897.49999999</v>
      </c>
      <c r="J5" s="6">
        <f>J2/K2</f>
        <v>5.4103667365924544</v>
      </c>
    </row>
    <row r="6" spans="1:13" x14ac:dyDescent="0.25">
      <c r="B6" s="1">
        <v>41869</v>
      </c>
      <c r="C6">
        <v>6.36</v>
      </c>
      <c r="D6">
        <v>6.38</v>
      </c>
      <c r="E6">
        <v>6.25</v>
      </c>
      <c r="F6">
        <v>6.3</v>
      </c>
      <c r="G6">
        <v>15471100</v>
      </c>
      <c r="H6" s="2">
        <f t="shared" si="0"/>
        <v>6.3149999999999995</v>
      </c>
      <c r="I6">
        <f t="shared" si="1"/>
        <v>97699996.499999985</v>
      </c>
    </row>
    <row r="7" spans="1:13" x14ac:dyDescent="0.25">
      <c r="B7" s="1">
        <v>41866</v>
      </c>
      <c r="C7">
        <v>6.25</v>
      </c>
      <c r="D7">
        <v>6.33</v>
      </c>
      <c r="E7">
        <v>6.21</v>
      </c>
      <c r="F7">
        <v>6.33</v>
      </c>
      <c r="G7">
        <v>13982600</v>
      </c>
      <c r="H7" s="2">
        <f t="shared" si="0"/>
        <v>6.27</v>
      </c>
      <c r="I7">
        <f t="shared" si="1"/>
        <v>87670902</v>
      </c>
      <c r="M7" s="3"/>
    </row>
    <row r="8" spans="1:13" x14ac:dyDescent="0.25">
      <c r="B8" s="1">
        <v>41865</v>
      </c>
      <c r="C8">
        <v>6.27</v>
      </c>
      <c r="D8">
        <v>6.32</v>
      </c>
      <c r="E8">
        <v>6.22</v>
      </c>
      <c r="F8">
        <v>6.22</v>
      </c>
      <c r="G8">
        <v>9871900</v>
      </c>
      <c r="H8" s="2">
        <f t="shared" si="0"/>
        <v>6.27</v>
      </c>
      <c r="I8">
        <f t="shared" si="1"/>
        <v>61896812.999999993</v>
      </c>
      <c r="J8" s="2"/>
      <c r="K8" s="2"/>
      <c r="M8" s="2"/>
    </row>
    <row r="9" spans="1:13" x14ac:dyDescent="0.25">
      <c r="B9" s="1">
        <v>41864</v>
      </c>
      <c r="C9">
        <v>6.2</v>
      </c>
      <c r="D9">
        <v>6.32</v>
      </c>
      <c r="E9">
        <v>6.17</v>
      </c>
      <c r="F9">
        <v>6.25</v>
      </c>
      <c r="G9">
        <v>14271900</v>
      </c>
      <c r="H9" s="2">
        <f t="shared" si="0"/>
        <v>6.2450000000000001</v>
      </c>
      <c r="I9">
        <f t="shared" si="1"/>
        <v>89128015.5</v>
      </c>
      <c r="J9" s="2"/>
    </row>
    <row r="10" spans="1:13" x14ac:dyDescent="0.25">
      <c r="B10" s="1">
        <v>41863</v>
      </c>
      <c r="C10">
        <v>6.22</v>
      </c>
      <c r="D10">
        <v>6.27</v>
      </c>
      <c r="E10">
        <v>6.1</v>
      </c>
      <c r="F10">
        <v>6.21</v>
      </c>
      <c r="G10">
        <v>18262800</v>
      </c>
      <c r="H10" s="2">
        <f t="shared" si="0"/>
        <v>6.1849999999999996</v>
      </c>
      <c r="I10">
        <f t="shared" si="1"/>
        <v>112955418</v>
      </c>
    </row>
    <row r="11" spans="1:13" x14ac:dyDescent="0.25">
      <c r="B11" s="1">
        <v>41862</v>
      </c>
      <c r="C11">
        <v>6.13</v>
      </c>
      <c r="D11">
        <v>6.25</v>
      </c>
      <c r="E11">
        <v>6.1</v>
      </c>
      <c r="F11">
        <v>6.18</v>
      </c>
      <c r="G11">
        <v>18048100</v>
      </c>
      <c r="H11" s="2">
        <f t="shared" si="0"/>
        <v>6.1749999999999998</v>
      </c>
      <c r="I11">
        <f t="shared" si="1"/>
        <v>111447017.5</v>
      </c>
      <c r="K11" s="2"/>
    </row>
    <row r="12" spans="1:13" x14ac:dyDescent="0.25">
      <c r="B12" s="1">
        <v>41859</v>
      </c>
      <c r="C12">
        <v>6.04</v>
      </c>
      <c r="D12">
        <v>6.1</v>
      </c>
      <c r="E12">
        <v>5.87</v>
      </c>
      <c r="F12">
        <v>6.08</v>
      </c>
      <c r="G12">
        <v>20238700</v>
      </c>
      <c r="H12" s="2">
        <f t="shared" si="0"/>
        <v>5.9849999999999994</v>
      </c>
      <c r="I12">
        <f t="shared" si="1"/>
        <v>121128619.49999999</v>
      </c>
    </row>
    <row r="13" spans="1:13" x14ac:dyDescent="0.25">
      <c r="B13" s="1">
        <v>41858</v>
      </c>
      <c r="C13">
        <v>6.09</v>
      </c>
      <c r="D13">
        <v>6.17</v>
      </c>
      <c r="E13">
        <v>5.94</v>
      </c>
      <c r="F13">
        <v>5.99</v>
      </c>
      <c r="G13">
        <v>36282500</v>
      </c>
      <c r="H13" s="2">
        <f t="shared" si="0"/>
        <v>6.0549999999999997</v>
      </c>
      <c r="I13">
        <f t="shared" si="1"/>
        <v>219690537.5</v>
      </c>
    </row>
    <row r="14" spans="1:13" x14ac:dyDescent="0.25">
      <c r="B14" s="1">
        <v>41857</v>
      </c>
      <c r="C14">
        <v>6.15</v>
      </c>
      <c r="D14">
        <v>6.33</v>
      </c>
      <c r="E14">
        <v>5.95</v>
      </c>
      <c r="F14">
        <v>5.98</v>
      </c>
      <c r="G14">
        <v>69574600</v>
      </c>
      <c r="H14" s="2">
        <f t="shared" si="0"/>
        <v>6.1400000000000006</v>
      </c>
      <c r="I14">
        <f t="shared" si="1"/>
        <v>427188044.00000006</v>
      </c>
    </row>
    <row r="15" spans="1:13" x14ac:dyDescent="0.25">
      <c r="B15" s="1">
        <v>41856</v>
      </c>
      <c r="C15">
        <v>6.62</v>
      </c>
      <c r="D15">
        <v>6.68</v>
      </c>
      <c r="E15">
        <v>6.42</v>
      </c>
      <c r="F15">
        <v>6.55</v>
      </c>
      <c r="G15">
        <v>21221700</v>
      </c>
      <c r="H15" s="2">
        <f t="shared" si="0"/>
        <v>6.55</v>
      </c>
      <c r="I15">
        <f t="shared" si="1"/>
        <v>139002135</v>
      </c>
      <c r="M15" s="2"/>
    </row>
    <row r="16" spans="1:13" x14ac:dyDescent="0.25">
      <c r="B16" s="1">
        <v>41855</v>
      </c>
      <c r="C16">
        <v>6.74</v>
      </c>
      <c r="D16">
        <v>6.77</v>
      </c>
      <c r="E16">
        <v>6.6</v>
      </c>
      <c r="F16">
        <v>6.63</v>
      </c>
      <c r="G16">
        <v>20142100</v>
      </c>
      <c r="H16" s="2">
        <f t="shared" si="0"/>
        <v>6.6849999999999996</v>
      </c>
      <c r="I16">
        <f t="shared" si="1"/>
        <v>134649938.5</v>
      </c>
      <c r="M16" s="2"/>
    </row>
    <row r="17" spans="2:9" x14ac:dyDescent="0.25">
      <c r="B17" s="1">
        <v>41852</v>
      </c>
      <c r="C17">
        <v>6.71</v>
      </c>
      <c r="D17">
        <v>6.79</v>
      </c>
      <c r="E17">
        <v>6.55</v>
      </c>
      <c r="F17">
        <v>6.76</v>
      </c>
      <c r="G17">
        <v>25477400</v>
      </c>
      <c r="H17" s="2">
        <f t="shared" si="0"/>
        <v>6.67</v>
      </c>
      <c r="I17">
        <f t="shared" si="1"/>
        <v>169934258</v>
      </c>
    </row>
    <row r="18" spans="2:9" x14ac:dyDescent="0.25">
      <c r="B18" s="1">
        <v>41851</v>
      </c>
      <c r="C18">
        <v>6.76</v>
      </c>
      <c r="D18">
        <v>6.77</v>
      </c>
      <c r="E18">
        <v>6.57</v>
      </c>
      <c r="F18">
        <v>6.69</v>
      </c>
      <c r="G18">
        <v>28179400</v>
      </c>
      <c r="H18" s="2">
        <f t="shared" si="0"/>
        <v>6.67</v>
      </c>
      <c r="I18">
        <f t="shared" si="1"/>
        <v>187956598</v>
      </c>
    </row>
    <row r="19" spans="2:9" x14ac:dyDescent="0.25">
      <c r="B19" s="1">
        <v>41850</v>
      </c>
      <c r="C19">
        <v>6.59</v>
      </c>
      <c r="D19">
        <v>6.72</v>
      </c>
      <c r="E19">
        <v>6.56</v>
      </c>
      <c r="F19">
        <v>6.68</v>
      </c>
      <c r="G19">
        <v>25525200</v>
      </c>
      <c r="H19" s="2">
        <f t="shared" si="0"/>
        <v>6.64</v>
      </c>
      <c r="I19">
        <f t="shared" si="1"/>
        <v>169487328</v>
      </c>
    </row>
    <row r="20" spans="2:9" x14ac:dyDescent="0.25">
      <c r="B20" s="1">
        <v>41849</v>
      </c>
      <c r="C20">
        <v>6.72</v>
      </c>
      <c r="D20">
        <v>6.72</v>
      </c>
      <c r="E20">
        <v>6.33</v>
      </c>
      <c r="F20">
        <v>6.56</v>
      </c>
      <c r="G20">
        <v>43750000</v>
      </c>
      <c r="H20" s="2">
        <f t="shared" si="0"/>
        <v>6.5250000000000004</v>
      </c>
      <c r="I20">
        <f t="shared" si="1"/>
        <v>285468750</v>
      </c>
    </row>
    <row r="21" spans="2:9" x14ac:dyDescent="0.25">
      <c r="B21" s="1">
        <v>41848</v>
      </c>
      <c r="C21">
        <v>7.1</v>
      </c>
      <c r="D21">
        <v>7.12</v>
      </c>
      <c r="E21">
        <v>6.63</v>
      </c>
      <c r="F21">
        <v>6.69</v>
      </c>
      <c r="G21">
        <v>84933200</v>
      </c>
      <c r="H21" s="2">
        <f t="shared" si="0"/>
        <v>6.875</v>
      </c>
      <c r="I21">
        <f t="shared" si="1"/>
        <v>583915750</v>
      </c>
    </row>
    <row r="22" spans="2:9" x14ac:dyDescent="0.25">
      <c r="B22" s="1">
        <v>41845</v>
      </c>
      <c r="C22">
        <v>7.35</v>
      </c>
      <c r="D22">
        <v>7.37</v>
      </c>
      <c r="E22">
        <v>7.01</v>
      </c>
      <c r="F22">
        <v>7.05</v>
      </c>
      <c r="G22">
        <v>30560800</v>
      </c>
      <c r="H22" s="2">
        <f t="shared" si="0"/>
        <v>7.1899999999999995</v>
      </c>
      <c r="I22">
        <f t="shared" si="1"/>
        <v>219732151.99999997</v>
      </c>
    </row>
    <row r="23" spans="2:9" x14ac:dyDescent="0.25">
      <c r="B23" s="1">
        <v>41844</v>
      </c>
      <c r="C23">
        <v>7.29</v>
      </c>
      <c r="D23">
        <v>7.43</v>
      </c>
      <c r="E23">
        <v>7.26</v>
      </c>
      <c r="F23">
        <v>7.38</v>
      </c>
      <c r="G23">
        <v>21635100</v>
      </c>
      <c r="H23" s="2">
        <f t="shared" si="0"/>
        <v>7.3449999999999998</v>
      </c>
      <c r="I23">
        <f t="shared" si="1"/>
        <v>158909809.5</v>
      </c>
    </row>
    <row r="24" spans="2:9" x14ac:dyDescent="0.25">
      <c r="B24" s="1">
        <v>41843</v>
      </c>
      <c r="C24">
        <v>7.26</v>
      </c>
      <c r="D24">
        <v>7.33</v>
      </c>
      <c r="E24">
        <v>7.24</v>
      </c>
      <c r="F24">
        <v>7.29</v>
      </c>
      <c r="G24">
        <v>27187600</v>
      </c>
      <c r="H24" s="2">
        <f t="shared" si="0"/>
        <v>7.2850000000000001</v>
      </c>
      <c r="I24">
        <f t="shared" si="1"/>
        <v>198061666</v>
      </c>
    </row>
    <row r="25" spans="2:9" x14ac:dyDescent="0.25">
      <c r="B25" s="1">
        <v>41842</v>
      </c>
      <c r="C25">
        <v>7.11</v>
      </c>
      <c r="D25">
        <v>7.32</v>
      </c>
      <c r="E25">
        <v>7.07</v>
      </c>
      <c r="F25">
        <v>7.28</v>
      </c>
      <c r="G25">
        <v>40451700</v>
      </c>
      <c r="H25" s="2">
        <f t="shared" si="0"/>
        <v>7.1950000000000003</v>
      </c>
      <c r="I25">
        <f t="shared" si="1"/>
        <v>291049981.5</v>
      </c>
    </row>
    <row r="26" spans="2:9" x14ac:dyDescent="0.25">
      <c r="B26" s="1">
        <v>41841</v>
      </c>
      <c r="C26">
        <v>7.06</v>
      </c>
      <c r="D26">
        <v>7.14</v>
      </c>
      <c r="E26">
        <v>7.04</v>
      </c>
      <c r="F26">
        <v>7.09</v>
      </c>
      <c r="G26">
        <v>18165800</v>
      </c>
      <c r="H26" s="2">
        <f t="shared" si="0"/>
        <v>7.09</v>
      </c>
      <c r="I26">
        <f t="shared" si="1"/>
        <v>128795522</v>
      </c>
    </row>
    <row r="27" spans="2:9" x14ac:dyDescent="0.25">
      <c r="B27" s="1">
        <v>41838</v>
      </c>
      <c r="C27">
        <v>6.97</v>
      </c>
      <c r="D27">
        <v>7.11</v>
      </c>
      <c r="E27">
        <v>6.92</v>
      </c>
      <c r="F27">
        <v>7.08</v>
      </c>
      <c r="G27">
        <v>19465200</v>
      </c>
      <c r="H27" s="2">
        <f t="shared" si="0"/>
        <v>7.0150000000000006</v>
      </c>
      <c r="I27">
        <f t="shared" si="1"/>
        <v>136548378</v>
      </c>
    </row>
    <row r="28" spans="2:9" x14ac:dyDescent="0.25">
      <c r="B28" s="1">
        <v>41837</v>
      </c>
      <c r="C28">
        <v>7.06</v>
      </c>
      <c r="D28">
        <v>7.13</v>
      </c>
      <c r="E28">
        <v>6.97</v>
      </c>
      <c r="F28">
        <v>6.98</v>
      </c>
      <c r="G28">
        <v>27670300</v>
      </c>
      <c r="H28" s="2">
        <f t="shared" si="0"/>
        <v>7.05</v>
      </c>
      <c r="I28">
        <f t="shared" si="1"/>
        <v>195075615</v>
      </c>
    </row>
    <row r="29" spans="2:9" x14ac:dyDescent="0.25">
      <c r="B29" s="1">
        <v>41836</v>
      </c>
      <c r="C29">
        <v>7.13</v>
      </c>
      <c r="D29">
        <v>7.19</v>
      </c>
      <c r="E29">
        <v>7.08</v>
      </c>
      <c r="F29">
        <v>7.09</v>
      </c>
      <c r="G29">
        <v>29074700</v>
      </c>
      <c r="H29" s="2">
        <f t="shared" si="0"/>
        <v>7.1349999999999998</v>
      </c>
      <c r="I29">
        <f t="shared" si="1"/>
        <v>207447984.5</v>
      </c>
    </row>
    <row r="30" spans="2:9" x14ac:dyDescent="0.25">
      <c r="B30" s="1">
        <v>41835</v>
      </c>
      <c r="C30">
        <v>7.21</v>
      </c>
      <c r="D30">
        <v>7.26</v>
      </c>
      <c r="E30">
        <v>7.05</v>
      </c>
      <c r="F30">
        <v>7.08</v>
      </c>
      <c r="G30">
        <v>21302500</v>
      </c>
      <c r="H30" s="2">
        <f t="shared" si="0"/>
        <v>7.1549999999999994</v>
      </c>
      <c r="I30">
        <f t="shared" si="1"/>
        <v>152419387.5</v>
      </c>
    </row>
    <row r="31" spans="2:9" x14ac:dyDescent="0.25">
      <c r="B31" s="1">
        <v>41834</v>
      </c>
      <c r="C31">
        <v>7.32</v>
      </c>
      <c r="D31">
        <v>7.35</v>
      </c>
      <c r="E31">
        <v>7.19</v>
      </c>
      <c r="F31">
        <v>7.19</v>
      </c>
      <c r="G31">
        <v>17556800</v>
      </c>
      <c r="H31" s="2">
        <f t="shared" si="0"/>
        <v>7.27</v>
      </c>
      <c r="I31">
        <f t="shared" si="1"/>
        <v>127637935.99999999</v>
      </c>
    </row>
    <row r="32" spans="2:9" x14ac:dyDescent="0.25">
      <c r="B32" s="1">
        <v>41831</v>
      </c>
      <c r="C32">
        <v>7.41</v>
      </c>
      <c r="D32">
        <v>7.44</v>
      </c>
      <c r="E32">
        <v>7.26</v>
      </c>
      <c r="F32">
        <v>7.3</v>
      </c>
      <c r="G32">
        <v>11522400</v>
      </c>
      <c r="H32" s="2">
        <f t="shared" si="0"/>
        <v>7.35</v>
      </c>
      <c r="I32">
        <f t="shared" si="1"/>
        <v>84689640</v>
      </c>
    </row>
    <row r="33" spans="2:9" x14ac:dyDescent="0.25">
      <c r="B33" s="1">
        <v>41830</v>
      </c>
      <c r="C33">
        <v>7.18</v>
      </c>
      <c r="D33">
        <v>7.42</v>
      </c>
      <c r="E33">
        <v>7.17</v>
      </c>
      <c r="F33">
        <v>7.38</v>
      </c>
      <c r="G33">
        <v>14687200</v>
      </c>
      <c r="H33" s="2">
        <f t="shared" si="0"/>
        <v>7.2949999999999999</v>
      </c>
      <c r="I33">
        <f t="shared" si="1"/>
        <v>107143124</v>
      </c>
    </row>
    <row r="34" spans="2:9" x14ac:dyDescent="0.25">
      <c r="B34" s="1">
        <v>41829</v>
      </c>
      <c r="C34">
        <v>7.34</v>
      </c>
      <c r="D34">
        <v>7.43</v>
      </c>
      <c r="E34">
        <v>7.29</v>
      </c>
      <c r="F34">
        <v>7.32</v>
      </c>
      <c r="G34">
        <v>16809600</v>
      </c>
      <c r="H34" s="2">
        <f t="shared" si="0"/>
        <v>7.3599999999999994</v>
      </c>
      <c r="I34">
        <f t="shared" si="1"/>
        <v>123718655.99999999</v>
      </c>
    </row>
    <row r="35" spans="2:9" x14ac:dyDescent="0.25">
      <c r="B35" s="1">
        <v>41828</v>
      </c>
      <c r="C35">
        <v>7.5</v>
      </c>
      <c r="D35">
        <v>7.51</v>
      </c>
      <c r="E35">
        <v>7.2</v>
      </c>
      <c r="F35">
        <v>7.27</v>
      </c>
      <c r="G35">
        <v>29421200</v>
      </c>
      <c r="H35" s="2">
        <f t="shared" si="0"/>
        <v>7.3550000000000004</v>
      </c>
      <c r="I35">
        <f t="shared" si="1"/>
        <v>216392926</v>
      </c>
    </row>
    <row r="36" spans="2:9" x14ac:dyDescent="0.25">
      <c r="B36" s="1">
        <v>41827</v>
      </c>
      <c r="C36">
        <v>7.6</v>
      </c>
      <c r="D36">
        <v>7.75</v>
      </c>
      <c r="E36">
        <v>7.45</v>
      </c>
      <c r="F36">
        <v>7.48</v>
      </c>
      <c r="G36">
        <v>33787400</v>
      </c>
      <c r="H36" s="2">
        <f t="shared" si="0"/>
        <v>7.6</v>
      </c>
      <c r="I36">
        <f t="shared" si="1"/>
        <v>256784240</v>
      </c>
    </row>
    <row r="37" spans="2:9" x14ac:dyDescent="0.25">
      <c r="B37" s="1">
        <v>41823</v>
      </c>
      <c r="C37">
        <v>7.37</v>
      </c>
      <c r="D37">
        <v>7.62</v>
      </c>
      <c r="E37">
        <v>7.33</v>
      </c>
      <c r="F37">
        <v>7.57</v>
      </c>
      <c r="G37">
        <v>45812100</v>
      </c>
      <c r="H37" s="2">
        <f t="shared" si="0"/>
        <v>7.4749999999999996</v>
      </c>
      <c r="I37">
        <f t="shared" si="1"/>
        <v>342445447.5</v>
      </c>
    </row>
    <row r="38" spans="2:9" x14ac:dyDescent="0.25">
      <c r="B38" s="1">
        <v>41822</v>
      </c>
      <c r="C38">
        <v>7.15</v>
      </c>
      <c r="D38">
        <v>7.23</v>
      </c>
      <c r="E38">
        <v>7.15</v>
      </c>
      <c r="F38">
        <v>7.17</v>
      </c>
      <c r="G38">
        <v>15886300</v>
      </c>
      <c r="H38" s="2">
        <f t="shared" si="0"/>
        <v>7.19</v>
      </c>
      <c r="I38">
        <f t="shared" si="1"/>
        <v>114222497</v>
      </c>
    </row>
    <row r="39" spans="2:9" x14ac:dyDescent="0.25">
      <c r="B39" s="1">
        <v>41821</v>
      </c>
      <c r="C39">
        <v>7.18</v>
      </c>
      <c r="D39">
        <v>7.23</v>
      </c>
      <c r="E39">
        <v>7.05</v>
      </c>
      <c r="F39">
        <v>7.11</v>
      </c>
      <c r="G39">
        <v>28015900</v>
      </c>
      <c r="H39" s="2">
        <f t="shared" si="0"/>
        <v>7.1400000000000006</v>
      </c>
      <c r="I39">
        <f t="shared" si="1"/>
        <v>200033526.00000003</v>
      </c>
    </row>
    <row r="40" spans="2:9" x14ac:dyDescent="0.25">
      <c r="B40" s="1">
        <v>41820</v>
      </c>
      <c r="C40">
        <v>7.18</v>
      </c>
      <c r="D40">
        <v>7.25</v>
      </c>
      <c r="E40">
        <v>7.17</v>
      </c>
      <c r="F40">
        <v>7.17</v>
      </c>
      <c r="G40">
        <v>17010000</v>
      </c>
      <c r="H40" s="2">
        <f t="shared" si="0"/>
        <v>7.21</v>
      </c>
      <c r="I40">
        <f t="shared" si="1"/>
        <v>122642100</v>
      </c>
    </row>
    <row r="41" spans="2:9" x14ac:dyDescent="0.25">
      <c r="B41" s="1">
        <v>41817</v>
      </c>
      <c r="C41">
        <v>7.27</v>
      </c>
      <c r="D41">
        <v>7.29</v>
      </c>
      <c r="E41">
        <v>7.15</v>
      </c>
      <c r="F41">
        <v>7.18</v>
      </c>
      <c r="G41">
        <v>95381500</v>
      </c>
      <c r="H41" s="2">
        <f t="shared" si="0"/>
        <v>7.2200000000000006</v>
      </c>
      <c r="I41">
        <f t="shared" si="1"/>
        <v>688654430.00000012</v>
      </c>
    </row>
    <row r="42" spans="2:9" x14ac:dyDescent="0.25">
      <c r="B42" s="1">
        <v>41816</v>
      </c>
      <c r="C42">
        <v>7.2</v>
      </c>
      <c r="D42">
        <v>7.37</v>
      </c>
      <c r="E42">
        <v>7.15</v>
      </c>
      <c r="F42">
        <v>7.29</v>
      </c>
      <c r="G42">
        <v>30161200</v>
      </c>
      <c r="H42" s="2">
        <f t="shared" si="0"/>
        <v>7.26</v>
      </c>
      <c r="I42">
        <f t="shared" si="1"/>
        <v>218970312</v>
      </c>
    </row>
    <row r="43" spans="2:9" x14ac:dyDescent="0.25">
      <c r="B43" s="1">
        <v>41815</v>
      </c>
      <c r="C43">
        <v>7.02</v>
      </c>
      <c r="D43">
        <v>7.22</v>
      </c>
      <c r="E43">
        <v>7</v>
      </c>
      <c r="F43">
        <v>7.21</v>
      </c>
      <c r="G43">
        <v>20889000</v>
      </c>
      <c r="H43" s="2">
        <f t="shared" si="0"/>
        <v>7.1099999999999994</v>
      </c>
      <c r="I43">
        <f t="shared" si="1"/>
        <v>148520790</v>
      </c>
    </row>
    <row r="44" spans="2:9" x14ac:dyDescent="0.25">
      <c r="B44" s="1">
        <v>41814</v>
      </c>
      <c r="C44">
        <v>7.07</v>
      </c>
      <c r="D44">
        <v>7.25</v>
      </c>
      <c r="E44">
        <v>7.02</v>
      </c>
      <c r="F44">
        <v>7.03</v>
      </c>
      <c r="G44">
        <v>23856900</v>
      </c>
      <c r="H44" s="2">
        <f t="shared" si="0"/>
        <v>7.1349999999999998</v>
      </c>
      <c r="I44">
        <f t="shared" si="1"/>
        <v>170218981.5</v>
      </c>
    </row>
    <row r="45" spans="2:9" x14ac:dyDescent="0.25">
      <c r="B45" s="1">
        <v>41813</v>
      </c>
      <c r="C45">
        <v>7.15</v>
      </c>
      <c r="D45">
        <v>7.18</v>
      </c>
      <c r="E45">
        <v>7.02</v>
      </c>
      <c r="F45">
        <v>7.08</v>
      </c>
      <c r="G45">
        <v>24399100</v>
      </c>
      <c r="H45" s="2">
        <f t="shared" si="0"/>
        <v>7.1</v>
      </c>
      <c r="I45">
        <f t="shared" si="1"/>
        <v>173233610</v>
      </c>
    </row>
    <row r="46" spans="2:9" x14ac:dyDescent="0.25">
      <c r="B46" s="1">
        <v>41810</v>
      </c>
      <c r="C46">
        <v>7.13</v>
      </c>
      <c r="D46">
        <v>7.26</v>
      </c>
      <c r="E46">
        <v>7.1</v>
      </c>
      <c r="F46">
        <v>7.14</v>
      </c>
      <c r="G46">
        <v>25601800</v>
      </c>
      <c r="H46" s="2">
        <f t="shared" si="0"/>
        <v>7.18</v>
      </c>
      <c r="I46">
        <f t="shared" si="1"/>
        <v>183820924</v>
      </c>
    </row>
    <row r="47" spans="2:9" x14ac:dyDescent="0.25">
      <c r="B47" s="1">
        <v>41809</v>
      </c>
      <c r="C47">
        <v>7.45</v>
      </c>
      <c r="D47">
        <v>7.48</v>
      </c>
      <c r="E47">
        <v>7.11</v>
      </c>
      <c r="F47">
        <v>7.18</v>
      </c>
      <c r="G47">
        <v>56449200</v>
      </c>
      <c r="H47" s="2">
        <f t="shared" si="0"/>
        <v>7.2949999999999999</v>
      </c>
      <c r="I47">
        <f t="shared" si="1"/>
        <v>411796914</v>
      </c>
    </row>
    <row r="48" spans="2:9" x14ac:dyDescent="0.25">
      <c r="B48" s="1">
        <v>41808</v>
      </c>
      <c r="C48">
        <v>7.24</v>
      </c>
      <c r="D48">
        <v>7.45</v>
      </c>
      <c r="E48">
        <v>7.21</v>
      </c>
      <c r="F48">
        <v>7.44</v>
      </c>
      <c r="G48">
        <v>32033600</v>
      </c>
      <c r="H48" s="2">
        <f t="shared" si="0"/>
        <v>7.33</v>
      </c>
      <c r="I48">
        <f t="shared" si="1"/>
        <v>234806288</v>
      </c>
    </row>
    <row r="49" spans="2:9" x14ac:dyDescent="0.25">
      <c r="B49" s="1">
        <v>41807</v>
      </c>
      <c r="C49">
        <v>7.01</v>
      </c>
      <c r="D49">
        <v>7.25</v>
      </c>
      <c r="E49">
        <v>6.99</v>
      </c>
      <c r="F49">
        <v>7.16</v>
      </c>
      <c r="G49">
        <v>31202300</v>
      </c>
      <c r="H49" s="2">
        <f t="shared" si="0"/>
        <v>7.12</v>
      </c>
      <c r="I49">
        <f t="shared" si="1"/>
        <v>222160376</v>
      </c>
    </row>
    <row r="50" spans="2:9" x14ac:dyDescent="0.25">
      <c r="B50" s="1">
        <v>41806</v>
      </c>
      <c r="C50">
        <v>7.18</v>
      </c>
      <c r="D50">
        <v>7.19</v>
      </c>
      <c r="E50">
        <v>6.95</v>
      </c>
      <c r="F50">
        <v>6.99</v>
      </c>
      <c r="G50">
        <v>43591500</v>
      </c>
      <c r="H50" s="2">
        <f t="shared" si="0"/>
        <v>7.07</v>
      </c>
      <c r="I50">
        <f t="shared" si="1"/>
        <v>308191905</v>
      </c>
    </row>
    <row r="51" spans="2:9" x14ac:dyDescent="0.25">
      <c r="B51" s="1">
        <v>41803</v>
      </c>
      <c r="C51">
        <v>7.31</v>
      </c>
      <c r="D51">
        <v>7.36</v>
      </c>
      <c r="E51">
        <v>7.2</v>
      </c>
      <c r="F51">
        <v>7.21</v>
      </c>
      <c r="G51">
        <v>17996600</v>
      </c>
      <c r="H51" s="2">
        <f t="shared" si="0"/>
        <v>7.28</v>
      </c>
      <c r="I51">
        <f t="shared" si="1"/>
        <v>131015248</v>
      </c>
    </row>
    <row r="52" spans="2:9" x14ac:dyDescent="0.25">
      <c r="B52" s="1">
        <v>41802</v>
      </c>
      <c r="C52">
        <v>7.52</v>
      </c>
      <c r="D52">
        <v>7.55</v>
      </c>
      <c r="E52">
        <v>7.28</v>
      </c>
      <c r="F52">
        <v>7.34</v>
      </c>
      <c r="G52">
        <v>25014100</v>
      </c>
      <c r="H52" s="2">
        <f t="shared" si="0"/>
        <v>7.415</v>
      </c>
      <c r="I52">
        <f t="shared" si="1"/>
        <v>185479551.5</v>
      </c>
    </row>
    <row r="53" spans="2:9" x14ac:dyDescent="0.25">
      <c r="B53" s="1">
        <v>41801</v>
      </c>
      <c r="C53">
        <v>7.22</v>
      </c>
      <c r="D53">
        <v>7.59</v>
      </c>
      <c r="E53">
        <v>7.22</v>
      </c>
      <c r="F53">
        <v>7.56</v>
      </c>
      <c r="G53">
        <v>33680200</v>
      </c>
      <c r="H53" s="2">
        <f t="shared" si="0"/>
        <v>7.4049999999999994</v>
      </c>
      <c r="I53">
        <f t="shared" si="1"/>
        <v>249401880.99999997</v>
      </c>
    </row>
    <row r="54" spans="2:9" x14ac:dyDescent="0.25">
      <c r="B54" s="1">
        <v>41800</v>
      </c>
      <c r="C54">
        <v>7.26</v>
      </c>
      <c r="D54">
        <v>7.39</v>
      </c>
      <c r="E54">
        <v>7.02</v>
      </c>
      <c r="F54">
        <v>7.28</v>
      </c>
      <c r="G54">
        <v>59509300</v>
      </c>
      <c r="H54" s="2">
        <f t="shared" si="0"/>
        <v>7.2050000000000001</v>
      </c>
      <c r="I54">
        <f t="shared" si="1"/>
        <v>428764506.5</v>
      </c>
    </row>
    <row r="55" spans="2:9" x14ac:dyDescent="0.25">
      <c r="B55" s="1">
        <v>41799</v>
      </c>
      <c r="C55">
        <v>7.71</v>
      </c>
      <c r="D55">
        <v>7.78</v>
      </c>
      <c r="E55">
        <v>7.36</v>
      </c>
      <c r="F55">
        <v>7.38</v>
      </c>
      <c r="G55">
        <v>54073100</v>
      </c>
      <c r="H55" s="2">
        <f t="shared" si="0"/>
        <v>7.57</v>
      </c>
      <c r="I55">
        <f t="shared" si="1"/>
        <v>409333367</v>
      </c>
    </row>
    <row r="56" spans="2:9" x14ac:dyDescent="0.25">
      <c r="B56" s="1">
        <v>41796</v>
      </c>
      <c r="C56">
        <v>8.0500000000000007</v>
      </c>
      <c r="D56">
        <v>8.08</v>
      </c>
      <c r="E56">
        <v>7.69</v>
      </c>
      <c r="F56">
        <v>7.72</v>
      </c>
      <c r="G56">
        <v>45963500</v>
      </c>
      <c r="H56" s="2">
        <f t="shared" si="0"/>
        <v>7.8849999999999998</v>
      </c>
      <c r="I56">
        <f t="shared" si="1"/>
        <v>362422197.5</v>
      </c>
    </row>
    <row r="57" spans="2:9" x14ac:dyDescent="0.25">
      <c r="B57" s="1">
        <v>41795</v>
      </c>
      <c r="C57">
        <v>7.67</v>
      </c>
      <c r="D57">
        <v>7.97</v>
      </c>
      <c r="E57">
        <v>7.32</v>
      </c>
      <c r="F57">
        <v>7.87</v>
      </c>
      <c r="G57">
        <v>105194400</v>
      </c>
      <c r="H57" s="2">
        <f t="shared" si="0"/>
        <v>7.6449999999999996</v>
      </c>
      <c r="I57">
        <f t="shared" si="1"/>
        <v>804211188</v>
      </c>
    </row>
    <row r="58" spans="2:9" x14ac:dyDescent="0.25">
      <c r="B58" s="1">
        <v>41794</v>
      </c>
      <c r="C58">
        <v>8.24</v>
      </c>
      <c r="D58">
        <v>8.6199999999999992</v>
      </c>
      <c r="E58">
        <v>8.2200000000000006</v>
      </c>
      <c r="F58">
        <v>8.5</v>
      </c>
      <c r="G58">
        <v>22400900</v>
      </c>
      <c r="H58" s="2">
        <f t="shared" si="0"/>
        <v>8.42</v>
      </c>
      <c r="I58">
        <f t="shared" si="1"/>
        <v>188615578</v>
      </c>
    </row>
    <row r="59" spans="2:9" x14ac:dyDescent="0.25">
      <c r="B59" s="1">
        <v>41793</v>
      </c>
      <c r="C59">
        <v>8.26</v>
      </c>
      <c r="D59">
        <v>8.32</v>
      </c>
      <c r="E59">
        <v>8.16</v>
      </c>
      <c r="F59">
        <v>8.27</v>
      </c>
      <c r="G59">
        <v>15741200</v>
      </c>
      <c r="H59" s="2">
        <f t="shared" si="0"/>
        <v>8.24</v>
      </c>
      <c r="I59">
        <f t="shared" si="1"/>
        <v>129707488</v>
      </c>
    </row>
    <row r="60" spans="2:9" x14ac:dyDescent="0.25">
      <c r="B60" s="1">
        <v>41792</v>
      </c>
      <c r="C60">
        <v>8.41</v>
      </c>
      <c r="D60">
        <v>8.43</v>
      </c>
      <c r="E60">
        <v>8.27</v>
      </c>
      <c r="F60">
        <v>8.3000000000000007</v>
      </c>
      <c r="G60">
        <v>13916400</v>
      </c>
      <c r="H60" s="2">
        <f t="shared" si="0"/>
        <v>8.35</v>
      </c>
      <c r="I60">
        <f t="shared" si="1"/>
        <v>116201940</v>
      </c>
    </row>
    <row r="61" spans="2:9" x14ac:dyDescent="0.25">
      <c r="B61" s="1">
        <v>41789</v>
      </c>
      <c r="C61">
        <v>8.36</v>
      </c>
      <c r="D61">
        <v>8.42</v>
      </c>
      <c r="E61">
        <v>8.27</v>
      </c>
      <c r="F61">
        <v>8.36</v>
      </c>
      <c r="G61">
        <v>20179100</v>
      </c>
      <c r="H61" s="2">
        <f t="shared" si="0"/>
        <v>8.3449999999999989</v>
      </c>
      <c r="I61">
        <f t="shared" si="1"/>
        <v>168394589.49999997</v>
      </c>
    </row>
    <row r="62" spans="2:9" x14ac:dyDescent="0.25">
      <c r="B62" s="1">
        <v>41788</v>
      </c>
      <c r="C62">
        <v>8.3000000000000007</v>
      </c>
      <c r="D62">
        <v>8.4499999999999993</v>
      </c>
      <c r="E62">
        <v>8.2899999999999991</v>
      </c>
      <c r="F62">
        <v>8.3800000000000008</v>
      </c>
      <c r="G62">
        <v>18662600</v>
      </c>
      <c r="H62" s="2">
        <f t="shared" si="0"/>
        <v>8.3699999999999992</v>
      </c>
      <c r="I62">
        <f t="shared" si="1"/>
        <v>156205962</v>
      </c>
    </row>
    <row r="63" spans="2:9" x14ac:dyDescent="0.25">
      <c r="B63" s="1">
        <v>41787</v>
      </c>
      <c r="C63">
        <v>8.33</v>
      </c>
      <c r="D63">
        <v>8.36</v>
      </c>
      <c r="E63">
        <v>8.18</v>
      </c>
      <c r="F63">
        <v>8.31</v>
      </c>
      <c r="G63">
        <v>16893800</v>
      </c>
      <c r="H63" s="2">
        <f t="shared" si="0"/>
        <v>8.27</v>
      </c>
      <c r="I63">
        <f t="shared" si="1"/>
        <v>139711726</v>
      </c>
    </row>
    <row r="64" spans="2:9" x14ac:dyDescent="0.25">
      <c r="B64" s="1">
        <v>41786</v>
      </c>
      <c r="C64">
        <v>8.23</v>
      </c>
      <c r="D64">
        <v>8.3800000000000008</v>
      </c>
      <c r="E64">
        <v>8.2200000000000006</v>
      </c>
      <c r="F64">
        <v>8.27</v>
      </c>
      <c r="G64">
        <v>23615800</v>
      </c>
      <c r="H64" s="2">
        <f t="shared" si="0"/>
        <v>8.3000000000000007</v>
      </c>
      <c r="I64">
        <f t="shared" si="1"/>
        <v>196011140.00000003</v>
      </c>
    </row>
    <row r="65" spans="2:9" x14ac:dyDescent="0.25">
      <c r="B65" s="1">
        <v>41782</v>
      </c>
      <c r="C65">
        <v>7.76</v>
      </c>
      <c r="D65">
        <v>8.15</v>
      </c>
      <c r="E65">
        <v>7.75</v>
      </c>
      <c r="F65">
        <v>8.1199999999999992</v>
      </c>
      <c r="G65">
        <v>40413700</v>
      </c>
      <c r="H65" s="2">
        <f t="shared" si="0"/>
        <v>7.95</v>
      </c>
      <c r="I65">
        <f t="shared" si="1"/>
        <v>321288915</v>
      </c>
    </row>
    <row r="66" spans="2:9" x14ac:dyDescent="0.25">
      <c r="B66" s="1">
        <v>41781</v>
      </c>
      <c r="C66">
        <v>7.79</v>
      </c>
      <c r="D66">
        <v>7.84</v>
      </c>
      <c r="E66">
        <v>7.71</v>
      </c>
      <c r="F66">
        <v>7.76</v>
      </c>
      <c r="G66">
        <v>13504200</v>
      </c>
      <c r="H66" s="2">
        <f t="shared" si="0"/>
        <v>7.7750000000000004</v>
      </c>
      <c r="I66">
        <f t="shared" si="1"/>
        <v>104995155</v>
      </c>
    </row>
    <row r="67" spans="2:9" x14ac:dyDescent="0.25">
      <c r="B67" s="1">
        <v>41780</v>
      </c>
      <c r="C67">
        <v>7.76</v>
      </c>
      <c r="D67">
        <v>7.82</v>
      </c>
      <c r="E67">
        <v>7.65</v>
      </c>
      <c r="F67">
        <v>7.82</v>
      </c>
      <c r="G67">
        <v>15299500</v>
      </c>
      <c r="H67" s="2">
        <f t="shared" ref="H67:H130" si="2">(D67+E67)/2</f>
        <v>7.7350000000000003</v>
      </c>
      <c r="I67">
        <f t="shared" ref="I67:I130" si="3">H67*G67</f>
        <v>118341632.5</v>
      </c>
    </row>
    <row r="68" spans="2:9" x14ac:dyDescent="0.25">
      <c r="B68" s="1">
        <v>41779</v>
      </c>
      <c r="C68">
        <v>7.86</v>
      </c>
      <c r="D68">
        <v>7.89</v>
      </c>
      <c r="E68">
        <v>7.7</v>
      </c>
      <c r="F68">
        <v>7.72</v>
      </c>
      <c r="G68">
        <v>16756100</v>
      </c>
      <c r="H68" s="2">
        <f t="shared" si="2"/>
        <v>7.7949999999999999</v>
      </c>
      <c r="I68">
        <f t="shared" si="3"/>
        <v>130613799.5</v>
      </c>
    </row>
    <row r="69" spans="2:9" x14ac:dyDescent="0.25">
      <c r="B69" s="1">
        <v>41778</v>
      </c>
      <c r="C69">
        <v>7.64</v>
      </c>
      <c r="D69">
        <v>7.88</v>
      </c>
      <c r="E69">
        <v>7.6</v>
      </c>
      <c r="F69">
        <v>7.8</v>
      </c>
      <c r="G69">
        <v>19852800</v>
      </c>
      <c r="H69" s="2">
        <f t="shared" si="2"/>
        <v>7.74</v>
      </c>
      <c r="I69">
        <f t="shared" si="3"/>
        <v>153660672</v>
      </c>
    </row>
    <row r="70" spans="2:9" x14ac:dyDescent="0.25">
      <c r="B70" s="1">
        <v>41775</v>
      </c>
      <c r="C70">
        <v>7.68</v>
      </c>
      <c r="D70">
        <v>7.71</v>
      </c>
      <c r="E70">
        <v>7.53</v>
      </c>
      <c r="F70">
        <v>7.58</v>
      </c>
      <c r="G70">
        <v>15709200</v>
      </c>
      <c r="H70" s="2">
        <f t="shared" si="2"/>
        <v>7.62</v>
      </c>
      <c r="I70">
        <f t="shared" si="3"/>
        <v>119704104</v>
      </c>
    </row>
    <row r="71" spans="2:9" x14ac:dyDescent="0.25">
      <c r="B71" s="1">
        <v>41774</v>
      </c>
      <c r="C71">
        <v>7.79</v>
      </c>
      <c r="D71">
        <v>7.79</v>
      </c>
      <c r="E71">
        <v>7.56</v>
      </c>
      <c r="F71">
        <v>7.7</v>
      </c>
      <c r="G71">
        <v>21140000</v>
      </c>
      <c r="H71" s="2">
        <f t="shared" si="2"/>
        <v>7.6749999999999998</v>
      </c>
      <c r="I71">
        <f t="shared" si="3"/>
        <v>162249500</v>
      </c>
    </row>
    <row r="72" spans="2:9" x14ac:dyDescent="0.25">
      <c r="B72" s="1">
        <v>41773</v>
      </c>
      <c r="C72">
        <v>7.83</v>
      </c>
      <c r="D72">
        <v>7.88</v>
      </c>
      <c r="E72">
        <v>7.73</v>
      </c>
      <c r="F72">
        <v>7.77</v>
      </c>
      <c r="G72">
        <v>20854800</v>
      </c>
      <c r="H72" s="2">
        <f t="shared" si="2"/>
        <v>7.8049999999999997</v>
      </c>
      <c r="I72">
        <f t="shared" si="3"/>
        <v>162771714</v>
      </c>
    </row>
    <row r="73" spans="2:9" x14ac:dyDescent="0.25">
      <c r="B73" s="1">
        <v>41772</v>
      </c>
      <c r="C73">
        <v>7.83</v>
      </c>
      <c r="D73">
        <v>8.02</v>
      </c>
      <c r="E73">
        <v>7.76</v>
      </c>
      <c r="F73">
        <v>7.82</v>
      </c>
      <c r="G73">
        <v>22881200</v>
      </c>
      <c r="H73" s="2">
        <f t="shared" si="2"/>
        <v>7.89</v>
      </c>
      <c r="I73">
        <f t="shared" si="3"/>
        <v>180532668</v>
      </c>
    </row>
    <row r="74" spans="2:9" x14ac:dyDescent="0.25">
      <c r="B74" s="1">
        <v>41771</v>
      </c>
      <c r="C74">
        <v>7.69</v>
      </c>
      <c r="D74">
        <v>7.91</v>
      </c>
      <c r="E74">
        <v>7.69</v>
      </c>
      <c r="F74">
        <v>7.87</v>
      </c>
      <c r="G74">
        <v>20080700</v>
      </c>
      <c r="H74" s="2">
        <f t="shared" si="2"/>
        <v>7.8000000000000007</v>
      </c>
      <c r="I74">
        <f t="shared" si="3"/>
        <v>156629460</v>
      </c>
    </row>
    <row r="75" spans="2:9" x14ac:dyDescent="0.25">
      <c r="B75" s="1">
        <v>41768</v>
      </c>
      <c r="C75">
        <v>7.58</v>
      </c>
      <c r="D75">
        <v>7.64</v>
      </c>
      <c r="E75">
        <v>7.46</v>
      </c>
      <c r="F75">
        <v>7.62</v>
      </c>
      <c r="G75">
        <v>15507500</v>
      </c>
      <c r="H75" s="2">
        <f t="shared" si="2"/>
        <v>7.55</v>
      </c>
      <c r="I75">
        <f t="shared" si="3"/>
        <v>117081625</v>
      </c>
    </row>
    <row r="76" spans="2:9" x14ac:dyDescent="0.25">
      <c r="B76" s="1">
        <v>41767</v>
      </c>
      <c r="C76">
        <v>7.71</v>
      </c>
      <c r="D76">
        <v>7.8</v>
      </c>
      <c r="E76">
        <v>7.52</v>
      </c>
      <c r="F76">
        <v>7.57</v>
      </c>
      <c r="G76">
        <v>18049500</v>
      </c>
      <c r="H76" s="2">
        <f t="shared" si="2"/>
        <v>7.66</v>
      </c>
      <c r="I76">
        <f t="shared" si="3"/>
        <v>138259170</v>
      </c>
    </row>
    <row r="77" spans="2:9" x14ac:dyDescent="0.25">
      <c r="B77" s="1">
        <v>41766</v>
      </c>
      <c r="C77">
        <v>7.88</v>
      </c>
      <c r="D77">
        <v>7.89</v>
      </c>
      <c r="E77">
        <v>7.59</v>
      </c>
      <c r="F77">
        <v>7.71</v>
      </c>
      <c r="G77">
        <v>23393700</v>
      </c>
      <c r="H77" s="2">
        <f t="shared" si="2"/>
        <v>7.74</v>
      </c>
      <c r="I77">
        <f t="shared" si="3"/>
        <v>181067238</v>
      </c>
    </row>
    <row r="78" spans="2:9" x14ac:dyDescent="0.25">
      <c r="B78" s="1">
        <v>41765</v>
      </c>
      <c r="C78">
        <v>7.91</v>
      </c>
      <c r="D78">
        <v>7.92</v>
      </c>
      <c r="E78">
        <v>7.77</v>
      </c>
      <c r="F78">
        <v>7.77</v>
      </c>
      <c r="G78">
        <v>18910700</v>
      </c>
      <c r="H78" s="2">
        <f t="shared" si="2"/>
        <v>7.8449999999999998</v>
      </c>
      <c r="I78">
        <f t="shared" si="3"/>
        <v>148354441.5</v>
      </c>
    </row>
    <row r="79" spans="2:9" x14ac:dyDescent="0.25">
      <c r="B79" s="1">
        <v>41764</v>
      </c>
      <c r="C79">
        <v>7.78</v>
      </c>
      <c r="D79">
        <v>7.95</v>
      </c>
      <c r="E79">
        <v>7.7</v>
      </c>
      <c r="F79">
        <v>7.86</v>
      </c>
      <c r="G79">
        <v>19213300</v>
      </c>
      <c r="H79" s="2">
        <f t="shared" si="2"/>
        <v>7.8250000000000002</v>
      </c>
      <c r="I79">
        <f t="shared" si="3"/>
        <v>150344072.5</v>
      </c>
    </row>
    <row r="80" spans="2:9" x14ac:dyDescent="0.25">
      <c r="B80" s="1">
        <v>41761</v>
      </c>
      <c r="C80">
        <v>7.81</v>
      </c>
      <c r="D80">
        <v>7.96</v>
      </c>
      <c r="E80">
        <v>7.77</v>
      </c>
      <c r="F80">
        <v>7.87</v>
      </c>
      <c r="G80">
        <v>31565300</v>
      </c>
      <c r="H80" s="2">
        <f t="shared" si="2"/>
        <v>7.8650000000000002</v>
      </c>
      <c r="I80">
        <f t="shared" si="3"/>
        <v>248261084.5</v>
      </c>
    </row>
    <row r="81" spans="2:9" x14ac:dyDescent="0.25">
      <c r="B81" s="1">
        <v>41760</v>
      </c>
      <c r="C81">
        <v>7.42</v>
      </c>
      <c r="D81">
        <v>7.9</v>
      </c>
      <c r="E81">
        <v>7.41</v>
      </c>
      <c r="F81">
        <v>7.7</v>
      </c>
      <c r="G81">
        <v>65979800</v>
      </c>
      <c r="H81" s="2">
        <f t="shared" si="2"/>
        <v>7.6550000000000002</v>
      </c>
      <c r="I81">
        <f t="shared" si="3"/>
        <v>505075369</v>
      </c>
    </row>
    <row r="82" spans="2:9" x14ac:dyDescent="0.25">
      <c r="B82" s="1">
        <v>41759</v>
      </c>
      <c r="C82">
        <v>7.07</v>
      </c>
      <c r="D82">
        <v>7.32</v>
      </c>
      <c r="E82">
        <v>6.97</v>
      </c>
      <c r="F82">
        <v>7.3</v>
      </c>
      <c r="G82">
        <v>41049800</v>
      </c>
      <c r="H82" s="2">
        <f t="shared" si="2"/>
        <v>7.1449999999999996</v>
      </c>
      <c r="I82">
        <f t="shared" si="3"/>
        <v>293300821</v>
      </c>
    </row>
    <row r="83" spans="2:9" x14ac:dyDescent="0.25">
      <c r="B83" s="1">
        <v>41758</v>
      </c>
      <c r="C83">
        <v>6.96</v>
      </c>
      <c r="D83">
        <v>7.11</v>
      </c>
      <c r="E83">
        <v>6.96</v>
      </c>
      <c r="F83">
        <v>7.09</v>
      </c>
      <c r="G83">
        <v>22508800</v>
      </c>
      <c r="H83" s="2">
        <f t="shared" si="2"/>
        <v>7.0350000000000001</v>
      </c>
      <c r="I83">
        <f t="shared" si="3"/>
        <v>158349408</v>
      </c>
    </row>
    <row r="84" spans="2:9" x14ac:dyDescent="0.25">
      <c r="B84" s="1">
        <v>41757</v>
      </c>
      <c r="C84">
        <v>7.02</v>
      </c>
      <c r="D84">
        <v>7.11</v>
      </c>
      <c r="E84">
        <v>6.78</v>
      </c>
      <c r="F84">
        <v>6.95</v>
      </c>
      <c r="G84">
        <v>25945800</v>
      </c>
      <c r="H84" s="2">
        <f t="shared" si="2"/>
        <v>6.9450000000000003</v>
      </c>
      <c r="I84">
        <f t="shared" si="3"/>
        <v>180193581</v>
      </c>
    </row>
    <row r="85" spans="2:9" x14ac:dyDescent="0.25">
      <c r="B85" s="1">
        <v>41754</v>
      </c>
      <c r="C85">
        <v>7.08</v>
      </c>
      <c r="D85">
        <v>7.1</v>
      </c>
      <c r="E85">
        <v>6.93</v>
      </c>
      <c r="F85">
        <v>6.99</v>
      </c>
      <c r="G85">
        <v>19925100</v>
      </c>
      <c r="H85" s="2">
        <f t="shared" si="2"/>
        <v>7.0149999999999997</v>
      </c>
      <c r="I85">
        <f t="shared" si="3"/>
        <v>139774576.5</v>
      </c>
    </row>
    <row r="86" spans="2:9" x14ac:dyDescent="0.25">
      <c r="B86" s="1">
        <v>41753</v>
      </c>
      <c r="C86">
        <v>7.16</v>
      </c>
      <c r="D86">
        <v>7.18</v>
      </c>
      <c r="E86">
        <v>7.06</v>
      </c>
      <c r="F86">
        <v>7.12</v>
      </c>
      <c r="G86">
        <v>16178000</v>
      </c>
      <c r="H86" s="2">
        <f t="shared" si="2"/>
        <v>7.1199999999999992</v>
      </c>
      <c r="I86">
        <f t="shared" si="3"/>
        <v>115187359.99999999</v>
      </c>
    </row>
    <row r="87" spans="2:9" x14ac:dyDescent="0.25">
      <c r="B87" s="1">
        <v>41752</v>
      </c>
      <c r="C87">
        <v>7.26</v>
      </c>
      <c r="D87">
        <v>7.27</v>
      </c>
      <c r="E87">
        <v>7.11</v>
      </c>
      <c r="F87">
        <v>7.13</v>
      </c>
      <c r="G87">
        <v>19770600</v>
      </c>
      <c r="H87" s="2">
        <f t="shared" si="2"/>
        <v>7.1899999999999995</v>
      </c>
      <c r="I87">
        <f t="shared" si="3"/>
        <v>142150614</v>
      </c>
    </row>
    <row r="88" spans="2:9" x14ac:dyDescent="0.25">
      <c r="B88" s="1">
        <v>41751</v>
      </c>
      <c r="C88">
        <v>7.06</v>
      </c>
      <c r="D88">
        <v>7.25</v>
      </c>
      <c r="E88">
        <v>7.06</v>
      </c>
      <c r="F88">
        <v>7.25</v>
      </c>
      <c r="G88">
        <v>21120900</v>
      </c>
      <c r="H88" s="2">
        <f t="shared" si="2"/>
        <v>7.1549999999999994</v>
      </c>
      <c r="I88">
        <f t="shared" si="3"/>
        <v>151120039.5</v>
      </c>
    </row>
    <row r="89" spans="2:9" x14ac:dyDescent="0.25">
      <c r="B89" s="1">
        <v>41750</v>
      </c>
      <c r="C89">
        <v>7.21</v>
      </c>
      <c r="D89">
        <v>7.28</v>
      </c>
      <c r="E89">
        <v>7.04</v>
      </c>
      <c r="F89">
        <v>7.04</v>
      </c>
      <c r="G89">
        <v>25439600</v>
      </c>
      <c r="H89" s="2">
        <f t="shared" si="2"/>
        <v>7.16</v>
      </c>
      <c r="I89">
        <f t="shared" si="3"/>
        <v>182147536</v>
      </c>
    </row>
    <row r="90" spans="2:9" x14ac:dyDescent="0.25">
      <c r="B90" s="1">
        <v>41746</v>
      </c>
      <c r="C90">
        <v>7.16</v>
      </c>
      <c r="D90">
        <v>7.31</v>
      </c>
      <c r="E90">
        <v>7.1</v>
      </c>
      <c r="F90">
        <v>7.16</v>
      </c>
      <c r="G90">
        <v>26040300</v>
      </c>
      <c r="H90" s="2">
        <f t="shared" si="2"/>
        <v>7.2050000000000001</v>
      </c>
      <c r="I90">
        <f t="shared" si="3"/>
        <v>187620361.5</v>
      </c>
    </row>
    <row r="91" spans="2:9" x14ac:dyDescent="0.25">
      <c r="B91" s="1">
        <v>41745</v>
      </c>
      <c r="C91">
        <v>7.1</v>
      </c>
      <c r="D91">
        <v>7.19</v>
      </c>
      <c r="E91">
        <v>6.96</v>
      </c>
      <c r="F91">
        <v>7.12</v>
      </c>
      <c r="G91">
        <v>26298900</v>
      </c>
      <c r="H91" s="2">
        <f t="shared" si="2"/>
        <v>7.0750000000000002</v>
      </c>
      <c r="I91">
        <f t="shared" si="3"/>
        <v>186064717.5</v>
      </c>
    </row>
    <row r="92" spans="2:9" x14ac:dyDescent="0.25">
      <c r="B92" s="1">
        <v>41744</v>
      </c>
      <c r="C92">
        <v>7.12</v>
      </c>
      <c r="D92">
        <v>7.22</v>
      </c>
      <c r="E92">
        <v>6.76</v>
      </c>
      <c r="F92">
        <v>7.06</v>
      </c>
      <c r="G92">
        <v>42797200</v>
      </c>
      <c r="H92" s="2">
        <f t="shared" si="2"/>
        <v>6.99</v>
      </c>
      <c r="I92">
        <f t="shared" si="3"/>
        <v>299152428</v>
      </c>
    </row>
    <row r="93" spans="2:9" x14ac:dyDescent="0.25">
      <c r="B93" s="1">
        <v>41743</v>
      </c>
      <c r="C93">
        <v>7.26</v>
      </c>
      <c r="D93">
        <v>7.33</v>
      </c>
      <c r="E93">
        <v>7.01</v>
      </c>
      <c r="F93">
        <v>7.1</v>
      </c>
      <c r="G93">
        <v>34744600</v>
      </c>
      <c r="H93" s="2">
        <f t="shared" si="2"/>
        <v>7.17</v>
      </c>
      <c r="I93">
        <f t="shared" si="3"/>
        <v>249118782</v>
      </c>
    </row>
    <row r="94" spans="2:9" x14ac:dyDescent="0.25">
      <c r="B94" s="1">
        <v>41740</v>
      </c>
      <c r="C94">
        <v>6.73</v>
      </c>
      <c r="D94">
        <v>7.25</v>
      </c>
      <c r="E94">
        <v>6.73</v>
      </c>
      <c r="F94">
        <v>7.04</v>
      </c>
      <c r="G94">
        <v>47012400</v>
      </c>
      <c r="H94" s="2">
        <f t="shared" si="2"/>
        <v>6.99</v>
      </c>
      <c r="I94">
        <f t="shared" si="3"/>
        <v>328616676</v>
      </c>
    </row>
    <row r="95" spans="2:9" x14ac:dyDescent="0.25">
      <c r="B95" s="1">
        <v>41739</v>
      </c>
      <c r="C95">
        <v>7.18</v>
      </c>
      <c r="D95">
        <v>7.39</v>
      </c>
      <c r="E95">
        <v>6.92</v>
      </c>
      <c r="F95">
        <v>6.94</v>
      </c>
      <c r="G95">
        <v>104843300</v>
      </c>
      <c r="H95" s="2">
        <f t="shared" si="2"/>
        <v>7.1549999999999994</v>
      </c>
      <c r="I95">
        <f t="shared" si="3"/>
        <v>750153811.49999988</v>
      </c>
    </row>
    <row r="96" spans="2:9" x14ac:dyDescent="0.25">
      <c r="B96" s="1">
        <v>41738</v>
      </c>
      <c r="C96">
        <v>6.2</v>
      </c>
      <c r="D96">
        <v>6.44</v>
      </c>
      <c r="E96">
        <v>6.15</v>
      </c>
      <c r="F96">
        <v>6.4</v>
      </c>
      <c r="G96">
        <v>32468100</v>
      </c>
      <c r="H96" s="2">
        <f t="shared" si="2"/>
        <v>6.2949999999999999</v>
      </c>
      <c r="I96">
        <f t="shared" si="3"/>
        <v>204386689.5</v>
      </c>
    </row>
    <row r="97" spans="2:9" x14ac:dyDescent="0.25">
      <c r="B97" s="1">
        <v>41737</v>
      </c>
      <c r="C97">
        <v>6.05</v>
      </c>
      <c r="D97">
        <v>6.21</v>
      </c>
      <c r="E97">
        <v>5.85</v>
      </c>
      <c r="F97">
        <v>6.11</v>
      </c>
      <c r="G97">
        <v>28176800</v>
      </c>
      <c r="H97" s="2">
        <f t="shared" si="2"/>
        <v>6.0299999999999994</v>
      </c>
      <c r="I97">
        <f t="shared" si="3"/>
        <v>169906103.99999997</v>
      </c>
    </row>
    <row r="98" spans="2:9" x14ac:dyDescent="0.25">
      <c r="B98" s="1">
        <v>41736</v>
      </c>
      <c r="C98">
        <v>6.21</v>
      </c>
      <c r="D98">
        <v>6.29</v>
      </c>
      <c r="E98">
        <v>5.83</v>
      </c>
      <c r="F98">
        <v>6.05</v>
      </c>
      <c r="G98">
        <v>39034000</v>
      </c>
      <c r="H98" s="2">
        <f t="shared" si="2"/>
        <v>6.0600000000000005</v>
      </c>
      <c r="I98">
        <f t="shared" si="3"/>
        <v>236546040.00000003</v>
      </c>
    </row>
    <row r="99" spans="2:9" x14ac:dyDescent="0.25">
      <c r="B99" s="1">
        <v>41733</v>
      </c>
      <c r="C99">
        <v>6.55</v>
      </c>
      <c r="D99">
        <v>6.68</v>
      </c>
      <c r="E99">
        <v>6.16</v>
      </c>
      <c r="F99">
        <v>6.2</v>
      </c>
      <c r="G99">
        <v>36670500</v>
      </c>
      <c r="H99" s="2">
        <f t="shared" si="2"/>
        <v>6.42</v>
      </c>
      <c r="I99">
        <f t="shared" si="3"/>
        <v>235424610</v>
      </c>
    </row>
    <row r="100" spans="2:9" x14ac:dyDescent="0.25">
      <c r="B100" s="1">
        <v>41732</v>
      </c>
      <c r="C100">
        <v>6.38</v>
      </c>
      <c r="D100">
        <v>6.6</v>
      </c>
      <c r="E100">
        <v>6.38</v>
      </c>
      <c r="F100">
        <v>6.49</v>
      </c>
      <c r="G100">
        <v>26767700</v>
      </c>
      <c r="H100" s="2">
        <f t="shared" si="2"/>
        <v>6.49</v>
      </c>
      <c r="I100">
        <f t="shared" si="3"/>
        <v>173722373</v>
      </c>
    </row>
    <row r="101" spans="2:9" x14ac:dyDescent="0.25">
      <c r="B101" s="1">
        <v>41731</v>
      </c>
      <c r="C101">
        <v>6.39</v>
      </c>
      <c r="D101">
        <v>6.47</v>
      </c>
      <c r="E101">
        <v>6.31</v>
      </c>
      <c r="F101">
        <v>6.36</v>
      </c>
      <c r="G101">
        <v>13444200</v>
      </c>
      <c r="H101" s="2">
        <f t="shared" si="2"/>
        <v>6.39</v>
      </c>
      <c r="I101">
        <f t="shared" si="3"/>
        <v>85908438</v>
      </c>
    </row>
    <row r="102" spans="2:9" x14ac:dyDescent="0.25">
      <c r="B102" s="1">
        <v>41730</v>
      </c>
      <c r="C102">
        <v>6.29</v>
      </c>
      <c r="D102">
        <v>6.41</v>
      </c>
      <c r="E102">
        <v>6.29</v>
      </c>
      <c r="F102">
        <v>6.39</v>
      </c>
      <c r="G102">
        <v>21324600</v>
      </c>
      <c r="H102" s="2">
        <f t="shared" si="2"/>
        <v>6.35</v>
      </c>
      <c r="I102">
        <f t="shared" si="3"/>
        <v>135411210</v>
      </c>
    </row>
    <row r="103" spans="2:9" x14ac:dyDescent="0.25">
      <c r="B103" s="1">
        <v>41729</v>
      </c>
      <c r="C103">
        <v>6.5</v>
      </c>
      <c r="D103">
        <v>6.55</v>
      </c>
      <c r="E103">
        <v>6.22</v>
      </c>
      <c r="F103">
        <v>6.27</v>
      </c>
      <c r="G103">
        <v>31050800</v>
      </c>
      <c r="H103" s="2">
        <f t="shared" si="2"/>
        <v>6.3849999999999998</v>
      </c>
      <c r="I103">
        <f t="shared" si="3"/>
        <v>198259358</v>
      </c>
    </row>
    <row r="104" spans="2:9" x14ac:dyDescent="0.25">
      <c r="B104" s="1">
        <v>41726</v>
      </c>
      <c r="C104">
        <v>6.35</v>
      </c>
      <c r="D104">
        <v>6.53</v>
      </c>
      <c r="E104">
        <v>6.34</v>
      </c>
      <c r="F104">
        <v>6.43</v>
      </c>
      <c r="G104">
        <v>12042200</v>
      </c>
      <c r="H104" s="2">
        <f t="shared" si="2"/>
        <v>6.4350000000000005</v>
      </c>
      <c r="I104">
        <f t="shared" si="3"/>
        <v>77491557</v>
      </c>
    </row>
    <row r="105" spans="2:9" x14ac:dyDescent="0.25">
      <c r="B105" s="1">
        <v>41725</v>
      </c>
      <c r="C105">
        <v>6.48</v>
      </c>
      <c r="D105">
        <v>6.49</v>
      </c>
      <c r="E105">
        <v>6.17</v>
      </c>
      <c r="F105">
        <v>6.38</v>
      </c>
      <c r="G105">
        <v>23163300</v>
      </c>
      <c r="H105" s="2">
        <f t="shared" si="2"/>
        <v>6.33</v>
      </c>
      <c r="I105">
        <f t="shared" si="3"/>
        <v>146623689</v>
      </c>
    </row>
    <row r="106" spans="2:9" x14ac:dyDescent="0.25">
      <c r="B106" s="1">
        <v>41724</v>
      </c>
      <c r="C106">
        <v>6.71</v>
      </c>
      <c r="D106">
        <v>6.75</v>
      </c>
      <c r="E106">
        <v>6.47</v>
      </c>
      <c r="F106">
        <v>6.5</v>
      </c>
      <c r="G106">
        <v>15600500</v>
      </c>
      <c r="H106" s="2">
        <f t="shared" si="2"/>
        <v>6.6099999999999994</v>
      </c>
      <c r="I106">
        <f t="shared" si="3"/>
        <v>103119304.99999999</v>
      </c>
    </row>
    <row r="107" spans="2:9" x14ac:dyDescent="0.25">
      <c r="B107" s="1">
        <v>41723</v>
      </c>
      <c r="C107">
        <v>6.65</v>
      </c>
      <c r="D107">
        <v>6.74</v>
      </c>
      <c r="E107">
        <v>6.55</v>
      </c>
      <c r="F107">
        <v>6.67</v>
      </c>
      <c r="G107">
        <v>14097900</v>
      </c>
      <c r="H107" s="2">
        <f t="shared" si="2"/>
        <v>6.6449999999999996</v>
      </c>
      <c r="I107">
        <f t="shared" si="3"/>
        <v>93680545.5</v>
      </c>
    </row>
    <row r="108" spans="2:9" x14ac:dyDescent="0.25">
      <c r="B108" s="1">
        <v>41722</v>
      </c>
      <c r="C108">
        <v>6.68</v>
      </c>
      <c r="D108">
        <v>6.79</v>
      </c>
      <c r="E108">
        <v>6.43</v>
      </c>
      <c r="F108">
        <v>6.52</v>
      </c>
      <c r="G108">
        <v>16971200</v>
      </c>
      <c r="H108" s="2">
        <f t="shared" si="2"/>
        <v>6.6099999999999994</v>
      </c>
      <c r="I108">
        <f t="shared" si="3"/>
        <v>112179631.99999999</v>
      </c>
    </row>
    <row r="109" spans="2:9" x14ac:dyDescent="0.25">
      <c r="B109" s="1">
        <v>41719</v>
      </c>
      <c r="C109">
        <v>6.89</v>
      </c>
      <c r="D109">
        <v>6.9</v>
      </c>
      <c r="E109">
        <v>6.64</v>
      </c>
      <c r="F109">
        <v>6.64</v>
      </c>
      <c r="G109">
        <v>20294500</v>
      </c>
      <c r="H109" s="2">
        <f t="shared" si="2"/>
        <v>6.77</v>
      </c>
      <c r="I109">
        <f t="shared" si="3"/>
        <v>137393765</v>
      </c>
    </row>
    <row r="110" spans="2:9" x14ac:dyDescent="0.25">
      <c r="B110" s="1">
        <v>41718</v>
      </c>
      <c r="C110">
        <v>6.81</v>
      </c>
      <c r="D110">
        <v>6.89</v>
      </c>
      <c r="E110">
        <v>6.76</v>
      </c>
      <c r="F110">
        <v>6.87</v>
      </c>
      <c r="G110">
        <v>10131500</v>
      </c>
      <c r="H110" s="2">
        <f t="shared" si="2"/>
        <v>6.8249999999999993</v>
      </c>
      <c r="I110">
        <f t="shared" si="3"/>
        <v>69147487.5</v>
      </c>
    </row>
    <row r="111" spans="2:9" x14ac:dyDescent="0.25">
      <c r="B111" s="1">
        <v>41717</v>
      </c>
      <c r="C111">
        <v>6.89</v>
      </c>
      <c r="D111">
        <v>6.92</v>
      </c>
      <c r="E111">
        <v>6.8</v>
      </c>
      <c r="F111">
        <v>6.83</v>
      </c>
      <c r="G111">
        <v>9457100</v>
      </c>
      <c r="H111" s="2">
        <f t="shared" si="2"/>
        <v>6.8599999999999994</v>
      </c>
      <c r="I111">
        <f t="shared" si="3"/>
        <v>64875705.999999993</v>
      </c>
    </row>
    <row r="112" spans="2:9" x14ac:dyDescent="0.25">
      <c r="B112" s="1">
        <v>41716</v>
      </c>
      <c r="C112">
        <v>6.89</v>
      </c>
      <c r="D112">
        <v>6.96</v>
      </c>
      <c r="E112">
        <v>6.86</v>
      </c>
      <c r="F112">
        <v>6.88</v>
      </c>
      <c r="G112">
        <v>14383300</v>
      </c>
      <c r="H112" s="2">
        <f t="shared" si="2"/>
        <v>6.91</v>
      </c>
      <c r="I112">
        <f t="shared" si="3"/>
        <v>99388603</v>
      </c>
    </row>
    <row r="113" spans="2:9" x14ac:dyDescent="0.25">
      <c r="B113" s="1">
        <v>41715</v>
      </c>
      <c r="C113">
        <v>6.92</v>
      </c>
      <c r="D113">
        <v>6.93</v>
      </c>
      <c r="E113">
        <v>6.82</v>
      </c>
      <c r="F113">
        <v>6.87</v>
      </c>
      <c r="G113">
        <v>12998900</v>
      </c>
      <c r="H113" s="2">
        <f t="shared" si="2"/>
        <v>6.875</v>
      </c>
      <c r="I113">
        <f t="shared" si="3"/>
        <v>89367437.5</v>
      </c>
    </row>
    <row r="114" spans="2:9" x14ac:dyDescent="0.25">
      <c r="B114" s="1">
        <v>41712</v>
      </c>
      <c r="C114">
        <v>6.76</v>
      </c>
      <c r="D114">
        <v>6.95</v>
      </c>
      <c r="E114">
        <v>6.74</v>
      </c>
      <c r="F114">
        <v>6.81</v>
      </c>
      <c r="G114">
        <v>14914700</v>
      </c>
      <c r="H114" s="2">
        <f t="shared" si="2"/>
        <v>6.8450000000000006</v>
      </c>
      <c r="I114">
        <f t="shared" si="3"/>
        <v>102091121.50000001</v>
      </c>
    </row>
    <row r="115" spans="2:9" x14ac:dyDescent="0.25">
      <c r="B115" s="1">
        <v>41711</v>
      </c>
      <c r="C115">
        <v>7.05</v>
      </c>
      <c r="D115">
        <v>7.05</v>
      </c>
      <c r="E115">
        <v>6.75</v>
      </c>
      <c r="F115">
        <v>6.77</v>
      </c>
      <c r="G115">
        <v>23299600</v>
      </c>
      <c r="H115" s="2">
        <f t="shared" si="2"/>
        <v>6.9</v>
      </c>
      <c r="I115">
        <f t="shared" si="3"/>
        <v>160767240</v>
      </c>
    </row>
    <row r="116" spans="2:9" x14ac:dyDescent="0.25">
      <c r="B116" s="1">
        <v>41710</v>
      </c>
      <c r="C116">
        <v>6.66</v>
      </c>
      <c r="D116">
        <v>6.95</v>
      </c>
      <c r="E116">
        <v>6.59</v>
      </c>
      <c r="F116">
        <v>6.92</v>
      </c>
      <c r="G116">
        <v>35506800</v>
      </c>
      <c r="H116" s="2">
        <f t="shared" si="2"/>
        <v>6.77</v>
      </c>
      <c r="I116">
        <f t="shared" si="3"/>
        <v>240381035.99999997</v>
      </c>
    </row>
    <row r="117" spans="2:9" x14ac:dyDescent="0.25">
      <c r="B117" s="1">
        <v>41709</v>
      </c>
      <c r="C117">
        <v>6.45</v>
      </c>
      <c r="D117">
        <v>6.63</v>
      </c>
      <c r="E117">
        <v>6.4</v>
      </c>
      <c r="F117">
        <v>6.44</v>
      </c>
      <c r="G117">
        <v>14215600</v>
      </c>
      <c r="H117" s="2">
        <f t="shared" si="2"/>
        <v>6.5150000000000006</v>
      </c>
      <c r="I117">
        <f t="shared" si="3"/>
        <v>92614634.000000015</v>
      </c>
    </row>
    <row r="118" spans="2:9" x14ac:dyDescent="0.25">
      <c r="B118" s="1">
        <v>41708</v>
      </c>
      <c r="C118">
        <v>6.53</v>
      </c>
      <c r="D118">
        <v>6.53</v>
      </c>
      <c r="E118">
        <v>6.38</v>
      </c>
      <c r="F118">
        <v>6.43</v>
      </c>
      <c r="G118">
        <v>16383700</v>
      </c>
      <c r="H118" s="2">
        <f t="shared" si="2"/>
        <v>6.4550000000000001</v>
      </c>
      <c r="I118">
        <f t="shared" si="3"/>
        <v>105756783.5</v>
      </c>
    </row>
    <row r="119" spans="2:9" x14ac:dyDescent="0.25">
      <c r="B119" s="1">
        <v>41705</v>
      </c>
      <c r="C119">
        <v>6.69</v>
      </c>
      <c r="D119">
        <v>6.73</v>
      </c>
      <c r="E119">
        <v>6.55</v>
      </c>
      <c r="F119">
        <v>6.56</v>
      </c>
      <c r="G119">
        <v>12594500</v>
      </c>
      <c r="H119" s="2">
        <f t="shared" si="2"/>
        <v>6.6400000000000006</v>
      </c>
      <c r="I119">
        <f t="shared" si="3"/>
        <v>83627480</v>
      </c>
    </row>
    <row r="120" spans="2:9" x14ac:dyDescent="0.25">
      <c r="B120" s="1">
        <v>41704</v>
      </c>
      <c r="C120">
        <v>6.75</v>
      </c>
      <c r="D120">
        <v>6.78</v>
      </c>
      <c r="E120">
        <v>6.56</v>
      </c>
      <c r="F120">
        <v>6.64</v>
      </c>
      <c r="G120">
        <v>24247100</v>
      </c>
      <c r="H120" s="2">
        <f t="shared" si="2"/>
        <v>6.67</v>
      </c>
      <c r="I120">
        <f t="shared" si="3"/>
        <v>161728157</v>
      </c>
    </row>
    <row r="121" spans="2:9" x14ac:dyDescent="0.25">
      <c r="B121" s="1">
        <v>41703</v>
      </c>
      <c r="C121">
        <v>6.79</v>
      </c>
      <c r="D121">
        <v>6.86</v>
      </c>
      <c r="E121">
        <v>6.71</v>
      </c>
      <c r="F121">
        <v>6.73</v>
      </c>
      <c r="G121">
        <v>15210000</v>
      </c>
      <c r="H121" s="2">
        <f t="shared" si="2"/>
        <v>6.7850000000000001</v>
      </c>
      <c r="I121">
        <f t="shared" si="3"/>
        <v>103199850</v>
      </c>
    </row>
    <row r="122" spans="2:9" x14ac:dyDescent="0.25">
      <c r="B122" s="1">
        <v>41702</v>
      </c>
      <c r="C122">
        <v>6.68</v>
      </c>
      <c r="D122">
        <v>6.81</v>
      </c>
      <c r="E122">
        <v>6.68</v>
      </c>
      <c r="F122">
        <v>6.77</v>
      </c>
      <c r="G122">
        <v>18368100</v>
      </c>
      <c r="H122" s="2">
        <f t="shared" si="2"/>
        <v>6.7449999999999992</v>
      </c>
      <c r="I122">
        <f t="shared" si="3"/>
        <v>123892834.49999999</v>
      </c>
    </row>
    <row r="123" spans="2:9" x14ac:dyDescent="0.25">
      <c r="B123" s="1">
        <v>41701</v>
      </c>
      <c r="C123">
        <v>6.48</v>
      </c>
      <c r="D123">
        <v>6.64</v>
      </c>
      <c r="E123">
        <v>6.36</v>
      </c>
      <c r="F123">
        <v>6.58</v>
      </c>
      <c r="G123">
        <v>19722700</v>
      </c>
      <c r="H123" s="2">
        <f t="shared" si="2"/>
        <v>6.5</v>
      </c>
      <c r="I123">
        <f t="shared" si="3"/>
        <v>128197550</v>
      </c>
    </row>
    <row r="124" spans="2:9" x14ac:dyDescent="0.25">
      <c r="B124" s="1">
        <v>41698</v>
      </c>
      <c r="C124">
        <v>6.8</v>
      </c>
      <c r="D124">
        <v>6.81</v>
      </c>
      <c r="E124">
        <v>6.51</v>
      </c>
      <c r="F124">
        <v>6.59</v>
      </c>
      <c r="G124">
        <v>21312400</v>
      </c>
      <c r="H124" s="2">
        <f t="shared" si="2"/>
        <v>6.66</v>
      </c>
      <c r="I124">
        <f t="shared" si="3"/>
        <v>141940584</v>
      </c>
    </row>
    <row r="125" spans="2:9" x14ac:dyDescent="0.25">
      <c r="B125" s="1">
        <v>41697</v>
      </c>
      <c r="C125">
        <v>6.58</v>
      </c>
      <c r="D125">
        <v>6.75</v>
      </c>
      <c r="E125">
        <v>6.52</v>
      </c>
      <c r="F125">
        <v>6.74</v>
      </c>
      <c r="G125">
        <v>19271900</v>
      </c>
      <c r="H125" s="2">
        <f t="shared" si="2"/>
        <v>6.6349999999999998</v>
      </c>
      <c r="I125">
        <f t="shared" si="3"/>
        <v>127869056.5</v>
      </c>
    </row>
    <row r="126" spans="2:9" x14ac:dyDescent="0.25">
      <c r="B126" s="1">
        <v>41696</v>
      </c>
      <c r="C126">
        <v>6.74</v>
      </c>
      <c r="D126">
        <v>6.78</v>
      </c>
      <c r="E126">
        <v>6.58</v>
      </c>
      <c r="F126">
        <v>6.63</v>
      </c>
      <c r="G126">
        <v>20887300</v>
      </c>
      <c r="H126" s="2">
        <f t="shared" si="2"/>
        <v>6.68</v>
      </c>
      <c r="I126">
        <f t="shared" si="3"/>
        <v>139527164</v>
      </c>
    </row>
    <row r="127" spans="2:9" x14ac:dyDescent="0.25">
      <c r="B127" s="1">
        <v>41695</v>
      </c>
      <c r="C127">
        <v>6.5</v>
      </c>
      <c r="D127">
        <v>6.75</v>
      </c>
      <c r="E127">
        <v>6.35</v>
      </c>
      <c r="F127">
        <v>6.7</v>
      </c>
      <c r="G127">
        <v>21824600</v>
      </c>
      <c r="H127" s="2">
        <f t="shared" si="2"/>
        <v>6.55</v>
      </c>
      <c r="I127">
        <f t="shared" si="3"/>
        <v>142951130</v>
      </c>
    </row>
    <row r="128" spans="2:9" x14ac:dyDescent="0.25">
      <c r="B128" s="1">
        <v>41694</v>
      </c>
      <c r="C128">
        <v>6.58</v>
      </c>
      <c r="D128">
        <v>6.6</v>
      </c>
      <c r="E128">
        <v>6.42</v>
      </c>
      <c r="F128">
        <v>6.53</v>
      </c>
      <c r="G128">
        <v>28930600</v>
      </c>
      <c r="H128" s="2">
        <f t="shared" si="2"/>
        <v>6.51</v>
      </c>
      <c r="I128">
        <f t="shared" si="3"/>
        <v>188338206</v>
      </c>
    </row>
    <row r="129" spans="2:9" x14ac:dyDescent="0.25">
      <c r="B129" s="1">
        <v>41691</v>
      </c>
      <c r="C129">
        <v>6.6</v>
      </c>
      <c r="D129">
        <v>6.87</v>
      </c>
      <c r="E129">
        <v>6.54</v>
      </c>
      <c r="F129">
        <v>6.67</v>
      </c>
      <c r="G129">
        <v>50638500</v>
      </c>
      <c r="H129" s="2">
        <f t="shared" si="2"/>
        <v>6.7050000000000001</v>
      </c>
      <c r="I129">
        <f t="shared" si="3"/>
        <v>339531142.5</v>
      </c>
    </row>
    <row r="130" spans="2:9" x14ac:dyDescent="0.25">
      <c r="B130" s="1">
        <v>41690</v>
      </c>
      <c r="C130">
        <v>6.44</v>
      </c>
      <c r="D130">
        <v>6.58</v>
      </c>
      <c r="E130">
        <v>6.32</v>
      </c>
      <c r="F130">
        <v>6.53</v>
      </c>
      <c r="G130">
        <v>28038900</v>
      </c>
      <c r="H130" s="2">
        <f t="shared" si="2"/>
        <v>6.45</v>
      </c>
      <c r="I130">
        <f t="shared" si="3"/>
        <v>180850905</v>
      </c>
    </row>
    <row r="131" spans="2:9" x14ac:dyDescent="0.25">
      <c r="B131" s="1">
        <v>41689</v>
      </c>
      <c r="C131">
        <v>6.27</v>
      </c>
      <c r="D131">
        <v>6.55</v>
      </c>
      <c r="E131">
        <v>6.26</v>
      </c>
      <c r="F131">
        <v>6.41</v>
      </c>
      <c r="G131">
        <v>35702500</v>
      </c>
      <c r="H131" s="2">
        <f t="shared" ref="H131:H194" si="4">(D131+E131)/2</f>
        <v>6.4049999999999994</v>
      </c>
      <c r="I131">
        <f t="shared" ref="I131:I194" si="5">H131*G131</f>
        <v>228674512.49999997</v>
      </c>
    </row>
    <row r="132" spans="2:9" x14ac:dyDescent="0.25">
      <c r="B132" s="1">
        <v>41688</v>
      </c>
      <c r="C132">
        <v>6.02</v>
      </c>
      <c r="D132">
        <v>6.35</v>
      </c>
      <c r="E132">
        <v>5.96</v>
      </c>
      <c r="F132">
        <v>6.27</v>
      </c>
      <c r="G132">
        <v>44025100</v>
      </c>
      <c r="H132" s="2">
        <f t="shared" si="4"/>
        <v>6.1549999999999994</v>
      </c>
      <c r="I132">
        <f t="shared" si="5"/>
        <v>270974490.5</v>
      </c>
    </row>
    <row r="133" spans="2:9" x14ac:dyDescent="0.25">
      <c r="B133" s="1">
        <v>41684</v>
      </c>
      <c r="C133">
        <v>5.98</v>
      </c>
      <c r="D133">
        <v>5.99</v>
      </c>
      <c r="E133">
        <v>5.86</v>
      </c>
      <c r="F133">
        <v>5.92</v>
      </c>
      <c r="G133">
        <v>12946800</v>
      </c>
      <c r="H133" s="2">
        <f t="shared" si="4"/>
        <v>5.9250000000000007</v>
      </c>
      <c r="I133">
        <f t="shared" si="5"/>
        <v>76709790.000000015</v>
      </c>
    </row>
    <row r="134" spans="2:9" x14ac:dyDescent="0.25">
      <c r="B134" s="1">
        <v>41683</v>
      </c>
      <c r="C134">
        <v>5.74</v>
      </c>
      <c r="D134">
        <v>5.99</v>
      </c>
      <c r="E134">
        <v>5.72</v>
      </c>
      <c r="F134">
        <v>5.96</v>
      </c>
      <c r="G134">
        <v>19966700</v>
      </c>
      <c r="H134" s="2">
        <f t="shared" si="4"/>
        <v>5.8550000000000004</v>
      </c>
      <c r="I134">
        <f t="shared" si="5"/>
        <v>116905028.50000001</v>
      </c>
    </row>
    <row r="135" spans="2:9" x14ac:dyDescent="0.25">
      <c r="B135" s="1">
        <v>41682</v>
      </c>
      <c r="C135">
        <v>5.73</v>
      </c>
      <c r="D135">
        <v>5.84</v>
      </c>
      <c r="E135">
        <v>5.73</v>
      </c>
      <c r="F135">
        <v>5.81</v>
      </c>
      <c r="G135">
        <v>13023300</v>
      </c>
      <c r="H135" s="2">
        <f t="shared" si="4"/>
        <v>5.7850000000000001</v>
      </c>
      <c r="I135">
        <f t="shared" si="5"/>
        <v>75339790.5</v>
      </c>
    </row>
    <row r="136" spans="2:9" x14ac:dyDescent="0.25">
      <c r="B136" s="1">
        <v>41681</v>
      </c>
      <c r="C136">
        <v>5.7</v>
      </c>
      <c r="D136">
        <v>5.78</v>
      </c>
      <c r="E136">
        <v>5.65</v>
      </c>
      <c r="F136">
        <v>5.75</v>
      </c>
      <c r="G136">
        <v>20884300</v>
      </c>
      <c r="H136" s="2">
        <f t="shared" si="4"/>
        <v>5.7149999999999999</v>
      </c>
      <c r="I136">
        <f t="shared" si="5"/>
        <v>119353774.5</v>
      </c>
    </row>
    <row r="137" spans="2:9" x14ac:dyDescent="0.25">
      <c r="B137" s="1">
        <v>41680</v>
      </c>
      <c r="C137">
        <v>5.67</v>
      </c>
      <c r="D137">
        <v>5.69</v>
      </c>
      <c r="E137">
        <v>5.57</v>
      </c>
      <c r="F137">
        <v>5.64</v>
      </c>
      <c r="G137">
        <v>13870400</v>
      </c>
      <c r="H137" s="2">
        <f t="shared" si="4"/>
        <v>5.6300000000000008</v>
      </c>
      <c r="I137">
        <f t="shared" si="5"/>
        <v>78090352.000000015</v>
      </c>
    </row>
    <row r="138" spans="2:9" x14ac:dyDescent="0.25">
      <c r="B138" s="1">
        <v>41677</v>
      </c>
      <c r="C138">
        <v>5.61</v>
      </c>
      <c r="D138">
        <v>5.74</v>
      </c>
      <c r="E138">
        <v>5.56</v>
      </c>
      <c r="F138">
        <v>5.7</v>
      </c>
      <c r="G138">
        <v>22562900</v>
      </c>
      <c r="H138" s="2">
        <f t="shared" si="4"/>
        <v>5.65</v>
      </c>
      <c r="I138">
        <f t="shared" si="5"/>
        <v>127480385.00000001</v>
      </c>
    </row>
    <row r="139" spans="2:9" x14ac:dyDescent="0.25">
      <c r="B139" s="1">
        <v>41676</v>
      </c>
      <c r="C139">
        <v>5.43</v>
      </c>
      <c r="D139">
        <v>5.62</v>
      </c>
      <c r="E139">
        <v>5.43</v>
      </c>
      <c r="F139">
        <v>5.6</v>
      </c>
      <c r="G139">
        <v>19180300</v>
      </c>
      <c r="H139" s="2">
        <f t="shared" si="4"/>
        <v>5.5250000000000004</v>
      </c>
      <c r="I139">
        <f t="shared" si="5"/>
        <v>105971157.5</v>
      </c>
    </row>
    <row r="140" spans="2:9" x14ac:dyDescent="0.25">
      <c r="B140" s="1">
        <v>41675</v>
      </c>
      <c r="C140">
        <v>5.38</v>
      </c>
      <c r="D140">
        <v>5.46</v>
      </c>
      <c r="E140">
        <v>5.26</v>
      </c>
      <c r="F140">
        <v>5.45</v>
      </c>
      <c r="G140">
        <v>16468600</v>
      </c>
      <c r="H140" s="2">
        <f t="shared" si="4"/>
        <v>5.3599999999999994</v>
      </c>
      <c r="I140">
        <f t="shared" si="5"/>
        <v>88271695.999999985</v>
      </c>
    </row>
    <row r="141" spans="2:9" x14ac:dyDescent="0.25">
      <c r="B141" s="1">
        <v>41674</v>
      </c>
      <c r="C141">
        <v>5.37</v>
      </c>
      <c r="D141">
        <v>5.43</v>
      </c>
      <c r="E141">
        <v>5.23</v>
      </c>
      <c r="F141">
        <v>5.34</v>
      </c>
      <c r="G141">
        <v>13368600</v>
      </c>
      <c r="H141" s="2">
        <f t="shared" si="4"/>
        <v>5.33</v>
      </c>
      <c r="I141">
        <f t="shared" si="5"/>
        <v>71254638</v>
      </c>
    </row>
    <row r="142" spans="2:9" x14ac:dyDescent="0.25">
      <c r="B142" s="1">
        <v>41673</v>
      </c>
      <c r="C142">
        <v>5.52</v>
      </c>
      <c r="D142">
        <v>5.59</v>
      </c>
      <c r="E142">
        <v>5.31</v>
      </c>
      <c r="F142">
        <v>5.33</v>
      </c>
      <c r="G142">
        <v>18999800</v>
      </c>
      <c r="H142" s="2">
        <f t="shared" si="4"/>
        <v>5.4499999999999993</v>
      </c>
      <c r="I142">
        <f t="shared" si="5"/>
        <v>103548909.99999999</v>
      </c>
    </row>
    <row r="143" spans="2:9" x14ac:dyDescent="0.25">
      <c r="B143" s="1">
        <v>41670</v>
      </c>
      <c r="C143">
        <v>5.53</v>
      </c>
      <c r="D143">
        <v>5.65</v>
      </c>
      <c r="E143">
        <v>5.49</v>
      </c>
      <c r="F143">
        <v>5.55</v>
      </c>
      <c r="G143">
        <v>19636300</v>
      </c>
      <c r="H143" s="2">
        <f t="shared" si="4"/>
        <v>5.57</v>
      </c>
      <c r="I143">
        <f t="shared" si="5"/>
        <v>109374191</v>
      </c>
    </row>
    <row r="144" spans="2:9" x14ac:dyDescent="0.25">
      <c r="B144" s="1">
        <v>41669</v>
      </c>
      <c r="C144">
        <v>5.44</v>
      </c>
      <c r="D144">
        <v>5.67</v>
      </c>
      <c r="E144">
        <v>5.44</v>
      </c>
      <c r="F144">
        <v>5.67</v>
      </c>
      <c r="G144">
        <v>19892000</v>
      </c>
      <c r="H144" s="2">
        <f t="shared" si="4"/>
        <v>5.5549999999999997</v>
      </c>
      <c r="I144">
        <f t="shared" si="5"/>
        <v>110500060</v>
      </c>
    </row>
    <row r="145" spans="2:9" x14ac:dyDescent="0.25">
      <c r="B145" s="1">
        <v>41668</v>
      </c>
      <c r="C145">
        <v>5.46</v>
      </c>
      <c r="D145">
        <v>5.52</v>
      </c>
      <c r="E145">
        <v>5.33</v>
      </c>
      <c r="F145">
        <v>5.36</v>
      </c>
      <c r="G145">
        <v>15893300</v>
      </c>
      <c r="H145" s="2">
        <f t="shared" si="4"/>
        <v>5.4249999999999998</v>
      </c>
      <c r="I145">
        <f t="shared" si="5"/>
        <v>86221152.5</v>
      </c>
    </row>
    <row r="146" spans="2:9" x14ac:dyDescent="0.25">
      <c r="B146" s="1">
        <v>41667</v>
      </c>
      <c r="C146">
        <v>5.41</v>
      </c>
      <c r="D146">
        <v>5.59</v>
      </c>
      <c r="E146">
        <v>5.41</v>
      </c>
      <c r="F146">
        <v>5.55</v>
      </c>
      <c r="G146">
        <v>15979000</v>
      </c>
      <c r="H146" s="2">
        <f t="shared" si="4"/>
        <v>5.5</v>
      </c>
      <c r="I146">
        <f t="shared" si="5"/>
        <v>87884500</v>
      </c>
    </row>
    <row r="147" spans="2:9" x14ac:dyDescent="0.25">
      <c r="B147" s="1">
        <v>41666</v>
      </c>
      <c r="C147">
        <v>5.47</v>
      </c>
      <c r="D147">
        <v>5.5</v>
      </c>
      <c r="E147">
        <v>5.26</v>
      </c>
      <c r="F147">
        <v>5.43</v>
      </c>
      <c r="G147">
        <v>23723200</v>
      </c>
      <c r="H147" s="2">
        <f t="shared" si="4"/>
        <v>5.38</v>
      </c>
      <c r="I147">
        <f t="shared" si="5"/>
        <v>127630816</v>
      </c>
    </row>
    <row r="148" spans="2:9" x14ac:dyDescent="0.25">
      <c r="B148" s="1">
        <v>41663</v>
      </c>
      <c r="C148">
        <v>5.66</v>
      </c>
      <c r="D148">
        <v>5.67</v>
      </c>
      <c r="E148">
        <v>5.46</v>
      </c>
      <c r="F148">
        <v>5.47</v>
      </c>
      <c r="G148">
        <v>27747500</v>
      </c>
      <c r="H148" s="2">
        <f t="shared" si="4"/>
        <v>5.5649999999999995</v>
      </c>
      <c r="I148">
        <f t="shared" si="5"/>
        <v>154414837.5</v>
      </c>
    </row>
    <row r="149" spans="2:9" x14ac:dyDescent="0.25">
      <c r="B149" s="1">
        <v>41662</v>
      </c>
      <c r="C149">
        <v>5.8</v>
      </c>
      <c r="D149">
        <v>5.82</v>
      </c>
      <c r="E149">
        <v>5.65</v>
      </c>
      <c r="F149">
        <v>5.72</v>
      </c>
      <c r="G149">
        <v>20132100</v>
      </c>
      <c r="H149" s="2">
        <f t="shared" si="4"/>
        <v>5.7350000000000003</v>
      </c>
      <c r="I149">
        <f t="shared" si="5"/>
        <v>115457593.5</v>
      </c>
    </row>
    <row r="150" spans="2:9" x14ac:dyDescent="0.25">
      <c r="B150" s="1">
        <v>41661</v>
      </c>
      <c r="C150">
        <v>5.76</v>
      </c>
      <c r="D150">
        <v>5.85</v>
      </c>
      <c r="E150">
        <v>5.71</v>
      </c>
      <c r="F150">
        <v>5.82</v>
      </c>
      <c r="G150">
        <v>15580500</v>
      </c>
      <c r="H150" s="2">
        <f t="shared" si="4"/>
        <v>5.7799999999999994</v>
      </c>
      <c r="I150">
        <f t="shared" si="5"/>
        <v>90055289.999999985</v>
      </c>
    </row>
    <row r="151" spans="2:9" x14ac:dyDescent="0.25">
      <c r="B151" s="1">
        <v>41660</v>
      </c>
      <c r="C151">
        <v>5.91</v>
      </c>
      <c r="D151">
        <v>5.92</v>
      </c>
      <c r="E151">
        <v>5.7</v>
      </c>
      <c r="F151">
        <v>5.77</v>
      </c>
      <c r="G151">
        <v>20702100</v>
      </c>
      <c r="H151" s="2">
        <f t="shared" si="4"/>
        <v>5.8100000000000005</v>
      </c>
      <c r="I151">
        <f t="shared" si="5"/>
        <v>120279201.00000001</v>
      </c>
    </row>
    <row r="152" spans="2:9" x14ac:dyDescent="0.25">
      <c r="B152" s="1">
        <v>41656</v>
      </c>
      <c r="C152">
        <v>5.67</v>
      </c>
      <c r="D152">
        <v>5.96</v>
      </c>
      <c r="E152">
        <v>5.65</v>
      </c>
      <c r="F152">
        <v>5.85</v>
      </c>
      <c r="G152">
        <v>43175400</v>
      </c>
      <c r="H152" s="2">
        <f t="shared" si="4"/>
        <v>5.8049999999999997</v>
      </c>
      <c r="I152">
        <f t="shared" si="5"/>
        <v>250633197</v>
      </c>
    </row>
    <row r="153" spans="2:9" x14ac:dyDescent="0.25">
      <c r="B153" s="1">
        <v>41655</v>
      </c>
      <c r="C153">
        <v>5.5</v>
      </c>
      <c r="D153">
        <v>5.62</v>
      </c>
      <c r="E153">
        <v>5.38</v>
      </c>
      <c r="F153">
        <v>5.59</v>
      </c>
      <c r="G153">
        <v>22634500</v>
      </c>
      <c r="H153" s="2">
        <f t="shared" si="4"/>
        <v>5.5</v>
      </c>
      <c r="I153">
        <f t="shared" si="5"/>
        <v>124489750</v>
      </c>
    </row>
    <row r="154" spans="2:9" x14ac:dyDescent="0.25">
      <c r="B154" s="1">
        <v>41654</v>
      </c>
      <c r="C154">
        <v>5.65</v>
      </c>
      <c r="D154">
        <v>5.65</v>
      </c>
      <c r="E154">
        <v>5.5</v>
      </c>
      <c r="F154">
        <v>5.5</v>
      </c>
      <c r="G154">
        <v>15436500</v>
      </c>
      <c r="H154" s="2">
        <f t="shared" si="4"/>
        <v>5.5750000000000002</v>
      </c>
      <c r="I154">
        <f t="shared" si="5"/>
        <v>86058487.5</v>
      </c>
    </row>
    <row r="155" spans="2:9" x14ac:dyDescent="0.25">
      <c r="B155" s="1">
        <v>41653</v>
      </c>
      <c r="C155">
        <v>5.59</v>
      </c>
      <c r="D155">
        <v>5.69</v>
      </c>
      <c r="E155">
        <v>5.54</v>
      </c>
      <c r="F155">
        <v>5.64</v>
      </c>
      <c r="G155">
        <v>14624200</v>
      </c>
      <c r="H155" s="2">
        <f t="shared" si="4"/>
        <v>5.6150000000000002</v>
      </c>
      <c r="I155">
        <f t="shared" si="5"/>
        <v>82114883</v>
      </c>
    </row>
    <row r="156" spans="2:9" x14ac:dyDescent="0.25">
      <c r="B156" s="1">
        <v>41652</v>
      </c>
      <c r="C156">
        <v>5.59</v>
      </c>
      <c r="D156">
        <v>5.62</v>
      </c>
      <c r="E156">
        <v>5.51</v>
      </c>
      <c r="F156">
        <v>5.56</v>
      </c>
      <c r="G156">
        <v>18863100</v>
      </c>
      <c r="H156" s="2">
        <f t="shared" si="4"/>
        <v>5.5649999999999995</v>
      </c>
      <c r="I156">
        <f t="shared" si="5"/>
        <v>104973151.49999999</v>
      </c>
    </row>
    <row r="157" spans="2:9" x14ac:dyDescent="0.25">
      <c r="B157" s="1">
        <v>41649</v>
      </c>
      <c r="C157">
        <v>5.7</v>
      </c>
      <c r="D157">
        <v>5.72</v>
      </c>
      <c r="E157">
        <v>5.58</v>
      </c>
      <c r="F157">
        <v>5.6</v>
      </c>
      <c r="G157">
        <v>16958500</v>
      </c>
      <c r="H157" s="2">
        <f t="shared" si="4"/>
        <v>5.65</v>
      </c>
      <c r="I157">
        <f t="shared" si="5"/>
        <v>95815525</v>
      </c>
    </row>
    <row r="158" spans="2:9" x14ac:dyDescent="0.25">
      <c r="B158" s="1">
        <v>41648</v>
      </c>
      <c r="C158">
        <v>5.69</v>
      </c>
      <c r="D158">
        <v>5.75</v>
      </c>
      <c r="E158">
        <v>5.55</v>
      </c>
      <c r="F158">
        <v>5.68</v>
      </c>
      <c r="G158">
        <v>32137600</v>
      </c>
      <c r="H158" s="2">
        <f t="shared" si="4"/>
        <v>5.65</v>
      </c>
      <c r="I158">
        <f t="shared" si="5"/>
        <v>181577440</v>
      </c>
    </row>
    <row r="159" spans="2:9" x14ac:dyDescent="0.25">
      <c r="B159" s="1">
        <v>41647</v>
      </c>
      <c r="C159">
        <v>5.47</v>
      </c>
      <c r="D159">
        <v>5.71</v>
      </c>
      <c r="E159">
        <v>5.45</v>
      </c>
      <c r="F159">
        <v>5.65</v>
      </c>
      <c r="G159">
        <v>57160900</v>
      </c>
      <c r="H159" s="2">
        <f t="shared" si="4"/>
        <v>5.58</v>
      </c>
      <c r="I159">
        <f t="shared" si="5"/>
        <v>318957822</v>
      </c>
    </row>
    <row r="160" spans="2:9" x14ac:dyDescent="0.25">
      <c r="B160" s="1">
        <v>41646</v>
      </c>
      <c r="C160">
        <v>5.4</v>
      </c>
      <c r="D160">
        <v>5.42</v>
      </c>
      <c r="E160">
        <v>5.27</v>
      </c>
      <c r="F160">
        <v>5.31</v>
      </c>
      <c r="G160">
        <v>21493800</v>
      </c>
      <c r="H160" s="2">
        <f t="shared" si="4"/>
        <v>5.3449999999999998</v>
      </c>
      <c r="I160">
        <f t="shared" si="5"/>
        <v>114884361</v>
      </c>
    </row>
    <row r="161" spans="2:9" x14ac:dyDescent="0.25">
      <c r="B161" s="1">
        <v>41645</v>
      </c>
      <c r="C161">
        <v>5.5</v>
      </c>
      <c r="D161">
        <v>5.51</v>
      </c>
      <c r="E161">
        <v>5.36</v>
      </c>
      <c r="F161">
        <v>5.37</v>
      </c>
      <c r="G161">
        <v>29391700</v>
      </c>
      <c r="H161" s="2">
        <f t="shared" si="4"/>
        <v>5.4350000000000005</v>
      </c>
      <c r="I161">
        <f t="shared" si="5"/>
        <v>159743889.5</v>
      </c>
    </row>
    <row r="162" spans="2:9" x14ac:dyDescent="0.25">
      <c r="B162" s="1">
        <v>41642</v>
      </c>
      <c r="C162">
        <v>5.33</v>
      </c>
      <c r="D162">
        <v>5.52</v>
      </c>
      <c r="E162">
        <v>5.3</v>
      </c>
      <c r="F162">
        <v>5.47</v>
      </c>
      <c r="G162">
        <v>54811200</v>
      </c>
      <c r="H162" s="2">
        <f t="shared" si="4"/>
        <v>5.41</v>
      </c>
      <c r="I162">
        <f t="shared" si="5"/>
        <v>296528592</v>
      </c>
    </row>
    <row r="163" spans="2:9" x14ac:dyDescent="0.25">
      <c r="B163" s="1">
        <v>41641</v>
      </c>
      <c r="C163">
        <v>5.05</v>
      </c>
      <c r="D163">
        <v>5.17</v>
      </c>
      <c r="E163">
        <v>5.01</v>
      </c>
      <c r="F163">
        <v>5.04</v>
      </c>
      <c r="G163">
        <v>20036900</v>
      </c>
      <c r="H163" s="2">
        <f t="shared" si="4"/>
        <v>5.09</v>
      </c>
      <c r="I163">
        <f t="shared" si="5"/>
        <v>101987821</v>
      </c>
    </row>
    <row r="164" spans="2:9" x14ac:dyDescent="0.25">
      <c r="B164" s="1">
        <v>41639</v>
      </c>
      <c r="C164">
        <v>5.08</v>
      </c>
      <c r="D164">
        <v>5.0999999999999996</v>
      </c>
      <c r="E164">
        <v>5.0199999999999996</v>
      </c>
      <c r="F164">
        <v>5.0599999999999996</v>
      </c>
      <c r="G164">
        <v>17497400</v>
      </c>
      <c r="H164" s="2">
        <f t="shared" si="4"/>
        <v>5.0599999999999996</v>
      </c>
      <c r="I164">
        <f t="shared" si="5"/>
        <v>88536844</v>
      </c>
    </row>
    <row r="165" spans="2:9" x14ac:dyDescent="0.25">
      <c r="B165" s="1">
        <v>41638</v>
      </c>
      <c r="C165">
        <v>5.08</v>
      </c>
      <c r="D165">
        <v>5.0999999999999996</v>
      </c>
      <c r="E165">
        <v>5</v>
      </c>
      <c r="F165">
        <v>5.05</v>
      </c>
      <c r="G165">
        <v>16568100</v>
      </c>
      <c r="H165" s="2">
        <f t="shared" si="4"/>
        <v>5.05</v>
      </c>
      <c r="I165">
        <f t="shared" si="5"/>
        <v>83668905</v>
      </c>
    </row>
    <row r="166" spans="2:9" x14ac:dyDescent="0.25">
      <c r="B166" s="1">
        <v>41635</v>
      </c>
      <c r="C166">
        <v>5.18</v>
      </c>
      <c r="D166">
        <v>5.22</v>
      </c>
      <c r="E166">
        <v>5.08</v>
      </c>
      <c r="F166">
        <v>5.09</v>
      </c>
      <c r="G166">
        <v>13219400</v>
      </c>
      <c r="H166" s="2">
        <f t="shared" si="4"/>
        <v>5.15</v>
      </c>
      <c r="I166">
        <f t="shared" si="5"/>
        <v>68079910</v>
      </c>
    </row>
    <row r="167" spans="2:9" x14ac:dyDescent="0.25">
      <c r="B167" s="1">
        <v>41634</v>
      </c>
      <c r="C167">
        <v>5.21</v>
      </c>
      <c r="D167">
        <v>5.25</v>
      </c>
      <c r="E167">
        <v>5.15</v>
      </c>
      <c r="F167">
        <v>5.17</v>
      </c>
      <c r="G167">
        <v>12327200</v>
      </c>
      <c r="H167" s="2">
        <f t="shared" si="4"/>
        <v>5.2</v>
      </c>
      <c r="I167">
        <f t="shared" si="5"/>
        <v>64101440</v>
      </c>
    </row>
    <row r="168" spans="2:9" x14ac:dyDescent="0.25">
      <c r="B168" s="1">
        <v>41632</v>
      </c>
      <c r="C168">
        <v>5.28</v>
      </c>
      <c r="D168">
        <v>5.29</v>
      </c>
      <c r="E168">
        <v>5.14</v>
      </c>
      <c r="F168">
        <v>5.18</v>
      </c>
      <c r="G168">
        <v>11749800</v>
      </c>
      <c r="H168" s="2">
        <f t="shared" si="4"/>
        <v>5.2149999999999999</v>
      </c>
      <c r="I168">
        <f t="shared" si="5"/>
        <v>61275207</v>
      </c>
    </row>
    <row r="169" spans="2:9" x14ac:dyDescent="0.25">
      <c r="B169" s="1">
        <v>41631</v>
      </c>
      <c r="C169">
        <v>5.0199999999999996</v>
      </c>
      <c r="D169">
        <v>5.3</v>
      </c>
      <c r="E169">
        <v>5.01</v>
      </c>
      <c r="F169">
        <v>5.24</v>
      </c>
      <c r="G169">
        <v>35040500</v>
      </c>
      <c r="H169" s="2">
        <f t="shared" si="4"/>
        <v>5.1549999999999994</v>
      </c>
      <c r="I169">
        <f t="shared" si="5"/>
        <v>180633777.49999997</v>
      </c>
    </row>
    <row r="170" spans="2:9" x14ac:dyDescent="0.25">
      <c r="B170" s="1">
        <v>41628</v>
      </c>
      <c r="C170">
        <v>5.0999999999999996</v>
      </c>
      <c r="D170">
        <v>5.0999999999999996</v>
      </c>
      <c r="E170">
        <v>4.7300000000000004</v>
      </c>
      <c r="F170">
        <v>4.99</v>
      </c>
      <c r="G170">
        <v>77748500</v>
      </c>
      <c r="H170" s="2">
        <f t="shared" si="4"/>
        <v>4.915</v>
      </c>
      <c r="I170">
        <f t="shared" si="5"/>
        <v>382133877.5</v>
      </c>
    </row>
    <row r="171" spans="2:9" x14ac:dyDescent="0.25">
      <c r="B171" s="1">
        <v>41627</v>
      </c>
      <c r="C171">
        <v>5.43</v>
      </c>
      <c r="D171">
        <v>5.44</v>
      </c>
      <c r="E171">
        <v>5.14</v>
      </c>
      <c r="F171">
        <v>5.17</v>
      </c>
      <c r="G171">
        <v>69481800</v>
      </c>
      <c r="H171" s="2">
        <f t="shared" si="4"/>
        <v>5.29</v>
      </c>
      <c r="I171">
        <f t="shared" si="5"/>
        <v>367558722</v>
      </c>
    </row>
    <row r="172" spans="2:9" x14ac:dyDescent="0.25">
      <c r="B172" s="1">
        <v>41626</v>
      </c>
      <c r="C172">
        <v>5.75</v>
      </c>
      <c r="D172">
        <v>5.82</v>
      </c>
      <c r="E172">
        <v>5.58</v>
      </c>
      <c r="F172">
        <v>5.76</v>
      </c>
      <c r="G172">
        <v>27249900</v>
      </c>
      <c r="H172" s="2">
        <f t="shared" si="4"/>
        <v>5.7</v>
      </c>
      <c r="I172">
        <f t="shared" si="5"/>
        <v>155324430</v>
      </c>
    </row>
    <row r="173" spans="2:9" x14ac:dyDescent="0.25">
      <c r="B173" s="1">
        <v>41625</v>
      </c>
      <c r="C173">
        <v>5.87</v>
      </c>
      <c r="D173">
        <v>5.87</v>
      </c>
      <c r="E173">
        <v>5.61</v>
      </c>
      <c r="F173">
        <v>5.68</v>
      </c>
      <c r="G173">
        <v>19038400</v>
      </c>
      <c r="H173" s="2">
        <f t="shared" si="4"/>
        <v>5.74</v>
      </c>
      <c r="I173">
        <f t="shared" si="5"/>
        <v>109280416</v>
      </c>
    </row>
    <row r="174" spans="2:9" x14ac:dyDescent="0.25">
      <c r="B174" s="1">
        <v>41624</v>
      </c>
      <c r="C174">
        <v>5.56</v>
      </c>
      <c r="D174">
        <v>5.84</v>
      </c>
      <c r="E174">
        <v>5.56</v>
      </c>
      <c r="F174">
        <v>5.8</v>
      </c>
      <c r="G174">
        <v>24219700</v>
      </c>
      <c r="H174" s="2">
        <f t="shared" si="4"/>
        <v>5.6999999999999993</v>
      </c>
      <c r="I174">
        <f t="shared" si="5"/>
        <v>138052289.99999997</v>
      </c>
    </row>
    <row r="175" spans="2:9" x14ac:dyDescent="0.25">
      <c r="B175" s="1">
        <v>41621</v>
      </c>
      <c r="C175">
        <v>5.61</v>
      </c>
      <c r="D175">
        <v>5.62</v>
      </c>
      <c r="E175">
        <v>5.51</v>
      </c>
      <c r="F175">
        <v>5.56</v>
      </c>
      <c r="G175">
        <v>13843500</v>
      </c>
      <c r="H175" s="2">
        <f t="shared" si="4"/>
        <v>5.5649999999999995</v>
      </c>
      <c r="I175">
        <f t="shared" si="5"/>
        <v>77039077.5</v>
      </c>
    </row>
    <row r="176" spans="2:9" x14ac:dyDescent="0.25">
      <c r="B176" s="1">
        <v>41620</v>
      </c>
      <c r="C176">
        <v>5.55</v>
      </c>
      <c r="D176">
        <v>5.64</v>
      </c>
      <c r="E176">
        <v>5.55</v>
      </c>
      <c r="F176">
        <v>5.59</v>
      </c>
      <c r="G176">
        <v>18937300</v>
      </c>
      <c r="H176" s="2">
        <f t="shared" si="4"/>
        <v>5.5949999999999998</v>
      </c>
      <c r="I176">
        <f t="shared" si="5"/>
        <v>105954193.5</v>
      </c>
    </row>
    <row r="177" spans="2:9" x14ac:dyDescent="0.25">
      <c r="B177" s="1">
        <v>41619</v>
      </c>
      <c r="C177">
        <v>5.7</v>
      </c>
      <c r="D177">
        <v>5.72</v>
      </c>
      <c r="E177">
        <v>5.55</v>
      </c>
      <c r="F177">
        <v>5.55</v>
      </c>
      <c r="G177">
        <v>22223100</v>
      </c>
      <c r="H177" s="2">
        <f t="shared" si="4"/>
        <v>5.6349999999999998</v>
      </c>
      <c r="I177">
        <f t="shared" si="5"/>
        <v>125227168.5</v>
      </c>
    </row>
    <row r="178" spans="2:9" x14ac:dyDescent="0.25">
      <c r="B178" s="1">
        <v>41618</v>
      </c>
      <c r="C178">
        <v>5.65</v>
      </c>
      <c r="D178">
        <v>5.74</v>
      </c>
      <c r="E178">
        <v>5.46</v>
      </c>
      <c r="F178">
        <v>5.7</v>
      </c>
      <c r="G178">
        <v>28454200</v>
      </c>
      <c r="H178" s="2">
        <f t="shared" si="4"/>
        <v>5.6</v>
      </c>
      <c r="I178">
        <f t="shared" si="5"/>
        <v>159343520</v>
      </c>
    </row>
    <row r="179" spans="2:9" x14ac:dyDescent="0.25">
      <c r="B179" s="1">
        <v>41617</v>
      </c>
      <c r="C179">
        <v>5.81</v>
      </c>
      <c r="D179">
        <v>5.85</v>
      </c>
      <c r="E179">
        <v>5.63</v>
      </c>
      <c r="F179">
        <v>5.69</v>
      </c>
      <c r="G179">
        <v>25493500</v>
      </c>
      <c r="H179" s="2">
        <f t="shared" si="4"/>
        <v>5.74</v>
      </c>
      <c r="I179">
        <f t="shared" si="5"/>
        <v>146332690</v>
      </c>
    </row>
    <row r="180" spans="2:9" x14ac:dyDescent="0.25">
      <c r="B180" s="1">
        <v>41614</v>
      </c>
      <c r="C180">
        <v>5.75</v>
      </c>
      <c r="D180">
        <v>5.96</v>
      </c>
      <c r="E180">
        <v>5.72</v>
      </c>
      <c r="F180">
        <v>5.75</v>
      </c>
      <c r="G180">
        <v>46098500</v>
      </c>
      <c r="H180" s="2">
        <f t="shared" si="4"/>
        <v>5.84</v>
      </c>
      <c r="I180">
        <f t="shared" si="5"/>
        <v>269215240</v>
      </c>
    </row>
    <row r="181" spans="2:9" x14ac:dyDescent="0.25">
      <c r="B181" s="1">
        <v>41613</v>
      </c>
      <c r="C181">
        <v>5.95</v>
      </c>
      <c r="D181">
        <v>5.97</v>
      </c>
      <c r="E181">
        <v>5.46</v>
      </c>
      <c r="F181">
        <v>5.62</v>
      </c>
      <c r="G181">
        <v>66268400</v>
      </c>
      <c r="H181" s="2">
        <f t="shared" si="4"/>
        <v>5.7149999999999999</v>
      </c>
      <c r="I181">
        <f t="shared" si="5"/>
        <v>378723906</v>
      </c>
    </row>
    <row r="182" spans="2:9" x14ac:dyDescent="0.25">
      <c r="B182" s="1">
        <v>41612</v>
      </c>
      <c r="C182">
        <v>6.15</v>
      </c>
      <c r="D182">
        <v>6.15</v>
      </c>
      <c r="E182">
        <v>5.78</v>
      </c>
      <c r="F182">
        <v>6</v>
      </c>
      <c r="G182">
        <v>53331300</v>
      </c>
      <c r="H182" s="2">
        <f t="shared" si="4"/>
        <v>5.9649999999999999</v>
      </c>
      <c r="I182">
        <f t="shared" si="5"/>
        <v>318121204.5</v>
      </c>
    </row>
    <row r="183" spans="2:9" x14ac:dyDescent="0.25">
      <c r="B183" s="1">
        <v>41611</v>
      </c>
      <c r="C183">
        <v>6.03</v>
      </c>
      <c r="D183">
        <v>6.14</v>
      </c>
      <c r="E183">
        <v>5.92</v>
      </c>
      <c r="F183">
        <v>6.11</v>
      </c>
      <c r="G183">
        <v>41893600</v>
      </c>
      <c r="H183" s="2">
        <f t="shared" si="4"/>
        <v>6.0299999999999994</v>
      </c>
      <c r="I183">
        <f t="shared" si="5"/>
        <v>252618407.99999997</v>
      </c>
    </row>
    <row r="184" spans="2:9" x14ac:dyDescent="0.25">
      <c r="B184" s="1">
        <v>41610</v>
      </c>
      <c r="C184">
        <v>5.96</v>
      </c>
      <c r="D184">
        <v>6.1</v>
      </c>
      <c r="E184">
        <v>5.9</v>
      </c>
      <c r="F184">
        <v>6.03</v>
      </c>
      <c r="G184">
        <v>36497700</v>
      </c>
      <c r="H184" s="2">
        <f t="shared" si="4"/>
        <v>6</v>
      </c>
      <c r="I184">
        <f t="shared" si="5"/>
        <v>218986200</v>
      </c>
    </row>
    <row r="185" spans="2:9" x14ac:dyDescent="0.25">
      <c r="B185" s="1">
        <v>41607</v>
      </c>
      <c r="C185">
        <v>5.92</v>
      </c>
      <c r="D185">
        <v>5.95</v>
      </c>
      <c r="E185">
        <v>5.86</v>
      </c>
      <c r="F185">
        <v>5.92</v>
      </c>
      <c r="G185">
        <v>13596100</v>
      </c>
      <c r="H185" s="2">
        <f t="shared" si="4"/>
        <v>5.9050000000000002</v>
      </c>
      <c r="I185">
        <f t="shared" si="5"/>
        <v>80284970.5</v>
      </c>
    </row>
    <row r="186" spans="2:9" x14ac:dyDescent="0.25">
      <c r="B186" s="1">
        <v>41605</v>
      </c>
      <c r="C186">
        <v>5.88</v>
      </c>
      <c r="D186">
        <v>5.95</v>
      </c>
      <c r="E186">
        <v>5.77</v>
      </c>
      <c r="F186">
        <v>5.83</v>
      </c>
      <c r="G186">
        <v>32401800</v>
      </c>
      <c r="H186" s="2">
        <f t="shared" si="4"/>
        <v>5.8599999999999994</v>
      </c>
      <c r="I186">
        <f t="shared" si="5"/>
        <v>189874547.99999997</v>
      </c>
    </row>
    <row r="187" spans="2:9" x14ac:dyDescent="0.25">
      <c r="B187" s="1">
        <v>41604</v>
      </c>
      <c r="C187">
        <v>5.61</v>
      </c>
      <c r="D187">
        <v>5.84</v>
      </c>
      <c r="E187">
        <v>5.58</v>
      </c>
      <c r="F187">
        <v>5.76</v>
      </c>
      <c r="G187">
        <v>33440900</v>
      </c>
      <c r="H187" s="2">
        <f t="shared" si="4"/>
        <v>5.71</v>
      </c>
      <c r="I187">
        <f t="shared" si="5"/>
        <v>190947539</v>
      </c>
    </row>
    <row r="188" spans="2:9" x14ac:dyDescent="0.25">
      <c r="B188" s="1">
        <v>41603</v>
      </c>
      <c r="C188">
        <v>5.47</v>
      </c>
      <c r="D188">
        <v>5.63</v>
      </c>
      <c r="E188">
        <v>5.44</v>
      </c>
      <c r="F188">
        <v>5.55</v>
      </c>
      <c r="G188">
        <v>23933000</v>
      </c>
      <c r="H188" s="2">
        <f t="shared" si="4"/>
        <v>5.5350000000000001</v>
      </c>
      <c r="I188">
        <f t="shared" si="5"/>
        <v>132469155</v>
      </c>
    </row>
    <row r="189" spans="2:9" x14ac:dyDescent="0.25">
      <c r="B189" s="1">
        <v>41600</v>
      </c>
      <c r="C189">
        <v>5.31</v>
      </c>
      <c r="D189">
        <v>5.4</v>
      </c>
      <c r="E189">
        <v>5.31</v>
      </c>
      <c r="F189">
        <v>5.4</v>
      </c>
      <c r="G189">
        <v>19360100</v>
      </c>
      <c r="H189" s="2">
        <f t="shared" si="4"/>
        <v>5.3550000000000004</v>
      </c>
      <c r="I189">
        <f t="shared" si="5"/>
        <v>103673335.50000001</v>
      </c>
    </row>
    <row r="190" spans="2:9" x14ac:dyDescent="0.25">
      <c r="B190" s="1">
        <v>41599</v>
      </c>
      <c r="C190">
        <v>5.22</v>
      </c>
      <c r="D190">
        <v>5.35</v>
      </c>
      <c r="E190">
        <v>5.17</v>
      </c>
      <c r="F190">
        <v>5.28</v>
      </c>
      <c r="G190">
        <v>28013600</v>
      </c>
      <c r="H190" s="2">
        <f t="shared" si="4"/>
        <v>5.26</v>
      </c>
      <c r="I190">
        <f t="shared" si="5"/>
        <v>147351536</v>
      </c>
    </row>
    <row r="191" spans="2:9" x14ac:dyDescent="0.25">
      <c r="B191" s="1">
        <v>41598</v>
      </c>
      <c r="C191">
        <v>5.0999999999999996</v>
      </c>
      <c r="D191">
        <v>5.17</v>
      </c>
      <c r="E191">
        <v>5.05</v>
      </c>
      <c r="F191">
        <v>5.0999999999999996</v>
      </c>
      <c r="G191">
        <v>11754300</v>
      </c>
      <c r="H191" s="2">
        <f t="shared" si="4"/>
        <v>5.1099999999999994</v>
      </c>
      <c r="I191">
        <f t="shared" si="5"/>
        <v>60064472.999999993</v>
      </c>
    </row>
    <row r="192" spans="2:9" x14ac:dyDescent="0.25">
      <c r="B192" s="1">
        <v>41597</v>
      </c>
      <c r="C192">
        <v>5.16</v>
      </c>
      <c r="D192">
        <v>5.22</v>
      </c>
      <c r="E192">
        <v>5.04</v>
      </c>
      <c r="F192">
        <v>5.07</v>
      </c>
      <c r="G192">
        <v>18474200</v>
      </c>
      <c r="H192" s="2">
        <f t="shared" si="4"/>
        <v>5.13</v>
      </c>
      <c r="I192">
        <f t="shared" si="5"/>
        <v>94772646</v>
      </c>
    </row>
    <row r="193" spans="2:9" x14ac:dyDescent="0.25">
      <c r="B193" s="1">
        <v>41596</v>
      </c>
      <c r="C193">
        <v>5.28</v>
      </c>
      <c r="D193">
        <v>5.3</v>
      </c>
      <c r="E193">
        <v>5.13</v>
      </c>
      <c r="F193">
        <v>5.18</v>
      </c>
      <c r="G193">
        <v>19706200</v>
      </c>
      <c r="H193" s="2">
        <f t="shared" si="4"/>
        <v>5.2149999999999999</v>
      </c>
      <c r="I193">
        <f t="shared" si="5"/>
        <v>102767833</v>
      </c>
    </row>
    <row r="194" spans="2:9" x14ac:dyDescent="0.25">
      <c r="B194" s="1">
        <v>41593</v>
      </c>
      <c r="C194">
        <v>5.22</v>
      </c>
      <c r="D194">
        <v>5.29</v>
      </c>
      <c r="E194">
        <v>5.22</v>
      </c>
      <c r="F194">
        <v>5.26</v>
      </c>
      <c r="G194">
        <v>10352700</v>
      </c>
      <c r="H194" s="2">
        <f t="shared" si="4"/>
        <v>5.2549999999999999</v>
      </c>
      <c r="I194">
        <f t="shared" si="5"/>
        <v>54403438.5</v>
      </c>
    </row>
    <row r="195" spans="2:9" x14ac:dyDescent="0.25">
      <c r="B195" s="1">
        <v>41592</v>
      </c>
      <c r="C195">
        <v>5.27</v>
      </c>
      <c r="D195">
        <v>5.3</v>
      </c>
      <c r="E195">
        <v>5.21</v>
      </c>
      <c r="F195">
        <v>5.22</v>
      </c>
      <c r="G195">
        <v>14092500</v>
      </c>
      <c r="H195" s="2">
        <f t="shared" ref="H195:H258" si="6">(D195+E195)/2</f>
        <v>5.2549999999999999</v>
      </c>
      <c r="I195">
        <f t="shared" ref="I195:I258" si="7">H195*G195</f>
        <v>74056087.5</v>
      </c>
    </row>
    <row r="196" spans="2:9" x14ac:dyDescent="0.25">
      <c r="B196" s="1">
        <v>41591</v>
      </c>
      <c r="C196">
        <v>5.2</v>
      </c>
      <c r="D196">
        <v>5.28</v>
      </c>
      <c r="E196">
        <v>5.18</v>
      </c>
      <c r="F196">
        <v>5.26</v>
      </c>
      <c r="G196">
        <v>13786200</v>
      </c>
      <c r="H196" s="2">
        <f t="shared" si="6"/>
        <v>5.23</v>
      </c>
      <c r="I196">
        <f t="shared" si="7"/>
        <v>72101826</v>
      </c>
    </row>
    <row r="197" spans="2:9" x14ac:dyDescent="0.25">
      <c r="B197" s="1">
        <v>41590</v>
      </c>
      <c r="C197">
        <v>5.22</v>
      </c>
      <c r="D197">
        <v>5.28</v>
      </c>
      <c r="E197">
        <v>5.17</v>
      </c>
      <c r="F197">
        <v>5.22</v>
      </c>
      <c r="G197">
        <v>10169500</v>
      </c>
      <c r="H197" s="2">
        <f t="shared" si="6"/>
        <v>5.2249999999999996</v>
      </c>
      <c r="I197">
        <f t="shared" si="7"/>
        <v>53135637.5</v>
      </c>
    </row>
    <row r="198" spans="2:9" x14ac:dyDescent="0.25">
      <c r="B198" s="1">
        <v>41589</v>
      </c>
      <c r="C198">
        <v>5.24</v>
      </c>
      <c r="D198">
        <v>5.31</v>
      </c>
      <c r="E198">
        <v>5.21</v>
      </c>
      <c r="F198">
        <v>5.22</v>
      </c>
      <c r="G198">
        <v>11478000</v>
      </c>
      <c r="H198" s="2">
        <f t="shared" si="6"/>
        <v>5.26</v>
      </c>
      <c r="I198">
        <f t="shared" si="7"/>
        <v>60374280</v>
      </c>
    </row>
    <row r="199" spans="2:9" x14ac:dyDescent="0.25">
      <c r="B199" s="1">
        <v>41586</v>
      </c>
      <c r="C199">
        <v>5.14</v>
      </c>
      <c r="D199">
        <v>5.25</v>
      </c>
      <c r="E199">
        <v>5.14</v>
      </c>
      <c r="F199">
        <v>5.25</v>
      </c>
      <c r="G199">
        <v>18249300</v>
      </c>
      <c r="H199" s="2">
        <f t="shared" si="6"/>
        <v>5.1950000000000003</v>
      </c>
      <c r="I199">
        <f t="shared" si="7"/>
        <v>94805113.5</v>
      </c>
    </row>
    <row r="200" spans="2:9" x14ac:dyDescent="0.25">
      <c r="B200" s="1">
        <v>41585</v>
      </c>
      <c r="C200">
        <v>5.18</v>
      </c>
      <c r="D200">
        <v>5.25</v>
      </c>
      <c r="E200">
        <v>5.0599999999999996</v>
      </c>
      <c r="F200">
        <v>5.13</v>
      </c>
      <c r="G200">
        <v>22104900</v>
      </c>
      <c r="H200" s="2">
        <f t="shared" si="6"/>
        <v>5.1549999999999994</v>
      </c>
      <c r="I200">
        <f t="shared" si="7"/>
        <v>113950759.49999999</v>
      </c>
    </row>
    <row r="201" spans="2:9" x14ac:dyDescent="0.25">
      <c r="B201" s="1">
        <v>41584</v>
      </c>
      <c r="C201">
        <v>5.35</v>
      </c>
      <c r="D201">
        <v>5.36</v>
      </c>
      <c r="E201">
        <v>5.14</v>
      </c>
      <c r="F201">
        <v>5.15</v>
      </c>
      <c r="G201">
        <v>24570300</v>
      </c>
      <c r="H201" s="2">
        <f t="shared" si="6"/>
        <v>5.25</v>
      </c>
      <c r="I201">
        <f t="shared" si="7"/>
        <v>128994075</v>
      </c>
    </row>
    <row r="202" spans="2:9" x14ac:dyDescent="0.25">
      <c r="B202" s="1">
        <v>41583</v>
      </c>
      <c r="C202">
        <v>5.36</v>
      </c>
      <c r="D202">
        <v>5.42</v>
      </c>
      <c r="E202">
        <v>5.3</v>
      </c>
      <c r="F202">
        <v>5.31</v>
      </c>
      <c r="G202">
        <v>25338900</v>
      </c>
      <c r="H202" s="2">
        <f t="shared" si="6"/>
        <v>5.3599999999999994</v>
      </c>
      <c r="I202">
        <f t="shared" si="7"/>
        <v>135816504</v>
      </c>
    </row>
    <row r="203" spans="2:9" x14ac:dyDescent="0.25">
      <c r="B203" s="1">
        <v>41582</v>
      </c>
      <c r="C203">
        <v>5.31</v>
      </c>
      <c r="D203">
        <v>5.39</v>
      </c>
      <c r="E203">
        <v>5.27</v>
      </c>
      <c r="F203">
        <v>5.37</v>
      </c>
      <c r="G203">
        <v>20298400</v>
      </c>
      <c r="H203" s="2">
        <f t="shared" si="6"/>
        <v>5.33</v>
      </c>
      <c r="I203">
        <f t="shared" si="7"/>
        <v>108190472</v>
      </c>
    </row>
    <row r="204" spans="2:9" x14ac:dyDescent="0.25">
      <c r="B204" s="1">
        <v>41579</v>
      </c>
      <c r="C204">
        <v>5.37</v>
      </c>
      <c r="D204">
        <v>5.4</v>
      </c>
      <c r="E204">
        <v>5.23</v>
      </c>
      <c r="F204">
        <v>5.27</v>
      </c>
      <c r="G204">
        <v>26470200</v>
      </c>
      <c r="H204" s="2">
        <f t="shared" si="6"/>
        <v>5.3150000000000004</v>
      </c>
      <c r="I204">
        <f t="shared" si="7"/>
        <v>140689113</v>
      </c>
    </row>
    <row r="205" spans="2:9" x14ac:dyDescent="0.25">
      <c r="B205" s="1">
        <v>41578</v>
      </c>
      <c r="C205">
        <v>5.29</v>
      </c>
      <c r="D205">
        <v>5.33</v>
      </c>
      <c r="E205">
        <v>5.22</v>
      </c>
      <c r="F205">
        <v>5.33</v>
      </c>
      <c r="G205">
        <v>23589400</v>
      </c>
      <c r="H205" s="2">
        <f t="shared" si="6"/>
        <v>5.2750000000000004</v>
      </c>
      <c r="I205">
        <f t="shared" si="7"/>
        <v>124434085.00000001</v>
      </c>
    </row>
    <row r="206" spans="2:9" x14ac:dyDescent="0.25">
      <c r="B206" s="1">
        <v>41577</v>
      </c>
      <c r="C206">
        <v>5.2</v>
      </c>
      <c r="D206">
        <v>5.3</v>
      </c>
      <c r="E206">
        <v>5.18</v>
      </c>
      <c r="F206">
        <v>5.21</v>
      </c>
      <c r="G206">
        <v>26129000</v>
      </c>
      <c r="H206" s="2">
        <f t="shared" si="6"/>
        <v>5.24</v>
      </c>
      <c r="I206">
        <f t="shared" si="7"/>
        <v>136915960</v>
      </c>
    </row>
    <row r="207" spans="2:9" x14ac:dyDescent="0.25">
      <c r="B207" s="1">
        <v>41576</v>
      </c>
      <c r="C207">
        <v>5.0599999999999996</v>
      </c>
      <c r="D207">
        <v>5.19</v>
      </c>
      <c r="E207">
        <v>5.05</v>
      </c>
      <c r="F207">
        <v>5.18</v>
      </c>
      <c r="G207">
        <v>22187200</v>
      </c>
      <c r="H207" s="2">
        <f t="shared" si="6"/>
        <v>5.12</v>
      </c>
      <c r="I207">
        <f t="shared" si="7"/>
        <v>113598464</v>
      </c>
    </row>
    <row r="208" spans="2:9" x14ac:dyDescent="0.25">
      <c r="B208" s="1">
        <v>41575</v>
      </c>
      <c r="C208">
        <v>5.13</v>
      </c>
      <c r="D208">
        <v>5.17</v>
      </c>
      <c r="E208">
        <v>5.01</v>
      </c>
      <c r="F208">
        <v>5.03</v>
      </c>
      <c r="G208">
        <v>17755100</v>
      </c>
      <c r="H208" s="2">
        <f t="shared" si="6"/>
        <v>5.09</v>
      </c>
      <c r="I208">
        <f t="shared" si="7"/>
        <v>90373459</v>
      </c>
    </row>
    <row r="209" spans="2:9" x14ac:dyDescent="0.25">
      <c r="B209" s="1">
        <v>41572</v>
      </c>
      <c r="C209">
        <v>5.21</v>
      </c>
      <c r="D209">
        <v>5.22</v>
      </c>
      <c r="E209">
        <v>5.03</v>
      </c>
      <c r="F209">
        <v>5.12</v>
      </c>
      <c r="G209">
        <v>23289400</v>
      </c>
      <c r="H209" s="2">
        <f t="shared" si="6"/>
        <v>5.125</v>
      </c>
      <c r="I209">
        <f t="shared" si="7"/>
        <v>119358175</v>
      </c>
    </row>
    <row r="210" spans="2:9" x14ac:dyDescent="0.25">
      <c r="B210" s="1">
        <v>41571</v>
      </c>
      <c r="C210">
        <v>5.16</v>
      </c>
      <c r="D210">
        <v>5.25</v>
      </c>
      <c r="E210">
        <v>5.12</v>
      </c>
      <c r="F210">
        <v>5.22</v>
      </c>
      <c r="G210">
        <v>14389900</v>
      </c>
      <c r="H210" s="2">
        <f t="shared" si="6"/>
        <v>5.1850000000000005</v>
      </c>
      <c r="I210">
        <f t="shared" si="7"/>
        <v>74611631.5</v>
      </c>
    </row>
    <row r="211" spans="2:9" x14ac:dyDescent="0.25">
      <c r="B211" s="1">
        <v>41570</v>
      </c>
      <c r="C211">
        <v>5.08</v>
      </c>
      <c r="D211">
        <v>5.15</v>
      </c>
      <c r="E211">
        <v>5.05</v>
      </c>
      <c r="F211">
        <v>5.12</v>
      </c>
      <c r="G211">
        <v>16350200</v>
      </c>
      <c r="H211" s="2">
        <f t="shared" si="6"/>
        <v>5.0999999999999996</v>
      </c>
      <c r="I211">
        <f t="shared" si="7"/>
        <v>83386020</v>
      </c>
    </row>
    <row r="212" spans="2:9" x14ac:dyDescent="0.25">
      <c r="B212" s="1">
        <v>41569</v>
      </c>
      <c r="C212">
        <v>5.27</v>
      </c>
      <c r="D212">
        <v>5.3</v>
      </c>
      <c r="E212">
        <v>5.0199999999999996</v>
      </c>
      <c r="F212">
        <v>5.16</v>
      </c>
      <c r="G212">
        <v>25178000</v>
      </c>
      <c r="H212" s="2">
        <f t="shared" si="6"/>
        <v>5.16</v>
      </c>
      <c r="I212">
        <f t="shared" si="7"/>
        <v>129918480</v>
      </c>
    </row>
    <row r="213" spans="2:9" x14ac:dyDescent="0.25">
      <c r="B213" s="1">
        <v>41568</v>
      </c>
      <c r="C213">
        <v>5.37</v>
      </c>
      <c r="D213">
        <v>5.4</v>
      </c>
      <c r="E213">
        <v>5.25</v>
      </c>
      <c r="F213">
        <v>5.25</v>
      </c>
      <c r="G213">
        <v>16222200</v>
      </c>
      <c r="H213" s="2">
        <f t="shared" si="6"/>
        <v>5.3250000000000002</v>
      </c>
      <c r="I213">
        <f t="shared" si="7"/>
        <v>86383215</v>
      </c>
    </row>
    <row r="214" spans="2:9" x14ac:dyDescent="0.25">
      <c r="B214" s="1">
        <v>41565</v>
      </c>
      <c r="C214">
        <v>5.43</v>
      </c>
      <c r="D214">
        <v>5.44</v>
      </c>
      <c r="E214">
        <v>5.28</v>
      </c>
      <c r="F214">
        <v>5.3</v>
      </c>
      <c r="G214">
        <v>22890700</v>
      </c>
      <c r="H214" s="2">
        <f t="shared" si="6"/>
        <v>5.36</v>
      </c>
      <c r="I214">
        <f t="shared" si="7"/>
        <v>122694152</v>
      </c>
    </row>
    <row r="215" spans="2:9" x14ac:dyDescent="0.25">
      <c r="B215" s="1">
        <v>41564</v>
      </c>
      <c r="C215">
        <v>5.18</v>
      </c>
      <c r="D215">
        <v>5.35</v>
      </c>
      <c r="E215">
        <v>5.14</v>
      </c>
      <c r="F215">
        <v>5.35</v>
      </c>
      <c r="G215">
        <v>36869700</v>
      </c>
      <c r="H215" s="2">
        <f t="shared" si="6"/>
        <v>5.2449999999999992</v>
      </c>
      <c r="I215">
        <f t="shared" si="7"/>
        <v>193381576.49999997</v>
      </c>
    </row>
    <row r="216" spans="2:9" x14ac:dyDescent="0.25">
      <c r="B216" s="1">
        <v>41563</v>
      </c>
      <c r="C216">
        <v>5.15</v>
      </c>
      <c r="D216">
        <v>5.19</v>
      </c>
      <c r="E216">
        <v>5.0999999999999996</v>
      </c>
      <c r="F216">
        <v>5.14</v>
      </c>
      <c r="G216">
        <v>23578400</v>
      </c>
      <c r="H216" s="2">
        <f t="shared" si="6"/>
        <v>5.1449999999999996</v>
      </c>
      <c r="I216">
        <f t="shared" si="7"/>
        <v>121310867.99999999</v>
      </c>
    </row>
    <row r="217" spans="2:9" x14ac:dyDescent="0.25">
      <c r="B217" s="1">
        <v>41562</v>
      </c>
      <c r="C217">
        <v>5.13</v>
      </c>
      <c r="D217">
        <v>5.2</v>
      </c>
      <c r="E217">
        <v>5.07</v>
      </c>
      <c r="F217">
        <v>5.1100000000000003</v>
      </c>
      <c r="G217">
        <v>26158500</v>
      </c>
      <c r="H217" s="2">
        <f t="shared" si="6"/>
        <v>5.1349999999999998</v>
      </c>
      <c r="I217">
        <f t="shared" si="7"/>
        <v>134323897.5</v>
      </c>
    </row>
    <row r="218" spans="2:9" x14ac:dyDescent="0.25">
      <c r="B218" s="1">
        <v>41561</v>
      </c>
      <c r="C218">
        <v>4.92</v>
      </c>
      <c r="D218">
        <v>5.08</v>
      </c>
      <c r="E218">
        <v>4.87</v>
      </c>
      <c r="F218">
        <v>5.07</v>
      </c>
      <c r="G218">
        <v>20366800</v>
      </c>
      <c r="H218" s="2">
        <f t="shared" si="6"/>
        <v>4.9749999999999996</v>
      </c>
      <c r="I218">
        <f t="shared" si="7"/>
        <v>101324830</v>
      </c>
    </row>
    <row r="219" spans="2:9" x14ac:dyDescent="0.25">
      <c r="B219" s="1">
        <v>41558</v>
      </c>
      <c r="C219">
        <v>5.0199999999999996</v>
      </c>
      <c r="D219">
        <v>5.07</v>
      </c>
      <c r="E219">
        <v>4.97</v>
      </c>
      <c r="F219">
        <v>4.99</v>
      </c>
      <c r="G219">
        <v>23054500</v>
      </c>
      <c r="H219" s="2">
        <f t="shared" si="6"/>
        <v>5.0199999999999996</v>
      </c>
      <c r="I219">
        <f t="shared" si="7"/>
        <v>115733589.99999999</v>
      </c>
    </row>
    <row r="220" spans="2:9" x14ac:dyDescent="0.25">
      <c r="B220" s="1">
        <v>41557</v>
      </c>
      <c r="C220">
        <v>4.9800000000000004</v>
      </c>
      <c r="D220">
        <v>5.0999999999999996</v>
      </c>
      <c r="E220">
        <v>4.97</v>
      </c>
      <c r="F220">
        <v>5</v>
      </c>
      <c r="G220">
        <v>39712000</v>
      </c>
      <c r="H220" s="2">
        <f t="shared" si="6"/>
        <v>5.0350000000000001</v>
      </c>
      <c r="I220">
        <f t="shared" si="7"/>
        <v>199949920</v>
      </c>
    </row>
    <row r="221" spans="2:9" x14ac:dyDescent="0.25">
      <c r="B221" s="1">
        <v>41556</v>
      </c>
      <c r="C221">
        <v>5.0199999999999996</v>
      </c>
      <c r="D221">
        <v>5.05</v>
      </c>
      <c r="E221">
        <v>4.75</v>
      </c>
      <c r="F221">
        <v>4.83</v>
      </c>
      <c r="G221">
        <v>46037100</v>
      </c>
      <c r="H221" s="2">
        <f t="shared" si="6"/>
        <v>4.9000000000000004</v>
      </c>
      <c r="I221">
        <f t="shared" si="7"/>
        <v>225581790.00000003</v>
      </c>
    </row>
    <row r="222" spans="2:9" x14ac:dyDescent="0.25">
      <c r="B222" s="1">
        <v>41555</v>
      </c>
      <c r="C222">
        <v>5.24</v>
      </c>
      <c r="D222">
        <v>5.27</v>
      </c>
      <c r="E222">
        <v>4.91</v>
      </c>
      <c r="F222">
        <v>5</v>
      </c>
      <c r="G222">
        <v>46274400</v>
      </c>
      <c r="H222" s="2">
        <f t="shared" si="6"/>
        <v>5.09</v>
      </c>
      <c r="I222">
        <f t="shared" si="7"/>
        <v>235536696</v>
      </c>
    </row>
    <row r="223" spans="2:9" x14ac:dyDescent="0.25">
      <c r="B223" s="1">
        <v>41554</v>
      </c>
      <c r="C223">
        <v>5.22</v>
      </c>
      <c r="D223">
        <v>5.33</v>
      </c>
      <c r="E223">
        <v>5.18</v>
      </c>
      <c r="F223">
        <v>5.2</v>
      </c>
      <c r="G223">
        <v>32373700</v>
      </c>
      <c r="H223" s="2">
        <f t="shared" si="6"/>
        <v>5.2549999999999999</v>
      </c>
      <c r="I223">
        <f t="shared" si="7"/>
        <v>170123793.5</v>
      </c>
    </row>
    <row r="224" spans="2:9" x14ac:dyDescent="0.25">
      <c r="B224" s="1">
        <v>41551</v>
      </c>
      <c r="C224">
        <v>5.15</v>
      </c>
      <c r="D224">
        <v>5.26</v>
      </c>
      <c r="E224">
        <v>5.13</v>
      </c>
      <c r="F224">
        <v>5.19</v>
      </c>
      <c r="G224">
        <v>47420600</v>
      </c>
      <c r="H224" s="2">
        <f t="shared" si="6"/>
        <v>5.1950000000000003</v>
      </c>
      <c r="I224">
        <f t="shared" si="7"/>
        <v>246350017</v>
      </c>
    </row>
    <row r="225" spans="2:9" x14ac:dyDescent="0.25">
      <c r="B225" s="1">
        <v>41550</v>
      </c>
      <c r="C225">
        <v>5.18</v>
      </c>
      <c r="D225">
        <v>5.3</v>
      </c>
      <c r="E225">
        <v>5.08</v>
      </c>
      <c r="F225">
        <v>5.08</v>
      </c>
      <c r="G225">
        <v>66335700</v>
      </c>
      <c r="H225" s="2">
        <f t="shared" si="6"/>
        <v>5.1899999999999995</v>
      </c>
      <c r="I225">
        <f t="shared" si="7"/>
        <v>344282282.99999994</v>
      </c>
    </row>
    <row r="226" spans="2:9" x14ac:dyDescent="0.25">
      <c r="B226" s="1">
        <v>41549</v>
      </c>
      <c r="C226">
        <v>4.95</v>
      </c>
      <c r="D226">
        <v>5.0599999999999996</v>
      </c>
      <c r="E226">
        <v>4.9400000000000004</v>
      </c>
      <c r="F226">
        <v>5.01</v>
      </c>
      <c r="G226">
        <v>38502300</v>
      </c>
      <c r="H226" s="2">
        <f t="shared" si="6"/>
        <v>5</v>
      </c>
      <c r="I226">
        <f t="shared" si="7"/>
        <v>192511500</v>
      </c>
    </row>
    <row r="227" spans="2:9" x14ac:dyDescent="0.25">
      <c r="B227" s="1">
        <v>41548</v>
      </c>
      <c r="C227">
        <v>4.8099999999999996</v>
      </c>
      <c r="D227">
        <v>4.99</v>
      </c>
      <c r="E227">
        <v>4.7699999999999996</v>
      </c>
      <c r="F227">
        <v>4.9400000000000004</v>
      </c>
      <c r="G227">
        <v>38648200</v>
      </c>
      <c r="H227" s="2">
        <f t="shared" si="6"/>
        <v>4.88</v>
      </c>
      <c r="I227">
        <f t="shared" si="7"/>
        <v>188603216</v>
      </c>
    </row>
    <row r="228" spans="2:9" x14ac:dyDescent="0.25">
      <c r="B228" s="1">
        <v>41547</v>
      </c>
      <c r="C228">
        <v>4.53</v>
      </c>
      <c r="D228">
        <v>4.9000000000000004</v>
      </c>
      <c r="E228">
        <v>4.51</v>
      </c>
      <c r="F228">
        <v>4.76</v>
      </c>
      <c r="G228">
        <v>47138800</v>
      </c>
      <c r="H228" s="2">
        <f t="shared" si="6"/>
        <v>4.7050000000000001</v>
      </c>
      <c r="I228">
        <f t="shared" si="7"/>
        <v>221788054</v>
      </c>
    </row>
    <row r="229" spans="2:9" x14ac:dyDescent="0.25">
      <c r="B229" s="1">
        <v>41544</v>
      </c>
      <c r="C229">
        <v>4.58</v>
      </c>
      <c r="D229">
        <v>4.75</v>
      </c>
      <c r="E229">
        <v>4.55</v>
      </c>
      <c r="F229">
        <v>4.7</v>
      </c>
      <c r="G229">
        <v>52835000</v>
      </c>
      <c r="H229" s="2">
        <f t="shared" si="6"/>
        <v>4.6500000000000004</v>
      </c>
      <c r="I229">
        <f t="shared" si="7"/>
        <v>245682750.00000003</v>
      </c>
    </row>
    <row r="230" spans="2:9" x14ac:dyDescent="0.25">
      <c r="B230" s="1">
        <v>41543</v>
      </c>
      <c r="C230">
        <v>4.8899999999999997</v>
      </c>
      <c r="D230">
        <v>4.92</v>
      </c>
      <c r="E230">
        <v>4.72</v>
      </c>
      <c r="F230">
        <v>4.78</v>
      </c>
      <c r="G230">
        <v>29317200</v>
      </c>
      <c r="H230" s="2">
        <f t="shared" si="6"/>
        <v>4.82</v>
      </c>
      <c r="I230">
        <f t="shared" si="7"/>
        <v>141308904</v>
      </c>
    </row>
    <row r="231" spans="2:9" x14ac:dyDescent="0.25">
      <c r="B231" s="1">
        <v>41542</v>
      </c>
      <c r="C231">
        <v>4.95</v>
      </c>
      <c r="D231">
        <v>4.99</v>
      </c>
      <c r="E231">
        <v>4.71</v>
      </c>
      <c r="F231">
        <v>4.8899999999999997</v>
      </c>
      <c r="G231">
        <v>48196600</v>
      </c>
      <c r="H231" s="2">
        <f t="shared" si="6"/>
        <v>4.8499999999999996</v>
      </c>
      <c r="I231">
        <f t="shared" si="7"/>
        <v>233753509.99999997</v>
      </c>
    </row>
    <row r="232" spans="2:9" x14ac:dyDescent="0.25">
      <c r="B232" s="1">
        <v>41541</v>
      </c>
      <c r="C232">
        <v>4.97</v>
      </c>
      <c r="D232">
        <v>5.08</v>
      </c>
      <c r="E232">
        <v>4.9000000000000004</v>
      </c>
      <c r="F232">
        <v>4.9400000000000004</v>
      </c>
      <c r="G232">
        <v>71515400</v>
      </c>
      <c r="H232" s="2">
        <f t="shared" si="6"/>
        <v>4.99</v>
      </c>
      <c r="I232">
        <f t="shared" si="7"/>
        <v>356861846</v>
      </c>
    </row>
    <row r="233" spans="2:9" x14ac:dyDescent="0.25">
      <c r="B233" s="1">
        <v>41540</v>
      </c>
      <c r="C233">
        <v>4.67</v>
      </c>
      <c r="D233">
        <v>4.8499999999999996</v>
      </c>
      <c r="E233">
        <v>4.63</v>
      </c>
      <c r="F233">
        <v>4.83</v>
      </c>
      <c r="G233">
        <v>46818200</v>
      </c>
      <c r="H233" s="2">
        <f t="shared" si="6"/>
        <v>4.74</v>
      </c>
      <c r="I233">
        <f t="shared" si="7"/>
        <v>221918268</v>
      </c>
    </row>
    <row r="234" spans="2:9" x14ac:dyDescent="0.25">
      <c r="B234" s="1">
        <v>41537</v>
      </c>
      <c r="C234">
        <v>4.62</v>
      </c>
      <c r="D234">
        <v>4.79</v>
      </c>
      <c r="E234">
        <v>4.58</v>
      </c>
      <c r="F234">
        <v>4.67</v>
      </c>
      <c r="G234">
        <v>70319800</v>
      </c>
      <c r="H234" s="2">
        <f t="shared" si="6"/>
        <v>4.6850000000000005</v>
      </c>
      <c r="I234">
        <f t="shared" si="7"/>
        <v>329448263.00000006</v>
      </c>
    </row>
    <row r="235" spans="2:9" x14ac:dyDescent="0.25">
      <c r="B235" s="1">
        <v>41536</v>
      </c>
      <c r="C235">
        <v>4.21</v>
      </c>
      <c r="D235">
        <v>4.6500000000000004</v>
      </c>
      <c r="E235">
        <v>4.13</v>
      </c>
      <c r="F235">
        <v>4.58</v>
      </c>
      <c r="G235">
        <v>114332300</v>
      </c>
      <c r="H235" s="2">
        <f t="shared" si="6"/>
        <v>4.3900000000000006</v>
      </c>
      <c r="I235">
        <f t="shared" si="7"/>
        <v>501918797.00000006</v>
      </c>
    </row>
    <row r="236" spans="2:9" x14ac:dyDescent="0.25">
      <c r="B236" s="1">
        <v>41535</v>
      </c>
      <c r="C236">
        <v>3.74</v>
      </c>
      <c r="D236">
        <v>3.79</v>
      </c>
      <c r="E236">
        <v>3.68</v>
      </c>
      <c r="F236">
        <v>3.71</v>
      </c>
      <c r="G236">
        <v>34448100</v>
      </c>
      <c r="H236" s="2">
        <f t="shared" si="6"/>
        <v>3.7350000000000003</v>
      </c>
      <c r="I236">
        <f t="shared" si="7"/>
        <v>128663653.50000001</v>
      </c>
    </row>
    <row r="237" spans="2:9" x14ac:dyDescent="0.25">
      <c r="B237" s="1">
        <v>41534</v>
      </c>
      <c r="C237">
        <v>3.63</v>
      </c>
      <c r="D237">
        <v>3.71</v>
      </c>
      <c r="E237">
        <v>3.62</v>
      </c>
      <c r="F237">
        <v>3.7</v>
      </c>
      <c r="G237">
        <v>12790000</v>
      </c>
      <c r="H237" s="2">
        <f t="shared" si="6"/>
        <v>3.665</v>
      </c>
      <c r="I237">
        <f t="shared" si="7"/>
        <v>46875350</v>
      </c>
    </row>
    <row r="238" spans="2:9" x14ac:dyDescent="0.25">
      <c r="B238" s="1">
        <v>41533</v>
      </c>
      <c r="C238">
        <v>3.64</v>
      </c>
      <c r="D238">
        <v>3.67</v>
      </c>
      <c r="E238">
        <v>3.6</v>
      </c>
      <c r="F238">
        <v>3.6</v>
      </c>
      <c r="G238">
        <v>18234700</v>
      </c>
      <c r="H238" s="2">
        <f t="shared" si="6"/>
        <v>3.6349999999999998</v>
      </c>
      <c r="I238">
        <f t="shared" si="7"/>
        <v>66283134.499999993</v>
      </c>
    </row>
    <row r="239" spans="2:9" x14ac:dyDescent="0.25">
      <c r="B239" s="1">
        <v>41530</v>
      </c>
      <c r="C239">
        <v>3.65</v>
      </c>
      <c r="D239">
        <v>3.65</v>
      </c>
      <c r="E239">
        <v>3.53</v>
      </c>
      <c r="F239">
        <v>3.58</v>
      </c>
      <c r="G239">
        <v>13444300</v>
      </c>
      <c r="H239" s="2">
        <f t="shared" si="6"/>
        <v>3.59</v>
      </c>
      <c r="I239">
        <f t="shared" si="7"/>
        <v>48265037</v>
      </c>
    </row>
    <row r="240" spans="2:9" x14ac:dyDescent="0.25">
      <c r="B240" s="1">
        <v>41529</v>
      </c>
      <c r="C240">
        <v>3.69</v>
      </c>
      <c r="D240">
        <v>3.7</v>
      </c>
      <c r="E240">
        <v>3.6</v>
      </c>
      <c r="F240">
        <v>3.61</v>
      </c>
      <c r="G240">
        <v>13940800</v>
      </c>
      <c r="H240" s="2">
        <f t="shared" si="6"/>
        <v>3.6500000000000004</v>
      </c>
      <c r="I240">
        <f t="shared" si="7"/>
        <v>50883920.000000007</v>
      </c>
    </row>
    <row r="241" spans="2:9" x14ac:dyDescent="0.25">
      <c r="B241" s="1">
        <v>41528</v>
      </c>
      <c r="C241">
        <v>3.74</v>
      </c>
      <c r="D241">
        <v>3.75</v>
      </c>
      <c r="E241">
        <v>3.66</v>
      </c>
      <c r="F241">
        <v>3.66</v>
      </c>
      <c r="G241">
        <v>15971500</v>
      </c>
      <c r="H241" s="2">
        <f t="shared" si="6"/>
        <v>3.7050000000000001</v>
      </c>
      <c r="I241">
        <f t="shared" si="7"/>
        <v>59174407.5</v>
      </c>
    </row>
    <row r="242" spans="2:9" x14ac:dyDescent="0.25">
      <c r="B242" s="1">
        <v>41527</v>
      </c>
      <c r="C242">
        <v>3.63</v>
      </c>
      <c r="D242">
        <v>3.7</v>
      </c>
      <c r="E242">
        <v>3.6</v>
      </c>
      <c r="F242">
        <v>3.68</v>
      </c>
      <c r="G242">
        <v>18744800</v>
      </c>
      <c r="H242" s="2">
        <f t="shared" si="6"/>
        <v>3.6500000000000004</v>
      </c>
      <c r="I242">
        <f t="shared" si="7"/>
        <v>68418520</v>
      </c>
    </row>
    <row r="243" spans="2:9" x14ac:dyDescent="0.25">
      <c r="B243" s="1">
        <v>41526</v>
      </c>
      <c r="C243">
        <v>3.52</v>
      </c>
      <c r="D243">
        <v>3.58</v>
      </c>
      <c r="E243">
        <v>3.52</v>
      </c>
      <c r="F243">
        <v>3.58</v>
      </c>
      <c r="G243">
        <v>13646800</v>
      </c>
      <c r="H243" s="2">
        <f t="shared" si="6"/>
        <v>3.55</v>
      </c>
      <c r="I243">
        <f t="shared" si="7"/>
        <v>48446140</v>
      </c>
    </row>
    <row r="244" spans="2:9" x14ac:dyDescent="0.25">
      <c r="B244" s="1">
        <v>41523</v>
      </c>
      <c r="C244">
        <v>3.55</v>
      </c>
      <c r="D244">
        <v>3.55</v>
      </c>
      <c r="E244">
        <v>3.49</v>
      </c>
      <c r="F244">
        <v>3.49</v>
      </c>
      <c r="G244">
        <v>9741000</v>
      </c>
      <c r="H244" s="2">
        <f t="shared" si="6"/>
        <v>3.52</v>
      </c>
      <c r="I244">
        <f t="shared" si="7"/>
        <v>34288320</v>
      </c>
    </row>
    <row r="245" spans="2:9" x14ac:dyDescent="0.25">
      <c r="B245" s="1">
        <v>41522</v>
      </c>
      <c r="C245">
        <v>3.51</v>
      </c>
      <c r="D245">
        <v>3.55</v>
      </c>
      <c r="E245">
        <v>3.49</v>
      </c>
      <c r="F245">
        <v>3.51</v>
      </c>
      <c r="G245">
        <v>11960300</v>
      </c>
      <c r="H245" s="2">
        <f t="shared" si="6"/>
        <v>3.52</v>
      </c>
      <c r="I245">
        <f t="shared" si="7"/>
        <v>42100256</v>
      </c>
    </row>
    <row r="246" spans="2:9" x14ac:dyDescent="0.25">
      <c r="B246" s="1">
        <v>41521</v>
      </c>
      <c r="C246">
        <v>3.58</v>
      </c>
      <c r="D246">
        <v>3.59</v>
      </c>
      <c r="E246">
        <v>3.46</v>
      </c>
      <c r="F246">
        <v>3.46</v>
      </c>
      <c r="G246">
        <v>16477000</v>
      </c>
      <c r="H246" s="2">
        <f t="shared" si="6"/>
        <v>3.5249999999999999</v>
      </c>
      <c r="I246">
        <f t="shared" si="7"/>
        <v>58081425</v>
      </c>
    </row>
    <row r="247" spans="2:9" x14ac:dyDescent="0.25">
      <c r="B247" s="1">
        <v>41520</v>
      </c>
      <c r="C247">
        <v>3.53</v>
      </c>
      <c r="D247">
        <v>3.58</v>
      </c>
      <c r="E247">
        <v>3.5</v>
      </c>
      <c r="F247">
        <v>3.54</v>
      </c>
      <c r="G247">
        <v>18542400</v>
      </c>
      <c r="H247" s="2">
        <f t="shared" si="6"/>
        <v>3.54</v>
      </c>
      <c r="I247">
        <f t="shared" si="7"/>
        <v>65640096</v>
      </c>
    </row>
    <row r="248" spans="2:9" x14ac:dyDescent="0.25">
      <c r="B248" s="1">
        <v>41516</v>
      </c>
      <c r="C248">
        <v>3.47</v>
      </c>
      <c r="D248">
        <v>3.53</v>
      </c>
      <c r="E248">
        <v>3.45</v>
      </c>
      <c r="F248">
        <v>3.46</v>
      </c>
      <c r="G248">
        <v>18414700</v>
      </c>
      <c r="H248" s="2">
        <f t="shared" si="6"/>
        <v>3.49</v>
      </c>
      <c r="I248">
        <f t="shared" si="7"/>
        <v>64267303.000000007</v>
      </c>
    </row>
    <row r="249" spans="2:9" x14ac:dyDescent="0.25">
      <c r="B249" s="1">
        <v>41515</v>
      </c>
      <c r="C249">
        <v>3.37</v>
      </c>
      <c r="D249">
        <v>3.48</v>
      </c>
      <c r="E249">
        <v>3.37</v>
      </c>
      <c r="F249">
        <v>3.4</v>
      </c>
      <c r="G249">
        <v>12199300</v>
      </c>
      <c r="H249" s="2">
        <f t="shared" si="6"/>
        <v>3.4249999999999998</v>
      </c>
      <c r="I249">
        <f t="shared" si="7"/>
        <v>41782602.5</v>
      </c>
    </row>
    <row r="250" spans="2:9" x14ac:dyDescent="0.25">
      <c r="B250" s="1">
        <v>41514</v>
      </c>
      <c r="C250">
        <v>3.4</v>
      </c>
      <c r="D250">
        <v>3.43</v>
      </c>
      <c r="E250">
        <v>3.35</v>
      </c>
      <c r="F250">
        <v>3.35</v>
      </c>
      <c r="G250">
        <v>11220500</v>
      </c>
      <c r="H250" s="2">
        <f t="shared" si="6"/>
        <v>3.39</v>
      </c>
      <c r="I250">
        <f t="shared" si="7"/>
        <v>38037495</v>
      </c>
    </row>
    <row r="251" spans="2:9" x14ac:dyDescent="0.25">
      <c r="B251" s="1">
        <v>41513</v>
      </c>
      <c r="C251">
        <v>3.45</v>
      </c>
      <c r="D251">
        <v>3.49</v>
      </c>
      <c r="E251">
        <v>3.37</v>
      </c>
      <c r="F251">
        <v>3.39</v>
      </c>
      <c r="G251">
        <v>15920600</v>
      </c>
      <c r="H251" s="2">
        <f t="shared" si="6"/>
        <v>3.43</v>
      </c>
      <c r="I251">
        <f t="shared" si="7"/>
        <v>54607658</v>
      </c>
    </row>
    <row r="252" spans="2:9" x14ac:dyDescent="0.25">
      <c r="B252" s="1">
        <v>41512</v>
      </c>
      <c r="C252">
        <v>3.43</v>
      </c>
      <c r="D252">
        <v>3.55</v>
      </c>
      <c r="E252">
        <v>3.42</v>
      </c>
      <c r="F252">
        <v>3.48</v>
      </c>
      <c r="G252">
        <v>13799700</v>
      </c>
      <c r="H252" s="2">
        <f t="shared" si="6"/>
        <v>3.4849999999999999</v>
      </c>
      <c r="I252">
        <f t="shared" si="7"/>
        <v>48091954.5</v>
      </c>
    </row>
    <row r="253" spans="2:9" x14ac:dyDescent="0.25">
      <c r="B253" s="1">
        <v>41509</v>
      </c>
      <c r="C253">
        <v>3.41</v>
      </c>
      <c r="D253">
        <v>3.45</v>
      </c>
      <c r="E253">
        <v>3.4</v>
      </c>
      <c r="F253">
        <v>3.43</v>
      </c>
      <c r="G253">
        <v>8454300</v>
      </c>
      <c r="H253" s="2">
        <f t="shared" si="6"/>
        <v>3.4249999999999998</v>
      </c>
      <c r="I253">
        <f t="shared" si="7"/>
        <v>28955977.5</v>
      </c>
    </row>
    <row r="254" spans="2:9" x14ac:dyDescent="0.25">
      <c r="B254" s="1">
        <v>41508</v>
      </c>
      <c r="C254">
        <v>3.44</v>
      </c>
      <c r="D254">
        <v>3.47</v>
      </c>
      <c r="E254">
        <v>3.38</v>
      </c>
      <c r="F254">
        <v>3.44</v>
      </c>
      <c r="G254">
        <v>8280700</v>
      </c>
      <c r="H254" s="2">
        <f t="shared" si="6"/>
        <v>3.4249999999999998</v>
      </c>
      <c r="I254">
        <f t="shared" si="7"/>
        <v>28361397.5</v>
      </c>
    </row>
    <row r="255" spans="2:9" x14ac:dyDescent="0.25">
      <c r="B255" s="1">
        <v>41507</v>
      </c>
      <c r="C255">
        <v>3.47</v>
      </c>
      <c r="D255">
        <v>3.47</v>
      </c>
      <c r="E255">
        <v>3.35</v>
      </c>
      <c r="F255">
        <v>3.44</v>
      </c>
      <c r="G255">
        <v>15940900</v>
      </c>
      <c r="H255" s="2">
        <f t="shared" si="6"/>
        <v>3.41</v>
      </c>
      <c r="I255">
        <f t="shared" si="7"/>
        <v>54358469</v>
      </c>
    </row>
    <row r="256" spans="2:9" x14ac:dyDescent="0.25">
      <c r="B256" s="1">
        <v>41506</v>
      </c>
      <c r="C256">
        <v>3.42</v>
      </c>
      <c r="D256">
        <v>3.5</v>
      </c>
      <c r="E256">
        <v>3.4</v>
      </c>
      <c r="F256">
        <v>3.48</v>
      </c>
      <c r="G256">
        <v>13037500</v>
      </c>
      <c r="H256" s="2">
        <f t="shared" si="6"/>
        <v>3.45</v>
      </c>
      <c r="I256">
        <f t="shared" si="7"/>
        <v>44979375</v>
      </c>
    </row>
    <row r="257" spans="2:9" x14ac:dyDescent="0.25">
      <c r="B257" s="1">
        <v>41505</v>
      </c>
      <c r="C257">
        <v>3.55</v>
      </c>
      <c r="D257">
        <v>3.6</v>
      </c>
      <c r="E257">
        <v>3.35</v>
      </c>
      <c r="F257">
        <v>3.4</v>
      </c>
      <c r="G257">
        <v>20248900</v>
      </c>
      <c r="H257" s="2">
        <f t="shared" si="6"/>
        <v>3.4750000000000001</v>
      </c>
      <c r="I257">
        <f t="shared" si="7"/>
        <v>70364927.5</v>
      </c>
    </row>
    <row r="258" spans="2:9" x14ac:dyDescent="0.25">
      <c r="B258" s="1">
        <v>41502</v>
      </c>
      <c r="C258">
        <v>3.52</v>
      </c>
      <c r="D258">
        <v>3.6</v>
      </c>
      <c r="E258">
        <v>3.49</v>
      </c>
      <c r="F258">
        <v>3.52</v>
      </c>
      <c r="G258">
        <v>16747200</v>
      </c>
      <c r="H258" s="2">
        <f t="shared" si="6"/>
        <v>3.5449999999999999</v>
      </c>
      <c r="I258">
        <f t="shared" si="7"/>
        <v>59368824</v>
      </c>
    </row>
    <row r="259" spans="2:9" x14ac:dyDescent="0.25">
      <c r="B259" s="1">
        <v>41501</v>
      </c>
      <c r="C259">
        <v>3.51</v>
      </c>
      <c r="D259">
        <v>3.62</v>
      </c>
      <c r="E259">
        <v>3.45</v>
      </c>
      <c r="F259">
        <v>3.48</v>
      </c>
      <c r="G259">
        <v>23990400</v>
      </c>
      <c r="H259" s="2">
        <f t="shared" ref="H259:H322" si="8">(D259+E259)/2</f>
        <v>3.5350000000000001</v>
      </c>
      <c r="I259">
        <f t="shared" ref="I259:I322" si="9">H259*G259</f>
        <v>84806064</v>
      </c>
    </row>
    <row r="260" spans="2:9" x14ac:dyDescent="0.25">
      <c r="B260" s="1">
        <v>41500</v>
      </c>
      <c r="C260">
        <v>3.47</v>
      </c>
      <c r="D260">
        <v>3.62</v>
      </c>
      <c r="E260">
        <v>3.45</v>
      </c>
      <c r="F260">
        <v>3.47</v>
      </c>
      <c r="G260">
        <v>33223500</v>
      </c>
      <c r="H260" s="2">
        <f t="shared" si="8"/>
        <v>3.5350000000000001</v>
      </c>
      <c r="I260">
        <f t="shared" si="9"/>
        <v>117445072.5</v>
      </c>
    </row>
    <row r="261" spans="2:9" x14ac:dyDescent="0.25">
      <c r="B261" s="1">
        <v>41499</v>
      </c>
      <c r="C261">
        <v>3.32</v>
      </c>
      <c r="D261">
        <v>3.45</v>
      </c>
      <c r="E261">
        <v>3.31</v>
      </c>
      <c r="F261">
        <v>3.41</v>
      </c>
      <c r="G261">
        <v>28478100</v>
      </c>
      <c r="H261" s="2">
        <f t="shared" si="8"/>
        <v>3.38</v>
      </c>
      <c r="I261">
        <f t="shared" si="9"/>
        <v>96255978</v>
      </c>
    </row>
    <row r="262" spans="2:9" x14ac:dyDescent="0.25">
      <c r="B262" s="1">
        <v>41498</v>
      </c>
      <c r="C262">
        <v>3.15</v>
      </c>
      <c r="D262">
        <v>3.29</v>
      </c>
      <c r="E262">
        <v>3.14</v>
      </c>
      <c r="F262">
        <v>3.28</v>
      </c>
      <c r="G262">
        <v>17886300</v>
      </c>
      <c r="H262" s="2">
        <f t="shared" si="8"/>
        <v>3.2149999999999999</v>
      </c>
      <c r="I262">
        <f t="shared" si="9"/>
        <v>57504454.5</v>
      </c>
    </row>
    <row r="263" spans="2:9" x14ac:dyDescent="0.25">
      <c r="B263" s="1">
        <v>41495</v>
      </c>
      <c r="C263">
        <v>3.14</v>
      </c>
      <c r="D263">
        <v>3.19</v>
      </c>
      <c r="E263">
        <v>3.12</v>
      </c>
      <c r="F263">
        <v>3.15</v>
      </c>
      <c r="G263">
        <v>5588800</v>
      </c>
      <c r="H263" s="2">
        <f t="shared" si="8"/>
        <v>3.1550000000000002</v>
      </c>
      <c r="I263">
        <f t="shared" si="9"/>
        <v>17632664</v>
      </c>
    </row>
    <row r="264" spans="2:9" x14ac:dyDescent="0.25">
      <c r="B264" s="1">
        <v>41494</v>
      </c>
      <c r="C264">
        <v>3.14</v>
      </c>
      <c r="D264">
        <v>3.19</v>
      </c>
      <c r="E264">
        <v>3.13</v>
      </c>
      <c r="F264">
        <v>3.14</v>
      </c>
      <c r="G264">
        <v>7033900</v>
      </c>
      <c r="H264" s="2">
        <f t="shared" si="8"/>
        <v>3.16</v>
      </c>
      <c r="I264">
        <f t="shared" si="9"/>
        <v>22227124</v>
      </c>
    </row>
    <row r="265" spans="2:9" x14ac:dyDescent="0.25">
      <c r="B265" s="1">
        <v>41493</v>
      </c>
      <c r="C265">
        <v>3.16</v>
      </c>
      <c r="D265">
        <v>3.16</v>
      </c>
      <c r="E265">
        <v>3.08</v>
      </c>
      <c r="F265">
        <v>3.11</v>
      </c>
      <c r="G265">
        <v>8182300</v>
      </c>
      <c r="H265" s="2">
        <f t="shared" si="8"/>
        <v>3.12</v>
      </c>
      <c r="I265">
        <f t="shared" si="9"/>
        <v>25528776</v>
      </c>
    </row>
    <row r="266" spans="2:9" x14ac:dyDescent="0.25">
      <c r="B266" s="1">
        <v>41492</v>
      </c>
      <c r="C266">
        <v>3.21</v>
      </c>
      <c r="D266">
        <v>3.21</v>
      </c>
      <c r="E266">
        <v>3.14</v>
      </c>
      <c r="F266">
        <v>3.17</v>
      </c>
      <c r="G266">
        <v>11127200</v>
      </c>
      <c r="H266" s="2">
        <f t="shared" si="8"/>
        <v>3.1749999999999998</v>
      </c>
      <c r="I266">
        <f t="shared" si="9"/>
        <v>35328860</v>
      </c>
    </row>
    <row r="267" spans="2:9" x14ac:dyDescent="0.25">
      <c r="B267" s="1">
        <v>41491</v>
      </c>
      <c r="C267">
        <v>3.28</v>
      </c>
      <c r="D267">
        <v>3.29</v>
      </c>
      <c r="E267">
        <v>3.2</v>
      </c>
      <c r="F267">
        <v>3.21</v>
      </c>
      <c r="G267">
        <v>13376300</v>
      </c>
      <c r="H267" s="2">
        <f t="shared" si="8"/>
        <v>3.2450000000000001</v>
      </c>
      <c r="I267">
        <f t="shared" si="9"/>
        <v>43406093.5</v>
      </c>
    </row>
    <row r="268" spans="2:9" x14ac:dyDescent="0.25">
      <c r="B268" s="1">
        <v>41488</v>
      </c>
      <c r="C268">
        <v>3.14</v>
      </c>
      <c r="D268">
        <v>3.3</v>
      </c>
      <c r="E268">
        <v>3.1</v>
      </c>
      <c r="F268">
        <v>3.27</v>
      </c>
      <c r="G268">
        <v>24009500</v>
      </c>
      <c r="H268" s="2">
        <f t="shared" si="8"/>
        <v>3.2</v>
      </c>
      <c r="I268">
        <f t="shared" si="9"/>
        <v>76830400</v>
      </c>
    </row>
    <row r="269" spans="2:9" x14ac:dyDescent="0.25">
      <c r="B269" s="1">
        <v>41487</v>
      </c>
      <c r="C269">
        <v>3.05</v>
      </c>
      <c r="D269">
        <v>3.16</v>
      </c>
      <c r="E269">
        <v>3.03</v>
      </c>
      <c r="F269">
        <v>3.13</v>
      </c>
      <c r="G269">
        <v>35023200</v>
      </c>
      <c r="H269" s="2">
        <f t="shared" si="8"/>
        <v>3.0949999999999998</v>
      </c>
      <c r="I269">
        <f t="shared" si="9"/>
        <v>108396803.99999999</v>
      </c>
    </row>
    <row r="270" spans="2:9" x14ac:dyDescent="0.25">
      <c r="B270" s="1">
        <v>41486</v>
      </c>
      <c r="C270">
        <v>2.99</v>
      </c>
      <c r="D270">
        <v>3</v>
      </c>
      <c r="E270">
        <v>2.95</v>
      </c>
      <c r="F270">
        <v>3</v>
      </c>
      <c r="G270">
        <v>14111300</v>
      </c>
      <c r="H270" s="2">
        <f t="shared" si="8"/>
        <v>2.9750000000000001</v>
      </c>
      <c r="I270">
        <f t="shared" si="9"/>
        <v>41981117.5</v>
      </c>
    </row>
    <row r="271" spans="2:9" x14ac:dyDescent="0.25">
      <c r="B271" s="1">
        <v>41485</v>
      </c>
      <c r="C271">
        <v>2.97</v>
      </c>
      <c r="D271">
        <v>3.01</v>
      </c>
      <c r="E271">
        <v>2.95</v>
      </c>
      <c r="F271">
        <v>2.99</v>
      </c>
      <c r="G271">
        <v>13752500</v>
      </c>
      <c r="H271" s="2">
        <f t="shared" si="8"/>
        <v>2.98</v>
      </c>
      <c r="I271">
        <f t="shared" si="9"/>
        <v>40982450</v>
      </c>
    </row>
    <row r="272" spans="2:9" x14ac:dyDescent="0.25">
      <c r="B272" s="1">
        <v>41484</v>
      </c>
      <c r="C272">
        <v>2.99</v>
      </c>
      <c r="D272">
        <v>3.02</v>
      </c>
      <c r="E272">
        <v>2.94</v>
      </c>
      <c r="F272">
        <v>2.94</v>
      </c>
      <c r="G272">
        <v>8639400</v>
      </c>
      <c r="H272" s="2">
        <f t="shared" si="8"/>
        <v>2.98</v>
      </c>
      <c r="I272">
        <f t="shared" si="9"/>
        <v>25745412</v>
      </c>
    </row>
    <row r="273" spans="2:9" x14ac:dyDescent="0.25">
      <c r="B273" s="1">
        <v>41481</v>
      </c>
      <c r="C273">
        <v>2.88</v>
      </c>
      <c r="D273">
        <v>3</v>
      </c>
      <c r="E273">
        <v>2.87</v>
      </c>
      <c r="F273">
        <v>2.98</v>
      </c>
      <c r="G273">
        <v>13603900</v>
      </c>
      <c r="H273" s="2">
        <f t="shared" si="8"/>
        <v>2.9350000000000001</v>
      </c>
      <c r="I273">
        <f t="shared" si="9"/>
        <v>39927446.5</v>
      </c>
    </row>
    <row r="274" spans="2:9" x14ac:dyDescent="0.25">
      <c r="B274" s="1">
        <v>41480</v>
      </c>
      <c r="C274">
        <v>2.87</v>
      </c>
      <c r="D274">
        <v>2.91</v>
      </c>
      <c r="E274">
        <v>2.83</v>
      </c>
      <c r="F274">
        <v>2.9</v>
      </c>
      <c r="G274">
        <v>10962600</v>
      </c>
      <c r="H274" s="2">
        <f t="shared" si="8"/>
        <v>2.87</v>
      </c>
      <c r="I274">
        <f t="shared" si="9"/>
        <v>31462662</v>
      </c>
    </row>
    <row r="275" spans="2:9" x14ac:dyDescent="0.25">
      <c r="B275" s="1">
        <v>41479</v>
      </c>
      <c r="C275">
        <v>2.89</v>
      </c>
      <c r="D275">
        <v>2.93</v>
      </c>
      <c r="E275">
        <v>2.86</v>
      </c>
      <c r="F275">
        <v>2.9</v>
      </c>
      <c r="G275">
        <v>11060400</v>
      </c>
      <c r="H275" s="2">
        <f t="shared" si="8"/>
        <v>2.895</v>
      </c>
      <c r="I275">
        <f t="shared" si="9"/>
        <v>32019858</v>
      </c>
    </row>
    <row r="276" spans="2:9" x14ac:dyDescent="0.25">
      <c r="B276" s="1">
        <v>41478</v>
      </c>
      <c r="C276">
        <v>2.98</v>
      </c>
      <c r="D276">
        <v>2.99</v>
      </c>
      <c r="E276">
        <v>2.86</v>
      </c>
      <c r="F276">
        <v>2.87</v>
      </c>
      <c r="G276">
        <v>25330800</v>
      </c>
      <c r="H276" s="2">
        <f t="shared" si="8"/>
        <v>2.9249999999999998</v>
      </c>
      <c r="I276">
        <f t="shared" si="9"/>
        <v>74092590</v>
      </c>
    </row>
    <row r="277" spans="2:9" x14ac:dyDescent="0.25">
      <c r="B277" s="1">
        <v>41477</v>
      </c>
      <c r="C277">
        <v>3.02</v>
      </c>
      <c r="D277">
        <v>3.03</v>
      </c>
      <c r="E277">
        <v>2.98</v>
      </c>
      <c r="F277">
        <v>2.98</v>
      </c>
      <c r="G277">
        <v>9804500</v>
      </c>
      <c r="H277" s="2">
        <f t="shared" si="8"/>
        <v>3.0049999999999999</v>
      </c>
      <c r="I277">
        <f t="shared" si="9"/>
        <v>29462522.5</v>
      </c>
    </row>
    <row r="278" spans="2:9" x14ac:dyDescent="0.25">
      <c r="B278" s="1">
        <v>41474</v>
      </c>
      <c r="C278">
        <v>2.99</v>
      </c>
      <c r="D278">
        <v>3.03</v>
      </c>
      <c r="E278">
        <v>2.98</v>
      </c>
      <c r="F278">
        <v>3.01</v>
      </c>
      <c r="G278">
        <v>15187700</v>
      </c>
      <c r="H278" s="2">
        <f t="shared" si="8"/>
        <v>3.0049999999999999</v>
      </c>
      <c r="I278">
        <f t="shared" si="9"/>
        <v>45639038.5</v>
      </c>
    </row>
    <row r="279" spans="2:9" x14ac:dyDescent="0.25">
      <c r="B279" s="1">
        <v>41473</v>
      </c>
      <c r="C279">
        <v>2.99</v>
      </c>
      <c r="D279">
        <v>3.04</v>
      </c>
      <c r="E279">
        <v>2.91</v>
      </c>
      <c r="F279">
        <v>3</v>
      </c>
      <c r="G279">
        <v>98294900</v>
      </c>
      <c r="H279" s="2">
        <f t="shared" si="8"/>
        <v>2.9750000000000001</v>
      </c>
      <c r="I279">
        <f t="shared" si="9"/>
        <v>292427327.5</v>
      </c>
    </row>
    <row r="280" spans="2:9" x14ac:dyDescent="0.25">
      <c r="B280" s="1">
        <v>41472</v>
      </c>
      <c r="C280">
        <v>3.07</v>
      </c>
      <c r="D280">
        <v>3.07</v>
      </c>
      <c r="E280">
        <v>2.97</v>
      </c>
      <c r="F280">
        <v>3.01</v>
      </c>
      <c r="G280">
        <v>31277700</v>
      </c>
      <c r="H280" s="2">
        <f t="shared" si="8"/>
        <v>3.02</v>
      </c>
      <c r="I280">
        <f t="shared" si="9"/>
        <v>94458654</v>
      </c>
    </row>
    <row r="281" spans="2:9" x14ac:dyDescent="0.25">
      <c r="B281" s="1">
        <v>41471</v>
      </c>
      <c r="C281">
        <v>2.83</v>
      </c>
      <c r="D281">
        <v>3.09</v>
      </c>
      <c r="E281">
        <v>2.8</v>
      </c>
      <c r="F281">
        <v>3.06</v>
      </c>
      <c r="G281">
        <v>43469000</v>
      </c>
      <c r="H281" s="2">
        <f t="shared" si="8"/>
        <v>2.9449999999999998</v>
      </c>
      <c r="I281">
        <f t="shared" si="9"/>
        <v>128016205</v>
      </c>
    </row>
    <row r="282" spans="2:9" x14ac:dyDescent="0.25">
      <c r="B282" s="1">
        <v>41470</v>
      </c>
      <c r="C282">
        <v>2.8</v>
      </c>
      <c r="D282">
        <v>2.84</v>
      </c>
      <c r="E282">
        <v>2.78</v>
      </c>
      <c r="F282">
        <v>2.83</v>
      </c>
      <c r="G282">
        <v>13248300</v>
      </c>
      <c r="H282" s="2">
        <f t="shared" si="8"/>
        <v>2.8099999999999996</v>
      </c>
      <c r="I282">
        <f t="shared" si="9"/>
        <v>37227722.999999993</v>
      </c>
    </row>
    <row r="283" spans="2:9" x14ac:dyDescent="0.25">
      <c r="B283" s="1">
        <v>41467</v>
      </c>
      <c r="C283">
        <v>2.78</v>
      </c>
      <c r="D283">
        <v>2.82</v>
      </c>
      <c r="E283">
        <v>2.76</v>
      </c>
      <c r="F283">
        <v>2.8</v>
      </c>
      <c r="G283">
        <v>8249600</v>
      </c>
      <c r="H283" s="2">
        <f t="shared" si="8"/>
        <v>2.79</v>
      </c>
      <c r="I283">
        <f t="shared" si="9"/>
        <v>23016384</v>
      </c>
    </row>
    <row r="284" spans="2:9" x14ac:dyDescent="0.25">
      <c r="B284" s="1">
        <v>41466</v>
      </c>
      <c r="C284">
        <v>2.79</v>
      </c>
      <c r="D284">
        <v>2.8</v>
      </c>
      <c r="E284">
        <v>2.76</v>
      </c>
      <c r="F284">
        <v>2.79</v>
      </c>
      <c r="G284">
        <v>10954000</v>
      </c>
      <c r="H284" s="2">
        <f t="shared" si="8"/>
        <v>2.78</v>
      </c>
      <c r="I284">
        <f t="shared" si="9"/>
        <v>30452119.999999996</v>
      </c>
    </row>
    <row r="285" spans="2:9" x14ac:dyDescent="0.25">
      <c r="B285" s="1">
        <v>41465</v>
      </c>
      <c r="C285">
        <v>2.78</v>
      </c>
      <c r="D285">
        <v>2.8</v>
      </c>
      <c r="E285">
        <v>2.74</v>
      </c>
      <c r="F285">
        <v>2.76</v>
      </c>
      <c r="G285">
        <v>8703400</v>
      </c>
      <c r="H285" s="2">
        <f t="shared" si="8"/>
        <v>2.77</v>
      </c>
      <c r="I285">
        <f t="shared" si="9"/>
        <v>24108418</v>
      </c>
    </row>
    <row r="286" spans="2:9" x14ac:dyDescent="0.25">
      <c r="B286" s="1">
        <v>41464</v>
      </c>
      <c r="C286">
        <v>2.82</v>
      </c>
      <c r="D286">
        <v>2.83</v>
      </c>
      <c r="E286">
        <v>2.74</v>
      </c>
      <c r="F286">
        <v>2.78</v>
      </c>
      <c r="G286">
        <v>15086200</v>
      </c>
      <c r="H286" s="2">
        <f t="shared" si="8"/>
        <v>2.7850000000000001</v>
      </c>
      <c r="I286">
        <f t="shared" si="9"/>
        <v>42015067</v>
      </c>
    </row>
    <row r="287" spans="2:9" x14ac:dyDescent="0.25">
      <c r="B287" s="1">
        <v>41463</v>
      </c>
      <c r="C287">
        <v>2.78</v>
      </c>
      <c r="D287">
        <v>2.83</v>
      </c>
      <c r="E287">
        <v>2.76</v>
      </c>
      <c r="F287">
        <v>2.81</v>
      </c>
      <c r="G287">
        <v>10454900</v>
      </c>
      <c r="H287" s="2">
        <f t="shared" si="8"/>
        <v>2.7949999999999999</v>
      </c>
      <c r="I287">
        <f t="shared" si="9"/>
        <v>29221445.5</v>
      </c>
    </row>
    <row r="288" spans="2:9" x14ac:dyDescent="0.25">
      <c r="B288" s="1">
        <v>41460</v>
      </c>
      <c r="C288">
        <v>2.78</v>
      </c>
      <c r="D288">
        <v>2.81</v>
      </c>
      <c r="E288">
        <v>2.73</v>
      </c>
      <c r="F288">
        <v>2.77</v>
      </c>
      <c r="G288">
        <v>11312900</v>
      </c>
      <c r="H288" s="2">
        <f t="shared" si="8"/>
        <v>2.77</v>
      </c>
      <c r="I288">
        <f t="shared" si="9"/>
        <v>31336733</v>
      </c>
    </row>
    <row r="289" spans="2:9" x14ac:dyDescent="0.25">
      <c r="B289" s="1">
        <v>41458</v>
      </c>
      <c r="C289">
        <v>2.76</v>
      </c>
      <c r="D289">
        <v>2.78</v>
      </c>
      <c r="E289">
        <v>2.67</v>
      </c>
      <c r="F289">
        <v>2.76</v>
      </c>
      <c r="G289">
        <v>24626500</v>
      </c>
      <c r="H289" s="2">
        <f t="shared" si="8"/>
        <v>2.7249999999999996</v>
      </c>
      <c r="I289">
        <f t="shared" si="9"/>
        <v>67107212.499999993</v>
      </c>
    </row>
    <row r="290" spans="2:9" x14ac:dyDescent="0.25">
      <c r="B290" s="1">
        <v>41457</v>
      </c>
      <c r="C290">
        <v>2.79</v>
      </c>
      <c r="D290">
        <v>2.79</v>
      </c>
      <c r="E290">
        <v>2.72</v>
      </c>
      <c r="F290">
        <v>2.74</v>
      </c>
      <c r="G290">
        <v>19845600</v>
      </c>
      <c r="H290" s="2">
        <f t="shared" si="8"/>
        <v>2.7549999999999999</v>
      </c>
      <c r="I290">
        <f t="shared" si="9"/>
        <v>54674628</v>
      </c>
    </row>
    <row r="291" spans="2:9" x14ac:dyDescent="0.25">
      <c r="B291" s="1">
        <v>41456</v>
      </c>
      <c r="C291">
        <v>2.85</v>
      </c>
      <c r="D291">
        <v>2.87</v>
      </c>
      <c r="E291">
        <v>2.74</v>
      </c>
      <c r="F291">
        <v>2.79</v>
      </c>
      <c r="G291">
        <v>23879000</v>
      </c>
      <c r="H291" s="2">
        <f t="shared" si="8"/>
        <v>2.8050000000000002</v>
      </c>
      <c r="I291">
        <f t="shared" si="9"/>
        <v>66980595.000000007</v>
      </c>
    </row>
    <row r="292" spans="2:9" x14ac:dyDescent="0.25">
      <c r="B292" s="1">
        <v>41453</v>
      </c>
      <c r="C292">
        <v>2.82</v>
      </c>
      <c r="D292">
        <v>2.86</v>
      </c>
      <c r="E292">
        <v>2.76</v>
      </c>
      <c r="F292">
        <v>2.86</v>
      </c>
      <c r="G292">
        <v>35408900</v>
      </c>
      <c r="H292" s="2">
        <f t="shared" si="8"/>
        <v>2.8099999999999996</v>
      </c>
      <c r="I292">
        <f t="shared" si="9"/>
        <v>99499008.999999985</v>
      </c>
    </row>
    <row r="293" spans="2:9" x14ac:dyDescent="0.25">
      <c r="B293" s="1">
        <v>41452</v>
      </c>
      <c r="C293">
        <v>2.8</v>
      </c>
      <c r="D293">
        <v>2.86</v>
      </c>
      <c r="E293">
        <v>2.79</v>
      </c>
      <c r="F293">
        <v>2.82</v>
      </c>
      <c r="G293">
        <v>20551400</v>
      </c>
      <c r="H293" s="2">
        <f t="shared" si="8"/>
        <v>2.8250000000000002</v>
      </c>
      <c r="I293">
        <f t="shared" si="9"/>
        <v>58057705</v>
      </c>
    </row>
    <row r="294" spans="2:9" x14ac:dyDescent="0.25">
      <c r="B294" s="1">
        <v>41451</v>
      </c>
      <c r="C294">
        <v>2.86</v>
      </c>
      <c r="D294">
        <v>2.86</v>
      </c>
      <c r="E294">
        <v>2.71</v>
      </c>
      <c r="F294">
        <v>2.76</v>
      </c>
      <c r="G294">
        <v>73122500</v>
      </c>
      <c r="H294" s="2">
        <f t="shared" si="8"/>
        <v>2.7850000000000001</v>
      </c>
      <c r="I294">
        <f t="shared" si="9"/>
        <v>203646162.5</v>
      </c>
    </row>
    <row r="295" spans="2:9" x14ac:dyDescent="0.25">
      <c r="B295" s="1">
        <v>41450</v>
      </c>
      <c r="C295">
        <v>2.81</v>
      </c>
      <c r="D295">
        <v>2.83</v>
      </c>
      <c r="E295">
        <v>2.76</v>
      </c>
      <c r="F295">
        <v>2.81</v>
      </c>
      <c r="G295">
        <v>17850400</v>
      </c>
      <c r="H295" s="2">
        <f t="shared" si="8"/>
        <v>2.7949999999999999</v>
      </c>
      <c r="I295">
        <f t="shared" si="9"/>
        <v>49891868</v>
      </c>
    </row>
    <row r="296" spans="2:9" x14ac:dyDescent="0.25">
      <c r="B296" s="1">
        <v>41449</v>
      </c>
      <c r="C296">
        <v>2.78</v>
      </c>
      <c r="D296">
        <v>2.78</v>
      </c>
      <c r="E296">
        <v>2.62</v>
      </c>
      <c r="F296">
        <v>2.76</v>
      </c>
      <c r="G296">
        <v>34054800</v>
      </c>
      <c r="H296" s="2">
        <f t="shared" si="8"/>
        <v>2.7</v>
      </c>
      <c r="I296">
        <f t="shared" si="9"/>
        <v>91947960</v>
      </c>
    </row>
    <row r="297" spans="2:9" x14ac:dyDescent="0.25">
      <c r="B297" s="1">
        <v>41446</v>
      </c>
      <c r="C297">
        <v>2.95</v>
      </c>
      <c r="D297">
        <v>2.99</v>
      </c>
      <c r="E297">
        <v>2.7</v>
      </c>
      <c r="F297">
        <v>2.86</v>
      </c>
      <c r="G297">
        <v>51733400</v>
      </c>
      <c r="H297" s="2">
        <f t="shared" si="8"/>
        <v>2.8450000000000002</v>
      </c>
      <c r="I297">
        <f t="shared" si="9"/>
        <v>147181523</v>
      </c>
    </row>
    <row r="298" spans="2:9" x14ac:dyDescent="0.25">
      <c r="B298" s="1">
        <v>41445</v>
      </c>
      <c r="C298">
        <v>3.03</v>
      </c>
      <c r="D298">
        <v>3.05</v>
      </c>
      <c r="E298">
        <v>2.8</v>
      </c>
      <c r="F298">
        <v>2.88</v>
      </c>
      <c r="G298">
        <v>52372100</v>
      </c>
      <c r="H298" s="2">
        <f t="shared" si="8"/>
        <v>2.9249999999999998</v>
      </c>
      <c r="I298">
        <f t="shared" si="9"/>
        <v>153188392.5</v>
      </c>
    </row>
    <row r="299" spans="2:9" x14ac:dyDescent="0.25">
      <c r="B299" s="1">
        <v>41444</v>
      </c>
      <c r="C299">
        <v>3.17</v>
      </c>
      <c r="D299">
        <v>3.17</v>
      </c>
      <c r="E299">
        <v>3.09</v>
      </c>
      <c r="F299">
        <v>3.11</v>
      </c>
      <c r="G299">
        <v>22866700</v>
      </c>
      <c r="H299" s="2">
        <f t="shared" si="8"/>
        <v>3.13</v>
      </c>
      <c r="I299">
        <f t="shared" si="9"/>
        <v>71572771</v>
      </c>
    </row>
    <row r="300" spans="2:9" x14ac:dyDescent="0.25">
      <c r="B300" s="1">
        <v>41443</v>
      </c>
      <c r="C300">
        <v>3.16</v>
      </c>
      <c r="D300">
        <v>3.19</v>
      </c>
      <c r="E300">
        <v>3.1</v>
      </c>
      <c r="F300">
        <v>3.13</v>
      </c>
      <c r="G300">
        <v>19405700</v>
      </c>
      <c r="H300" s="2">
        <f t="shared" si="8"/>
        <v>3.145</v>
      </c>
      <c r="I300">
        <f t="shared" si="9"/>
        <v>61030926.5</v>
      </c>
    </row>
    <row r="301" spans="2:9" x14ac:dyDescent="0.25">
      <c r="B301" s="1">
        <v>41442</v>
      </c>
      <c r="C301">
        <v>3.14</v>
      </c>
      <c r="D301">
        <v>3.18</v>
      </c>
      <c r="E301">
        <v>3.11</v>
      </c>
      <c r="F301">
        <v>3.14</v>
      </c>
      <c r="G301">
        <v>21253300</v>
      </c>
      <c r="H301" s="2">
        <f t="shared" si="8"/>
        <v>3.145</v>
      </c>
      <c r="I301">
        <f t="shared" si="9"/>
        <v>66841628.5</v>
      </c>
    </row>
    <row r="302" spans="2:9" x14ac:dyDescent="0.25">
      <c r="B302" s="1">
        <v>41439</v>
      </c>
      <c r="C302">
        <v>3.17</v>
      </c>
      <c r="D302">
        <v>3.21</v>
      </c>
      <c r="E302">
        <v>3.07</v>
      </c>
      <c r="F302">
        <v>3.09</v>
      </c>
      <c r="G302">
        <v>17815500</v>
      </c>
      <c r="H302" s="2">
        <f t="shared" si="8"/>
        <v>3.1399999999999997</v>
      </c>
      <c r="I302">
        <f t="shared" si="9"/>
        <v>55940669.999999993</v>
      </c>
    </row>
    <row r="303" spans="2:9" x14ac:dyDescent="0.25">
      <c r="B303" s="1">
        <v>41438</v>
      </c>
      <c r="C303">
        <v>3</v>
      </c>
      <c r="D303">
        <v>3.16</v>
      </c>
      <c r="E303">
        <v>2.99</v>
      </c>
      <c r="F303">
        <v>3.15</v>
      </c>
      <c r="G303">
        <v>15544500</v>
      </c>
      <c r="H303" s="2">
        <f t="shared" si="8"/>
        <v>3.0750000000000002</v>
      </c>
      <c r="I303">
        <f t="shared" si="9"/>
        <v>47799337.5</v>
      </c>
    </row>
    <row r="304" spans="2:9" x14ac:dyDescent="0.25">
      <c r="B304" s="1">
        <v>41437</v>
      </c>
      <c r="C304">
        <v>3.05</v>
      </c>
      <c r="D304">
        <v>3.09</v>
      </c>
      <c r="E304">
        <v>2.97</v>
      </c>
      <c r="F304">
        <v>3.02</v>
      </c>
      <c r="G304">
        <v>15826300</v>
      </c>
      <c r="H304" s="2">
        <f t="shared" si="8"/>
        <v>3.0300000000000002</v>
      </c>
      <c r="I304">
        <f t="shared" si="9"/>
        <v>47953689.000000007</v>
      </c>
    </row>
    <row r="305" spans="2:9" x14ac:dyDescent="0.25">
      <c r="B305" s="1">
        <v>41436</v>
      </c>
      <c r="C305">
        <v>3.05</v>
      </c>
      <c r="D305">
        <v>3.07</v>
      </c>
      <c r="E305">
        <v>3</v>
      </c>
      <c r="F305">
        <v>3</v>
      </c>
      <c r="G305">
        <v>26980200</v>
      </c>
      <c r="H305" s="2">
        <f t="shared" si="8"/>
        <v>3.0350000000000001</v>
      </c>
      <c r="I305">
        <f t="shared" si="9"/>
        <v>81884907</v>
      </c>
    </row>
    <row r="306" spans="2:9" x14ac:dyDescent="0.25">
      <c r="B306" s="1">
        <v>41435</v>
      </c>
      <c r="C306">
        <v>3.12</v>
      </c>
      <c r="D306">
        <v>3.2</v>
      </c>
      <c r="E306">
        <v>3.08</v>
      </c>
      <c r="F306">
        <v>3.09</v>
      </c>
      <c r="G306">
        <v>42193600</v>
      </c>
      <c r="H306" s="2">
        <f t="shared" si="8"/>
        <v>3.14</v>
      </c>
      <c r="I306">
        <f t="shared" si="9"/>
        <v>132487904</v>
      </c>
    </row>
    <row r="307" spans="2:9" x14ac:dyDescent="0.25">
      <c r="B307" s="1">
        <v>41432</v>
      </c>
      <c r="C307">
        <v>2.94</v>
      </c>
      <c r="D307">
        <v>3.08</v>
      </c>
      <c r="E307">
        <v>2.93</v>
      </c>
      <c r="F307">
        <v>3.03</v>
      </c>
      <c r="G307">
        <v>46434900</v>
      </c>
      <c r="H307" s="2">
        <f t="shared" si="8"/>
        <v>3.0049999999999999</v>
      </c>
      <c r="I307">
        <f t="shared" si="9"/>
        <v>139536874.5</v>
      </c>
    </row>
    <row r="308" spans="2:9" x14ac:dyDescent="0.25">
      <c r="B308" s="1">
        <v>41431</v>
      </c>
      <c r="C308">
        <v>2.86</v>
      </c>
      <c r="D308">
        <v>2.98</v>
      </c>
      <c r="E308">
        <v>2.85</v>
      </c>
      <c r="F308">
        <v>2.9</v>
      </c>
      <c r="G308">
        <v>23157200</v>
      </c>
      <c r="H308" s="2">
        <f t="shared" si="8"/>
        <v>2.915</v>
      </c>
      <c r="I308">
        <f t="shared" si="9"/>
        <v>67503238</v>
      </c>
    </row>
    <row r="309" spans="2:9" x14ac:dyDescent="0.25">
      <c r="B309" s="1">
        <v>41430</v>
      </c>
      <c r="C309">
        <v>2.88</v>
      </c>
      <c r="D309">
        <v>2.92</v>
      </c>
      <c r="E309">
        <v>2.83</v>
      </c>
      <c r="F309">
        <v>2.86</v>
      </c>
      <c r="G309">
        <v>13079900</v>
      </c>
      <c r="H309" s="2">
        <f t="shared" si="8"/>
        <v>2.875</v>
      </c>
      <c r="I309">
        <f t="shared" si="9"/>
        <v>37604712.5</v>
      </c>
    </row>
    <row r="310" spans="2:9" x14ac:dyDescent="0.25">
      <c r="B310" s="1">
        <v>41429</v>
      </c>
      <c r="C310">
        <v>2.94</v>
      </c>
      <c r="D310">
        <v>2.95</v>
      </c>
      <c r="E310">
        <v>2.87</v>
      </c>
      <c r="F310">
        <v>2.88</v>
      </c>
      <c r="G310">
        <v>12425100</v>
      </c>
      <c r="H310" s="2">
        <f t="shared" si="8"/>
        <v>2.91</v>
      </c>
      <c r="I310">
        <f t="shared" si="9"/>
        <v>36157041</v>
      </c>
    </row>
    <row r="311" spans="2:9" x14ac:dyDescent="0.25">
      <c r="B311" s="1">
        <v>41428</v>
      </c>
      <c r="C311">
        <v>2.94</v>
      </c>
      <c r="D311">
        <v>2.96</v>
      </c>
      <c r="E311">
        <v>2.88</v>
      </c>
      <c r="F311">
        <v>2.94</v>
      </c>
      <c r="G311">
        <v>16883400</v>
      </c>
      <c r="H311" s="2">
        <f t="shared" si="8"/>
        <v>2.92</v>
      </c>
      <c r="I311">
        <f t="shared" si="9"/>
        <v>49299528</v>
      </c>
    </row>
    <row r="312" spans="2:9" x14ac:dyDescent="0.25">
      <c r="B312" s="1">
        <v>41425</v>
      </c>
      <c r="C312">
        <v>2.92</v>
      </c>
      <c r="D312">
        <v>2.98</v>
      </c>
      <c r="E312">
        <v>2.91</v>
      </c>
      <c r="F312">
        <v>2.94</v>
      </c>
      <c r="G312">
        <v>10620300</v>
      </c>
      <c r="H312" s="2">
        <f t="shared" si="8"/>
        <v>2.9450000000000003</v>
      </c>
      <c r="I312">
        <f t="shared" si="9"/>
        <v>31276783.500000004</v>
      </c>
    </row>
    <row r="313" spans="2:9" x14ac:dyDescent="0.25">
      <c r="B313" s="1">
        <v>41424</v>
      </c>
      <c r="C313">
        <v>2.96</v>
      </c>
      <c r="D313">
        <v>3</v>
      </c>
      <c r="E313">
        <v>2.9</v>
      </c>
      <c r="F313">
        <v>2.93</v>
      </c>
      <c r="G313">
        <v>12792700</v>
      </c>
      <c r="H313" s="2">
        <f t="shared" si="8"/>
        <v>2.95</v>
      </c>
      <c r="I313">
        <f t="shared" si="9"/>
        <v>37738465</v>
      </c>
    </row>
    <row r="314" spans="2:9" x14ac:dyDescent="0.25">
      <c r="B314" s="1">
        <v>41423</v>
      </c>
      <c r="C314">
        <v>2.9</v>
      </c>
      <c r="D314">
        <v>2.97</v>
      </c>
      <c r="E314">
        <v>2.86</v>
      </c>
      <c r="F314">
        <v>2.97</v>
      </c>
      <c r="G314">
        <v>16431300</v>
      </c>
      <c r="H314" s="2">
        <f t="shared" si="8"/>
        <v>2.915</v>
      </c>
      <c r="I314">
        <f t="shared" si="9"/>
        <v>47897239.5</v>
      </c>
    </row>
    <row r="315" spans="2:9" x14ac:dyDescent="0.25">
      <c r="B315" s="1">
        <v>41422</v>
      </c>
      <c r="C315">
        <v>2.98</v>
      </c>
      <c r="D315">
        <v>2.98</v>
      </c>
      <c r="E315">
        <v>2.93</v>
      </c>
      <c r="F315">
        <v>2.95</v>
      </c>
      <c r="G315">
        <v>15302600</v>
      </c>
      <c r="H315" s="2">
        <f t="shared" si="8"/>
        <v>2.9550000000000001</v>
      </c>
      <c r="I315">
        <f t="shared" si="9"/>
        <v>45219183</v>
      </c>
    </row>
    <row r="316" spans="2:9" x14ac:dyDescent="0.25">
      <c r="B316" s="1">
        <v>41418</v>
      </c>
      <c r="C316">
        <v>2.92</v>
      </c>
      <c r="D316">
        <v>2.94</v>
      </c>
      <c r="E316">
        <v>2.85</v>
      </c>
      <c r="F316">
        <v>2.91</v>
      </c>
      <c r="G316">
        <v>10912700</v>
      </c>
      <c r="H316" s="2">
        <f t="shared" si="8"/>
        <v>2.895</v>
      </c>
      <c r="I316">
        <f t="shared" si="9"/>
        <v>31592266.5</v>
      </c>
    </row>
    <row r="317" spans="2:9" x14ac:dyDescent="0.25">
      <c r="B317" s="1">
        <v>41417</v>
      </c>
      <c r="C317">
        <v>2.74</v>
      </c>
      <c r="D317">
        <v>2.94</v>
      </c>
      <c r="E317">
        <v>2.71</v>
      </c>
      <c r="F317">
        <v>2.92</v>
      </c>
      <c r="G317">
        <v>26092400</v>
      </c>
      <c r="H317" s="2">
        <f t="shared" si="8"/>
        <v>2.8250000000000002</v>
      </c>
      <c r="I317">
        <f t="shared" si="9"/>
        <v>73711030</v>
      </c>
    </row>
    <row r="318" spans="2:9" x14ac:dyDescent="0.25">
      <c r="B318" s="1">
        <v>41416</v>
      </c>
      <c r="C318">
        <v>2.91</v>
      </c>
      <c r="D318">
        <v>3</v>
      </c>
      <c r="E318">
        <v>2.78</v>
      </c>
      <c r="F318">
        <v>2.82</v>
      </c>
      <c r="G318">
        <v>30917300</v>
      </c>
      <c r="H318" s="2">
        <f t="shared" si="8"/>
        <v>2.8899999999999997</v>
      </c>
      <c r="I318">
        <f t="shared" si="9"/>
        <v>89350996.999999985</v>
      </c>
    </row>
    <row r="319" spans="2:9" x14ac:dyDescent="0.25">
      <c r="B319" s="1">
        <v>41415</v>
      </c>
      <c r="C319">
        <v>2.92</v>
      </c>
      <c r="D319">
        <v>2.93</v>
      </c>
      <c r="E319">
        <v>2.83</v>
      </c>
      <c r="F319">
        <v>2.89</v>
      </c>
      <c r="G319">
        <v>27247100</v>
      </c>
      <c r="H319" s="2">
        <f t="shared" si="8"/>
        <v>2.88</v>
      </c>
      <c r="I319">
        <f t="shared" si="9"/>
        <v>78471648</v>
      </c>
    </row>
    <row r="320" spans="2:9" x14ac:dyDescent="0.25">
      <c r="B320" s="1">
        <v>41414</v>
      </c>
      <c r="C320">
        <v>2.89</v>
      </c>
      <c r="D320">
        <v>3.04</v>
      </c>
      <c r="E320">
        <v>2.75</v>
      </c>
      <c r="F320">
        <v>2.8</v>
      </c>
      <c r="G320">
        <v>62356700</v>
      </c>
      <c r="H320" s="2">
        <f t="shared" si="8"/>
        <v>2.895</v>
      </c>
      <c r="I320">
        <f t="shared" si="9"/>
        <v>180522646.5</v>
      </c>
    </row>
    <row r="321" spans="2:9" x14ac:dyDescent="0.25">
      <c r="B321" s="1">
        <v>41411</v>
      </c>
      <c r="C321">
        <v>2.62</v>
      </c>
      <c r="D321">
        <v>2.8</v>
      </c>
      <c r="E321">
        <v>2.6</v>
      </c>
      <c r="F321">
        <v>2.79</v>
      </c>
      <c r="G321">
        <v>39819500</v>
      </c>
      <c r="H321" s="2">
        <f t="shared" si="8"/>
        <v>2.7</v>
      </c>
      <c r="I321">
        <f t="shared" si="9"/>
        <v>107512650</v>
      </c>
    </row>
    <row r="322" spans="2:9" x14ac:dyDescent="0.25">
      <c r="B322" s="1">
        <v>41410</v>
      </c>
      <c r="C322">
        <v>2.57</v>
      </c>
      <c r="D322">
        <v>2.6</v>
      </c>
      <c r="E322">
        <v>2.5299999999999998</v>
      </c>
      <c r="F322">
        <v>2.6</v>
      </c>
      <c r="G322">
        <v>19208200</v>
      </c>
      <c r="H322" s="2">
        <f t="shared" si="8"/>
        <v>2.5649999999999999</v>
      </c>
      <c r="I322">
        <f t="shared" si="9"/>
        <v>49269033</v>
      </c>
    </row>
    <row r="323" spans="2:9" x14ac:dyDescent="0.25">
      <c r="B323" s="1">
        <v>41409</v>
      </c>
      <c r="C323">
        <v>2.5499999999999998</v>
      </c>
      <c r="D323">
        <v>2.58</v>
      </c>
      <c r="E323">
        <v>2.5299999999999998</v>
      </c>
      <c r="F323">
        <v>2.5499999999999998</v>
      </c>
      <c r="G323">
        <v>19822000</v>
      </c>
      <c r="H323" s="2">
        <f t="shared" ref="H323:H342" si="10">(D323+E323)/2</f>
        <v>2.5549999999999997</v>
      </c>
      <c r="I323">
        <f t="shared" ref="I323:I342" si="11">H323*G323</f>
        <v>50645209.999999993</v>
      </c>
    </row>
    <row r="324" spans="2:9" x14ac:dyDescent="0.25">
      <c r="B324" s="1">
        <v>41408</v>
      </c>
      <c r="C324">
        <v>2.5499999999999998</v>
      </c>
      <c r="D324">
        <v>2.56</v>
      </c>
      <c r="E324">
        <v>2.4900000000000002</v>
      </c>
      <c r="F324">
        <v>2.5299999999999998</v>
      </c>
      <c r="G324">
        <v>21958600</v>
      </c>
      <c r="H324" s="2">
        <f t="shared" si="10"/>
        <v>2.5250000000000004</v>
      </c>
      <c r="I324">
        <f t="shared" si="11"/>
        <v>55445465.000000007</v>
      </c>
    </row>
    <row r="325" spans="2:9" x14ac:dyDescent="0.25">
      <c r="B325" s="1">
        <v>41407</v>
      </c>
      <c r="C325">
        <v>2.56</v>
      </c>
      <c r="D325">
        <v>2.59</v>
      </c>
      <c r="E325">
        <v>2.5299999999999998</v>
      </c>
      <c r="F325">
        <v>2.5499999999999998</v>
      </c>
      <c r="G325">
        <v>15618200</v>
      </c>
      <c r="H325" s="2">
        <f t="shared" si="10"/>
        <v>2.5599999999999996</v>
      </c>
      <c r="I325">
        <f t="shared" si="11"/>
        <v>39982591.999999993</v>
      </c>
    </row>
    <row r="326" spans="2:9" x14ac:dyDescent="0.25">
      <c r="B326" s="1">
        <v>41404</v>
      </c>
      <c r="C326">
        <v>2.5299999999999998</v>
      </c>
      <c r="D326">
        <v>2.58</v>
      </c>
      <c r="E326">
        <v>2.5</v>
      </c>
      <c r="F326">
        <v>2.56</v>
      </c>
      <c r="G326">
        <v>7540700</v>
      </c>
      <c r="H326" s="2">
        <f t="shared" si="10"/>
        <v>2.54</v>
      </c>
      <c r="I326">
        <f t="shared" si="11"/>
        <v>19153378</v>
      </c>
    </row>
    <row r="327" spans="2:9" x14ac:dyDescent="0.25">
      <c r="B327" s="1">
        <v>41403</v>
      </c>
      <c r="C327">
        <v>2.54</v>
      </c>
      <c r="D327">
        <v>2.56</v>
      </c>
      <c r="E327">
        <v>2.4700000000000002</v>
      </c>
      <c r="F327">
        <v>2.5299999999999998</v>
      </c>
      <c r="G327">
        <v>16188400</v>
      </c>
      <c r="H327" s="2">
        <f t="shared" si="10"/>
        <v>2.5150000000000001</v>
      </c>
      <c r="I327">
        <f t="shared" si="11"/>
        <v>40713826</v>
      </c>
    </row>
    <row r="328" spans="2:9" x14ac:dyDescent="0.25">
      <c r="B328" s="1">
        <v>41402</v>
      </c>
      <c r="C328">
        <v>2.5299999999999998</v>
      </c>
      <c r="D328">
        <v>2.57</v>
      </c>
      <c r="E328">
        <v>2.4900000000000002</v>
      </c>
      <c r="F328">
        <v>2.56</v>
      </c>
      <c r="G328">
        <v>17466300</v>
      </c>
      <c r="H328" s="2">
        <f t="shared" si="10"/>
        <v>2.5300000000000002</v>
      </c>
      <c r="I328">
        <f t="shared" si="11"/>
        <v>44189739.000000007</v>
      </c>
    </row>
    <row r="329" spans="2:9" x14ac:dyDescent="0.25">
      <c r="B329" s="1">
        <v>41401</v>
      </c>
      <c r="C329">
        <v>2.58</v>
      </c>
      <c r="D329">
        <v>2.6</v>
      </c>
      <c r="E329">
        <v>2.48</v>
      </c>
      <c r="F329">
        <v>2.52</v>
      </c>
      <c r="G329">
        <v>21018300</v>
      </c>
      <c r="H329" s="2">
        <f t="shared" si="10"/>
        <v>2.54</v>
      </c>
      <c r="I329">
        <f t="shared" si="11"/>
        <v>53386482</v>
      </c>
    </row>
    <row r="330" spans="2:9" x14ac:dyDescent="0.25">
      <c r="B330" s="1">
        <v>41400</v>
      </c>
      <c r="C330">
        <v>2.56</v>
      </c>
      <c r="D330">
        <v>2.61</v>
      </c>
      <c r="E330">
        <v>2.56</v>
      </c>
      <c r="F330">
        <v>2.59</v>
      </c>
      <c r="G330">
        <v>8142500</v>
      </c>
      <c r="H330" s="2">
        <f t="shared" si="10"/>
        <v>2.585</v>
      </c>
      <c r="I330">
        <f t="shared" si="11"/>
        <v>21048362.5</v>
      </c>
    </row>
    <row r="331" spans="2:9" x14ac:dyDescent="0.25">
      <c r="B331" s="1">
        <v>41397</v>
      </c>
      <c r="C331">
        <v>2.63</v>
      </c>
      <c r="D331">
        <v>2.65</v>
      </c>
      <c r="E331">
        <v>2.56</v>
      </c>
      <c r="F331">
        <v>2.57</v>
      </c>
      <c r="G331">
        <v>11852700</v>
      </c>
      <c r="H331" s="2">
        <f t="shared" si="10"/>
        <v>2.605</v>
      </c>
      <c r="I331">
        <f t="shared" si="11"/>
        <v>30876283.5</v>
      </c>
    </row>
    <row r="332" spans="2:9" x14ac:dyDescent="0.25">
      <c r="B332" s="1">
        <v>41396</v>
      </c>
      <c r="C332">
        <v>2.4900000000000002</v>
      </c>
      <c r="D332">
        <v>2.63</v>
      </c>
      <c r="E332">
        <v>2.4900000000000002</v>
      </c>
      <c r="F332">
        <v>2.59</v>
      </c>
      <c r="G332">
        <v>16584500</v>
      </c>
      <c r="H332" s="2">
        <f t="shared" si="10"/>
        <v>2.56</v>
      </c>
      <c r="I332">
        <f t="shared" si="11"/>
        <v>42456320</v>
      </c>
    </row>
    <row r="333" spans="2:9" x14ac:dyDescent="0.25">
      <c r="B333" s="1">
        <v>41395</v>
      </c>
      <c r="C333">
        <v>2.65</v>
      </c>
      <c r="D333">
        <v>2.67</v>
      </c>
      <c r="E333">
        <v>2.56</v>
      </c>
      <c r="F333">
        <v>2.58</v>
      </c>
      <c r="G333">
        <v>15759900</v>
      </c>
      <c r="H333" s="2">
        <f t="shared" si="10"/>
        <v>2.6150000000000002</v>
      </c>
      <c r="I333">
        <f t="shared" si="11"/>
        <v>41212138.5</v>
      </c>
    </row>
    <row r="334" spans="2:9" x14ac:dyDescent="0.25">
      <c r="B334" s="1">
        <v>41394</v>
      </c>
      <c r="C334">
        <v>2.63</v>
      </c>
      <c r="D334">
        <v>2.68</v>
      </c>
      <c r="E334">
        <v>2.61</v>
      </c>
      <c r="F334">
        <v>2.65</v>
      </c>
      <c r="G334">
        <v>22179200</v>
      </c>
      <c r="H334" s="2">
        <f t="shared" si="10"/>
        <v>2.645</v>
      </c>
      <c r="I334">
        <f t="shared" si="11"/>
        <v>58663984</v>
      </c>
    </row>
    <row r="335" spans="2:9" x14ac:dyDescent="0.25">
      <c r="B335" s="1">
        <v>41393</v>
      </c>
      <c r="C335">
        <v>2.5499999999999998</v>
      </c>
      <c r="D335">
        <v>2.62</v>
      </c>
      <c r="E335">
        <v>2.5099999999999998</v>
      </c>
      <c r="F335">
        <v>2.61</v>
      </c>
      <c r="G335">
        <v>22787400</v>
      </c>
      <c r="H335" s="2">
        <f t="shared" si="10"/>
        <v>2.5649999999999999</v>
      </c>
      <c r="I335">
        <f t="shared" si="11"/>
        <v>58449681</v>
      </c>
    </row>
    <row r="336" spans="2:9" x14ac:dyDescent="0.25">
      <c r="B336" s="1">
        <v>41390</v>
      </c>
      <c r="C336">
        <v>2.5499999999999998</v>
      </c>
      <c r="D336">
        <v>2.57</v>
      </c>
      <c r="E336">
        <v>2.5</v>
      </c>
      <c r="F336">
        <v>2.54</v>
      </c>
      <c r="G336">
        <v>10645000</v>
      </c>
      <c r="H336" s="2">
        <f t="shared" si="10"/>
        <v>2.5350000000000001</v>
      </c>
      <c r="I336">
        <f t="shared" si="11"/>
        <v>26985075</v>
      </c>
    </row>
    <row r="337" spans="2:9" x14ac:dyDescent="0.25">
      <c r="B337" s="1">
        <v>41389</v>
      </c>
      <c r="C337">
        <v>2.67</v>
      </c>
      <c r="D337">
        <v>2.67</v>
      </c>
      <c r="E337">
        <v>2.54</v>
      </c>
      <c r="F337">
        <v>2.56</v>
      </c>
      <c r="G337">
        <v>30094200</v>
      </c>
      <c r="H337" s="2">
        <f t="shared" si="10"/>
        <v>2.605</v>
      </c>
      <c r="I337">
        <f t="shared" si="11"/>
        <v>78395391</v>
      </c>
    </row>
    <row r="338" spans="2:9" x14ac:dyDescent="0.25">
      <c r="B338" s="1">
        <v>41388</v>
      </c>
      <c r="C338">
        <v>2.5099999999999998</v>
      </c>
      <c r="D338">
        <v>2.59</v>
      </c>
      <c r="E338">
        <v>2.48</v>
      </c>
      <c r="F338">
        <v>2.58</v>
      </c>
      <c r="G338">
        <v>27724400</v>
      </c>
      <c r="H338" s="2">
        <f t="shared" si="10"/>
        <v>2.5350000000000001</v>
      </c>
      <c r="I338">
        <f t="shared" si="11"/>
        <v>70281354</v>
      </c>
    </row>
    <row r="339" spans="2:9" x14ac:dyDescent="0.25">
      <c r="B339" s="1">
        <v>41387</v>
      </c>
      <c r="C339">
        <v>2.46</v>
      </c>
      <c r="D339">
        <v>2.52</v>
      </c>
      <c r="E339">
        <v>2.44</v>
      </c>
      <c r="F339">
        <v>2.4900000000000002</v>
      </c>
      <c r="G339">
        <v>28409100</v>
      </c>
      <c r="H339" s="2">
        <f t="shared" si="10"/>
        <v>2.48</v>
      </c>
      <c r="I339">
        <f t="shared" si="11"/>
        <v>70454568</v>
      </c>
    </row>
    <row r="340" spans="2:9" x14ac:dyDescent="0.25">
      <c r="B340" s="1">
        <v>41386</v>
      </c>
      <c r="C340">
        <v>2.48</v>
      </c>
      <c r="D340">
        <v>2.5</v>
      </c>
      <c r="E340">
        <v>2.44</v>
      </c>
      <c r="F340">
        <v>2.4500000000000002</v>
      </c>
      <c r="G340">
        <v>24638700</v>
      </c>
      <c r="H340" s="2">
        <f t="shared" si="10"/>
        <v>2.4699999999999998</v>
      </c>
      <c r="I340">
        <f t="shared" si="11"/>
        <v>60857588.999999993</v>
      </c>
    </row>
    <row r="341" spans="2:9" x14ac:dyDescent="0.25">
      <c r="B341" s="1">
        <v>41383</v>
      </c>
      <c r="C341">
        <v>2.4300000000000002</v>
      </c>
      <c r="D341">
        <v>2.48</v>
      </c>
      <c r="E341">
        <v>2.33</v>
      </c>
      <c r="F341">
        <v>2.46</v>
      </c>
      <c r="G341">
        <v>26243200</v>
      </c>
      <c r="H341" s="2">
        <f t="shared" si="10"/>
        <v>2.4050000000000002</v>
      </c>
      <c r="I341">
        <f t="shared" si="11"/>
        <v>63114896.000000007</v>
      </c>
    </row>
    <row r="342" spans="2:9" x14ac:dyDescent="0.25">
      <c r="B342" s="1">
        <v>41382</v>
      </c>
      <c r="C342">
        <v>2.25</v>
      </c>
      <c r="D342">
        <v>2.41</v>
      </c>
      <c r="E342">
        <v>2.2400000000000002</v>
      </c>
      <c r="F342">
        <v>2.39</v>
      </c>
      <c r="G342">
        <v>39289500</v>
      </c>
      <c r="H342" s="2">
        <f t="shared" si="10"/>
        <v>2.3250000000000002</v>
      </c>
      <c r="I342">
        <f t="shared" si="11"/>
        <v>91348087.5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2"/>
  <sheetViews>
    <sheetView tabSelected="1" workbookViewId="0">
      <selection activeCell="M11" sqref="M11"/>
    </sheetView>
  </sheetViews>
  <sheetFormatPr defaultRowHeight="15" x14ac:dyDescent="0.25"/>
  <cols>
    <col min="2" max="2" width="10.7109375" bestFit="1" customWidth="1"/>
    <col min="8" max="8" width="18.7109375" bestFit="1" customWidth="1"/>
    <col min="9" max="9" width="26.85546875" bestFit="1" customWidth="1"/>
    <col min="10" max="10" width="32.28515625" bestFit="1" customWidth="1"/>
    <col min="11" max="11" width="26" bestFit="1" customWidth="1"/>
    <col min="12" max="12" width="17.85546875" bestFit="1" customWidth="1"/>
    <col min="13" max="13" width="26" bestFit="1" customWidth="1"/>
    <col min="14" max="14" width="18.7109375" bestFit="1" customWidth="1"/>
    <col min="15" max="15" width="26.85546875" bestFit="1" customWidth="1"/>
  </cols>
  <sheetData>
    <row r="1" spans="1:15" ht="15.75" thickBot="1" x14ac:dyDescent="0.3">
      <c r="A1" s="3" t="s">
        <v>10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18</v>
      </c>
      <c r="I1" s="9" t="s">
        <v>19</v>
      </c>
      <c r="J1" s="9" t="s">
        <v>20</v>
      </c>
      <c r="K1" s="10" t="s">
        <v>21</v>
      </c>
      <c r="L1" s="11"/>
      <c r="M1" s="13" t="s">
        <v>22</v>
      </c>
      <c r="N1" s="7"/>
      <c r="O1" s="11" t="s">
        <v>28</v>
      </c>
    </row>
    <row r="2" spans="1:15" x14ac:dyDescent="0.25">
      <c r="B2" s="1">
        <v>41873</v>
      </c>
      <c r="C2">
        <v>6.39</v>
      </c>
      <c r="D2">
        <v>6.45</v>
      </c>
      <c r="E2">
        <v>6.31</v>
      </c>
      <c r="F2">
        <v>6.4</v>
      </c>
      <c r="G2">
        <v>12114700</v>
      </c>
      <c r="H2" s="2">
        <f>C2*G2</f>
        <v>77412933</v>
      </c>
      <c r="I2" s="2">
        <f>D2*G2</f>
        <v>78139815</v>
      </c>
      <c r="J2" s="2">
        <f>E2*G2</f>
        <v>76443757</v>
      </c>
      <c r="K2" s="2">
        <f>F2*G2</f>
        <v>77534080</v>
      </c>
      <c r="M2" s="12" t="s">
        <v>18</v>
      </c>
      <c r="N2" s="2">
        <f>SUM(H2:H342)</f>
        <v>47441107581</v>
      </c>
      <c r="O2" s="2">
        <f>((SUM(H2:K2))/4)/G2</f>
        <v>6.3875000000000002</v>
      </c>
    </row>
    <row r="3" spans="1:15" x14ac:dyDescent="0.25">
      <c r="B3" s="1">
        <v>41872</v>
      </c>
      <c r="C3">
        <v>6.46</v>
      </c>
      <c r="D3">
        <v>6.5</v>
      </c>
      <c r="E3">
        <v>6.38</v>
      </c>
      <c r="F3">
        <v>6.4</v>
      </c>
      <c r="G3">
        <v>12470700</v>
      </c>
      <c r="H3" s="2">
        <f t="shared" ref="H3:H66" si="0">C3*G3</f>
        <v>80560722</v>
      </c>
      <c r="I3" s="2">
        <f t="shared" ref="I3:I66" si="1">D3*G3</f>
        <v>81059550</v>
      </c>
      <c r="J3" s="2">
        <f t="shared" ref="J3:J66" si="2">E3*G3</f>
        <v>79563066</v>
      </c>
      <c r="K3" s="2">
        <f t="shared" ref="K3:K66" si="3">F3*G3</f>
        <v>79812480</v>
      </c>
      <c r="M3" s="4" t="s">
        <v>19</v>
      </c>
      <c r="N3" s="2">
        <f>SUM(I2:I342)</f>
        <v>48379055445</v>
      </c>
      <c r="O3" s="2">
        <f t="shared" ref="O3:O66" si="4">((SUM(H3:K3))/4)/G3</f>
        <v>6.4349999999999996</v>
      </c>
    </row>
    <row r="4" spans="1:15" x14ac:dyDescent="0.25">
      <c r="B4" s="1">
        <v>41871</v>
      </c>
      <c r="C4">
        <v>6.41</v>
      </c>
      <c r="D4">
        <v>6.46</v>
      </c>
      <c r="E4">
        <v>6.36</v>
      </c>
      <c r="F4">
        <v>6.43</v>
      </c>
      <c r="G4">
        <v>13253100</v>
      </c>
      <c r="H4" s="2">
        <f t="shared" si="0"/>
        <v>84952371</v>
      </c>
      <c r="I4" s="2">
        <f t="shared" si="1"/>
        <v>85615026</v>
      </c>
      <c r="J4" s="2">
        <f t="shared" si="2"/>
        <v>84289716</v>
      </c>
      <c r="K4" s="2">
        <f t="shared" si="3"/>
        <v>85217433</v>
      </c>
      <c r="M4" s="4" t="s">
        <v>20</v>
      </c>
      <c r="N4" s="2">
        <f>SUM(J2:J342)</f>
        <v>46412648443</v>
      </c>
      <c r="O4" s="2">
        <f t="shared" si="4"/>
        <v>6.415</v>
      </c>
    </row>
    <row r="5" spans="1:15" x14ac:dyDescent="0.25">
      <c r="B5" s="1">
        <v>41870</v>
      </c>
      <c r="C5">
        <v>6.34</v>
      </c>
      <c r="D5">
        <v>6.52</v>
      </c>
      <c r="E5">
        <v>6.31</v>
      </c>
      <c r="F5">
        <v>6.46</v>
      </c>
      <c r="G5">
        <v>16286500</v>
      </c>
      <c r="H5" s="2">
        <f t="shared" si="0"/>
        <v>103256410</v>
      </c>
      <c r="I5" s="2">
        <f t="shared" si="1"/>
        <v>106187980</v>
      </c>
      <c r="J5" s="2">
        <f t="shared" si="2"/>
        <v>102767815</v>
      </c>
      <c r="K5" s="2">
        <f t="shared" si="3"/>
        <v>105210790</v>
      </c>
      <c r="M5" s="4" t="s">
        <v>21</v>
      </c>
      <c r="N5" s="2">
        <f>SUM(K2:K342)</f>
        <v>47385788669</v>
      </c>
      <c r="O5" s="2">
        <f t="shared" si="4"/>
        <v>6.4074999999999998</v>
      </c>
    </row>
    <row r="6" spans="1:15" ht="15.75" thickBot="1" x14ac:dyDescent="0.3">
      <c r="B6" s="1">
        <v>41869</v>
      </c>
      <c r="C6">
        <v>6.36</v>
      </c>
      <c r="D6">
        <v>6.38</v>
      </c>
      <c r="E6">
        <v>6.25</v>
      </c>
      <c r="F6">
        <v>6.3</v>
      </c>
      <c r="G6">
        <v>15471100</v>
      </c>
      <c r="H6" s="2">
        <f t="shared" si="0"/>
        <v>98396196</v>
      </c>
      <c r="I6" s="2">
        <f t="shared" si="1"/>
        <v>98705618</v>
      </c>
      <c r="J6" s="2">
        <f t="shared" si="2"/>
        <v>96694375</v>
      </c>
      <c r="K6" s="2">
        <f t="shared" si="3"/>
        <v>97467930</v>
      </c>
      <c r="O6" s="2">
        <f t="shared" si="4"/>
        <v>6.3224999999999998</v>
      </c>
    </row>
    <row r="7" spans="1:15" ht="15.75" thickBot="1" x14ac:dyDescent="0.3">
      <c r="B7" s="1">
        <v>41866</v>
      </c>
      <c r="C7">
        <v>6.25</v>
      </c>
      <c r="D7">
        <v>6.33</v>
      </c>
      <c r="E7">
        <v>6.21</v>
      </c>
      <c r="F7">
        <v>6.33</v>
      </c>
      <c r="G7">
        <v>13982600</v>
      </c>
      <c r="H7" s="2">
        <f t="shared" si="0"/>
        <v>87391250</v>
      </c>
      <c r="I7" s="2">
        <f t="shared" si="1"/>
        <v>88509858</v>
      </c>
      <c r="J7" s="2">
        <f t="shared" si="2"/>
        <v>86831946</v>
      </c>
      <c r="K7" s="2">
        <f t="shared" si="3"/>
        <v>88509858</v>
      </c>
      <c r="M7" s="14" t="s">
        <v>23</v>
      </c>
      <c r="N7">
        <f>SUM(G2:G342)</f>
        <v>8760192100</v>
      </c>
      <c r="O7" s="2">
        <f t="shared" si="4"/>
        <v>6.28</v>
      </c>
    </row>
    <row r="8" spans="1:15" x14ac:dyDescent="0.25">
      <c r="B8" s="1">
        <v>41865</v>
      </c>
      <c r="C8">
        <v>6.27</v>
      </c>
      <c r="D8">
        <v>6.32</v>
      </c>
      <c r="E8">
        <v>6.22</v>
      </c>
      <c r="F8">
        <v>6.22</v>
      </c>
      <c r="G8">
        <v>9871900</v>
      </c>
      <c r="H8" s="2">
        <f t="shared" si="0"/>
        <v>61896812.999999993</v>
      </c>
      <c r="I8" s="2">
        <f t="shared" si="1"/>
        <v>62390408</v>
      </c>
      <c r="J8" s="2">
        <f t="shared" si="2"/>
        <v>61403218</v>
      </c>
      <c r="K8" s="2">
        <f t="shared" si="3"/>
        <v>61403218</v>
      </c>
      <c r="O8" s="2">
        <f t="shared" si="4"/>
        <v>6.2575000000000003</v>
      </c>
    </row>
    <row r="9" spans="1:15" x14ac:dyDescent="0.25">
      <c r="B9" s="1">
        <v>41864</v>
      </c>
      <c r="C9">
        <v>6.2</v>
      </c>
      <c r="D9">
        <v>6.32</v>
      </c>
      <c r="E9">
        <v>6.17</v>
      </c>
      <c r="F9">
        <v>6.25</v>
      </c>
      <c r="G9">
        <v>14271900</v>
      </c>
      <c r="H9" s="2">
        <f t="shared" si="0"/>
        <v>88485780</v>
      </c>
      <c r="I9" s="2">
        <f t="shared" si="1"/>
        <v>90198408</v>
      </c>
      <c r="J9" s="2">
        <f t="shared" si="2"/>
        <v>88057623</v>
      </c>
      <c r="K9" s="2">
        <f t="shared" si="3"/>
        <v>89199375</v>
      </c>
      <c r="N9" s="2">
        <f>N7/N2</f>
        <v>0.18465403837891059</v>
      </c>
      <c r="O9" s="2">
        <f t="shared" si="4"/>
        <v>6.2350000000000003</v>
      </c>
    </row>
    <row r="10" spans="1:15" x14ac:dyDescent="0.25">
      <c r="B10" s="1">
        <v>41863</v>
      </c>
      <c r="C10">
        <v>6.22</v>
      </c>
      <c r="D10">
        <v>6.27</v>
      </c>
      <c r="E10">
        <v>6.1</v>
      </c>
      <c r="F10">
        <v>6.21</v>
      </c>
      <c r="G10">
        <v>18262800</v>
      </c>
      <c r="H10" s="2">
        <f t="shared" si="0"/>
        <v>113594616</v>
      </c>
      <c r="I10" s="2">
        <f t="shared" si="1"/>
        <v>114507755.99999999</v>
      </c>
      <c r="J10" s="2">
        <f t="shared" si="2"/>
        <v>111403080</v>
      </c>
      <c r="K10" s="2">
        <f t="shared" si="3"/>
        <v>113411988</v>
      </c>
      <c r="N10" s="2">
        <f>N7/N3</f>
        <v>0.18107406230696407</v>
      </c>
      <c r="O10" s="2">
        <f t="shared" si="4"/>
        <v>6.2</v>
      </c>
    </row>
    <row r="11" spans="1:15" x14ac:dyDescent="0.25">
      <c r="B11" s="1">
        <v>41862</v>
      </c>
      <c r="C11">
        <v>6.13</v>
      </c>
      <c r="D11">
        <v>6.25</v>
      </c>
      <c r="E11">
        <v>6.1</v>
      </c>
      <c r="F11">
        <v>6.18</v>
      </c>
      <c r="G11">
        <v>18048100</v>
      </c>
      <c r="H11" s="2">
        <f t="shared" si="0"/>
        <v>110634853</v>
      </c>
      <c r="I11" s="2">
        <f t="shared" si="1"/>
        <v>112800625</v>
      </c>
      <c r="J11" s="2">
        <f t="shared" si="2"/>
        <v>110093410</v>
      </c>
      <c r="K11" s="2">
        <f t="shared" si="3"/>
        <v>111537258</v>
      </c>
      <c r="N11" s="2">
        <f>N7/N4</f>
        <v>0.18874579223287613</v>
      </c>
      <c r="O11" s="2">
        <f t="shared" si="4"/>
        <v>6.165</v>
      </c>
    </row>
    <row r="12" spans="1:15" x14ac:dyDescent="0.25">
      <c r="B12" s="1">
        <v>41859</v>
      </c>
      <c r="C12">
        <v>6.04</v>
      </c>
      <c r="D12">
        <v>6.1</v>
      </c>
      <c r="E12">
        <v>5.87</v>
      </c>
      <c r="F12">
        <v>6.08</v>
      </c>
      <c r="G12">
        <v>20238700</v>
      </c>
      <c r="H12" s="2">
        <f t="shared" si="0"/>
        <v>122241748</v>
      </c>
      <c r="I12" s="2">
        <f t="shared" si="1"/>
        <v>123456070</v>
      </c>
      <c r="J12" s="2">
        <f t="shared" si="2"/>
        <v>118801169</v>
      </c>
      <c r="K12" s="2">
        <f t="shared" si="3"/>
        <v>123051296</v>
      </c>
      <c r="N12" s="2">
        <f>N7/N5</f>
        <v>0.1848696063959564</v>
      </c>
      <c r="O12" s="2">
        <f t="shared" si="4"/>
        <v>6.0225</v>
      </c>
    </row>
    <row r="13" spans="1:15" x14ac:dyDescent="0.25">
      <c r="B13" s="1">
        <v>41858</v>
      </c>
      <c r="C13">
        <v>6.09</v>
      </c>
      <c r="D13">
        <v>6.17</v>
      </c>
      <c r="E13">
        <v>5.94</v>
      </c>
      <c r="F13">
        <v>5.99</v>
      </c>
      <c r="G13">
        <v>36282500</v>
      </c>
      <c r="H13" s="2">
        <f t="shared" si="0"/>
        <v>220960425</v>
      </c>
      <c r="I13" s="2">
        <f t="shared" si="1"/>
        <v>223863025</v>
      </c>
      <c r="J13" s="2">
        <f t="shared" si="2"/>
        <v>215518050</v>
      </c>
      <c r="K13" s="2">
        <f t="shared" si="3"/>
        <v>217332175</v>
      </c>
      <c r="O13" s="2">
        <f t="shared" si="4"/>
        <v>6.0475000000000003</v>
      </c>
    </row>
    <row r="14" spans="1:15" x14ac:dyDescent="0.25">
      <c r="B14" s="1">
        <v>41857</v>
      </c>
      <c r="C14">
        <v>6.15</v>
      </c>
      <c r="D14">
        <v>6.33</v>
      </c>
      <c r="E14">
        <v>5.95</v>
      </c>
      <c r="F14">
        <v>5.98</v>
      </c>
      <c r="G14">
        <v>69574600</v>
      </c>
      <c r="H14" s="2">
        <f t="shared" si="0"/>
        <v>427883790</v>
      </c>
      <c r="I14" s="2">
        <f t="shared" si="1"/>
        <v>440407218</v>
      </c>
      <c r="J14" s="2">
        <f t="shared" si="2"/>
        <v>413968870</v>
      </c>
      <c r="K14" s="2">
        <f t="shared" si="3"/>
        <v>416056108</v>
      </c>
      <c r="M14" t="s">
        <v>24</v>
      </c>
      <c r="N14" s="2">
        <f>SUM(N9:N12)/4</f>
        <v>0.1848358748286768</v>
      </c>
      <c r="O14" s="2">
        <f t="shared" si="4"/>
        <v>6.1025</v>
      </c>
    </row>
    <row r="15" spans="1:15" x14ac:dyDescent="0.25">
      <c r="B15" s="1">
        <v>41856</v>
      </c>
      <c r="C15">
        <v>6.62</v>
      </c>
      <c r="D15">
        <v>6.68</v>
      </c>
      <c r="E15">
        <v>6.42</v>
      </c>
      <c r="F15">
        <v>6.55</v>
      </c>
      <c r="G15">
        <v>21221700</v>
      </c>
      <c r="H15" s="2">
        <f t="shared" si="0"/>
        <v>140487654</v>
      </c>
      <c r="I15" s="2">
        <f t="shared" si="1"/>
        <v>141760956</v>
      </c>
      <c r="J15" s="2">
        <f t="shared" si="2"/>
        <v>136243314</v>
      </c>
      <c r="K15" s="2">
        <f t="shared" si="3"/>
        <v>139002135</v>
      </c>
      <c r="N15" s="2">
        <f>F2-N14</f>
        <v>6.2151641251713237</v>
      </c>
      <c r="O15" s="2">
        <f t="shared" si="4"/>
        <v>6.5674999999999999</v>
      </c>
    </row>
    <row r="16" spans="1:15" x14ac:dyDescent="0.25">
      <c r="B16" s="1">
        <v>41855</v>
      </c>
      <c r="C16">
        <v>6.74</v>
      </c>
      <c r="D16">
        <v>6.77</v>
      </c>
      <c r="E16">
        <v>6.6</v>
      </c>
      <c r="F16">
        <v>6.63</v>
      </c>
      <c r="G16">
        <v>20142100</v>
      </c>
      <c r="H16" s="2">
        <f t="shared" si="0"/>
        <v>135757754</v>
      </c>
      <c r="I16" s="2">
        <f t="shared" si="1"/>
        <v>136362017</v>
      </c>
      <c r="J16" s="2">
        <f t="shared" si="2"/>
        <v>132937860</v>
      </c>
      <c r="K16" s="2">
        <f t="shared" si="3"/>
        <v>133542123</v>
      </c>
      <c r="N16" s="2">
        <f>F2+N14</f>
        <v>6.584835874828677</v>
      </c>
      <c r="O16" s="2">
        <f t="shared" si="4"/>
        <v>6.6849999999999996</v>
      </c>
    </row>
    <row r="17" spans="2:15" x14ac:dyDescent="0.25">
      <c r="B17" s="1">
        <v>41852</v>
      </c>
      <c r="C17">
        <v>6.71</v>
      </c>
      <c r="D17">
        <v>6.79</v>
      </c>
      <c r="E17">
        <v>6.55</v>
      </c>
      <c r="F17">
        <v>6.76</v>
      </c>
      <c r="G17">
        <v>25477400</v>
      </c>
      <c r="H17" s="2">
        <f t="shared" si="0"/>
        <v>170953354</v>
      </c>
      <c r="I17" s="2">
        <f t="shared" si="1"/>
        <v>172991546</v>
      </c>
      <c r="J17" s="2">
        <f t="shared" si="2"/>
        <v>166876970</v>
      </c>
      <c r="K17" s="2">
        <f t="shared" si="3"/>
        <v>172227224</v>
      </c>
      <c r="M17" t="s">
        <v>7</v>
      </c>
      <c r="N17" s="2">
        <f>(SUM(N15:N16))/2</f>
        <v>6.4</v>
      </c>
      <c r="O17" s="2">
        <f t="shared" si="4"/>
        <v>6.7024999999999997</v>
      </c>
    </row>
    <row r="18" spans="2:15" x14ac:dyDescent="0.25">
      <c r="B18" s="1">
        <v>41851</v>
      </c>
      <c r="C18">
        <v>6.76</v>
      </c>
      <c r="D18">
        <v>6.77</v>
      </c>
      <c r="E18">
        <v>6.57</v>
      </c>
      <c r="F18">
        <v>6.69</v>
      </c>
      <c r="G18">
        <v>28179400</v>
      </c>
      <c r="H18" s="2">
        <f t="shared" si="0"/>
        <v>190492744</v>
      </c>
      <c r="I18" s="2">
        <f t="shared" si="1"/>
        <v>190774538</v>
      </c>
      <c r="J18" s="2">
        <f t="shared" si="2"/>
        <v>185138658</v>
      </c>
      <c r="K18" s="2">
        <f t="shared" si="3"/>
        <v>188520186</v>
      </c>
      <c r="O18" s="2">
        <f t="shared" si="4"/>
        <v>6.6974999999999998</v>
      </c>
    </row>
    <row r="19" spans="2:15" x14ac:dyDescent="0.25">
      <c r="B19" s="1">
        <v>41850</v>
      </c>
      <c r="C19">
        <v>6.59</v>
      </c>
      <c r="D19">
        <v>6.72</v>
      </c>
      <c r="E19">
        <v>6.56</v>
      </c>
      <c r="F19">
        <v>6.68</v>
      </c>
      <c r="G19">
        <v>25525200</v>
      </c>
      <c r="H19" s="2">
        <f t="shared" si="0"/>
        <v>168211068</v>
      </c>
      <c r="I19" s="2">
        <f t="shared" si="1"/>
        <v>171529344</v>
      </c>
      <c r="J19" s="2">
        <f t="shared" si="2"/>
        <v>167445312</v>
      </c>
      <c r="K19" s="2">
        <f t="shared" si="3"/>
        <v>170508336</v>
      </c>
      <c r="O19" s="2">
        <f t="shared" si="4"/>
        <v>6.6375000000000002</v>
      </c>
    </row>
    <row r="20" spans="2:15" x14ac:dyDescent="0.25">
      <c r="B20" s="1">
        <v>41849</v>
      </c>
      <c r="C20">
        <v>6.72</v>
      </c>
      <c r="D20">
        <v>6.72</v>
      </c>
      <c r="E20">
        <v>6.33</v>
      </c>
      <c r="F20">
        <v>6.56</v>
      </c>
      <c r="G20">
        <v>43750000</v>
      </c>
      <c r="H20" s="2">
        <f t="shared" si="0"/>
        <v>294000000</v>
      </c>
      <c r="I20" s="2">
        <f t="shared" si="1"/>
        <v>294000000</v>
      </c>
      <c r="J20" s="2">
        <f t="shared" si="2"/>
        <v>276937500</v>
      </c>
      <c r="K20" s="2">
        <f t="shared" si="3"/>
        <v>287000000</v>
      </c>
      <c r="O20" s="2">
        <f t="shared" si="4"/>
        <v>6.5824999999999996</v>
      </c>
    </row>
    <row r="21" spans="2:15" x14ac:dyDescent="0.25">
      <c r="B21" s="1">
        <v>41848</v>
      </c>
      <c r="C21">
        <v>7.1</v>
      </c>
      <c r="D21">
        <v>7.12</v>
      </c>
      <c r="E21">
        <v>6.63</v>
      </c>
      <c r="F21">
        <v>6.69</v>
      </c>
      <c r="G21">
        <v>84933200</v>
      </c>
      <c r="H21" s="2">
        <f t="shared" si="0"/>
        <v>603025720</v>
      </c>
      <c r="I21" s="2">
        <f t="shared" si="1"/>
        <v>604724384</v>
      </c>
      <c r="J21" s="2">
        <f t="shared" si="2"/>
        <v>563107116</v>
      </c>
      <c r="K21" s="2">
        <f t="shared" si="3"/>
        <v>568203108</v>
      </c>
      <c r="O21" s="2">
        <f t="shared" si="4"/>
        <v>6.8849999999999998</v>
      </c>
    </row>
    <row r="22" spans="2:15" x14ac:dyDescent="0.25">
      <c r="B22" s="1">
        <v>41845</v>
      </c>
      <c r="C22">
        <v>7.35</v>
      </c>
      <c r="D22">
        <v>7.37</v>
      </c>
      <c r="E22">
        <v>7.01</v>
      </c>
      <c r="F22">
        <v>7.05</v>
      </c>
      <c r="G22">
        <v>30560800</v>
      </c>
      <c r="H22" s="2">
        <f t="shared" si="0"/>
        <v>224621880</v>
      </c>
      <c r="I22" s="2">
        <f t="shared" si="1"/>
        <v>225233096</v>
      </c>
      <c r="J22" s="2">
        <f t="shared" si="2"/>
        <v>214231208</v>
      </c>
      <c r="K22" s="2">
        <f t="shared" si="3"/>
        <v>215453640</v>
      </c>
      <c r="O22" s="2">
        <f t="shared" si="4"/>
        <v>7.1950000000000003</v>
      </c>
    </row>
    <row r="23" spans="2:15" x14ac:dyDescent="0.25">
      <c r="B23" s="1">
        <v>41844</v>
      </c>
      <c r="C23">
        <v>7.29</v>
      </c>
      <c r="D23">
        <v>7.43</v>
      </c>
      <c r="E23">
        <v>7.26</v>
      </c>
      <c r="F23">
        <v>7.38</v>
      </c>
      <c r="G23">
        <v>21635100</v>
      </c>
      <c r="H23" s="2">
        <f t="shared" si="0"/>
        <v>157719879</v>
      </c>
      <c r="I23" s="2">
        <f t="shared" si="1"/>
        <v>160748793</v>
      </c>
      <c r="J23" s="2">
        <f t="shared" si="2"/>
        <v>157070826</v>
      </c>
      <c r="K23" s="2">
        <f t="shared" si="3"/>
        <v>159667038</v>
      </c>
      <c r="O23" s="2">
        <f t="shared" si="4"/>
        <v>7.34</v>
      </c>
    </row>
    <row r="24" spans="2:15" x14ac:dyDescent="0.25">
      <c r="B24" s="1">
        <v>41843</v>
      </c>
      <c r="C24">
        <v>7.26</v>
      </c>
      <c r="D24">
        <v>7.33</v>
      </c>
      <c r="E24">
        <v>7.24</v>
      </c>
      <c r="F24">
        <v>7.29</v>
      </c>
      <c r="G24">
        <v>27187600</v>
      </c>
      <c r="H24" s="2">
        <f t="shared" si="0"/>
        <v>197381976</v>
      </c>
      <c r="I24" s="2">
        <f t="shared" si="1"/>
        <v>199285108</v>
      </c>
      <c r="J24" s="2">
        <f t="shared" si="2"/>
        <v>196838224</v>
      </c>
      <c r="K24" s="2">
        <f t="shared" si="3"/>
        <v>198197604</v>
      </c>
      <c r="O24" s="2">
        <f t="shared" si="4"/>
        <v>7.28</v>
      </c>
    </row>
    <row r="25" spans="2:15" x14ac:dyDescent="0.25">
      <c r="B25" s="1">
        <v>41842</v>
      </c>
      <c r="C25">
        <v>7.11</v>
      </c>
      <c r="D25">
        <v>7.32</v>
      </c>
      <c r="E25">
        <v>7.07</v>
      </c>
      <c r="F25">
        <v>7.28</v>
      </c>
      <c r="G25">
        <v>40451700</v>
      </c>
      <c r="H25" s="2">
        <f t="shared" si="0"/>
        <v>287611587</v>
      </c>
      <c r="I25" s="2">
        <f t="shared" si="1"/>
        <v>296106444</v>
      </c>
      <c r="J25" s="2">
        <f t="shared" si="2"/>
        <v>285993519</v>
      </c>
      <c r="K25" s="2">
        <f t="shared" si="3"/>
        <v>294488376</v>
      </c>
      <c r="O25" s="2">
        <f t="shared" si="4"/>
        <v>7.1950000000000003</v>
      </c>
    </row>
    <row r="26" spans="2:15" x14ac:dyDescent="0.25">
      <c r="B26" s="1">
        <v>41841</v>
      </c>
      <c r="C26">
        <v>7.06</v>
      </c>
      <c r="D26">
        <v>7.14</v>
      </c>
      <c r="E26">
        <v>7.04</v>
      </c>
      <c r="F26">
        <v>7.09</v>
      </c>
      <c r="G26">
        <v>18165800</v>
      </c>
      <c r="H26" s="2">
        <f t="shared" si="0"/>
        <v>128250548</v>
      </c>
      <c r="I26" s="2">
        <f t="shared" si="1"/>
        <v>129703812</v>
      </c>
      <c r="J26" s="2">
        <f t="shared" si="2"/>
        <v>127887232</v>
      </c>
      <c r="K26" s="2">
        <f t="shared" si="3"/>
        <v>128795522</v>
      </c>
      <c r="O26" s="2">
        <f t="shared" si="4"/>
        <v>7.0824999999999996</v>
      </c>
    </row>
    <row r="27" spans="2:15" x14ac:dyDescent="0.25">
      <c r="B27" s="1">
        <v>41838</v>
      </c>
      <c r="C27">
        <v>6.97</v>
      </c>
      <c r="D27">
        <v>7.11</v>
      </c>
      <c r="E27">
        <v>6.92</v>
      </c>
      <c r="F27">
        <v>7.08</v>
      </c>
      <c r="G27">
        <v>19465200</v>
      </c>
      <c r="H27" s="2">
        <f t="shared" si="0"/>
        <v>135672444</v>
      </c>
      <c r="I27" s="2">
        <f t="shared" si="1"/>
        <v>138397572</v>
      </c>
      <c r="J27" s="2">
        <f t="shared" si="2"/>
        <v>134699184</v>
      </c>
      <c r="K27" s="2">
        <f t="shared" si="3"/>
        <v>137813616</v>
      </c>
      <c r="O27" s="2">
        <f t="shared" si="4"/>
        <v>7.02</v>
      </c>
    </row>
    <row r="28" spans="2:15" x14ac:dyDescent="0.25">
      <c r="B28" s="1">
        <v>41837</v>
      </c>
      <c r="C28">
        <v>7.06</v>
      </c>
      <c r="D28">
        <v>7.13</v>
      </c>
      <c r="E28">
        <v>6.97</v>
      </c>
      <c r="F28">
        <v>6.98</v>
      </c>
      <c r="G28">
        <v>27670300</v>
      </c>
      <c r="H28" s="2">
        <f t="shared" si="0"/>
        <v>195352318</v>
      </c>
      <c r="I28" s="2">
        <f t="shared" si="1"/>
        <v>197289239</v>
      </c>
      <c r="J28" s="2">
        <f t="shared" si="2"/>
        <v>192861991</v>
      </c>
      <c r="K28" s="2">
        <f t="shared" si="3"/>
        <v>193138694</v>
      </c>
      <c r="O28" s="2">
        <f t="shared" si="4"/>
        <v>7.0350000000000001</v>
      </c>
    </row>
    <row r="29" spans="2:15" x14ac:dyDescent="0.25">
      <c r="B29" s="1">
        <v>41836</v>
      </c>
      <c r="C29">
        <v>7.13</v>
      </c>
      <c r="D29">
        <v>7.19</v>
      </c>
      <c r="E29">
        <v>7.08</v>
      </c>
      <c r="F29">
        <v>7.09</v>
      </c>
      <c r="G29">
        <v>29074700</v>
      </c>
      <c r="H29" s="2">
        <f t="shared" si="0"/>
        <v>207302611</v>
      </c>
      <c r="I29" s="2">
        <f t="shared" si="1"/>
        <v>209047093</v>
      </c>
      <c r="J29" s="2">
        <f t="shared" si="2"/>
        <v>205848876</v>
      </c>
      <c r="K29" s="2">
        <f t="shared" si="3"/>
        <v>206139623</v>
      </c>
      <c r="O29" s="2">
        <f t="shared" si="4"/>
        <v>7.1224999999999996</v>
      </c>
    </row>
    <row r="30" spans="2:15" x14ac:dyDescent="0.25">
      <c r="B30" s="1">
        <v>41835</v>
      </c>
      <c r="C30">
        <v>7.21</v>
      </c>
      <c r="D30">
        <v>7.26</v>
      </c>
      <c r="E30">
        <v>7.05</v>
      </c>
      <c r="F30">
        <v>7.08</v>
      </c>
      <c r="G30">
        <v>21302500</v>
      </c>
      <c r="H30" s="2">
        <f t="shared" si="0"/>
        <v>153591025</v>
      </c>
      <c r="I30" s="2">
        <f t="shared" si="1"/>
        <v>154656150</v>
      </c>
      <c r="J30" s="2">
        <f t="shared" si="2"/>
        <v>150182625</v>
      </c>
      <c r="K30" s="2">
        <f t="shared" si="3"/>
        <v>150821700</v>
      </c>
      <c r="O30" s="2">
        <f t="shared" si="4"/>
        <v>7.15</v>
      </c>
    </row>
    <row r="31" spans="2:15" x14ac:dyDescent="0.25">
      <c r="B31" s="1">
        <v>41834</v>
      </c>
      <c r="C31">
        <v>7.32</v>
      </c>
      <c r="D31">
        <v>7.35</v>
      </c>
      <c r="E31">
        <v>7.19</v>
      </c>
      <c r="F31">
        <v>7.19</v>
      </c>
      <c r="G31">
        <v>17556800</v>
      </c>
      <c r="H31" s="2">
        <f t="shared" si="0"/>
        <v>128515776</v>
      </c>
      <c r="I31" s="2">
        <f t="shared" si="1"/>
        <v>129042480</v>
      </c>
      <c r="J31" s="2">
        <f t="shared" si="2"/>
        <v>126233392</v>
      </c>
      <c r="K31" s="2">
        <f t="shared" si="3"/>
        <v>126233392</v>
      </c>
      <c r="O31" s="2">
        <f t="shared" si="4"/>
        <v>7.2625000000000002</v>
      </c>
    </row>
    <row r="32" spans="2:15" x14ac:dyDescent="0.25">
      <c r="B32" s="1">
        <v>41831</v>
      </c>
      <c r="C32">
        <v>7.41</v>
      </c>
      <c r="D32">
        <v>7.44</v>
      </c>
      <c r="E32">
        <v>7.26</v>
      </c>
      <c r="F32">
        <v>7.3</v>
      </c>
      <c r="G32">
        <v>11522400</v>
      </c>
      <c r="H32" s="2">
        <f t="shared" si="0"/>
        <v>85380984</v>
      </c>
      <c r="I32" s="2">
        <f t="shared" si="1"/>
        <v>85726656</v>
      </c>
      <c r="J32" s="2">
        <f t="shared" si="2"/>
        <v>83652624</v>
      </c>
      <c r="K32" s="2">
        <f t="shared" si="3"/>
        <v>84113520</v>
      </c>
      <c r="O32" s="2">
        <f t="shared" si="4"/>
        <v>7.3525</v>
      </c>
    </row>
    <row r="33" spans="2:15" x14ac:dyDescent="0.25">
      <c r="B33" s="1">
        <v>41830</v>
      </c>
      <c r="C33">
        <v>7.18</v>
      </c>
      <c r="D33">
        <v>7.42</v>
      </c>
      <c r="E33">
        <v>7.17</v>
      </c>
      <c r="F33">
        <v>7.38</v>
      </c>
      <c r="G33">
        <v>14687200</v>
      </c>
      <c r="H33" s="2">
        <f t="shared" si="0"/>
        <v>105454096</v>
      </c>
      <c r="I33" s="2">
        <f t="shared" si="1"/>
        <v>108979024</v>
      </c>
      <c r="J33" s="2">
        <f t="shared" si="2"/>
        <v>105307224</v>
      </c>
      <c r="K33" s="2">
        <f t="shared" si="3"/>
        <v>108391536</v>
      </c>
      <c r="O33" s="2">
        <f t="shared" si="4"/>
        <v>7.2874999999999996</v>
      </c>
    </row>
    <row r="34" spans="2:15" x14ac:dyDescent="0.25">
      <c r="B34" s="1">
        <v>41829</v>
      </c>
      <c r="C34">
        <v>7.34</v>
      </c>
      <c r="D34">
        <v>7.43</v>
      </c>
      <c r="E34">
        <v>7.29</v>
      </c>
      <c r="F34">
        <v>7.32</v>
      </c>
      <c r="G34">
        <v>16809600</v>
      </c>
      <c r="H34" s="2">
        <f t="shared" si="0"/>
        <v>123382464</v>
      </c>
      <c r="I34" s="2">
        <f t="shared" si="1"/>
        <v>124895328</v>
      </c>
      <c r="J34" s="2">
        <f t="shared" si="2"/>
        <v>122541984</v>
      </c>
      <c r="K34" s="2">
        <f t="shared" si="3"/>
        <v>123046272</v>
      </c>
      <c r="O34" s="2">
        <f t="shared" si="4"/>
        <v>7.3449999999999998</v>
      </c>
    </row>
    <row r="35" spans="2:15" x14ac:dyDescent="0.25">
      <c r="B35" s="1">
        <v>41828</v>
      </c>
      <c r="C35">
        <v>7.5</v>
      </c>
      <c r="D35">
        <v>7.51</v>
      </c>
      <c r="E35">
        <v>7.2</v>
      </c>
      <c r="F35">
        <v>7.27</v>
      </c>
      <c r="G35">
        <v>29421200</v>
      </c>
      <c r="H35" s="2">
        <f t="shared" si="0"/>
        <v>220659000</v>
      </c>
      <c r="I35" s="2">
        <f t="shared" si="1"/>
        <v>220953212</v>
      </c>
      <c r="J35" s="2">
        <f t="shared" si="2"/>
        <v>211832640</v>
      </c>
      <c r="K35" s="2">
        <f t="shared" si="3"/>
        <v>213892124</v>
      </c>
      <c r="O35" s="2">
        <f t="shared" si="4"/>
        <v>7.37</v>
      </c>
    </row>
    <row r="36" spans="2:15" x14ac:dyDescent="0.25">
      <c r="B36" s="1">
        <v>41827</v>
      </c>
      <c r="C36">
        <v>7.6</v>
      </c>
      <c r="D36">
        <v>7.75</v>
      </c>
      <c r="E36">
        <v>7.45</v>
      </c>
      <c r="F36">
        <v>7.48</v>
      </c>
      <c r="G36">
        <v>33787400</v>
      </c>
      <c r="H36" s="2">
        <f t="shared" si="0"/>
        <v>256784240</v>
      </c>
      <c r="I36" s="2">
        <f t="shared" si="1"/>
        <v>261852350</v>
      </c>
      <c r="J36" s="2">
        <f t="shared" si="2"/>
        <v>251716130</v>
      </c>
      <c r="K36" s="2">
        <f t="shared" si="3"/>
        <v>252729752</v>
      </c>
      <c r="O36" s="2">
        <f t="shared" si="4"/>
        <v>7.57</v>
      </c>
    </row>
    <row r="37" spans="2:15" x14ac:dyDescent="0.25">
      <c r="B37" s="1">
        <v>41823</v>
      </c>
      <c r="C37">
        <v>7.37</v>
      </c>
      <c r="D37">
        <v>7.62</v>
      </c>
      <c r="E37">
        <v>7.33</v>
      </c>
      <c r="F37">
        <v>7.57</v>
      </c>
      <c r="G37">
        <v>45812100</v>
      </c>
      <c r="H37" s="2">
        <f t="shared" si="0"/>
        <v>337635177</v>
      </c>
      <c r="I37" s="2">
        <f t="shared" si="1"/>
        <v>349088202</v>
      </c>
      <c r="J37" s="2">
        <f t="shared" si="2"/>
        <v>335802693</v>
      </c>
      <c r="K37" s="2">
        <f t="shared" si="3"/>
        <v>346797597</v>
      </c>
      <c r="O37" s="2">
        <f t="shared" si="4"/>
        <v>7.4725000000000001</v>
      </c>
    </row>
    <row r="38" spans="2:15" x14ac:dyDescent="0.25">
      <c r="B38" s="1">
        <v>41822</v>
      </c>
      <c r="C38">
        <v>7.15</v>
      </c>
      <c r="D38">
        <v>7.23</v>
      </c>
      <c r="E38">
        <v>7.15</v>
      </c>
      <c r="F38">
        <v>7.17</v>
      </c>
      <c r="G38">
        <v>15886300</v>
      </c>
      <c r="H38" s="2">
        <f t="shared" si="0"/>
        <v>113587045</v>
      </c>
      <c r="I38" s="2">
        <f t="shared" si="1"/>
        <v>114857949</v>
      </c>
      <c r="J38" s="2">
        <f t="shared" si="2"/>
        <v>113587045</v>
      </c>
      <c r="K38" s="2">
        <f t="shared" si="3"/>
        <v>113904771</v>
      </c>
      <c r="O38" s="2">
        <f t="shared" si="4"/>
        <v>7.1749999999999998</v>
      </c>
    </row>
    <row r="39" spans="2:15" x14ac:dyDescent="0.25">
      <c r="B39" s="1">
        <v>41821</v>
      </c>
      <c r="C39">
        <v>7.18</v>
      </c>
      <c r="D39">
        <v>7.23</v>
      </c>
      <c r="E39">
        <v>7.05</v>
      </c>
      <c r="F39">
        <v>7.11</v>
      </c>
      <c r="G39">
        <v>28015900</v>
      </c>
      <c r="H39" s="2">
        <f t="shared" si="0"/>
        <v>201154162</v>
      </c>
      <c r="I39" s="2">
        <f t="shared" si="1"/>
        <v>202554957</v>
      </c>
      <c r="J39" s="2">
        <f t="shared" si="2"/>
        <v>197512095</v>
      </c>
      <c r="K39" s="2">
        <f t="shared" si="3"/>
        <v>199193049</v>
      </c>
      <c r="O39" s="2">
        <f t="shared" si="4"/>
        <v>7.1425000000000001</v>
      </c>
    </row>
    <row r="40" spans="2:15" x14ac:dyDescent="0.25">
      <c r="B40" s="1">
        <v>41820</v>
      </c>
      <c r="C40">
        <v>7.18</v>
      </c>
      <c r="D40">
        <v>7.25</v>
      </c>
      <c r="E40">
        <v>7.17</v>
      </c>
      <c r="F40">
        <v>7.17</v>
      </c>
      <c r="G40">
        <v>17010000</v>
      </c>
      <c r="H40" s="2">
        <f t="shared" si="0"/>
        <v>122131800</v>
      </c>
      <c r="I40" s="2">
        <f t="shared" si="1"/>
        <v>123322500</v>
      </c>
      <c r="J40" s="2">
        <f t="shared" si="2"/>
        <v>121961700</v>
      </c>
      <c r="K40" s="2">
        <f t="shared" si="3"/>
        <v>121961700</v>
      </c>
      <c r="O40" s="2">
        <f t="shared" si="4"/>
        <v>7.1924999999999999</v>
      </c>
    </row>
    <row r="41" spans="2:15" x14ac:dyDescent="0.25">
      <c r="B41" s="1">
        <v>41817</v>
      </c>
      <c r="C41">
        <v>7.27</v>
      </c>
      <c r="D41">
        <v>7.29</v>
      </c>
      <c r="E41">
        <v>7.15</v>
      </c>
      <c r="F41">
        <v>7.18</v>
      </c>
      <c r="G41">
        <v>95381500</v>
      </c>
      <c r="H41" s="2">
        <f t="shared" si="0"/>
        <v>693423505</v>
      </c>
      <c r="I41" s="2">
        <f t="shared" si="1"/>
        <v>695331135</v>
      </c>
      <c r="J41" s="2">
        <f t="shared" si="2"/>
        <v>681977725</v>
      </c>
      <c r="K41" s="2">
        <f t="shared" si="3"/>
        <v>684839170</v>
      </c>
      <c r="O41" s="2">
        <f t="shared" si="4"/>
        <v>7.2225000000000001</v>
      </c>
    </row>
    <row r="42" spans="2:15" x14ac:dyDescent="0.25">
      <c r="B42" s="1">
        <v>41816</v>
      </c>
      <c r="C42">
        <v>7.2</v>
      </c>
      <c r="D42">
        <v>7.37</v>
      </c>
      <c r="E42">
        <v>7.15</v>
      </c>
      <c r="F42">
        <v>7.29</v>
      </c>
      <c r="G42">
        <v>30161200</v>
      </c>
      <c r="H42" s="2">
        <f t="shared" si="0"/>
        <v>217160640</v>
      </c>
      <c r="I42" s="2">
        <f t="shared" si="1"/>
        <v>222288044</v>
      </c>
      <c r="J42" s="2">
        <f t="shared" si="2"/>
        <v>215652580</v>
      </c>
      <c r="K42" s="2">
        <f t="shared" si="3"/>
        <v>219875148</v>
      </c>
      <c r="O42" s="2">
        <f t="shared" si="4"/>
        <v>7.2525000000000004</v>
      </c>
    </row>
    <row r="43" spans="2:15" x14ac:dyDescent="0.25">
      <c r="B43" s="1">
        <v>41815</v>
      </c>
      <c r="C43">
        <v>7.02</v>
      </c>
      <c r="D43">
        <v>7.22</v>
      </c>
      <c r="E43">
        <v>7</v>
      </c>
      <c r="F43">
        <v>7.21</v>
      </c>
      <c r="G43">
        <v>20889000</v>
      </c>
      <c r="H43" s="2">
        <f t="shared" si="0"/>
        <v>146640780</v>
      </c>
      <c r="I43" s="2">
        <f t="shared" si="1"/>
        <v>150818580</v>
      </c>
      <c r="J43" s="2">
        <f t="shared" si="2"/>
        <v>146223000</v>
      </c>
      <c r="K43" s="2">
        <f t="shared" si="3"/>
        <v>150609690</v>
      </c>
      <c r="O43" s="2">
        <f t="shared" si="4"/>
        <v>7.1124999999999998</v>
      </c>
    </row>
    <row r="44" spans="2:15" x14ac:dyDescent="0.25">
      <c r="B44" s="1">
        <v>41814</v>
      </c>
      <c r="C44">
        <v>7.07</v>
      </c>
      <c r="D44">
        <v>7.25</v>
      </c>
      <c r="E44">
        <v>7.02</v>
      </c>
      <c r="F44">
        <v>7.03</v>
      </c>
      <c r="G44">
        <v>23856900</v>
      </c>
      <c r="H44" s="2">
        <f t="shared" si="0"/>
        <v>168668283</v>
      </c>
      <c r="I44" s="2">
        <f t="shared" si="1"/>
        <v>172962525</v>
      </c>
      <c r="J44" s="2">
        <f t="shared" si="2"/>
        <v>167475438</v>
      </c>
      <c r="K44" s="2">
        <f t="shared" si="3"/>
        <v>167714007</v>
      </c>
      <c r="O44" s="2">
        <f t="shared" si="4"/>
        <v>7.0925000000000002</v>
      </c>
    </row>
    <row r="45" spans="2:15" x14ac:dyDescent="0.25">
      <c r="B45" s="1">
        <v>41813</v>
      </c>
      <c r="C45">
        <v>7.15</v>
      </c>
      <c r="D45">
        <v>7.18</v>
      </c>
      <c r="E45">
        <v>7.02</v>
      </c>
      <c r="F45">
        <v>7.08</v>
      </c>
      <c r="G45">
        <v>24399100</v>
      </c>
      <c r="H45" s="2">
        <f t="shared" si="0"/>
        <v>174453565</v>
      </c>
      <c r="I45" s="2">
        <f t="shared" si="1"/>
        <v>175185538</v>
      </c>
      <c r="J45" s="2">
        <f t="shared" si="2"/>
        <v>171281682</v>
      </c>
      <c r="K45" s="2">
        <f t="shared" si="3"/>
        <v>172745628</v>
      </c>
      <c r="O45" s="2">
        <f t="shared" si="4"/>
        <v>7.1074999999999999</v>
      </c>
    </row>
    <row r="46" spans="2:15" x14ac:dyDescent="0.25">
      <c r="B46" s="1">
        <v>41810</v>
      </c>
      <c r="C46">
        <v>7.13</v>
      </c>
      <c r="D46">
        <v>7.26</v>
      </c>
      <c r="E46">
        <v>7.1</v>
      </c>
      <c r="F46">
        <v>7.14</v>
      </c>
      <c r="G46">
        <v>25601800</v>
      </c>
      <c r="H46" s="2">
        <f t="shared" si="0"/>
        <v>182540834</v>
      </c>
      <c r="I46" s="2">
        <f t="shared" si="1"/>
        <v>185869068</v>
      </c>
      <c r="J46" s="2">
        <f t="shared" si="2"/>
        <v>181772780</v>
      </c>
      <c r="K46" s="2">
        <f t="shared" si="3"/>
        <v>182796852</v>
      </c>
      <c r="O46" s="2">
        <f t="shared" si="4"/>
        <v>7.1574999999999998</v>
      </c>
    </row>
    <row r="47" spans="2:15" x14ac:dyDescent="0.25">
      <c r="B47" s="1">
        <v>41809</v>
      </c>
      <c r="C47">
        <v>7.45</v>
      </c>
      <c r="D47">
        <v>7.48</v>
      </c>
      <c r="E47">
        <v>7.11</v>
      </c>
      <c r="F47">
        <v>7.18</v>
      </c>
      <c r="G47">
        <v>56449200</v>
      </c>
      <c r="H47" s="2">
        <f t="shared" si="0"/>
        <v>420546540</v>
      </c>
      <c r="I47" s="2">
        <f t="shared" si="1"/>
        <v>422240016</v>
      </c>
      <c r="J47" s="2">
        <f t="shared" si="2"/>
        <v>401353812</v>
      </c>
      <c r="K47" s="2">
        <f t="shared" si="3"/>
        <v>405305256</v>
      </c>
      <c r="O47" s="2">
        <f t="shared" si="4"/>
        <v>7.3049999999999997</v>
      </c>
    </row>
    <row r="48" spans="2:15" x14ac:dyDescent="0.25">
      <c r="B48" s="1">
        <v>41808</v>
      </c>
      <c r="C48">
        <v>7.24</v>
      </c>
      <c r="D48">
        <v>7.45</v>
      </c>
      <c r="E48">
        <v>7.21</v>
      </c>
      <c r="F48">
        <v>7.44</v>
      </c>
      <c r="G48">
        <v>32033600</v>
      </c>
      <c r="H48" s="2">
        <f t="shared" si="0"/>
        <v>231923264</v>
      </c>
      <c r="I48" s="2">
        <f t="shared" si="1"/>
        <v>238650320</v>
      </c>
      <c r="J48" s="2">
        <f t="shared" si="2"/>
        <v>230962256</v>
      </c>
      <c r="K48" s="2">
        <f t="shared" si="3"/>
        <v>238329984</v>
      </c>
      <c r="O48" s="2">
        <f t="shared" si="4"/>
        <v>7.335</v>
      </c>
    </row>
    <row r="49" spans="2:15" x14ac:dyDescent="0.25">
      <c r="B49" s="1">
        <v>41807</v>
      </c>
      <c r="C49">
        <v>7.01</v>
      </c>
      <c r="D49">
        <v>7.25</v>
      </c>
      <c r="E49">
        <v>6.99</v>
      </c>
      <c r="F49">
        <v>7.16</v>
      </c>
      <c r="G49">
        <v>31202300</v>
      </c>
      <c r="H49" s="2">
        <f t="shared" si="0"/>
        <v>218728123</v>
      </c>
      <c r="I49" s="2">
        <f t="shared" si="1"/>
        <v>226216675</v>
      </c>
      <c r="J49" s="2">
        <f t="shared" si="2"/>
        <v>218104077</v>
      </c>
      <c r="K49" s="2">
        <f t="shared" si="3"/>
        <v>223408468</v>
      </c>
      <c r="O49" s="2">
        <f t="shared" si="4"/>
        <v>7.1025</v>
      </c>
    </row>
    <row r="50" spans="2:15" x14ac:dyDescent="0.25">
      <c r="B50" s="1">
        <v>41806</v>
      </c>
      <c r="C50">
        <v>7.18</v>
      </c>
      <c r="D50">
        <v>7.19</v>
      </c>
      <c r="E50">
        <v>6.95</v>
      </c>
      <c r="F50">
        <v>6.99</v>
      </c>
      <c r="G50">
        <v>43591500</v>
      </c>
      <c r="H50" s="2">
        <f t="shared" si="0"/>
        <v>312986970</v>
      </c>
      <c r="I50" s="2">
        <f t="shared" si="1"/>
        <v>313422885</v>
      </c>
      <c r="J50" s="2">
        <f t="shared" si="2"/>
        <v>302960925</v>
      </c>
      <c r="K50" s="2">
        <f t="shared" si="3"/>
        <v>304704585</v>
      </c>
      <c r="O50" s="2">
        <f t="shared" si="4"/>
        <v>7.0774999999999997</v>
      </c>
    </row>
    <row r="51" spans="2:15" x14ac:dyDescent="0.25">
      <c r="B51" s="1">
        <v>41803</v>
      </c>
      <c r="C51">
        <v>7.31</v>
      </c>
      <c r="D51">
        <v>7.36</v>
      </c>
      <c r="E51">
        <v>7.2</v>
      </c>
      <c r="F51">
        <v>7.21</v>
      </c>
      <c r="G51">
        <v>17996600</v>
      </c>
      <c r="H51" s="2">
        <f t="shared" si="0"/>
        <v>131555146</v>
      </c>
      <c r="I51" s="2">
        <f t="shared" si="1"/>
        <v>132454976</v>
      </c>
      <c r="J51" s="2">
        <f t="shared" si="2"/>
        <v>129575520</v>
      </c>
      <c r="K51" s="2">
        <f t="shared" si="3"/>
        <v>129755486</v>
      </c>
      <c r="O51" s="2">
        <f t="shared" si="4"/>
        <v>7.27</v>
      </c>
    </row>
    <row r="52" spans="2:15" x14ac:dyDescent="0.25">
      <c r="B52" s="1">
        <v>41802</v>
      </c>
      <c r="C52">
        <v>7.52</v>
      </c>
      <c r="D52">
        <v>7.55</v>
      </c>
      <c r="E52">
        <v>7.28</v>
      </c>
      <c r="F52">
        <v>7.34</v>
      </c>
      <c r="G52">
        <v>25014100</v>
      </c>
      <c r="H52" s="2">
        <f t="shared" si="0"/>
        <v>188106032</v>
      </c>
      <c r="I52" s="2">
        <f t="shared" si="1"/>
        <v>188856455</v>
      </c>
      <c r="J52" s="2">
        <f t="shared" si="2"/>
        <v>182102648</v>
      </c>
      <c r="K52" s="2">
        <f t="shared" si="3"/>
        <v>183603494</v>
      </c>
      <c r="O52" s="2">
        <f t="shared" si="4"/>
        <v>7.4225000000000003</v>
      </c>
    </row>
    <row r="53" spans="2:15" x14ac:dyDescent="0.25">
      <c r="B53" s="1">
        <v>41801</v>
      </c>
      <c r="C53">
        <v>7.22</v>
      </c>
      <c r="D53">
        <v>7.59</v>
      </c>
      <c r="E53">
        <v>7.22</v>
      </c>
      <c r="F53">
        <v>7.56</v>
      </c>
      <c r="G53">
        <v>33680200</v>
      </c>
      <c r="H53" s="2">
        <f t="shared" si="0"/>
        <v>243171044</v>
      </c>
      <c r="I53" s="2">
        <f t="shared" si="1"/>
        <v>255632718</v>
      </c>
      <c r="J53" s="2">
        <f t="shared" si="2"/>
        <v>243171044</v>
      </c>
      <c r="K53" s="2">
        <f t="shared" si="3"/>
        <v>254622312</v>
      </c>
      <c r="O53" s="2">
        <f t="shared" si="4"/>
        <v>7.3975</v>
      </c>
    </row>
    <row r="54" spans="2:15" x14ac:dyDescent="0.25">
      <c r="B54" s="1">
        <v>41800</v>
      </c>
      <c r="C54">
        <v>7.26</v>
      </c>
      <c r="D54">
        <v>7.39</v>
      </c>
      <c r="E54">
        <v>7.02</v>
      </c>
      <c r="F54">
        <v>7.28</v>
      </c>
      <c r="G54">
        <v>59509300</v>
      </c>
      <c r="H54" s="2">
        <f t="shared" si="0"/>
        <v>432037518</v>
      </c>
      <c r="I54" s="2">
        <f t="shared" si="1"/>
        <v>439773727</v>
      </c>
      <c r="J54" s="2">
        <f t="shared" si="2"/>
        <v>417755286</v>
      </c>
      <c r="K54" s="2">
        <f t="shared" si="3"/>
        <v>433227704</v>
      </c>
      <c r="O54" s="2">
        <f t="shared" si="4"/>
        <v>7.2374999999999998</v>
      </c>
    </row>
    <row r="55" spans="2:15" x14ac:dyDescent="0.25">
      <c r="B55" s="1">
        <v>41799</v>
      </c>
      <c r="C55">
        <v>7.71</v>
      </c>
      <c r="D55">
        <v>7.78</v>
      </c>
      <c r="E55">
        <v>7.36</v>
      </c>
      <c r="F55">
        <v>7.38</v>
      </c>
      <c r="G55">
        <v>54073100</v>
      </c>
      <c r="H55" s="2">
        <f t="shared" si="0"/>
        <v>416903601</v>
      </c>
      <c r="I55" s="2">
        <f t="shared" si="1"/>
        <v>420688718</v>
      </c>
      <c r="J55" s="2">
        <f t="shared" si="2"/>
        <v>397978016</v>
      </c>
      <c r="K55" s="2">
        <f t="shared" si="3"/>
        <v>399059478</v>
      </c>
      <c r="O55" s="2">
        <f t="shared" si="4"/>
        <v>7.5575000000000001</v>
      </c>
    </row>
    <row r="56" spans="2:15" x14ac:dyDescent="0.25">
      <c r="B56" s="1">
        <v>41796</v>
      </c>
      <c r="C56">
        <v>8.0500000000000007</v>
      </c>
      <c r="D56">
        <v>8.08</v>
      </c>
      <c r="E56">
        <v>7.69</v>
      </c>
      <c r="F56">
        <v>7.72</v>
      </c>
      <c r="G56">
        <v>45963500</v>
      </c>
      <c r="H56" s="2">
        <f t="shared" si="0"/>
        <v>370006175.00000006</v>
      </c>
      <c r="I56" s="2">
        <f t="shared" si="1"/>
        <v>371385080</v>
      </c>
      <c r="J56" s="2">
        <f t="shared" si="2"/>
        <v>353459315</v>
      </c>
      <c r="K56" s="2">
        <f t="shared" si="3"/>
        <v>354838220</v>
      </c>
      <c r="O56" s="2">
        <f t="shared" si="4"/>
        <v>7.8849999999999998</v>
      </c>
    </row>
    <row r="57" spans="2:15" x14ac:dyDescent="0.25">
      <c r="B57" s="1">
        <v>41795</v>
      </c>
      <c r="C57">
        <v>7.67</v>
      </c>
      <c r="D57">
        <v>7.97</v>
      </c>
      <c r="E57">
        <v>7.32</v>
      </c>
      <c r="F57">
        <v>7.87</v>
      </c>
      <c r="G57">
        <v>105194400</v>
      </c>
      <c r="H57" s="2">
        <f t="shared" si="0"/>
        <v>806841048</v>
      </c>
      <c r="I57" s="2">
        <f t="shared" si="1"/>
        <v>838399368</v>
      </c>
      <c r="J57" s="2">
        <f t="shared" si="2"/>
        <v>770023008</v>
      </c>
      <c r="K57" s="2">
        <f t="shared" si="3"/>
        <v>827879928</v>
      </c>
      <c r="O57" s="2">
        <f t="shared" si="4"/>
        <v>7.7074999999999996</v>
      </c>
    </row>
    <row r="58" spans="2:15" x14ac:dyDescent="0.25">
      <c r="B58" s="1">
        <v>41794</v>
      </c>
      <c r="C58">
        <v>8.24</v>
      </c>
      <c r="D58">
        <v>8.6199999999999992</v>
      </c>
      <c r="E58">
        <v>8.2200000000000006</v>
      </c>
      <c r="F58">
        <v>8.5</v>
      </c>
      <c r="G58">
        <v>22400900</v>
      </c>
      <c r="H58" s="2">
        <f t="shared" si="0"/>
        <v>184583416</v>
      </c>
      <c r="I58" s="2">
        <f t="shared" si="1"/>
        <v>193095757.99999997</v>
      </c>
      <c r="J58" s="2">
        <f t="shared" si="2"/>
        <v>184135398</v>
      </c>
      <c r="K58" s="2">
        <f t="shared" si="3"/>
        <v>190407650</v>
      </c>
      <c r="O58" s="2">
        <f t="shared" si="4"/>
        <v>8.3949999999999996</v>
      </c>
    </row>
    <row r="59" spans="2:15" x14ac:dyDescent="0.25">
      <c r="B59" s="1">
        <v>41793</v>
      </c>
      <c r="C59">
        <v>8.26</v>
      </c>
      <c r="D59">
        <v>8.32</v>
      </c>
      <c r="E59">
        <v>8.16</v>
      </c>
      <c r="F59">
        <v>8.27</v>
      </c>
      <c r="G59">
        <v>15741200</v>
      </c>
      <c r="H59" s="2">
        <f t="shared" si="0"/>
        <v>130022312</v>
      </c>
      <c r="I59" s="2">
        <f t="shared" si="1"/>
        <v>130966784</v>
      </c>
      <c r="J59" s="2">
        <f t="shared" si="2"/>
        <v>128448192</v>
      </c>
      <c r="K59" s="2">
        <f t="shared" si="3"/>
        <v>130179724</v>
      </c>
      <c r="O59" s="2">
        <f t="shared" si="4"/>
        <v>8.2524999999999995</v>
      </c>
    </row>
    <row r="60" spans="2:15" x14ac:dyDescent="0.25">
      <c r="B60" s="1">
        <v>41792</v>
      </c>
      <c r="C60">
        <v>8.41</v>
      </c>
      <c r="D60">
        <v>8.43</v>
      </c>
      <c r="E60">
        <v>8.27</v>
      </c>
      <c r="F60">
        <v>8.3000000000000007</v>
      </c>
      <c r="G60">
        <v>13916400</v>
      </c>
      <c r="H60" s="2">
        <f t="shared" si="0"/>
        <v>117036924</v>
      </c>
      <c r="I60" s="2">
        <f t="shared" si="1"/>
        <v>117315252</v>
      </c>
      <c r="J60" s="2">
        <f t="shared" si="2"/>
        <v>115088628</v>
      </c>
      <c r="K60" s="2">
        <f t="shared" si="3"/>
        <v>115506120.00000001</v>
      </c>
      <c r="O60" s="2">
        <f t="shared" si="4"/>
        <v>8.3524999999999991</v>
      </c>
    </row>
    <row r="61" spans="2:15" x14ac:dyDescent="0.25">
      <c r="B61" s="1">
        <v>41789</v>
      </c>
      <c r="C61">
        <v>8.36</v>
      </c>
      <c r="D61">
        <v>8.42</v>
      </c>
      <c r="E61">
        <v>8.27</v>
      </c>
      <c r="F61">
        <v>8.36</v>
      </c>
      <c r="G61">
        <v>20179100</v>
      </c>
      <c r="H61" s="2">
        <f t="shared" si="0"/>
        <v>168697276</v>
      </c>
      <c r="I61" s="2">
        <f t="shared" si="1"/>
        <v>169908022</v>
      </c>
      <c r="J61" s="2">
        <f t="shared" si="2"/>
        <v>166881157</v>
      </c>
      <c r="K61" s="2">
        <f t="shared" si="3"/>
        <v>168697276</v>
      </c>
      <c r="O61" s="2">
        <f t="shared" si="4"/>
        <v>8.3524999999999991</v>
      </c>
    </row>
    <row r="62" spans="2:15" x14ac:dyDescent="0.25">
      <c r="B62" s="1">
        <v>41788</v>
      </c>
      <c r="C62">
        <v>8.3000000000000007</v>
      </c>
      <c r="D62">
        <v>8.4499999999999993</v>
      </c>
      <c r="E62">
        <v>8.2899999999999991</v>
      </c>
      <c r="F62">
        <v>8.3800000000000008</v>
      </c>
      <c r="G62">
        <v>18662600</v>
      </c>
      <c r="H62" s="2">
        <f t="shared" si="0"/>
        <v>154899580</v>
      </c>
      <c r="I62" s="2">
        <f t="shared" si="1"/>
        <v>157698970</v>
      </c>
      <c r="J62" s="2">
        <f t="shared" si="2"/>
        <v>154712953.99999997</v>
      </c>
      <c r="K62" s="2">
        <f t="shared" si="3"/>
        <v>156392588</v>
      </c>
      <c r="O62" s="2">
        <f t="shared" si="4"/>
        <v>8.3550000000000004</v>
      </c>
    </row>
    <row r="63" spans="2:15" x14ac:dyDescent="0.25">
      <c r="B63" s="1">
        <v>41787</v>
      </c>
      <c r="C63">
        <v>8.33</v>
      </c>
      <c r="D63">
        <v>8.36</v>
      </c>
      <c r="E63">
        <v>8.18</v>
      </c>
      <c r="F63">
        <v>8.31</v>
      </c>
      <c r="G63">
        <v>16893800</v>
      </c>
      <c r="H63" s="2">
        <f t="shared" si="0"/>
        <v>140725354</v>
      </c>
      <c r="I63" s="2">
        <f t="shared" si="1"/>
        <v>141232168</v>
      </c>
      <c r="J63" s="2">
        <f t="shared" si="2"/>
        <v>138191284</v>
      </c>
      <c r="K63" s="2">
        <f t="shared" si="3"/>
        <v>140387478</v>
      </c>
      <c r="O63" s="2">
        <f t="shared" si="4"/>
        <v>8.2949999999999999</v>
      </c>
    </row>
    <row r="64" spans="2:15" x14ac:dyDescent="0.25">
      <c r="B64" s="1">
        <v>41786</v>
      </c>
      <c r="C64">
        <v>8.23</v>
      </c>
      <c r="D64">
        <v>8.3800000000000008</v>
      </c>
      <c r="E64">
        <v>8.2200000000000006</v>
      </c>
      <c r="F64">
        <v>8.27</v>
      </c>
      <c r="G64">
        <v>23615800</v>
      </c>
      <c r="H64" s="2">
        <f t="shared" si="0"/>
        <v>194358034</v>
      </c>
      <c r="I64" s="2">
        <f t="shared" si="1"/>
        <v>197900404.00000003</v>
      </c>
      <c r="J64" s="2">
        <f t="shared" si="2"/>
        <v>194121876.00000003</v>
      </c>
      <c r="K64" s="2">
        <f t="shared" si="3"/>
        <v>195302666</v>
      </c>
      <c r="O64" s="2">
        <f t="shared" si="4"/>
        <v>8.2750000000000004</v>
      </c>
    </row>
    <row r="65" spans="2:15" x14ac:dyDescent="0.25">
      <c r="B65" s="1">
        <v>41782</v>
      </c>
      <c r="C65">
        <v>7.76</v>
      </c>
      <c r="D65">
        <v>8.15</v>
      </c>
      <c r="E65">
        <v>7.75</v>
      </c>
      <c r="F65">
        <v>8.1199999999999992</v>
      </c>
      <c r="G65">
        <v>40413700</v>
      </c>
      <c r="H65" s="2">
        <f t="shared" si="0"/>
        <v>313610312</v>
      </c>
      <c r="I65" s="2">
        <f t="shared" si="1"/>
        <v>329371655</v>
      </c>
      <c r="J65" s="2">
        <f t="shared" si="2"/>
        <v>313206175</v>
      </c>
      <c r="K65" s="2">
        <f t="shared" si="3"/>
        <v>328159243.99999994</v>
      </c>
      <c r="O65" s="2">
        <f t="shared" si="4"/>
        <v>7.9450000000000003</v>
      </c>
    </row>
    <row r="66" spans="2:15" x14ac:dyDescent="0.25">
      <c r="B66" s="1">
        <v>41781</v>
      </c>
      <c r="C66">
        <v>7.79</v>
      </c>
      <c r="D66">
        <v>7.84</v>
      </c>
      <c r="E66">
        <v>7.71</v>
      </c>
      <c r="F66">
        <v>7.76</v>
      </c>
      <c r="G66">
        <v>13504200</v>
      </c>
      <c r="H66" s="2">
        <f t="shared" si="0"/>
        <v>105197718</v>
      </c>
      <c r="I66" s="2">
        <f t="shared" si="1"/>
        <v>105872928</v>
      </c>
      <c r="J66" s="2">
        <f t="shared" si="2"/>
        <v>104117382</v>
      </c>
      <c r="K66" s="2">
        <f t="shared" si="3"/>
        <v>104792592</v>
      </c>
      <c r="O66" s="2">
        <f t="shared" si="4"/>
        <v>7.7750000000000004</v>
      </c>
    </row>
    <row r="67" spans="2:15" x14ac:dyDescent="0.25">
      <c r="B67" s="1">
        <v>41780</v>
      </c>
      <c r="C67">
        <v>7.76</v>
      </c>
      <c r="D67">
        <v>7.82</v>
      </c>
      <c r="E67">
        <v>7.65</v>
      </c>
      <c r="F67">
        <v>7.82</v>
      </c>
      <c r="G67">
        <v>15299500</v>
      </c>
      <c r="H67" s="2">
        <f t="shared" ref="H67:H130" si="5">C67*G67</f>
        <v>118724120</v>
      </c>
      <c r="I67" s="2">
        <f t="shared" ref="I67:I130" si="6">D67*G67</f>
        <v>119642090</v>
      </c>
      <c r="J67" s="2">
        <f t="shared" ref="J67:J130" si="7">E67*G67</f>
        <v>117041175</v>
      </c>
      <c r="K67" s="2">
        <f t="shared" ref="K67:K130" si="8">F67*G67</f>
        <v>119642090</v>
      </c>
      <c r="O67" s="2">
        <f t="shared" ref="O67:O130" si="9">((SUM(H67:K67))/4)/G67</f>
        <v>7.7625000000000002</v>
      </c>
    </row>
    <row r="68" spans="2:15" x14ac:dyDescent="0.25">
      <c r="B68" s="1">
        <v>41779</v>
      </c>
      <c r="C68">
        <v>7.86</v>
      </c>
      <c r="D68">
        <v>7.89</v>
      </c>
      <c r="E68">
        <v>7.7</v>
      </c>
      <c r="F68">
        <v>7.72</v>
      </c>
      <c r="G68">
        <v>16756100</v>
      </c>
      <c r="H68" s="2">
        <f t="shared" si="5"/>
        <v>131702946</v>
      </c>
      <c r="I68" s="2">
        <f t="shared" si="6"/>
        <v>132205629</v>
      </c>
      <c r="J68" s="2">
        <f t="shared" si="7"/>
        <v>129021970</v>
      </c>
      <c r="K68" s="2">
        <f t="shared" si="8"/>
        <v>129357092</v>
      </c>
      <c r="O68" s="2">
        <f t="shared" si="9"/>
        <v>7.7925000000000004</v>
      </c>
    </row>
    <row r="69" spans="2:15" x14ac:dyDescent="0.25">
      <c r="B69" s="1">
        <v>41778</v>
      </c>
      <c r="C69">
        <v>7.64</v>
      </c>
      <c r="D69">
        <v>7.88</v>
      </c>
      <c r="E69">
        <v>7.6</v>
      </c>
      <c r="F69">
        <v>7.8</v>
      </c>
      <c r="G69">
        <v>19852800</v>
      </c>
      <c r="H69" s="2">
        <f t="shared" si="5"/>
        <v>151675392</v>
      </c>
      <c r="I69" s="2">
        <f t="shared" si="6"/>
        <v>156440064</v>
      </c>
      <c r="J69" s="2">
        <f t="shared" si="7"/>
        <v>150881280</v>
      </c>
      <c r="K69" s="2">
        <f t="shared" si="8"/>
        <v>154851840</v>
      </c>
      <c r="O69" s="2">
        <f t="shared" si="9"/>
        <v>7.73</v>
      </c>
    </row>
    <row r="70" spans="2:15" x14ac:dyDescent="0.25">
      <c r="B70" s="1">
        <v>41775</v>
      </c>
      <c r="C70">
        <v>7.68</v>
      </c>
      <c r="D70">
        <v>7.71</v>
      </c>
      <c r="E70">
        <v>7.53</v>
      </c>
      <c r="F70">
        <v>7.58</v>
      </c>
      <c r="G70">
        <v>15709200</v>
      </c>
      <c r="H70" s="2">
        <f t="shared" si="5"/>
        <v>120646656</v>
      </c>
      <c r="I70" s="2">
        <f t="shared" si="6"/>
        <v>121117932</v>
      </c>
      <c r="J70" s="2">
        <f t="shared" si="7"/>
        <v>118290276</v>
      </c>
      <c r="K70" s="2">
        <f t="shared" si="8"/>
        <v>119075736</v>
      </c>
      <c r="O70" s="2">
        <f t="shared" si="9"/>
        <v>7.625</v>
      </c>
    </row>
    <row r="71" spans="2:15" x14ac:dyDescent="0.25">
      <c r="B71" s="1">
        <v>41774</v>
      </c>
      <c r="C71">
        <v>7.79</v>
      </c>
      <c r="D71">
        <v>7.79</v>
      </c>
      <c r="E71">
        <v>7.56</v>
      </c>
      <c r="F71">
        <v>7.7</v>
      </c>
      <c r="G71">
        <v>21140000</v>
      </c>
      <c r="H71" s="2">
        <f t="shared" si="5"/>
        <v>164680600</v>
      </c>
      <c r="I71" s="2">
        <f t="shared" si="6"/>
        <v>164680600</v>
      </c>
      <c r="J71" s="2">
        <f t="shared" si="7"/>
        <v>159818400</v>
      </c>
      <c r="K71" s="2">
        <f t="shared" si="8"/>
        <v>162778000</v>
      </c>
      <c r="O71" s="2">
        <f t="shared" si="9"/>
        <v>7.71</v>
      </c>
    </row>
    <row r="72" spans="2:15" x14ac:dyDescent="0.25">
      <c r="B72" s="1">
        <v>41773</v>
      </c>
      <c r="C72">
        <v>7.83</v>
      </c>
      <c r="D72">
        <v>7.88</v>
      </c>
      <c r="E72">
        <v>7.73</v>
      </c>
      <c r="F72">
        <v>7.77</v>
      </c>
      <c r="G72">
        <v>20854800</v>
      </c>
      <c r="H72" s="2">
        <f t="shared" si="5"/>
        <v>163293084</v>
      </c>
      <c r="I72" s="2">
        <f t="shared" si="6"/>
        <v>164335824</v>
      </c>
      <c r="J72" s="2">
        <f t="shared" si="7"/>
        <v>161207604</v>
      </c>
      <c r="K72" s="2">
        <f t="shared" si="8"/>
        <v>162041796</v>
      </c>
      <c r="O72" s="2">
        <f t="shared" si="9"/>
        <v>7.8025000000000002</v>
      </c>
    </row>
    <row r="73" spans="2:15" x14ac:dyDescent="0.25">
      <c r="B73" s="1">
        <v>41772</v>
      </c>
      <c r="C73">
        <v>7.83</v>
      </c>
      <c r="D73">
        <v>8.02</v>
      </c>
      <c r="E73">
        <v>7.76</v>
      </c>
      <c r="F73">
        <v>7.82</v>
      </c>
      <c r="G73">
        <v>22881200</v>
      </c>
      <c r="H73" s="2">
        <f t="shared" si="5"/>
        <v>179159796</v>
      </c>
      <c r="I73" s="2">
        <f t="shared" si="6"/>
        <v>183507224</v>
      </c>
      <c r="J73" s="2">
        <f t="shared" si="7"/>
        <v>177558112</v>
      </c>
      <c r="K73" s="2">
        <f t="shared" si="8"/>
        <v>178930984</v>
      </c>
      <c r="O73" s="2">
        <f t="shared" si="9"/>
        <v>7.8574999999999999</v>
      </c>
    </row>
    <row r="74" spans="2:15" x14ac:dyDescent="0.25">
      <c r="B74" s="1">
        <v>41771</v>
      </c>
      <c r="C74">
        <v>7.69</v>
      </c>
      <c r="D74">
        <v>7.91</v>
      </c>
      <c r="E74">
        <v>7.69</v>
      </c>
      <c r="F74">
        <v>7.87</v>
      </c>
      <c r="G74">
        <v>20080700</v>
      </c>
      <c r="H74" s="2">
        <f t="shared" si="5"/>
        <v>154420583</v>
      </c>
      <c r="I74" s="2">
        <f t="shared" si="6"/>
        <v>158838337</v>
      </c>
      <c r="J74" s="2">
        <f t="shared" si="7"/>
        <v>154420583</v>
      </c>
      <c r="K74" s="2">
        <f t="shared" si="8"/>
        <v>158035109</v>
      </c>
      <c r="O74" s="2">
        <f t="shared" si="9"/>
        <v>7.79</v>
      </c>
    </row>
    <row r="75" spans="2:15" x14ac:dyDescent="0.25">
      <c r="B75" s="1">
        <v>41768</v>
      </c>
      <c r="C75">
        <v>7.58</v>
      </c>
      <c r="D75">
        <v>7.64</v>
      </c>
      <c r="E75">
        <v>7.46</v>
      </c>
      <c r="F75">
        <v>7.62</v>
      </c>
      <c r="G75">
        <v>15507500</v>
      </c>
      <c r="H75" s="2">
        <f t="shared" si="5"/>
        <v>117546850</v>
      </c>
      <c r="I75" s="2">
        <f t="shared" si="6"/>
        <v>118477300</v>
      </c>
      <c r="J75" s="2">
        <f t="shared" si="7"/>
        <v>115685950</v>
      </c>
      <c r="K75" s="2">
        <f t="shared" si="8"/>
        <v>118167150</v>
      </c>
      <c r="O75" s="2">
        <f t="shared" si="9"/>
        <v>7.5750000000000002</v>
      </c>
    </row>
    <row r="76" spans="2:15" x14ac:dyDescent="0.25">
      <c r="B76" s="1">
        <v>41767</v>
      </c>
      <c r="C76">
        <v>7.71</v>
      </c>
      <c r="D76">
        <v>7.8</v>
      </c>
      <c r="E76">
        <v>7.52</v>
      </c>
      <c r="F76">
        <v>7.57</v>
      </c>
      <c r="G76">
        <v>18049500</v>
      </c>
      <c r="H76" s="2">
        <f t="shared" si="5"/>
        <v>139161645</v>
      </c>
      <c r="I76" s="2">
        <f t="shared" si="6"/>
        <v>140786100</v>
      </c>
      <c r="J76" s="2">
        <f t="shared" si="7"/>
        <v>135732240</v>
      </c>
      <c r="K76" s="2">
        <f t="shared" si="8"/>
        <v>136634715</v>
      </c>
      <c r="O76" s="2">
        <f t="shared" si="9"/>
        <v>7.65</v>
      </c>
    </row>
    <row r="77" spans="2:15" x14ac:dyDescent="0.25">
      <c r="B77" s="1">
        <v>41766</v>
      </c>
      <c r="C77">
        <v>7.88</v>
      </c>
      <c r="D77">
        <v>7.89</v>
      </c>
      <c r="E77">
        <v>7.59</v>
      </c>
      <c r="F77">
        <v>7.71</v>
      </c>
      <c r="G77">
        <v>23393700</v>
      </c>
      <c r="H77" s="2">
        <f t="shared" si="5"/>
        <v>184342356</v>
      </c>
      <c r="I77" s="2">
        <f t="shared" si="6"/>
        <v>184576293</v>
      </c>
      <c r="J77" s="2">
        <f t="shared" si="7"/>
        <v>177558183</v>
      </c>
      <c r="K77" s="2">
        <f t="shared" si="8"/>
        <v>180365427</v>
      </c>
      <c r="O77" s="2">
        <f t="shared" si="9"/>
        <v>7.7675000000000001</v>
      </c>
    </row>
    <row r="78" spans="2:15" x14ac:dyDescent="0.25">
      <c r="B78" s="1">
        <v>41765</v>
      </c>
      <c r="C78">
        <v>7.91</v>
      </c>
      <c r="D78">
        <v>7.92</v>
      </c>
      <c r="E78">
        <v>7.77</v>
      </c>
      <c r="F78">
        <v>7.77</v>
      </c>
      <c r="G78">
        <v>18910700</v>
      </c>
      <c r="H78" s="2">
        <f t="shared" si="5"/>
        <v>149583637</v>
      </c>
      <c r="I78" s="2">
        <f t="shared" si="6"/>
        <v>149772744</v>
      </c>
      <c r="J78" s="2">
        <f t="shared" si="7"/>
        <v>146936139</v>
      </c>
      <c r="K78" s="2">
        <f t="shared" si="8"/>
        <v>146936139</v>
      </c>
      <c r="O78" s="2">
        <f t="shared" si="9"/>
        <v>7.8425000000000002</v>
      </c>
    </row>
    <row r="79" spans="2:15" x14ac:dyDescent="0.25">
      <c r="B79" s="1">
        <v>41764</v>
      </c>
      <c r="C79">
        <v>7.78</v>
      </c>
      <c r="D79">
        <v>7.95</v>
      </c>
      <c r="E79">
        <v>7.7</v>
      </c>
      <c r="F79">
        <v>7.86</v>
      </c>
      <c r="G79">
        <v>19213300</v>
      </c>
      <c r="H79" s="2">
        <f t="shared" si="5"/>
        <v>149479474</v>
      </c>
      <c r="I79" s="2">
        <f t="shared" si="6"/>
        <v>152745735</v>
      </c>
      <c r="J79" s="2">
        <f t="shared" si="7"/>
        <v>147942410</v>
      </c>
      <c r="K79" s="2">
        <f t="shared" si="8"/>
        <v>151016538</v>
      </c>
      <c r="O79" s="2">
        <f t="shared" si="9"/>
        <v>7.8224999999999998</v>
      </c>
    </row>
    <row r="80" spans="2:15" x14ac:dyDescent="0.25">
      <c r="B80" s="1">
        <v>41761</v>
      </c>
      <c r="C80">
        <v>7.81</v>
      </c>
      <c r="D80">
        <v>7.96</v>
      </c>
      <c r="E80">
        <v>7.77</v>
      </c>
      <c r="F80">
        <v>7.87</v>
      </c>
      <c r="G80">
        <v>31565300</v>
      </c>
      <c r="H80" s="2">
        <f t="shared" si="5"/>
        <v>246524993</v>
      </c>
      <c r="I80" s="2">
        <f t="shared" si="6"/>
        <v>251259788</v>
      </c>
      <c r="J80" s="2">
        <f t="shared" si="7"/>
        <v>245262381</v>
      </c>
      <c r="K80" s="2">
        <f t="shared" si="8"/>
        <v>248418911</v>
      </c>
      <c r="O80" s="2">
        <f t="shared" si="9"/>
        <v>7.8525</v>
      </c>
    </row>
    <row r="81" spans="2:15" x14ac:dyDescent="0.25">
      <c r="B81" s="1">
        <v>41760</v>
      </c>
      <c r="C81">
        <v>7.42</v>
      </c>
      <c r="D81">
        <v>7.9</v>
      </c>
      <c r="E81">
        <v>7.41</v>
      </c>
      <c r="F81">
        <v>7.7</v>
      </c>
      <c r="G81">
        <v>65979800</v>
      </c>
      <c r="H81" s="2">
        <f t="shared" si="5"/>
        <v>489570116</v>
      </c>
      <c r="I81" s="2">
        <f t="shared" si="6"/>
        <v>521240420</v>
      </c>
      <c r="J81" s="2">
        <f t="shared" si="7"/>
        <v>488910318</v>
      </c>
      <c r="K81" s="2">
        <f t="shared" si="8"/>
        <v>508044460</v>
      </c>
      <c r="O81" s="2">
        <f t="shared" si="9"/>
        <v>7.6074999999999999</v>
      </c>
    </row>
    <row r="82" spans="2:15" x14ac:dyDescent="0.25">
      <c r="B82" s="1">
        <v>41759</v>
      </c>
      <c r="C82">
        <v>7.07</v>
      </c>
      <c r="D82">
        <v>7.32</v>
      </c>
      <c r="E82">
        <v>6.97</v>
      </c>
      <c r="F82">
        <v>7.3</v>
      </c>
      <c r="G82">
        <v>41049800</v>
      </c>
      <c r="H82" s="2">
        <f t="shared" si="5"/>
        <v>290222086</v>
      </c>
      <c r="I82" s="2">
        <f t="shared" si="6"/>
        <v>300484536</v>
      </c>
      <c r="J82" s="2">
        <f t="shared" si="7"/>
        <v>286117106</v>
      </c>
      <c r="K82" s="2">
        <f t="shared" si="8"/>
        <v>299663540</v>
      </c>
      <c r="O82" s="2">
        <f t="shared" si="9"/>
        <v>7.165</v>
      </c>
    </row>
    <row r="83" spans="2:15" x14ac:dyDescent="0.25">
      <c r="B83" s="1">
        <v>41758</v>
      </c>
      <c r="C83">
        <v>6.96</v>
      </c>
      <c r="D83">
        <v>7.11</v>
      </c>
      <c r="E83">
        <v>6.96</v>
      </c>
      <c r="F83">
        <v>7.09</v>
      </c>
      <c r="G83">
        <v>22508800</v>
      </c>
      <c r="H83" s="2">
        <f t="shared" si="5"/>
        <v>156661248</v>
      </c>
      <c r="I83" s="2">
        <f t="shared" si="6"/>
        <v>160037568</v>
      </c>
      <c r="J83" s="2">
        <f t="shared" si="7"/>
        <v>156661248</v>
      </c>
      <c r="K83" s="2">
        <f t="shared" si="8"/>
        <v>159587392</v>
      </c>
      <c r="O83" s="2">
        <f t="shared" si="9"/>
        <v>7.03</v>
      </c>
    </row>
    <row r="84" spans="2:15" x14ac:dyDescent="0.25">
      <c r="B84" s="1">
        <v>41757</v>
      </c>
      <c r="C84">
        <v>7.02</v>
      </c>
      <c r="D84">
        <v>7.11</v>
      </c>
      <c r="E84">
        <v>6.78</v>
      </c>
      <c r="F84">
        <v>6.95</v>
      </c>
      <c r="G84">
        <v>25945800</v>
      </c>
      <c r="H84" s="2">
        <f t="shared" si="5"/>
        <v>182139516</v>
      </c>
      <c r="I84" s="2">
        <f t="shared" si="6"/>
        <v>184474638</v>
      </c>
      <c r="J84" s="2">
        <f t="shared" si="7"/>
        <v>175912524</v>
      </c>
      <c r="K84" s="2">
        <f t="shared" si="8"/>
        <v>180323310</v>
      </c>
      <c r="O84" s="2">
        <f t="shared" si="9"/>
        <v>6.9649999999999999</v>
      </c>
    </row>
    <row r="85" spans="2:15" x14ac:dyDescent="0.25">
      <c r="B85" s="1">
        <v>41754</v>
      </c>
      <c r="C85">
        <v>7.08</v>
      </c>
      <c r="D85">
        <v>7.1</v>
      </c>
      <c r="E85">
        <v>6.93</v>
      </c>
      <c r="F85">
        <v>6.99</v>
      </c>
      <c r="G85">
        <v>19925100</v>
      </c>
      <c r="H85" s="2">
        <f t="shared" si="5"/>
        <v>141069708</v>
      </c>
      <c r="I85" s="2">
        <f t="shared" si="6"/>
        <v>141468210</v>
      </c>
      <c r="J85" s="2">
        <f t="shared" si="7"/>
        <v>138080943</v>
      </c>
      <c r="K85" s="2">
        <f t="shared" si="8"/>
        <v>139276449</v>
      </c>
      <c r="O85" s="2">
        <f t="shared" si="9"/>
        <v>7.0250000000000004</v>
      </c>
    </row>
    <row r="86" spans="2:15" x14ac:dyDescent="0.25">
      <c r="B86" s="1">
        <v>41753</v>
      </c>
      <c r="C86">
        <v>7.16</v>
      </c>
      <c r="D86">
        <v>7.18</v>
      </c>
      <c r="E86">
        <v>7.06</v>
      </c>
      <c r="F86">
        <v>7.12</v>
      </c>
      <c r="G86">
        <v>16178000</v>
      </c>
      <c r="H86" s="2">
        <f t="shared" si="5"/>
        <v>115834480</v>
      </c>
      <c r="I86" s="2">
        <f t="shared" si="6"/>
        <v>116158040</v>
      </c>
      <c r="J86" s="2">
        <f t="shared" si="7"/>
        <v>114216680</v>
      </c>
      <c r="K86" s="2">
        <f t="shared" si="8"/>
        <v>115187360</v>
      </c>
      <c r="O86" s="2">
        <f t="shared" si="9"/>
        <v>7.13</v>
      </c>
    </row>
    <row r="87" spans="2:15" x14ac:dyDescent="0.25">
      <c r="B87" s="1">
        <v>41752</v>
      </c>
      <c r="C87">
        <v>7.26</v>
      </c>
      <c r="D87">
        <v>7.27</v>
      </c>
      <c r="E87">
        <v>7.11</v>
      </c>
      <c r="F87">
        <v>7.13</v>
      </c>
      <c r="G87">
        <v>19770600</v>
      </c>
      <c r="H87" s="2">
        <f t="shared" si="5"/>
        <v>143534556</v>
      </c>
      <c r="I87" s="2">
        <f t="shared" si="6"/>
        <v>143732262</v>
      </c>
      <c r="J87" s="2">
        <f t="shared" si="7"/>
        <v>140568966</v>
      </c>
      <c r="K87" s="2">
        <f t="shared" si="8"/>
        <v>140964378</v>
      </c>
      <c r="O87" s="2">
        <f t="shared" si="9"/>
        <v>7.1924999999999999</v>
      </c>
    </row>
    <row r="88" spans="2:15" x14ac:dyDescent="0.25">
      <c r="B88" s="1">
        <v>41751</v>
      </c>
      <c r="C88">
        <v>7.06</v>
      </c>
      <c r="D88">
        <v>7.25</v>
      </c>
      <c r="E88">
        <v>7.06</v>
      </c>
      <c r="F88">
        <v>7.25</v>
      </c>
      <c r="G88">
        <v>21120900</v>
      </c>
      <c r="H88" s="2">
        <f t="shared" si="5"/>
        <v>149113554</v>
      </c>
      <c r="I88" s="2">
        <f t="shared" si="6"/>
        <v>153126525</v>
      </c>
      <c r="J88" s="2">
        <f t="shared" si="7"/>
        <v>149113554</v>
      </c>
      <c r="K88" s="2">
        <f t="shared" si="8"/>
        <v>153126525</v>
      </c>
      <c r="O88" s="2">
        <f t="shared" si="9"/>
        <v>7.1550000000000002</v>
      </c>
    </row>
    <row r="89" spans="2:15" x14ac:dyDescent="0.25">
      <c r="B89" s="1">
        <v>41750</v>
      </c>
      <c r="C89">
        <v>7.21</v>
      </c>
      <c r="D89">
        <v>7.28</v>
      </c>
      <c r="E89">
        <v>7.04</v>
      </c>
      <c r="F89">
        <v>7.04</v>
      </c>
      <c r="G89">
        <v>25439600</v>
      </c>
      <c r="H89" s="2">
        <f t="shared" si="5"/>
        <v>183419516</v>
      </c>
      <c r="I89" s="2">
        <f t="shared" si="6"/>
        <v>185200288</v>
      </c>
      <c r="J89" s="2">
        <f t="shared" si="7"/>
        <v>179094784</v>
      </c>
      <c r="K89" s="2">
        <f t="shared" si="8"/>
        <v>179094784</v>
      </c>
      <c r="O89" s="2">
        <f t="shared" si="9"/>
        <v>7.1425000000000001</v>
      </c>
    </row>
    <row r="90" spans="2:15" x14ac:dyDescent="0.25">
      <c r="B90" s="1">
        <v>41746</v>
      </c>
      <c r="C90">
        <v>7.16</v>
      </c>
      <c r="D90">
        <v>7.31</v>
      </c>
      <c r="E90">
        <v>7.1</v>
      </c>
      <c r="F90">
        <v>7.16</v>
      </c>
      <c r="G90">
        <v>26040300</v>
      </c>
      <c r="H90" s="2">
        <f t="shared" si="5"/>
        <v>186448548</v>
      </c>
      <c r="I90" s="2">
        <f t="shared" si="6"/>
        <v>190354593</v>
      </c>
      <c r="J90" s="2">
        <f t="shared" si="7"/>
        <v>184886130</v>
      </c>
      <c r="K90" s="2">
        <f t="shared" si="8"/>
        <v>186448548</v>
      </c>
      <c r="O90" s="2">
        <f t="shared" si="9"/>
        <v>7.1825000000000001</v>
      </c>
    </row>
    <row r="91" spans="2:15" x14ac:dyDescent="0.25">
      <c r="B91" s="1">
        <v>41745</v>
      </c>
      <c r="C91">
        <v>7.1</v>
      </c>
      <c r="D91">
        <v>7.19</v>
      </c>
      <c r="E91">
        <v>6.96</v>
      </c>
      <c r="F91">
        <v>7.12</v>
      </c>
      <c r="G91">
        <v>26298900</v>
      </c>
      <c r="H91" s="2">
        <f t="shared" si="5"/>
        <v>186722190</v>
      </c>
      <c r="I91" s="2">
        <f t="shared" si="6"/>
        <v>189089091</v>
      </c>
      <c r="J91" s="2">
        <f t="shared" si="7"/>
        <v>183040344</v>
      </c>
      <c r="K91" s="2">
        <f t="shared" si="8"/>
        <v>187248168</v>
      </c>
      <c r="O91" s="2">
        <f t="shared" si="9"/>
        <v>7.0925000000000002</v>
      </c>
    </row>
    <row r="92" spans="2:15" x14ac:dyDescent="0.25">
      <c r="B92" s="1">
        <v>41744</v>
      </c>
      <c r="C92">
        <v>7.12</v>
      </c>
      <c r="D92">
        <v>7.22</v>
      </c>
      <c r="E92">
        <v>6.76</v>
      </c>
      <c r="F92">
        <v>7.06</v>
      </c>
      <c r="G92">
        <v>42797200</v>
      </c>
      <c r="H92" s="2">
        <f t="shared" si="5"/>
        <v>304716064</v>
      </c>
      <c r="I92" s="2">
        <f t="shared" si="6"/>
        <v>308995784</v>
      </c>
      <c r="J92" s="2">
        <f t="shared" si="7"/>
        <v>289309072</v>
      </c>
      <c r="K92" s="2">
        <f t="shared" si="8"/>
        <v>302148232</v>
      </c>
      <c r="O92" s="2">
        <f t="shared" si="9"/>
        <v>7.04</v>
      </c>
    </row>
    <row r="93" spans="2:15" x14ac:dyDescent="0.25">
      <c r="B93" s="1">
        <v>41743</v>
      </c>
      <c r="C93">
        <v>7.26</v>
      </c>
      <c r="D93">
        <v>7.33</v>
      </c>
      <c r="E93">
        <v>7.01</v>
      </c>
      <c r="F93">
        <v>7.1</v>
      </c>
      <c r="G93">
        <v>34744600</v>
      </c>
      <c r="H93" s="2">
        <f t="shared" si="5"/>
        <v>252245796</v>
      </c>
      <c r="I93" s="2">
        <f t="shared" si="6"/>
        <v>254677918</v>
      </c>
      <c r="J93" s="2">
        <f t="shared" si="7"/>
        <v>243559646</v>
      </c>
      <c r="K93" s="2">
        <f t="shared" si="8"/>
        <v>246686660</v>
      </c>
      <c r="O93" s="2">
        <f t="shared" si="9"/>
        <v>7.1749999999999998</v>
      </c>
    </row>
    <row r="94" spans="2:15" x14ac:dyDescent="0.25">
      <c r="B94" s="1">
        <v>41740</v>
      </c>
      <c r="C94">
        <v>6.73</v>
      </c>
      <c r="D94">
        <v>7.25</v>
      </c>
      <c r="E94">
        <v>6.73</v>
      </c>
      <c r="F94">
        <v>7.04</v>
      </c>
      <c r="G94">
        <v>47012400</v>
      </c>
      <c r="H94" s="2">
        <f t="shared" si="5"/>
        <v>316393452</v>
      </c>
      <c r="I94" s="2">
        <f t="shared" si="6"/>
        <v>340839900</v>
      </c>
      <c r="J94" s="2">
        <f t="shared" si="7"/>
        <v>316393452</v>
      </c>
      <c r="K94" s="2">
        <f t="shared" si="8"/>
        <v>330967296</v>
      </c>
      <c r="O94" s="2">
        <f t="shared" si="9"/>
        <v>6.9375</v>
      </c>
    </row>
    <row r="95" spans="2:15" x14ac:dyDescent="0.25">
      <c r="B95" s="1">
        <v>41739</v>
      </c>
      <c r="C95">
        <v>7.18</v>
      </c>
      <c r="D95">
        <v>7.39</v>
      </c>
      <c r="E95">
        <v>6.92</v>
      </c>
      <c r="F95">
        <v>6.94</v>
      </c>
      <c r="G95">
        <v>104843300</v>
      </c>
      <c r="H95" s="2">
        <f t="shared" si="5"/>
        <v>752774894</v>
      </c>
      <c r="I95" s="2">
        <f t="shared" si="6"/>
        <v>774791987</v>
      </c>
      <c r="J95" s="2">
        <f t="shared" si="7"/>
        <v>725515636</v>
      </c>
      <c r="K95" s="2">
        <f t="shared" si="8"/>
        <v>727612502</v>
      </c>
      <c r="O95" s="2">
        <f t="shared" si="9"/>
        <v>7.1074999999999999</v>
      </c>
    </row>
    <row r="96" spans="2:15" x14ac:dyDescent="0.25">
      <c r="B96" s="1">
        <v>41738</v>
      </c>
      <c r="C96">
        <v>6.2</v>
      </c>
      <c r="D96">
        <v>6.44</v>
      </c>
      <c r="E96">
        <v>6.15</v>
      </c>
      <c r="F96">
        <v>6.4</v>
      </c>
      <c r="G96">
        <v>32468100</v>
      </c>
      <c r="H96" s="2">
        <f t="shared" si="5"/>
        <v>201302220</v>
      </c>
      <c r="I96" s="2">
        <f t="shared" si="6"/>
        <v>209094564</v>
      </c>
      <c r="J96" s="2">
        <f t="shared" si="7"/>
        <v>199678815</v>
      </c>
      <c r="K96" s="2">
        <f t="shared" si="8"/>
        <v>207795840</v>
      </c>
      <c r="O96" s="2">
        <f t="shared" si="9"/>
        <v>6.2975000000000003</v>
      </c>
    </row>
    <row r="97" spans="2:15" x14ac:dyDescent="0.25">
      <c r="B97" s="1">
        <v>41737</v>
      </c>
      <c r="C97">
        <v>6.05</v>
      </c>
      <c r="D97">
        <v>6.21</v>
      </c>
      <c r="E97">
        <v>5.85</v>
      </c>
      <c r="F97">
        <v>6.11</v>
      </c>
      <c r="G97">
        <v>28176800</v>
      </c>
      <c r="H97" s="2">
        <f t="shared" si="5"/>
        <v>170469640</v>
      </c>
      <c r="I97" s="2">
        <f t="shared" si="6"/>
        <v>174977928</v>
      </c>
      <c r="J97" s="2">
        <f t="shared" si="7"/>
        <v>164834280</v>
      </c>
      <c r="K97" s="2">
        <f t="shared" si="8"/>
        <v>172160248</v>
      </c>
      <c r="O97" s="2">
        <f t="shared" si="9"/>
        <v>6.0549999999999997</v>
      </c>
    </row>
    <row r="98" spans="2:15" x14ac:dyDescent="0.25">
      <c r="B98" s="1">
        <v>41736</v>
      </c>
      <c r="C98">
        <v>6.21</v>
      </c>
      <c r="D98">
        <v>6.29</v>
      </c>
      <c r="E98">
        <v>5.83</v>
      </c>
      <c r="F98">
        <v>6.05</v>
      </c>
      <c r="G98">
        <v>39034000</v>
      </c>
      <c r="H98" s="2">
        <f t="shared" si="5"/>
        <v>242401140</v>
      </c>
      <c r="I98" s="2">
        <f t="shared" si="6"/>
        <v>245523860</v>
      </c>
      <c r="J98" s="2">
        <f t="shared" si="7"/>
        <v>227568220</v>
      </c>
      <c r="K98" s="2">
        <f t="shared" si="8"/>
        <v>236155700</v>
      </c>
      <c r="O98" s="2">
        <f t="shared" si="9"/>
        <v>6.0949999999999998</v>
      </c>
    </row>
    <row r="99" spans="2:15" x14ac:dyDescent="0.25">
      <c r="B99" s="1">
        <v>41733</v>
      </c>
      <c r="C99">
        <v>6.55</v>
      </c>
      <c r="D99">
        <v>6.68</v>
      </c>
      <c r="E99">
        <v>6.16</v>
      </c>
      <c r="F99">
        <v>6.2</v>
      </c>
      <c r="G99">
        <v>36670500</v>
      </c>
      <c r="H99" s="2">
        <f t="shared" si="5"/>
        <v>240191775</v>
      </c>
      <c r="I99" s="2">
        <f t="shared" si="6"/>
        <v>244958940</v>
      </c>
      <c r="J99" s="2">
        <f t="shared" si="7"/>
        <v>225890280</v>
      </c>
      <c r="K99" s="2">
        <f t="shared" si="8"/>
        <v>227357100</v>
      </c>
      <c r="O99" s="2">
        <f t="shared" si="9"/>
        <v>6.3975</v>
      </c>
    </row>
    <row r="100" spans="2:15" x14ac:dyDescent="0.25">
      <c r="B100" s="1">
        <v>41732</v>
      </c>
      <c r="C100">
        <v>6.38</v>
      </c>
      <c r="D100">
        <v>6.6</v>
      </c>
      <c r="E100">
        <v>6.38</v>
      </c>
      <c r="F100">
        <v>6.49</v>
      </c>
      <c r="G100">
        <v>26767700</v>
      </c>
      <c r="H100" s="2">
        <f t="shared" si="5"/>
        <v>170777926</v>
      </c>
      <c r="I100" s="2">
        <f t="shared" si="6"/>
        <v>176666820</v>
      </c>
      <c r="J100" s="2">
        <f t="shared" si="7"/>
        <v>170777926</v>
      </c>
      <c r="K100" s="2">
        <f t="shared" si="8"/>
        <v>173722373</v>
      </c>
      <c r="O100" s="2">
        <f t="shared" si="9"/>
        <v>6.4625000000000004</v>
      </c>
    </row>
    <row r="101" spans="2:15" x14ac:dyDescent="0.25">
      <c r="B101" s="1">
        <v>41731</v>
      </c>
      <c r="C101">
        <v>6.39</v>
      </c>
      <c r="D101">
        <v>6.47</v>
      </c>
      <c r="E101">
        <v>6.31</v>
      </c>
      <c r="F101">
        <v>6.36</v>
      </c>
      <c r="G101">
        <v>13444200</v>
      </c>
      <c r="H101" s="2">
        <f t="shared" si="5"/>
        <v>85908438</v>
      </c>
      <c r="I101" s="2">
        <f t="shared" si="6"/>
        <v>86983974</v>
      </c>
      <c r="J101" s="2">
        <f t="shared" si="7"/>
        <v>84832902</v>
      </c>
      <c r="K101" s="2">
        <f t="shared" si="8"/>
        <v>85505112</v>
      </c>
      <c r="O101" s="2">
        <f t="shared" si="9"/>
        <v>6.3825000000000003</v>
      </c>
    </row>
    <row r="102" spans="2:15" x14ac:dyDescent="0.25">
      <c r="B102" s="1">
        <v>41730</v>
      </c>
      <c r="C102">
        <v>6.29</v>
      </c>
      <c r="D102">
        <v>6.41</v>
      </c>
      <c r="E102">
        <v>6.29</v>
      </c>
      <c r="F102">
        <v>6.39</v>
      </c>
      <c r="G102">
        <v>21324600</v>
      </c>
      <c r="H102" s="2">
        <f t="shared" si="5"/>
        <v>134131734</v>
      </c>
      <c r="I102" s="2">
        <f t="shared" si="6"/>
        <v>136690686</v>
      </c>
      <c r="J102" s="2">
        <f t="shared" si="7"/>
        <v>134131734</v>
      </c>
      <c r="K102" s="2">
        <f t="shared" si="8"/>
        <v>136264194</v>
      </c>
      <c r="O102" s="2">
        <f t="shared" si="9"/>
        <v>6.3449999999999998</v>
      </c>
    </row>
    <row r="103" spans="2:15" x14ac:dyDescent="0.25">
      <c r="B103" s="1">
        <v>41729</v>
      </c>
      <c r="C103">
        <v>6.5</v>
      </c>
      <c r="D103">
        <v>6.55</v>
      </c>
      <c r="E103">
        <v>6.22</v>
      </c>
      <c r="F103">
        <v>6.27</v>
      </c>
      <c r="G103">
        <v>31050800</v>
      </c>
      <c r="H103" s="2">
        <f t="shared" si="5"/>
        <v>201830200</v>
      </c>
      <c r="I103" s="2">
        <f t="shared" si="6"/>
        <v>203382740</v>
      </c>
      <c r="J103" s="2">
        <f t="shared" si="7"/>
        <v>193135976</v>
      </c>
      <c r="K103" s="2">
        <f t="shared" si="8"/>
        <v>194688516</v>
      </c>
      <c r="O103" s="2">
        <f t="shared" si="9"/>
        <v>6.3849999999999998</v>
      </c>
    </row>
    <row r="104" spans="2:15" x14ac:dyDescent="0.25">
      <c r="B104" s="1">
        <v>41726</v>
      </c>
      <c r="C104">
        <v>6.35</v>
      </c>
      <c r="D104">
        <v>6.53</v>
      </c>
      <c r="E104">
        <v>6.34</v>
      </c>
      <c r="F104">
        <v>6.43</v>
      </c>
      <c r="G104">
        <v>12042200</v>
      </c>
      <c r="H104" s="2">
        <f t="shared" si="5"/>
        <v>76467970</v>
      </c>
      <c r="I104" s="2">
        <f t="shared" si="6"/>
        <v>78635566</v>
      </c>
      <c r="J104" s="2">
        <f t="shared" si="7"/>
        <v>76347548</v>
      </c>
      <c r="K104" s="2">
        <f t="shared" si="8"/>
        <v>77431346</v>
      </c>
      <c r="O104" s="2">
        <f t="shared" si="9"/>
        <v>6.4124999999999996</v>
      </c>
    </row>
    <row r="105" spans="2:15" x14ac:dyDescent="0.25">
      <c r="B105" s="1">
        <v>41725</v>
      </c>
      <c r="C105">
        <v>6.48</v>
      </c>
      <c r="D105">
        <v>6.49</v>
      </c>
      <c r="E105">
        <v>6.17</v>
      </c>
      <c r="F105">
        <v>6.38</v>
      </c>
      <c r="G105">
        <v>23163300</v>
      </c>
      <c r="H105" s="2">
        <f t="shared" si="5"/>
        <v>150098184</v>
      </c>
      <c r="I105" s="2">
        <f t="shared" si="6"/>
        <v>150329817</v>
      </c>
      <c r="J105" s="2">
        <f t="shared" si="7"/>
        <v>142917561</v>
      </c>
      <c r="K105" s="2">
        <f t="shared" si="8"/>
        <v>147781854</v>
      </c>
      <c r="O105" s="2">
        <f t="shared" si="9"/>
        <v>6.38</v>
      </c>
    </row>
    <row r="106" spans="2:15" x14ac:dyDescent="0.25">
      <c r="B106" s="1">
        <v>41724</v>
      </c>
      <c r="C106">
        <v>6.71</v>
      </c>
      <c r="D106">
        <v>6.75</v>
      </c>
      <c r="E106">
        <v>6.47</v>
      </c>
      <c r="F106">
        <v>6.5</v>
      </c>
      <c r="G106">
        <v>15600500</v>
      </c>
      <c r="H106" s="2">
        <f t="shared" si="5"/>
        <v>104679355</v>
      </c>
      <c r="I106" s="2">
        <f t="shared" si="6"/>
        <v>105303375</v>
      </c>
      <c r="J106" s="2">
        <f t="shared" si="7"/>
        <v>100935235</v>
      </c>
      <c r="K106" s="2">
        <f t="shared" si="8"/>
        <v>101403250</v>
      </c>
      <c r="O106" s="2">
        <f t="shared" si="9"/>
        <v>6.6074999999999999</v>
      </c>
    </row>
    <row r="107" spans="2:15" x14ac:dyDescent="0.25">
      <c r="B107" s="1">
        <v>41723</v>
      </c>
      <c r="C107">
        <v>6.65</v>
      </c>
      <c r="D107">
        <v>6.74</v>
      </c>
      <c r="E107">
        <v>6.55</v>
      </c>
      <c r="F107">
        <v>6.67</v>
      </c>
      <c r="G107">
        <v>14097900</v>
      </c>
      <c r="H107" s="2">
        <f t="shared" si="5"/>
        <v>93751035</v>
      </c>
      <c r="I107" s="2">
        <f t="shared" si="6"/>
        <v>95019846</v>
      </c>
      <c r="J107" s="2">
        <f t="shared" si="7"/>
        <v>92341245</v>
      </c>
      <c r="K107" s="2">
        <f t="shared" si="8"/>
        <v>94032993</v>
      </c>
      <c r="O107" s="2">
        <f t="shared" si="9"/>
        <v>6.6524999999999999</v>
      </c>
    </row>
    <row r="108" spans="2:15" x14ac:dyDescent="0.25">
      <c r="B108" s="1">
        <v>41722</v>
      </c>
      <c r="C108">
        <v>6.68</v>
      </c>
      <c r="D108">
        <v>6.79</v>
      </c>
      <c r="E108">
        <v>6.43</v>
      </c>
      <c r="F108">
        <v>6.52</v>
      </c>
      <c r="G108">
        <v>16971200</v>
      </c>
      <c r="H108" s="2">
        <f t="shared" si="5"/>
        <v>113367616</v>
      </c>
      <c r="I108" s="2">
        <f t="shared" si="6"/>
        <v>115234448</v>
      </c>
      <c r="J108" s="2">
        <f t="shared" si="7"/>
        <v>109124816</v>
      </c>
      <c r="K108" s="2">
        <f t="shared" si="8"/>
        <v>110652224</v>
      </c>
      <c r="O108" s="2">
        <f t="shared" si="9"/>
        <v>6.6050000000000004</v>
      </c>
    </row>
    <row r="109" spans="2:15" x14ac:dyDescent="0.25">
      <c r="B109" s="1">
        <v>41719</v>
      </c>
      <c r="C109">
        <v>6.89</v>
      </c>
      <c r="D109">
        <v>6.9</v>
      </c>
      <c r="E109">
        <v>6.64</v>
      </c>
      <c r="F109">
        <v>6.64</v>
      </c>
      <c r="G109">
        <v>20294500</v>
      </c>
      <c r="H109" s="2">
        <f t="shared" si="5"/>
        <v>139829105</v>
      </c>
      <c r="I109" s="2">
        <f t="shared" si="6"/>
        <v>140032050</v>
      </c>
      <c r="J109" s="2">
        <f t="shared" si="7"/>
        <v>134755480</v>
      </c>
      <c r="K109" s="2">
        <f t="shared" si="8"/>
        <v>134755480</v>
      </c>
      <c r="O109" s="2">
        <f t="shared" si="9"/>
        <v>6.7675000000000001</v>
      </c>
    </row>
    <row r="110" spans="2:15" x14ac:dyDescent="0.25">
      <c r="B110" s="1">
        <v>41718</v>
      </c>
      <c r="C110">
        <v>6.81</v>
      </c>
      <c r="D110">
        <v>6.89</v>
      </c>
      <c r="E110">
        <v>6.76</v>
      </c>
      <c r="F110">
        <v>6.87</v>
      </c>
      <c r="G110">
        <v>10131500</v>
      </c>
      <c r="H110" s="2">
        <f t="shared" si="5"/>
        <v>68995515</v>
      </c>
      <c r="I110" s="2">
        <f t="shared" si="6"/>
        <v>69806035</v>
      </c>
      <c r="J110" s="2">
        <f t="shared" si="7"/>
        <v>68488940</v>
      </c>
      <c r="K110" s="2">
        <f t="shared" si="8"/>
        <v>69603405</v>
      </c>
      <c r="O110" s="2">
        <f t="shared" si="9"/>
        <v>6.8324999999999996</v>
      </c>
    </row>
    <row r="111" spans="2:15" x14ac:dyDescent="0.25">
      <c r="B111" s="1">
        <v>41717</v>
      </c>
      <c r="C111">
        <v>6.89</v>
      </c>
      <c r="D111">
        <v>6.92</v>
      </c>
      <c r="E111">
        <v>6.8</v>
      </c>
      <c r="F111">
        <v>6.83</v>
      </c>
      <c r="G111">
        <v>9457100</v>
      </c>
      <c r="H111" s="2">
        <f t="shared" si="5"/>
        <v>65159419</v>
      </c>
      <c r="I111" s="2">
        <f t="shared" si="6"/>
        <v>65443132</v>
      </c>
      <c r="J111" s="2">
        <f t="shared" si="7"/>
        <v>64308280</v>
      </c>
      <c r="K111" s="2">
        <f t="shared" si="8"/>
        <v>64591993</v>
      </c>
      <c r="O111" s="2">
        <f t="shared" si="9"/>
        <v>6.86</v>
      </c>
    </row>
    <row r="112" spans="2:15" x14ac:dyDescent="0.25">
      <c r="B112" s="1">
        <v>41716</v>
      </c>
      <c r="C112">
        <v>6.89</v>
      </c>
      <c r="D112">
        <v>6.96</v>
      </c>
      <c r="E112">
        <v>6.86</v>
      </c>
      <c r="F112">
        <v>6.88</v>
      </c>
      <c r="G112">
        <v>14383300</v>
      </c>
      <c r="H112" s="2">
        <f t="shared" si="5"/>
        <v>99100937</v>
      </c>
      <c r="I112" s="2">
        <f t="shared" si="6"/>
        <v>100107768</v>
      </c>
      <c r="J112" s="2">
        <f t="shared" si="7"/>
        <v>98669438</v>
      </c>
      <c r="K112" s="2">
        <f t="shared" si="8"/>
        <v>98957104</v>
      </c>
      <c r="O112" s="2">
        <f t="shared" si="9"/>
        <v>6.8975</v>
      </c>
    </row>
    <row r="113" spans="2:15" x14ac:dyDescent="0.25">
      <c r="B113" s="1">
        <v>41715</v>
      </c>
      <c r="C113">
        <v>6.92</v>
      </c>
      <c r="D113">
        <v>6.93</v>
      </c>
      <c r="E113">
        <v>6.82</v>
      </c>
      <c r="F113">
        <v>6.87</v>
      </c>
      <c r="G113">
        <v>12998900</v>
      </c>
      <c r="H113" s="2">
        <f t="shared" si="5"/>
        <v>89952388</v>
      </c>
      <c r="I113" s="2">
        <f t="shared" si="6"/>
        <v>90082377</v>
      </c>
      <c r="J113" s="2">
        <f t="shared" si="7"/>
        <v>88652498</v>
      </c>
      <c r="K113" s="2">
        <f t="shared" si="8"/>
        <v>89302443</v>
      </c>
      <c r="O113" s="2">
        <f t="shared" si="9"/>
        <v>6.8849999999999998</v>
      </c>
    </row>
    <row r="114" spans="2:15" x14ac:dyDescent="0.25">
      <c r="B114" s="1">
        <v>41712</v>
      </c>
      <c r="C114">
        <v>6.76</v>
      </c>
      <c r="D114">
        <v>6.95</v>
      </c>
      <c r="E114">
        <v>6.74</v>
      </c>
      <c r="F114">
        <v>6.81</v>
      </c>
      <c r="G114">
        <v>14914700</v>
      </c>
      <c r="H114" s="2">
        <f t="shared" si="5"/>
        <v>100823372</v>
      </c>
      <c r="I114" s="2">
        <f t="shared" si="6"/>
        <v>103657165</v>
      </c>
      <c r="J114" s="2">
        <f t="shared" si="7"/>
        <v>100525078</v>
      </c>
      <c r="K114" s="2">
        <f t="shared" si="8"/>
        <v>101569107</v>
      </c>
      <c r="O114" s="2">
        <f t="shared" si="9"/>
        <v>6.8150000000000004</v>
      </c>
    </row>
    <row r="115" spans="2:15" x14ac:dyDescent="0.25">
      <c r="B115" s="1">
        <v>41711</v>
      </c>
      <c r="C115">
        <v>7.05</v>
      </c>
      <c r="D115">
        <v>7.05</v>
      </c>
      <c r="E115">
        <v>6.75</v>
      </c>
      <c r="F115">
        <v>6.77</v>
      </c>
      <c r="G115">
        <v>23299600</v>
      </c>
      <c r="H115" s="2">
        <f t="shared" si="5"/>
        <v>164262180</v>
      </c>
      <c r="I115" s="2">
        <f t="shared" si="6"/>
        <v>164262180</v>
      </c>
      <c r="J115" s="2">
        <f t="shared" si="7"/>
        <v>157272300</v>
      </c>
      <c r="K115" s="2">
        <f t="shared" si="8"/>
        <v>157738292</v>
      </c>
      <c r="O115" s="2">
        <f t="shared" si="9"/>
        <v>6.9050000000000002</v>
      </c>
    </row>
    <row r="116" spans="2:15" x14ac:dyDescent="0.25">
      <c r="B116" s="1">
        <v>41710</v>
      </c>
      <c r="C116">
        <v>6.66</v>
      </c>
      <c r="D116">
        <v>6.95</v>
      </c>
      <c r="E116">
        <v>6.59</v>
      </c>
      <c r="F116">
        <v>6.92</v>
      </c>
      <c r="G116">
        <v>35506800</v>
      </c>
      <c r="H116" s="2">
        <f t="shared" si="5"/>
        <v>236475288</v>
      </c>
      <c r="I116" s="2">
        <f t="shared" si="6"/>
        <v>246772260</v>
      </c>
      <c r="J116" s="2">
        <f t="shared" si="7"/>
        <v>233989812</v>
      </c>
      <c r="K116" s="2">
        <f t="shared" si="8"/>
        <v>245707056</v>
      </c>
      <c r="O116" s="2">
        <f t="shared" si="9"/>
        <v>6.78</v>
      </c>
    </row>
    <row r="117" spans="2:15" x14ac:dyDescent="0.25">
      <c r="B117" s="1">
        <v>41709</v>
      </c>
      <c r="C117">
        <v>6.45</v>
      </c>
      <c r="D117">
        <v>6.63</v>
      </c>
      <c r="E117">
        <v>6.4</v>
      </c>
      <c r="F117">
        <v>6.44</v>
      </c>
      <c r="G117">
        <v>14215600</v>
      </c>
      <c r="H117" s="2">
        <f t="shared" si="5"/>
        <v>91690620</v>
      </c>
      <c r="I117" s="2">
        <f t="shared" si="6"/>
        <v>94249428</v>
      </c>
      <c r="J117" s="2">
        <f t="shared" si="7"/>
        <v>90979840</v>
      </c>
      <c r="K117" s="2">
        <f t="shared" si="8"/>
        <v>91548464</v>
      </c>
      <c r="O117" s="2">
        <f t="shared" si="9"/>
        <v>6.48</v>
      </c>
    </row>
    <row r="118" spans="2:15" x14ac:dyDescent="0.25">
      <c r="B118" s="1">
        <v>41708</v>
      </c>
      <c r="C118">
        <v>6.53</v>
      </c>
      <c r="D118">
        <v>6.53</v>
      </c>
      <c r="E118">
        <v>6.38</v>
      </c>
      <c r="F118">
        <v>6.43</v>
      </c>
      <c r="G118">
        <v>16383700</v>
      </c>
      <c r="H118" s="2">
        <f t="shared" si="5"/>
        <v>106985561</v>
      </c>
      <c r="I118" s="2">
        <f t="shared" si="6"/>
        <v>106985561</v>
      </c>
      <c r="J118" s="2">
        <f t="shared" si="7"/>
        <v>104528006</v>
      </c>
      <c r="K118" s="2">
        <f t="shared" si="8"/>
        <v>105347191</v>
      </c>
      <c r="O118" s="2">
        <f t="shared" si="9"/>
        <v>6.4675000000000002</v>
      </c>
    </row>
    <row r="119" spans="2:15" x14ac:dyDescent="0.25">
      <c r="B119" s="1">
        <v>41705</v>
      </c>
      <c r="C119">
        <v>6.69</v>
      </c>
      <c r="D119">
        <v>6.73</v>
      </c>
      <c r="E119">
        <v>6.55</v>
      </c>
      <c r="F119">
        <v>6.56</v>
      </c>
      <c r="G119">
        <v>12594500</v>
      </c>
      <c r="H119" s="2">
        <f t="shared" si="5"/>
        <v>84257205</v>
      </c>
      <c r="I119" s="2">
        <f t="shared" si="6"/>
        <v>84760985</v>
      </c>
      <c r="J119" s="2">
        <f t="shared" si="7"/>
        <v>82493975</v>
      </c>
      <c r="K119" s="2">
        <f t="shared" si="8"/>
        <v>82619920</v>
      </c>
      <c r="O119" s="2">
        <f t="shared" si="9"/>
        <v>6.6325000000000003</v>
      </c>
    </row>
    <row r="120" spans="2:15" x14ac:dyDescent="0.25">
      <c r="B120" s="1">
        <v>41704</v>
      </c>
      <c r="C120">
        <v>6.75</v>
      </c>
      <c r="D120">
        <v>6.78</v>
      </c>
      <c r="E120">
        <v>6.56</v>
      </c>
      <c r="F120">
        <v>6.64</v>
      </c>
      <c r="G120">
        <v>24247100</v>
      </c>
      <c r="H120" s="2">
        <f t="shared" si="5"/>
        <v>163667925</v>
      </c>
      <c r="I120" s="2">
        <f t="shared" si="6"/>
        <v>164395338</v>
      </c>
      <c r="J120" s="2">
        <f t="shared" si="7"/>
        <v>159060976</v>
      </c>
      <c r="K120" s="2">
        <f t="shared" si="8"/>
        <v>161000744</v>
      </c>
      <c r="O120" s="2">
        <f t="shared" si="9"/>
        <v>6.6825000000000001</v>
      </c>
    </row>
    <row r="121" spans="2:15" x14ac:dyDescent="0.25">
      <c r="B121" s="1">
        <v>41703</v>
      </c>
      <c r="C121">
        <v>6.79</v>
      </c>
      <c r="D121">
        <v>6.86</v>
      </c>
      <c r="E121">
        <v>6.71</v>
      </c>
      <c r="F121">
        <v>6.73</v>
      </c>
      <c r="G121">
        <v>15210000</v>
      </c>
      <c r="H121" s="2">
        <f t="shared" si="5"/>
        <v>103275900</v>
      </c>
      <c r="I121" s="2">
        <f t="shared" si="6"/>
        <v>104340600</v>
      </c>
      <c r="J121" s="2">
        <f t="shared" si="7"/>
        <v>102059100</v>
      </c>
      <c r="K121" s="2">
        <f t="shared" si="8"/>
        <v>102363300</v>
      </c>
      <c r="O121" s="2">
        <f t="shared" si="9"/>
        <v>6.7725</v>
      </c>
    </row>
    <row r="122" spans="2:15" x14ac:dyDescent="0.25">
      <c r="B122" s="1">
        <v>41702</v>
      </c>
      <c r="C122">
        <v>6.68</v>
      </c>
      <c r="D122">
        <v>6.81</v>
      </c>
      <c r="E122">
        <v>6.68</v>
      </c>
      <c r="F122">
        <v>6.77</v>
      </c>
      <c r="G122">
        <v>18368100</v>
      </c>
      <c r="H122" s="2">
        <f t="shared" si="5"/>
        <v>122698908</v>
      </c>
      <c r="I122" s="2">
        <f t="shared" si="6"/>
        <v>125086761</v>
      </c>
      <c r="J122" s="2">
        <f t="shared" si="7"/>
        <v>122698908</v>
      </c>
      <c r="K122" s="2">
        <f t="shared" si="8"/>
        <v>124352036.99999999</v>
      </c>
      <c r="O122" s="2">
        <f t="shared" si="9"/>
        <v>6.7350000000000003</v>
      </c>
    </row>
    <row r="123" spans="2:15" x14ac:dyDescent="0.25">
      <c r="B123" s="1">
        <v>41701</v>
      </c>
      <c r="C123">
        <v>6.48</v>
      </c>
      <c r="D123">
        <v>6.64</v>
      </c>
      <c r="E123">
        <v>6.36</v>
      </c>
      <c r="F123">
        <v>6.58</v>
      </c>
      <c r="G123">
        <v>19722700</v>
      </c>
      <c r="H123" s="2">
        <f t="shared" si="5"/>
        <v>127803096.00000001</v>
      </c>
      <c r="I123" s="2">
        <f t="shared" si="6"/>
        <v>130958728</v>
      </c>
      <c r="J123" s="2">
        <f t="shared" si="7"/>
        <v>125436372</v>
      </c>
      <c r="K123" s="2">
        <f t="shared" si="8"/>
        <v>129775366</v>
      </c>
      <c r="O123" s="2">
        <f t="shared" si="9"/>
        <v>6.5149999999999997</v>
      </c>
    </row>
    <row r="124" spans="2:15" x14ac:dyDescent="0.25">
      <c r="B124" s="1">
        <v>41698</v>
      </c>
      <c r="C124">
        <v>6.8</v>
      </c>
      <c r="D124">
        <v>6.81</v>
      </c>
      <c r="E124">
        <v>6.51</v>
      </c>
      <c r="F124">
        <v>6.59</v>
      </c>
      <c r="G124">
        <v>21312400</v>
      </c>
      <c r="H124" s="2">
        <f t="shared" si="5"/>
        <v>144924320</v>
      </c>
      <c r="I124" s="2">
        <f t="shared" si="6"/>
        <v>145137444</v>
      </c>
      <c r="J124" s="2">
        <f t="shared" si="7"/>
        <v>138743724</v>
      </c>
      <c r="K124" s="2">
        <f t="shared" si="8"/>
        <v>140448716</v>
      </c>
      <c r="O124" s="2">
        <f t="shared" si="9"/>
        <v>6.6775000000000002</v>
      </c>
    </row>
    <row r="125" spans="2:15" x14ac:dyDescent="0.25">
      <c r="B125" s="1">
        <v>41697</v>
      </c>
      <c r="C125">
        <v>6.58</v>
      </c>
      <c r="D125">
        <v>6.75</v>
      </c>
      <c r="E125">
        <v>6.52</v>
      </c>
      <c r="F125">
        <v>6.74</v>
      </c>
      <c r="G125">
        <v>19271900</v>
      </c>
      <c r="H125" s="2">
        <f t="shared" si="5"/>
        <v>126809102</v>
      </c>
      <c r="I125" s="2">
        <f t="shared" si="6"/>
        <v>130085325</v>
      </c>
      <c r="J125" s="2">
        <f t="shared" si="7"/>
        <v>125652787.99999999</v>
      </c>
      <c r="K125" s="2">
        <f t="shared" si="8"/>
        <v>129892606</v>
      </c>
      <c r="O125" s="2">
        <f t="shared" si="9"/>
        <v>6.6475</v>
      </c>
    </row>
    <row r="126" spans="2:15" x14ac:dyDescent="0.25">
      <c r="B126" s="1">
        <v>41696</v>
      </c>
      <c r="C126">
        <v>6.74</v>
      </c>
      <c r="D126">
        <v>6.78</v>
      </c>
      <c r="E126">
        <v>6.58</v>
      </c>
      <c r="F126">
        <v>6.63</v>
      </c>
      <c r="G126">
        <v>20887300</v>
      </c>
      <c r="H126" s="2">
        <f t="shared" si="5"/>
        <v>140780402</v>
      </c>
      <c r="I126" s="2">
        <f t="shared" si="6"/>
        <v>141615894</v>
      </c>
      <c r="J126" s="2">
        <f t="shared" si="7"/>
        <v>137438434</v>
      </c>
      <c r="K126" s="2">
        <f t="shared" si="8"/>
        <v>138482799</v>
      </c>
      <c r="O126" s="2">
        <f t="shared" si="9"/>
        <v>6.6825000000000001</v>
      </c>
    </row>
    <row r="127" spans="2:15" x14ac:dyDescent="0.25">
      <c r="B127" s="1">
        <v>41695</v>
      </c>
      <c r="C127">
        <v>6.5</v>
      </c>
      <c r="D127">
        <v>6.75</v>
      </c>
      <c r="E127">
        <v>6.35</v>
      </c>
      <c r="F127">
        <v>6.7</v>
      </c>
      <c r="G127">
        <v>21824600</v>
      </c>
      <c r="H127" s="2">
        <f t="shared" si="5"/>
        <v>141859900</v>
      </c>
      <c r="I127" s="2">
        <f t="shared" si="6"/>
        <v>147316050</v>
      </c>
      <c r="J127" s="2">
        <f t="shared" si="7"/>
        <v>138586210</v>
      </c>
      <c r="K127" s="2">
        <f t="shared" si="8"/>
        <v>146224820</v>
      </c>
      <c r="O127" s="2">
        <f t="shared" si="9"/>
        <v>6.5750000000000002</v>
      </c>
    </row>
    <row r="128" spans="2:15" x14ac:dyDescent="0.25">
      <c r="B128" s="1">
        <v>41694</v>
      </c>
      <c r="C128">
        <v>6.58</v>
      </c>
      <c r="D128">
        <v>6.6</v>
      </c>
      <c r="E128">
        <v>6.42</v>
      </c>
      <c r="F128">
        <v>6.53</v>
      </c>
      <c r="G128">
        <v>28930600</v>
      </c>
      <c r="H128" s="2">
        <f t="shared" si="5"/>
        <v>190363348</v>
      </c>
      <c r="I128" s="2">
        <f t="shared" si="6"/>
        <v>190941960</v>
      </c>
      <c r="J128" s="2">
        <f t="shared" si="7"/>
        <v>185734452</v>
      </c>
      <c r="K128" s="2">
        <f t="shared" si="8"/>
        <v>188916818</v>
      </c>
      <c r="O128" s="2">
        <f t="shared" si="9"/>
        <v>6.5324999999999998</v>
      </c>
    </row>
    <row r="129" spans="2:15" x14ac:dyDescent="0.25">
      <c r="B129" s="1">
        <v>41691</v>
      </c>
      <c r="C129">
        <v>6.6</v>
      </c>
      <c r="D129">
        <v>6.87</v>
      </c>
      <c r="E129">
        <v>6.54</v>
      </c>
      <c r="F129">
        <v>6.67</v>
      </c>
      <c r="G129">
        <v>50638500</v>
      </c>
      <c r="H129" s="2">
        <f t="shared" si="5"/>
        <v>334214100</v>
      </c>
      <c r="I129" s="2">
        <f t="shared" si="6"/>
        <v>347886495</v>
      </c>
      <c r="J129" s="2">
        <f t="shared" si="7"/>
        <v>331175790</v>
      </c>
      <c r="K129" s="2">
        <f t="shared" si="8"/>
        <v>337758795</v>
      </c>
      <c r="O129" s="2">
        <f t="shared" si="9"/>
        <v>6.67</v>
      </c>
    </row>
    <row r="130" spans="2:15" x14ac:dyDescent="0.25">
      <c r="B130" s="1">
        <v>41690</v>
      </c>
      <c r="C130">
        <v>6.44</v>
      </c>
      <c r="D130">
        <v>6.58</v>
      </c>
      <c r="E130">
        <v>6.32</v>
      </c>
      <c r="F130">
        <v>6.53</v>
      </c>
      <c r="G130">
        <v>28038900</v>
      </c>
      <c r="H130" s="2">
        <f t="shared" si="5"/>
        <v>180570516</v>
      </c>
      <c r="I130" s="2">
        <f t="shared" si="6"/>
        <v>184495962</v>
      </c>
      <c r="J130" s="2">
        <f t="shared" si="7"/>
        <v>177205848</v>
      </c>
      <c r="K130" s="2">
        <f t="shared" si="8"/>
        <v>183094017</v>
      </c>
      <c r="O130" s="2">
        <f t="shared" si="9"/>
        <v>6.4675000000000002</v>
      </c>
    </row>
    <row r="131" spans="2:15" x14ac:dyDescent="0.25">
      <c r="B131" s="1">
        <v>41689</v>
      </c>
      <c r="C131">
        <v>6.27</v>
      </c>
      <c r="D131">
        <v>6.55</v>
      </c>
      <c r="E131">
        <v>6.26</v>
      </c>
      <c r="F131">
        <v>6.41</v>
      </c>
      <c r="G131">
        <v>35702500</v>
      </c>
      <c r="H131" s="2">
        <f t="shared" ref="H131:H194" si="10">C131*G131</f>
        <v>223854674.99999997</v>
      </c>
      <c r="I131" s="2">
        <f t="shared" ref="I131:I194" si="11">D131*G131</f>
        <v>233851375</v>
      </c>
      <c r="J131" s="2">
        <f t="shared" ref="J131:J194" si="12">E131*G131</f>
        <v>223497650</v>
      </c>
      <c r="K131" s="2">
        <f t="shared" ref="K131:K194" si="13">F131*G131</f>
        <v>228853025</v>
      </c>
      <c r="O131" s="2">
        <f t="shared" ref="O131:O194" si="14">((SUM(H131:K131))/4)/G131</f>
        <v>6.3724999999999996</v>
      </c>
    </row>
    <row r="132" spans="2:15" x14ac:dyDescent="0.25">
      <c r="B132" s="1">
        <v>41688</v>
      </c>
      <c r="C132">
        <v>6.02</v>
      </c>
      <c r="D132">
        <v>6.35</v>
      </c>
      <c r="E132">
        <v>5.96</v>
      </c>
      <c r="F132">
        <v>6.27</v>
      </c>
      <c r="G132">
        <v>44025100</v>
      </c>
      <c r="H132" s="2">
        <f t="shared" si="10"/>
        <v>265031101.99999997</v>
      </c>
      <c r="I132" s="2">
        <f t="shared" si="11"/>
        <v>279559385</v>
      </c>
      <c r="J132" s="2">
        <f t="shared" si="12"/>
        <v>262389596</v>
      </c>
      <c r="K132" s="2">
        <f t="shared" si="13"/>
        <v>276037377</v>
      </c>
      <c r="O132" s="2">
        <f t="shared" si="14"/>
        <v>6.15</v>
      </c>
    </row>
    <row r="133" spans="2:15" x14ac:dyDescent="0.25">
      <c r="B133" s="1">
        <v>41684</v>
      </c>
      <c r="C133">
        <v>5.98</v>
      </c>
      <c r="D133">
        <v>5.99</v>
      </c>
      <c r="E133">
        <v>5.86</v>
      </c>
      <c r="F133">
        <v>5.92</v>
      </c>
      <c r="G133">
        <v>12946800</v>
      </c>
      <c r="H133" s="2">
        <f t="shared" si="10"/>
        <v>77421864</v>
      </c>
      <c r="I133" s="2">
        <f t="shared" si="11"/>
        <v>77551332</v>
      </c>
      <c r="J133" s="2">
        <f t="shared" si="12"/>
        <v>75868248</v>
      </c>
      <c r="K133" s="2">
        <f t="shared" si="13"/>
        <v>76645056</v>
      </c>
      <c r="O133" s="2">
        <f t="shared" si="14"/>
        <v>5.9375</v>
      </c>
    </row>
    <row r="134" spans="2:15" x14ac:dyDescent="0.25">
      <c r="B134" s="1">
        <v>41683</v>
      </c>
      <c r="C134">
        <v>5.74</v>
      </c>
      <c r="D134">
        <v>5.99</v>
      </c>
      <c r="E134">
        <v>5.72</v>
      </c>
      <c r="F134">
        <v>5.96</v>
      </c>
      <c r="G134">
        <v>19966700</v>
      </c>
      <c r="H134" s="2">
        <f t="shared" si="10"/>
        <v>114608858</v>
      </c>
      <c r="I134" s="2">
        <f t="shared" si="11"/>
        <v>119600533</v>
      </c>
      <c r="J134" s="2">
        <f t="shared" si="12"/>
        <v>114209524</v>
      </c>
      <c r="K134" s="2">
        <f t="shared" si="13"/>
        <v>119001532</v>
      </c>
      <c r="O134" s="2">
        <f t="shared" si="14"/>
        <v>5.8525</v>
      </c>
    </row>
    <row r="135" spans="2:15" x14ac:dyDescent="0.25">
      <c r="B135" s="1">
        <v>41682</v>
      </c>
      <c r="C135">
        <v>5.73</v>
      </c>
      <c r="D135">
        <v>5.84</v>
      </c>
      <c r="E135">
        <v>5.73</v>
      </c>
      <c r="F135">
        <v>5.81</v>
      </c>
      <c r="G135">
        <v>13023300</v>
      </c>
      <c r="H135" s="2">
        <f t="shared" si="10"/>
        <v>74623509</v>
      </c>
      <c r="I135" s="2">
        <f t="shared" si="11"/>
        <v>76056072</v>
      </c>
      <c r="J135" s="2">
        <f t="shared" si="12"/>
        <v>74623509</v>
      </c>
      <c r="K135" s="2">
        <f t="shared" si="13"/>
        <v>75665373</v>
      </c>
      <c r="O135" s="2">
        <f t="shared" si="14"/>
        <v>5.7774999999999999</v>
      </c>
    </row>
    <row r="136" spans="2:15" x14ac:dyDescent="0.25">
      <c r="B136" s="1">
        <v>41681</v>
      </c>
      <c r="C136">
        <v>5.7</v>
      </c>
      <c r="D136">
        <v>5.78</v>
      </c>
      <c r="E136">
        <v>5.65</v>
      </c>
      <c r="F136">
        <v>5.75</v>
      </c>
      <c r="G136">
        <v>20884300</v>
      </c>
      <c r="H136" s="2">
        <f t="shared" si="10"/>
        <v>119040510</v>
      </c>
      <c r="I136" s="2">
        <f t="shared" si="11"/>
        <v>120711254</v>
      </c>
      <c r="J136" s="2">
        <f t="shared" si="12"/>
        <v>117996295</v>
      </c>
      <c r="K136" s="2">
        <f t="shared" si="13"/>
        <v>120084725</v>
      </c>
      <c r="O136" s="2">
        <f t="shared" si="14"/>
        <v>5.72</v>
      </c>
    </row>
    <row r="137" spans="2:15" x14ac:dyDescent="0.25">
      <c r="B137" s="1">
        <v>41680</v>
      </c>
      <c r="C137">
        <v>5.67</v>
      </c>
      <c r="D137">
        <v>5.69</v>
      </c>
      <c r="E137">
        <v>5.57</v>
      </c>
      <c r="F137">
        <v>5.64</v>
      </c>
      <c r="G137">
        <v>13870400</v>
      </c>
      <c r="H137" s="2">
        <f t="shared" si="10"/>
        <v>78645168</v>
      </c>
      <c r="I137" s="2">
        <f t="shared" si="11"/>
        <v>78922576</v>
      </c>
      <c r="J137" s="2">
        <f t="shared" si="12"/>
        <v>77258128</v>
      </c>
      <c r="K137" s="2">
        <f t="shared" si="13"/>
        <v>78229056</v>
      </c>
      <c r="O137" s="2">
        <f t="shared" si="14"/>
        <v>5.6425000000000001</v>
      </c>
    </row>
    <row r="138" spans="2:15" x14ac:dyDescent="0.25">
      <c r="B138" s="1">
        <v>41677</v>
      </c>
      <c r="C138">
        <v>5.61</v>
      </c>
      <c r="D138">
        <v>5.74</v>
      </c>
      <c r="E138">
        <v>5.56</v>
      </c>
      <c r="F138">
        <v>5.7</v>
      </c>
      <c r="G138">
        <v>22562900</v>
      </c>
      <c r="H138" s="2">
        <f t="shared" si="10"/>
        <v>126577869</v>
      </c>
      <c r="I138" s="2">
        <f t="shared" si="11"/>
        <v>129511046</v>
      </c>
      <c r="J138" s="2">
        <f t="shared" si="12"/>
        <v>125449723.99999999</v>
      </c>
      <c r="K138" s="2">
        <f t="shared" si="13"/>
        <v>128608530</v>
      </c>
      <c r="O138" s="2">
        <f t="shared" si="14"/>
        <v>5.6524999999999999</v>
      </c>
    </row>
    <row r="139" spans="2:15" x14ac:dyDescent="0.25">
      <c r="B139" s="1">
        <v>41676</v>
      </c>
      <c r="C139">
        <v>5.43</v>
      </c>
      <c r="D139">
        <v>5.62</v>
      </c>
      <c r="E139">
        <v>5.43</v>
      </c>
      <c r="F139">
        <v>5.6</v>
      </c>
      <c r="G139">
        <v>19180300</v>
      </c>
      <c r="H139" s="2">
        <f t="shared" si="10"/>
        <v>104149029</v>
      </c>
      <c r="I139" s="2">
        <f t="shared" si="11"/>
        <v>107793286</v>
      </c>
      <c r="J139" s="2">
        <f t="shared" si="12"/>
        <v>104149029</v>
      </c>
      <c r="K139" s="2">
        <f t="shared" si="13"/>
        <v>107409680</v>
      </c>
      <c r="O139" s="2">
        <f t="shared" si="14"/>
        <v>5.52</v>
      </c>
    </row>
    <row r="140" spans="2:15" x14ac:dyDescent="0.25">
      <c r="B140" s="1">
        <v>41675</v>
      </c>
      <c r="C140">
        <v>5.38</v>
      </c>
      <c r="D140">
        <v>5.46</v>
      </c>
      <c r="E140">
        <v>5.26</v>
      </c>
      <c r="F140">
        <v>5.45</v>
      </c>
      <c r="G140">
        <v>16468600</v>
      </c>
      <c r="H140" s="2">
        <f t="shared" si="10"/>
        <v>88601068</v>
      </c>
      <c r="I140" s="2">
        <f t="shared" si="11"/>
        <v>89918556</v>
      </c>
      <c r="J140" s="2">
        <f t="shared" si="12"/>
        <v>86624836</v>
      </c>
      <c r="K140" s="2">
        <f t="shared" si="13"/>
        <v>89753870</v>
      </c>
      <c r="O140" s="2">
        <f t="shared" si="14"/>
        <v>5.3875000000000002</v>
      </c>
    </row>
    <row r="141" spans="2:15" x14ac:dyDescent="0.25">
      <c r="B141" s="1">
        <v>41674</v>
      </c>
      <c r="C141">
        <v>5.37</v>
      </c>
      <c r="D141">
        <v>5.43</v>
      </c>
      <c r="E141">
        <v>5.23</v>
      </c>
      <c r="F141">
        <v>5.34</v>
      </c>
      <c r="G141">
        <v>13368600</v>
      </c>
      <c r="H141" s="2">
        <f t="shared" si="10"/>
        <v>71789382</v>
      </c>
      <c r="I141" s="2">
        <f t="shared" si="11"/>
        <v>72591498</v>
      </c>
      <c r="J141" s="2">
        <f t="shared" si="12"/>
        <v>69917778</v>
      </c>
      <c r="K141" s="2">
        <f t="shared" si="13"/>
        <v>71388324</v>
      </c>
      <c r="O141" s="2">
        <f t="shared" si="14"/>
        <v>5.3425000000000002</v>
      </c>
    </row>
    <row r="142" spans="2:15" x14ac:dyDescent="0.25">
      <c r="B142" s="1">
        <v>41673</v>
      </c>
      <c r="C142">
        <v>5.52</v>
      </c>
      <c r="D142">
        <v>5.59</v>
      </c>
      <c r="E142">
        <v>5.31</v>
      </c>
      <c r="F142">
        <v>5.33</v>
      </c>
      <c r="G142">
        <v>18999800</v>
      </c>
      <c r="H142" s="2">
        <f t="shared" si="10"/>
        <v>104878895.99999999</v>
      </c>
      <c r="I142" s="2">
        <f t="shared" si="11"/>
        <v>106208882</v>
      </c>
      <c r="J142" s="2">
        <f t="shared" si="12"/>
        <v>100888938</v>
      </c>
      <c r="K142" s="2">
        <f t="shared" si="13"/>
        <v>101268934</v>
      </c>
      <c r="O142" s="2">
        <f t="shared" si="14"/>
        <v>5.4375</v>
      </c>
    </row>
    <row r="143" spans="2:15" x14ac:dyDescent="0.25">
      <c r="B143" s="1">
        <v>41670</v>
      </c>
      <c r="C143">
        <v>5.53</v>
      </c>
      <c r="D143">
        <v>5.65</v>
      </c>
      <c r="E143">
        <v>5.49</v>
      </c>
      <c r="F143">
        <v>5.55</v>
      </c>
      <c r="G143">
        <v>19636300</v>
      </c>
      <c r="H143" s="2">
        <f t="shared" si="10"/>
        <v>108588739</v>
      </c>
      <c r="I143" s="2">
        <f t="shared" si="11"/>
        <v>110945095</v>
      </c>
      <c r="J143" s="2">
        <f t="shared" si="12"/>
        <v>107803287</v>
      </c>
      <c r="K143" s="2">
        <f t="shared" si="13"/>
        <v>108981465</v>
      </c>
      <c r="O143" s="2">
        <f t="shared" si="14"/>
        <v>5.5549999999999997</v>
      </c>
    </row>
    <row r="144" spans="2:15" x14ac:dyDescent="0.25">
      <c r="B144" s="1">
        <v>41669</v>
      </c>
      <c r="C144">
        <v>5.44</v>
      </c>
      <c r="D144">
        <v>5.67</v>
      </c>
      <c r="E144">
        <v>5.44</v>
      </c>
      <c r="F144">
        <v>5.67</v>
      </c>
      <c r="G144">
        <v>19892000</v>
      </c>
      <c r="H144" s="2">
        <f t="shared" si="10"/>
        <v>108212480.00000001</v>
      </c>
      <c r="I144" s="2">
        <f t="shared" si="11"/>
        <v>112787640</v>
      </c>
      <c r="J144" s="2">
        <f t="shared" si="12"/>
        <v>108212480.00000001</v>
      </c>
      <c r="K144" s="2">
        <f t="shared" si="13"/>
        <v>112787640</v>
      </c>
      <c r="O144" s="2">
        <f t="shared" si="14"/>
        <v>5.5549999999999997</v>
      </c>
    </row>
    <row r="145" spans="2:15" x14ac:dyDescent="0.25">
      <c r="B145" s="1">
        <v>41668</v>
      </c>
      <c r="C145">
        <v>5.46</v>
      </c>
      <c r="D145">
        <v>5.52</v>
      </c>
      <c r="E145">
        <v>5.33</v>
      </c>
      <c r="F145">
        <v>5.36</v>
      </c>
      <c r="G145">
        <v>15893300</v>
      </c>
      <c r="H145" s="2">
        <f t="shared" si="10"/>
        <v>86777418</v>
      </c>
      <c r="I145" s="2">
        <f t="shared" si="11"/>
        <v>87731016</v>
      </c>
      <c r="J145" s="2">
        <f t="shared" si="12"/>
        <v>84711289</v>
      </c>
      <c r="K145" s="2">
        <f t="shared" si="13"/>
        <v>85188088</v>
      </c>
      <c r="O145" s="2">
        <f t="shared" si="14"/>
        <v>5.4175000000000004</v>
      </c>
    </row>
    <row r="146" spans="2:15" x14ac:dyDescent="0.25">
      <c r="B146" s="1">
        <v>41667</v>
      </c>
      <c r="C146">
        <v>5.41</v>
      </c>
      <c r="D146">
        <v>5.59</v>
      </c>
      <c r="E146">
        <v>5.41</v>
      </c>
      <c r="F146">
        <v>5.55</v>
      </c>
      <c r="G146">
        <v>15979000</v>
      </c>
      <c r="H146" s="2">
        <f t="shared" si="10"/>
        <v>86446390</v>
      </c>
      <c r="I146" s="2">
        <f t="shared" si="11"/>
        <v>89322610</v>
      </c>
      <c r="J146" s="2">
        <f t="shared" si="12"/>
        <v>86446390</v>
      </c>
      <c r="K146" s="2">
        <f t="shared" si="13"/>
        <v>88683450</v>
      </c>
      <c r="O146" s="2">
        <f t="shared" si="14"/>
        <v>5.49</v>
      </c>
    </row>
    <row r="147" spans="2:15" x14ac:dyDescent="0.25">
      <c r="B147" s="1">
        <v>41666</v>
      </c>
      <c r="C147">
        <v>5.47</v>
      </c>
      <c r="D147">
        <v>5.5</v>
      </c>
      <c r="E147">
        <v>5.26</v>
      </c>
      <c r="F147">
        <v>5.43</v>
      </c>
      <c r="G147">
        <v>23723200</v>
      </c>
      <c r="H147" s="2">
        <f t="shared" si="10"/>
        <v>129765904</v>
      </c>
      <c r="I147" s="2">
        <f t="shared" si="11"/>
        <v>130477600</v>
      </c>
      <c r="J147" s="2">
        <f t="shared" si="12"/>
        <v>124784032</v>
      </c>
      <c r="K147" s="2">
        <f t="shared" si="13"/>
        <v>128816976</v>
      </c>
      <c r="O147" s="2">
        <f t="shared" si="14"/>
        <v>5.415</v>
      </c>
    </row>
    <row r="148" spans="2:15" x14ac:dyDescent="0.25">
      <c r="B148" s="1">
        <v>41663</v>
      </c>
      <c r="C148">
        <v>5.66</v>
      </c>
      <c r="D148">
        <v>5.67</v>
      </c>
      <c r="E148">
        <v>5.46</v>
      </c>
      <c r="F148">
        <v>5.47</v>
      </c>
      <c r="G148">
        <v>27747500</v>
      </c>
      <c r="H148" s="2">
        <f t="shared" si="10"/>
        <v>157050850</v>
      </c>
      <c r="I148" s="2">
        <f t="shared" si="11"/>
        <v>157328325</v>
      </c>
      <c r="J148" s="2">
        <f t="shared" si="12"/>
        <v>151501350</v>
      </c>
      <c r="K148" s="2">
        <f t="shared" si="13"/>
        <v>151778825</v>
      </c>
      <c r="O148" s="2">
        <f t="shared" si="14"/>
        <v>5.5650000000000004</v>
      </c>
    </row>
    <row r="149" spans="2:15" x14ac:dyDescent="0.25">
      <c r="B149" s="1">
        <v>41662</v>
      </c>
      <c r="C149">
        <v>5.8</v>
      </c>
      <c r="D149">
        <v>5.82</v>
      </c>
      <c r="E149">
        <v>5.65</v>
      </c>
      <c r="F149">
        <v>5.72</v>
      </c>
      <c r="G149">
        <v>20132100</v>
      </c>
      <c r="H149" s="2">
        <f t="shared" si="10"/>
        <v>116766180</v>
      </c>
      <c r="I149" s="2">
        <f t="shared" si="11"/>
        <v>117168822</v>
      </c>
      <c r="J149" s="2">
        <f t="shared" si="12"/>
        <v>113746365</v>
      </c>
      <c r="K149" s="2">
        <f t="shared" si="13"/>
        <v>115155612</v>
      </c>
      <c r="O149" s="2">
        <f t="shared" si="14"/>
        <v>5.7474999999999996</v>
      </c>
    </row>
    <row r="150" spans="2:15" x14ac:dyDescent="0.25">
      <c r="B150" s="1">
        <v>41661</v>
      </c>
      <c r="C150">
        <v>5.76</v>
      </c>
      <c r="D150">
        <v>5.85</v>
      </c>
      <c r="E150">
        <v>5.71</v>
      </c>
      <c r="F150">
        <v>5.82</v>
      </c>
      <c r="G150">
        <v>15580500</v>
      </c>
      <c r="H150" s="2">
        <f t="shared" si="10"/>
        <v>89743680</v>
      </c>
      <c r="I150" s="2">
        <f t="shared" si="11"/>
        <v>91145925</v>
      </c>
      <c r="J150" s="2">
        <f t="shared" si="12"/>
        <v>88964655</v>
      </c>
      <c r="K150" s="2">
        <f t="shared" si="13"/>
        <v>90678510</v>
      </c>
      <c r="O150" s="2">
        <f t="shared" si="14"/>
        <v>5.7850000000000001</v>
      </c>
    </row>
    <row r="151" spans="2:15" x14ac:dyDescent="0.25">
      <c r="B151" s="1">
        <v>41660</v>
      </c>
      <c r="C151">
        <v>5.91</v>
      </c>
      <c r="D151">
        <v>5.92</v>
      </c>
      <c r="E151">
        <v>5.7</v>
      </c>
      <c r="F151">
        <v>5.77</v>
      </c>
      <c r="G151">
        <v>20702100</v>
      </c>
      <c r="H151" s="2">
        <f t="shared" si="10"/>
        <v>122349411</v>
      </c>
      <c r="I151" s="2">
        <f t="shared" si="11"/>
        <v>122556432</v>
      </c>
      <c r="J151" s="2">
        <f t="shared" si="12"/>
        <v>118001970</v>
      </c>
      <c r="K151" s="2">
        <f t="shared" si="13"/>
        <v>119451116.99999999</v>
      </c>
      <c r="O151" s="2">
        <f t="shared" si="14"/>
        <v>5.8250000000000002</v>
      </c>
    </row>
    <row r="152" spans="2:15" x14ac:dyDescent="0.25">
      <c r="B152" s="1">
        <v>41656</v>
      </c>
      <c r="C152">
        <v>5.67</v>
      </c>
      <c r="D152">
        <v>5.96</v>
      </c>
      <c r="E152">
        <v>5.65</v>
      </c>
      <c r="F152">
        <v>5.85</v>
      </c>
      <c r="G152">
        <v>43175400</v>
      </c>
      <c r="H152" s="2">
        <f t="shared" si="10"/>
        <v>244804518</v>
      </c>
      <c r="I152" s="2">
        <f t="shared" si="11"/>
        <v>257325384</v>
      </c>
      <c r="J152" s="2">
        <f t="shared" si="12"/>
        <v>243941010.00000003</v>
      </c>
      <c r="K152" s="2">
        <f t="shared" si="13"/>
        <v>252576089.99999997</v>
      </c>
      <c r="O152" s="2">
        <f t="shared" si="14"/>
        <v>5.7824999999999998</v>
      </c>
    </row>
    <row r="153" spans="2:15" x14ac:dyDescent="0.25">
      <c r="B153" s="1">
        <v>41655</v>
      </c>
      <c r="C153">
        <v>5.5</v>
      </c>
      <c r="D153">
        <v>5.62</v>
      </c>
      <c r="E153">
        <v>5.38</v>
      </c>
      <c r="F153">
        <v>5.59</v>
      </c>
      <c r="G153">
        <v>22634500</v>
      </c>
      <c r="H153" s="2">
        <f t="shared" si="10"/>
        <v>124489750</v>
      </c>
      <c r="I153" s="2">
        <f t="shared" si="11"/>
        <v>127205890</v>
      </c>
      <c r="J153" s="2">
        <f t="shared" si="12"/>
        <v>121773610</v>
      </c>
      <c r="K153" s="2">
        <f t="shared" si="13"/>
        <v>126526855</v>
      </c>
      <c r="O153" s="2">
        <f t="shared" si="14"/>
        <v>5.5225</v>
      </c>
    </row>
    <row r="154" spans="2:15" x14ac:dyDescent="0.25">
      <c r="B154" s="1">
        <v>41654</v>
      </c>
      <c r="C154">
        <v>5.65</v>
      </c>
      <c r="D154">
        <v>5.65</v>
      </c>
      <c r="E154">
        <v>5.5</v>
      </c>
      <c r="F154">
        <v>5.5</v>
      </c>
      <c r="G154">
        <v>15436500</v>
      </c>
      <c r="H154" s="2">
        <f t="shared" si="10"/>
        <v>87216225</v>
      </c>
      <c r="I154" s="2">
        <f t="shared" si="11"/>
        <v>87216225</v>
      </c>
      <c r="J154" s="2">
        <f t="shared" si="12"/>
        <v>84900750</v>
      </c>
      <c r="K154" s="2">
        <f t="shared" si="13"/>
        <v>84900750</v>
      </c>
      <c r="O154" s="2">
        <f t="shared" si="14"/>
        <v>5.5750000000000002</v>
      </c>
    </row>
    <row r="155" spans="2:15" x14ac:dyDescent="0.25">
      <c r="B155" s="1">
        <v>41653</v>
      </c>
      <c r="C155">
        <v>5.59</v>
      </c>
      <c r="D155">
        <v>5.69</v>
      </c>
      <c r="E155">
        <v>5.54</v>
      </c>
      <c r="F155">
        <v>5.64</v>
      </c>
      <c r="G155">
        <v>14624200</v>
      </c>
      <c r="H155" s="2">
        <f t="shared" si="10"/>
        <v>81749278</v>
      </c>
      <c r="I155" s="2">
        <f t="shared" si="11"/>
        <v>83211698</v>
      </c>
      <c r="J155" s="2">
        <f t="shared" si="12"/>
        <v>81018068</v>
      </c>
      <c r="K155" s="2">
        <f t="shared" si="13"/>
        <v>82480488</v>
      </c>
      <c r="O155" s="2">
        <f t="shared" si="14"/>
        <v>5.6150000000000002</v>
      </c>
    </row>
    <row r="156" spans="2:15" x14ac:dyDescent="0.25">
      <c r="B156" s="1">
        <v>41652</v>
      </c>
      <c r="C156">
        <v>5.59</v>
      </c>
      <c r="D156">
        <v>5.62</v>
      </c>
      <c r="E156">
        <v>5.51</v>
      </c>
      <c r="F156">
        <v>5.56</v>
      </c>
      <c r="G156">
        <v>18863100</v>
      </c>
      <c r="H156" s="2">
        <f t="shared" si="10"/>
        <v>105444729</v>
      </c>
      <c r="I156" s="2">
        <f t="shared" si="11"/>
        <v>106010622</v>
      </c>
      <c r="J156" s="2">
        <f t="shared" si="12"/>
        <v>103935681</v>
      </c>
      <c r="K156" s="2">
        <f t="shared" si="13"/>
        <v>104878836</v>
      </c>
      <c r="O156" s="2">
        <f t="shared" si="14"/>
        <v>5.57</v>
      </c>
    </row>
    <row r="157" spans="2:15" x14ac:dyDescent="0.25">
      <c r="B157" s="1">
        <v>41649</v>
      </c>
      <c r="C157">
        <v>5.7</v>
      </c>
      <c r="D157">
        <v>5.72</v>
      </c>
      <c r="E157">
        <v>5.58</v>
      </c>
      <c r="F157">
        <v>5.6</v>
      </c>
      <c r="G157">
        <v>16958500</v>
      </c>
      <c r="H157" s="2">
        <f t="shared" si="10"/>
        <v>96663450</v>
      </c>
      <c r="I157" s="2">
        <f t="shared" si="11"/>
        <v>97002620</v>
      </c>
      <c r="J157" s="2">
        <f t="shared" si="12"/>
        <v>94628430</v>
      </c>
      <c r="K157" s="2">
        <f t="shared" si="13"/>
        <v>94967600</v>
      </c>
      <c r="O157" s="2">
        <f t="shared" si="14"/>
        <v>5.65</v>
      </c>
    </row>
    <row r="158" spans="2:15" x14ac:dyDescent="0.25">
      <c r="B158" s="1">
        <v>41648</v>
      </c>
      <c r="C158">
        <v>5.69</v>
      </c>
      <c r="D158">
        <v>5.75</v>
      </c>
      <c r="E158">
        <v>5.55</v>
      </c>
      <c r="F158">
        <v>5.68</v>
      </c>
      <c r="G158">
        <v>32137600</v>
      </c>
      <c r="H158" s="2">
        <f t="shared" si="10"/>
        <v>182862944</v>
      </c>
      <c r="I158" s="2">
        <f t="shared" si="11"/>
        <v>184791200</v>
      </c>
      <c r="J158" s="2">
        <f t="shared" si="12"/>
        <v>178363680</v>
      </c>
      <c r="K158" s="2">
        <f t="shared" si="13"/>
        <v>182541568</v>
      </c>
      <c r="O158" s="2">
        <f t="shared" si="14"/>
        <v>5.6675000000000004</v>
      </c>
    </row>
    <row r="159" spans="2:15" x14ac:dyDescent="0.25">
      <c r="B159" s="1">
        <v>41647</v>
      </c>
      <c r="C159">
        <v>5.47</v>
      </c>
      <c r="D159">
        <v>5.71</v>
      </c>
      <c r="E159">
        <v>5.45</v>
      </c>
      <c r="F159">
        <v>5.65</v>
      </c>
      <c r="G159">
        <v>57160900</v>
      </c>
      <c r="H159" s="2">
        <f t="shared" si="10"/>
        <v>312670123</v>
      </c>
      <c r="I159" s="2">
        <f t="shared" si="11"/>
        <v>326388739</v>
      </c>
      <c r="J159" s="2">
        <f t="shared" si="12"/>
        <v>311526905</v>
      </c>
      <c r="K159" s="2">
        <f t="shared" si="13"/>
        <v>322959085</v>
      </c>
      <c r="O159" s="2">
        <f t="shared" si="14"/>
        <v>5.57</v>
      </c>
    </row>
    <row r="160" spans="2:15" x14ac:dyDescent="0.25">
      <c r="B160" s="1">
        <v>41646</v>
      </c>
      <c r="C160">
        <v>5.4</v>
      </c>
      <c r="D160">
        <v>5.42</v>
      </c>
      <c r="E160">
        <v>5.27</v>
      </c>
      <c r="F160">
        <v>5.31</v>
      </c>
      <c r="G160">
        <v>21493800</v>
      </c>
      <c r="H160" s="2">
        <f t="shared" si="10"/>
        <v>116066520.00000001</v>
      </c>
      <c r="I160" s="2">
        <f t="shared" si="11"/>
        <v>116496396</v>
      </c>
      <c r="J160" s="2">
        <f t="shared" si="12"/>
        <v>113272325.99999999</v>
      </c>
      <c r="K160" s="2">
        <f t="shared" si="13"/>
        <v>114132077.99999999</v>
      </c>
      <c r="O160" s="2">
        <f t="shared" si="14"/>
        <v>5.35</v>
      </c>
    </row>
    <row r="161" spans="2:15" x14ac:dyDescent="0.25">
      <c r="B161" s="1">
        <v>41645</v>
      </c>
      <c r="C161">
        <v>5.5</v>
      </c>
      <c r="D161">
        <v>5.51</v>
      </c>
      <c r="E161">
        <v>5.36</v>
      </c>
      <c r="F161">
        <v>5.37</v>
      </c>
      <c r="G161">
        <v>29391700</v>
      </c>
      <c r="H161" s="2">
        <f t="shared" si="10"/>
        <v>161654350</v>
      </c>
      <c r="I161" s="2">
        <f t="shared" si="11"/>
        <v>161948267</v>
      </c>
      <c r="J161" s="2">
        <f t="shared" si="12"/>
        <v>157539512</v>
      </c>
      <c r="K161" s="2">
        <f t="shared" si="13"/>
        <v>157833429</v>
      </c>
      <c r="O161" s="2">
        <f t="shared" si="14"/>
        <v>5.4349999999999996</v>
      </c>
    </row>
    <row r="162" spans="2:15" x14ac:dyDescent="0.25">
      <c r="B162" s="1">
        <v>41642</v>
      </c>
      <c r="C162">
        <v>5.33</v>
      </c>
      <c r="D162">
        <v>5.52</v>
      </c>
      <c r="E162">
        <v>5.3</v>
      </c>
      <c r="F162">
        <v>5.47</v>
      </c>
      <c r="G162">
        <v>54811200</v>
      </c>
      <c r="H162" s="2">
        <f t="shared" si="10"/>
        <v>292143696</v>
      </c>
      <c r="I162" s="2">
        <f t="shared" si="11"/>
        <v>302557824</v>
      </c>
      <c r="J162" s="2">
        <f t="shared" si="12"/>
        <v>290499360</v>
      </c>
      <c r="K162" s="2">
        <f t="shared" si="13"/>
        <v>299817264</v>
      </c>
      <c r="O162" s="2">
        <f t="shared" si="14"/>
        <v>5.4050000000000002</v>
      </c>
    </row>
    <row r="163" spans="2:15" x14ac:dyDescent="0.25">
      <c r="B163" s="1">
        <v>41641</v>
      </c>
      <c r="C163">
        <v>5.05</v>
      </c>
      <c r="D163">
        <v>5.17</v>
      </c>
      <c r="E163">
        <v>5.01</v>
      </c>
      <c r="F163">
        <v>5.04</v>
      </c>
      <c r="G163">
        <v>20036900</v>
      </c>
      <c r="H163" s="2">
        <f t="shared" si="10"/>
        <v>101186345</v>
      </c>
      <c r="I163" s="2">
        <f t="shared" si="11"/>
        <v>103590773</v>
      </c>
      <c r="J163" s="2">
        <f t="shared" si="12"/>
        <v>100384869</v>
      </c>
      <c r="K163" s="2">
        <f t="shared" si="13"/>
        <v>100985976</v>
      </c>
      <c r="O163" s="2">
        <f t="shared" si="14"/>
        <v>5.0674999999999999</v>
      </c>
    </row>
    <row r="164" spans="2:15" x14ac:dyDescent="0.25">
      <c r="B164" s="1">
        <v>41639</v>
      </c>
      <c r="C164">
        <v>5.08</v>
      </c>
      <c r="D164">
        <v>5.0999999999999996</v>
      </c>
      <c r="E164">
        <v>5.0199999999999996</v>
      </c>
      <c r="F164">
        <v>5.0599999999999996</v>
      </c>
      <c r="G164">
        <v>17497400</v>
      </c>
      <c r="H164" s="2">
        <f t="shared" si="10"/>
        <v>88886792</v>
      </c>
      <c r="I164" s="2">
        <f t="shared" si="11"/>
        <v>89236740</v>
      </c>
      <c r="J164" s="2">
        <f t="shared" si="12"/>
        <v>87836947.999999985</v>
      </c>
      <c r="K164" s="2">
        <f t="shared" si="13"/>
        <v>88536844</v>
      </c>
      <c r="O164" s="2">
        <f t="shared" si="14"/>
        <v>5.0650000000000004</v>
      </c>
    </row>
    <row r="165" spans="2:15" x14ac:dyDescent="0.25">
      <c r="B165" s="1">
        <v>41638</v>
      </c>
      <c r="C165">
        <v>5.08</v>
      </c>
      <c r="D165">
        <v>5.0999999999999996</v>
      </c>
      <c r="E165">
        <v>5</v>
      </c>
      <c r="F165">
        <v>5.05</v>
      </c>
      <c r="G165">
        <v>16568100</v>
      </c>
      <c r="H165" s="2">
        <f t="shared" si="10"/>
        <v>84165948</v>
      </c>
      <c r="I165" s="2">
        <f t="shared" si="11"/>
        <v>84497310</v>
      </c>
      <c r="J165" s="2">
        <f t="shared" si="12"/>
        <v>82840500</v>
      </c>
      <c r="K165" s="2">
        <f t="shared" si="13"/>
        <v>83668905</v>
      </c>
      <c r="O165" s="2">
        <f t="shared" si="14"/>
        <v>5.0575000000000001</v>
      </c>
    </row>
    <row r="166" spans="2:15" x14ac:dyDescent="0.25">
      <c r="B166" s="1">
        <v>41635</v>
      </c>
      <c r="C166">
        <v>5.18</v>
      </c>
      <c r="D166">
        <v>5.22</v>
      </c>
      <c r="E166">
        <v>5.08</v>
      </c>
      <c r="F166">
        <v>5.09</v>
      </c>
      <c r="G166">
        <v>13219400</v>
      </c>
      <c r="H166" s="2">
        <f t="shared" si="10"/>
        <v>68476492</v>
      </c>
      <c r="I166" s="2">
        <f t="shared" si="11"/>
        <v>69005268</v>
      </c>
      <c r="J166" s="2">
        <f t="shared" si="12"/>
        <v>67154552</v>
      </c>
      <c r="K166" s="2">
        <f t="shared" si="13"/>
        <v>67286746</v>
      </c>
      <c r="O166" s="2">
        <f t="shared" si="14"/>
        <v>5.1425000000000001</v>
      </c>
    </row>
    <row r="167" spans="2:15" x14ac:dyDescent="0.25">
      <c r="B167" s="1">
        <v>41634</v>
      </c>
      <c r="C167">
        <v>5.21</v>
      </c>
      <c r="D167">
        <v>5.25</v>
      </c>
      <c r="E167">
        <v>5.15</v>
      </c>
      <c r="F167">
        <v>5.17</v>
      </c>
      <c r="G167">
        <v>12327200</v>
      </c>
      <c r="H167" s="2">
        <f t="shared" si="10"/>
        <v>64224712</v>
      </c>
      <c r="I167" s="2">
        <f t="shared" si="11"/>
        <v>64717800</v>
      </c>
      <c r="J167" s="2">
        <f t="shared" si="12"/>
        <v>63485080.000000007</v>
      </c>
      <c r="K167" s="2">
        <f t="shared" si="13"/>
        <v>63731624</v>
      </c>
      <c r="O167" s="2">
        <f t="shared" si="14"/>
        <v>5.1950000000000003</v>
      </c>
    </row>
    <row r="168" spans="2:15" x14ac:dyDescent="0.25">
      <c r="B168" s="1">
        <v>41632</v>
      </c>
      <c r="C168">
        <v>5.28</v>
      </c>
      <c r="D168">
        <v>5.29</v>
      </c>
      <c r="E168">
        <v>5.14</v>
      </c>
      <c r="F168">
        <v>5.18</v>
      </c>
      <c r="G168">
        <v>11749800</v>
      </c>
      <c r="H168" s="2">
        <f t="shared" si="10"/>
        <v>62038944</v>
      </c>
      <c r="I168" s="2">
        <f t="shared" si="11"/>
        <v>62156442</v>
      </c>
      <c r="J168" s="2">
        <f t="shared" si="12"/>
        <v>60393971.999999993</v>
      </c>
      <c r="K168" s="2">
        <f t="shared" si="13"/>
        <v>60863964</v>
      </c>
      <c r="O168" s="2">
        <f t="shared" si="14"/>
        <v>5.2225000000000001</v>
      </c>
    </row>
    <row r="169" spans="2:15" x14ac:dyDescent="0.25">
      <c r="B169" s="1">
        <v>41631</v>
      </c>
      <c r="C169">
        <v>5.0199999999999996</v>
      </c>
      <c r="D169">
        <v>5.3</v>
      </c>
      <c r="E169">
        <v>5.01</v>
      </c>
      <c r="F169">
        <v>5.24</v>
      </c>
      <c r="G169">
        <v>35040500</v>
      </c>
      <c r="H169" s="2">
        <f t="shared" si="10"/>
        <v>175903309.99999997</v>
      </c>
      <c r="I169" s="2">
        <f t="shared" si="11"/>
        <v>185714650</v>
      </c>
      <c r="J169" s="2">
        <f t="shared" si="12"/>
        <v>175552905</v>
      </c>
      <c r="K169" s="2">
        <f t="shared" si="13"/>
        <v>183612220</v>
      </c>
      <c r="O169" s="2">
        <f t="shared" si="14"/>
        <v>5.1425000000000001</v>
      </c>
    </row>
    <row r="170" spans="2:15" x14ac:dyDescent="0.25">
      <c r="B170" s="1">
        <v>41628</v>
      </c>
      <c r="C170">
        <v>5.0999999999999996</v>
      </c>
      <c r="D170">
        <v>5.0999999999999996</v>
      </c>
      <c r="E170">
        <v>4.7300000000000004</v>
      </c>
      <c r="F170">
        <v>4.99</v>
      </c>
      <c r="G170">
        <v>77748500</v>
      </c>
      <c r="H170" s="2">
        <f t="shared" si="10"/>
        <v>396517350</v>
      </c>
      <c r="I170" s="2">
        <f t="shared" si="11"/>
        <v>396517350</v>
      </c>
      <c r="J170" s="2">
        <f t="shared" si="12"/>
        <v>367750405.00000006</v>
      </c>
      <c r="K170" s="2">
        <f t="shared" si="13"/>
        <v>387965015</v>
      </c>
      <c r="O170" s="2">
        <f t="shared" si="14"/>
        <v>4.9800000000000004</v>
      </c>
    </row>
    <row r="171" spans="2:15" x14ac:dyDescent="0.25">
      <c r="B171" s="1">
        <v>41627</v>
      </c>
      <c r="C171">
        <v>5.43</v>
      </c>
      <c r="D171">
        <v>5.44</v>
      </c>
      <c r="E171">
        <v>5.14</v>
      </c>
      <c r="F171">
        <v>5.17</v>
      </c>
      <c r="G171">
        <v>69481800</v>
      </c>
      <c r="H171" s="2">
        <f t="shared" si="10"/>
        <v>377286174</v>
      </c>
      <c r="I171" s="2">
        <f t="shared" si="11"/>
        <v>377980992</v>
      </c>
      <c r="J171" s="2">
        <f t="shared" si="12"/>
        <v>357136452</v>
      </c>
      <c r="K171" s="2">
        <f t="shared" si="13"/>
        <v>359220906</v>
      </c>
      <c r="O171" s="2">
        <f t="shared" si="14"/>
        <v>5.2949999999999999</v>
      </c>
    </row>
    <row r="172" spans="2:15" x14ac:dyDescent="0.25">
      <c r="B172" s="1">
        <v>41626</v>
      </c>
      <c r="C172">
        <v>5.75</v>
      </c>
      <c r="D172">
        <v>5.82</v>
      </c>
      <c r="E172">
        <v>5.58</v>
      </c>
      <c r="F172">
        <v>5.76</v>
      </c>
      <c r="G172">
        <v>27249900</v>
      </c>
      <c r="H172" s="2">
        <f t="shared" si="10"/>
        <v>156686925</v>
      </c>
      <c r="I172" s="2">
        <f t="shared" si="11"/>
        <v>158594418</v>
      </c>
      <c r="J172" s="2">
        <f t="shared" si="12"/>
        <v>152054442</v>
      </c>
      <c r="K172" s="2">
        <f t="shared" si="13"/>
        <v>156959424</v>
      </c>
      <c r="O172" s="2">
        <f t="shared" si="14"/>
        <v>5.7275</v>
      </c>
    </row>
    <row r="173" spans="2:15" x14ac:dyDescent="0.25">
      <c r="B173" s="1">
        <v>41625</v>
      </c>
      <c r="C173">
        <v>5.87</v>
      </c>
      <c r="D173">
        <v>5.87</v>
      </c>
      <c r="E173">
        <v>5.61</v>
      </c>
      <c r="F173">
        <v>5.68</v>
      </c>
      <c r="G173">
        <v>19038400</v>
      </c>
      <c r="H173" s="2">
        <f t="shared" si="10"/>
        <v>111755408</v>
      </c>
      <c r="I173" s="2">
        <f t="shared" si="11"/>
        <v>111755408</v>
      </c>
      <c r="J173" s="2">
        <f t="shared" si="12"/>
        <v>106805424</v>
      </c>
      <c r="K173" s="2">
        <f t="shared" si="13"/>
        <v>108138112</v>
      </c>
      <c r="O173" s="2">
        <f t="shared" si="14"/>
        <v>5.7575000000000003</v>
      </c>
    </row>
    <row r="174" spans="2:15" x14ac:dyDescent="0.25">
      <c r="B174" s="1">
        <v>41624</v>
      </c>
      <c r="C174">
        <v>5.56</v>
      </c>
      <c r="D174">
        <v>5.84</v>
      </c>
      <c r="E174">
        <v>5.56</v>
      </c>
      <c r="F174">
        <v>5.8</v>
      </c>
      <c r="G174">
        <v>24219700</v>
      </c>
      <c r="H174" s="2">
        <f t="shared" si="10"/>
        <v>134661532</v>
      </c>
      <c r="I174" s="2">
        <f t="shared" si="11"/>
        <v>141443048</v>
      </c>
      <c r="J174" s="2">
        <f t="shared" si="12"/>
        <v>134661532</v>
      </c>
      <c r="K174" s="2">
        <f t="shared" si="13"/>
        <v>140474260</v>
      </c>
      <c r="O174" s="2">
        <f t="shared" si="14"/>
        <v>5.69</v>
      </c>
    </row>
    <row r="175" spans="2:15" x14ac:dyDescent="0.25">
      <c r="B175" s="1">
        <v>41621</v>
      </c>
      <c r="C175">
        <v>5.61</v>
      </c>
      <c r="D175">
        <v>5.62</v>
      </c>
      <c r="E175">
        <v>5.51</v>
      </c>
      <c r="F175">
        <v>5.56</v>
      </c>
      <c r="G175">
        <v>13843500</v>
      </c>
      <c r="H175" s="2">
        <f t="shared" si="10"/>
        <v>77662035</v>
      </c>
      <c r="I175" s="2">
        <f t="shared" si="11"/>
        <v>77800470</v>
      </c>
      <c r="J175" s="2">
        <f t="shared" si="12"/>
        <v>76277685</v>
      </c>
      <c r="K175" s="2">
        <f t="shared" si="13"/>
        <v>76969860</v>
      </c>
      <c r="O175" s="2">
        <f t="shared" si="14"/>
        <v>5.5750000000000002</v>
      </c>
    </row>
    <row r="176" spans="2:15" x14ac:dyDescent="0.25">
      <c r="B176" s="1">
        <v>41620</v>
      </c>
      <c r="C176">
        <v>5.55</v>
      </c>
      <c r="D176">
        <v>5.64</v>
      </c>
      <c r="E176">
        <v>5.55</v>
      </c>
      <c r="F176">
        <v>5.59</v>
      </c>
      <c r="G176">
        <v>18937300</v>
      </c>
      <c r="H176" s="2">
        <f t="shared" si="10"/>
        <v>105102015</v>
      </c>
      <c r="I176" s="2">
        <f t="shared" si="11"/>
        <v>106806372</v>
      </c>
      <c r="J176" s="2">
        <f t="shared" si="12"/>
        <v>105102015</v>
      </c>
      <c r="K176" s="2">
        <f t="shared" si="13"/>
        <v>105859507</v>
      </c>
      <c r="O176" s="2">
        <f t="shared" si="14"/>
        <v>5.5824999999999996</v>
      </c>
    </row>
    <row r="177" spans="2:15" x14ac:dyDescent="0.25">
      <c r="B177" s="1">
        <v>41619</v>
      </c>
      <c r="C177">
        <v>5.7</v>
      </c>
      <c r="D177">
        <v>5.72</v>
      </c>
      <c r="E177">
        <v>5.55</v>
      </c>
      <c r="F177">
        <v>5.55</v>
      </c>
      <c r="G177">
        <v>22223100</v>
      </c>
      <c r="H177" s="2">
        <f t="shared" si="10"/>
        <v>126671670</v>
      </c>
      <c r="I177" s="2">
        <f t="shared" si="11"/>
        <v>127116132</v>
      </c>
      <c r="J177" s="2">
        <f t="shared" si="12"/>
        <v>123338205</v>
      </c>
      <c r="K177" s="2">
        <f t="shared" si="13"/>
        <v>123338205</v>
      </c>
      <c r="O177" s="2">
        <f t="shared" si="14"/>
        <v>5.63</v>
      </c>
    </row>
    <row r="178" spans="2:15" x14ac:dyDescent="0.25">
      <c r="B178" s="1">
        <v>41618</v>
      </c>
      <c r="C178">
        <v>5.65</v>
      </c>
      <c r="D178">
        <v>5.74</v>
      </c>
      <c r="E178">
        <v>5.46</v>
      </c>
      <c r="F178">
        <v>5.7</v>
      </c>
      <c r="G178">
        <v>28454200</v>
      </c>
      <c r="H178" s="2">
        <f t="shared" si="10"/>
        <v>160766230</v>
      </c>
      <c r="I178" s="2">
        <f t="shared" si="11"/>
        <v>163327108</v>
      </c>
      <c r="J178" s="2">
        <f t="shared" si="12"/>
        <v>155359932</v>
      </c>
      <c r="K178" s="2">
        <f t="shared" si="13"/>
        <v>162188940</v>
      </c>
      <c r="O178" s="2">
        <f t="shared" si="14"/>
        <v>5.6375000000000002</v>
      </c>
    </row>
    <row r="179" spans="2:15" x14ac:dyDescent="0.25">
      <c r="B179" s="1">
        <v>41617</v>
      </c>
      <c r="C179">
        <v>5.81</v>
      </c>
      <c r="D179">
        <v>5.85</v>
      </c>
      <c r="E179">
        <v>5.63</v>
      </c>
      <c r="F179">
        <v>5.69</v>
      </c>
      <c r="G179">
        <v>25493500</v>
      </c>
      <c r="H179" s="2">
        <f t="shared" si="10"/>
        <v>148117235</v>
      </c>
      <c r="I179" s="2">
        <f t="shared" si="11"/>
        <v>149136975</v>
      </c>
      <c r="J179" s="2">
        <f t="shared" si="12"/>
        <v>143528405</v>
      </c>
      <c r="K179" s="2">
        <f t="shared" si="13"/>
        <v>145058015</v>
      </c>
      <c r="O179" s="2">
        <f t="shared" si="14"/>
        <v>5.7450000000000001</v>
      </c>
    </row>
    <row r="180" spans="2:15" x14ac:dyDescent="0.25">
      <c r="B180" s="1">
        <v>41614</v>
      </c>
      <c r="C180">
        <v>5.75</v>
      </c>
      <c r="D180">
        <v>5.96</v>
      </c>
      <c r="E180">
        <v>5.72</v>
      </c>
      <c r="F180">
        <v>5.75</v>
      </c>
      <c r="G180">
        <v>46098500</v>
      </c>
      <c r="H180" s="2">
        <f t="shared" si="10"/>
        <v>265066375</v>
      </c>
      <c r="I180" s="2">
        <f t="shared" si="11"/>
        <v>274747060</v>
      </c>
      <c r="J180" s="2">
        <f t="shared" si="12"/>
        <v>263683420</v>
      </c>
      <c r="K180" s="2">
        <f t="shared" si="13"/>
        <v>265066375</v>
      </c>
      <c r="O180" s="2">
        <f t="shared" si="14"/>
        <v>5.7949999999999999</v>
      </c>
    </row>
    <row r="181" spans="2:15" x14ac:dyDescent="0.25">
      <c r="B181" s="1">
        <v>41613</v>
      </c>
      <c r="C181">
        <v>5.95</v>
      </c>
      <c r="D181">
        <v>5.97</v>
      </c>
      <c r="E181">
        <v>5.46</v>
      </c>
      <c r="F181">
        <v>5.62</v>
      </c>
      <c r="G181">
        <v>66268400</v>
      </c>
      <c r="H181" s="2">
        <f t="shared" si="10"/>
        <v>394296980</v>
      </c>
      <c r="I181" s="2">
        <f t="shared" si="11"/>
        <v>395622348</v>
      </c>
      <c r="J181" s="2">
        <f t="shared" si="12"/>
        <v>361825464</v>
      </c>
      <c r="K181" s="2">
        <f t="shared" si="13"/>
        <v>372428408</v>
      </c>
      <c r="O181" s="2">
        <f t="shared" si="14"/>
        <v>5.75</v>
      </c>
    </row>
    <row r="182" spans="2:15" x14ac:dyDescent="0.25">
      <c r="B182" s="1">
        <v>41612</v>
      </c>
      <c r="C182">
        <v>6.15</v>
      </c>
      <c r="D182">
        <v>6.15</v>
      </c>
      <c r="E182">
        <v>5.78</v>
      </c>
      <c r="F182">
        <v>6</v>
      </c>
      <c r="G182">
        <v>53331300</v>
      </c>
      <c r="H182" s="2">
        <f t="shared" si="10"/>
        <v>327987495</v>
      </c>
      <c r="I182" s="2">
        <f t="shared" si="11"/>
        <v>327987495</v>
      </c>
      <c r="J182" s="2">
        <f t="shared" si="12"/>
        <v>308254914</v>
      </c>
      <c r="K182" s="2">
        <f t="shared" si="13"/>
        <v>319987800</v>
      </c>
      <c r="O182" s="2">
        <f t="shared" si="14"/>
        <v>6.02</v>
      </c>
    </row>
    <row r="183" spans="2:15" x14ac:dyDescent="0.25">
      <c r="B183" s="1">
        <v>41611</v>
      </c>
      <c r="C183">
        <v>6.03</v>
      </c>
      <c r="D183">
        <v>6.14</v>
      </c>
      <c r="E183">
        <v>5.92</v>
      </c>
      <c r="F183">
        <v>6.11</v>
      </c>
      <c r="G183">
        <v>41893600</v>
      </c>
      <c r="H183" s="2">
        <f t="shared" si="10"/>
        <v>252618408</v>
      </c>
      <c r="I183" s="2">
        <f t="shared" si="11"/>
        <v>257226704</v>
      </c>
      <c r="J183" s="2">
        <f t="shared" si="12"/>
        <v>248010112</v>
      </c>
      <c r="K183" s="2">
        <f t="shared" si="13"/>
        <v>255969896</v>
      </c>
      <c r="O183" s="2">
        <f t="shared" si="14"/>
        <v>6.05</v>
      </c>
    </row>
    <row r="184" spans="2:15" x14ac:dyDescent="0.25">
      <c r="B184" s="1">
        <v>41610</v>
      </c>
      <c r="C184">
        <v>5.96</v>
      </c>
      <c r="D184">
        <v>6.1</v>
      </c>
      <c r="E184">
        <v>5.9</v>
      </c>
      <c r="F184">
        <v>6.03</v>
      </c>
      <c r="G184">
        <v>36497700</v>
      </c>
      <c r="H184" s="2">
        <f t="shared" si="10"/>
        <v>217526292</v>
      </c>
      <c r="I184" s="2">
        <f t="shared" si="11"/>
        <v>222635970</v>
      </c>
      <c r="J184" s="2">
        <f t="shared" si="12"/>
        <v>215336430</v>
      </c>
      <c r="K184" s="2">
        <f t="shared" si="13"/>
        <v>220081131</v>
      </c>
      <c r="O184" s="2">
        <f t="shared" si="14"/>
        <v>5.9974999999999996</v>
      </c>
    </row>
    <row r="185" spans="2:15" x14ac:dyDescent="0.25">
      <c r="B185" s="1">
        <v>41607</v>
      </c>
      <c r="C185">
        <v>5.92</v>
      </c>
      <c r="D185">
        <v>5.95</v>
      </c>
      <c r="E185">
        <v>5.86</v>
      </c>
      <c r="F185">
        <v>5.92</v>
      </c>
      <c r="G185">
        <v>13596100</v>
      </c>
      <c r="H185" s="2">
        <f t="shared" si="10"/>
        <v>80488912</v>
      </c>
      <c r="I185" s="2">
        <f t="shared" si="11"/>
        <v>80896795</v>
      </c>
      <c r="J185" s="2">
        <f t="shared" si="12"/>
        <v>79673146</v>
      </c>
      <c r="K185" s="2">
        <f t="shared" si="13"/>
        <v>80488912</v>
      </c>
      <c r="O185" s="2">
        <f t="shared" si="14"/>
        <v>5.9124999999999996</v>
      </c>
    </row>
    <row r="186" spans="2:15" x14ac:dyDescent="0.25">
      <c r="B186" s="1">
        <v>41605</v>
      </c>
      <c r="C186">
        <v>5.88</v>
      </c>
      <c r="D186">
        <v>5.95</v>
      </c>
      <c r="E186">
        <v>5.77</v>
      </c>
      <c r="F186">
        <v>5.83</v>
      </c>
      <c r="G186">
        <v>32401800</v>
      </c>
      <c r="H186" s="2">
        <f t="shared" si="10"/>
        <v>190522584</v>
      </c>
      <c r="I186" s="2">
        <f t="shared" si="11"/>
        <v>192790710</v>
      </c>
      <c r="J186" s="2">
        <f t="shared" si="12"/>
        <v>186958386</v>
      </c>
      <c r="K186" s="2">
        <f t="shared" si="13"/>
        <v>188902494</v>
      </c>
      <c r="O186" s="2">
        <f t="shared" si="14"/>
        <v>5.8574999999999999</v>
      </c>
    </row>
    <row r="187" spans="2:15" x14ac:dyDescent="0.25">
      <c r="B187" s="1">
        <v>41604</v>
      </c>
      <c r="C187">
        <v>5.61</v>
      </c>
      <c r="D187">
        <v>5.84</v>
      </c>
      <c r="E187">
        <v>5.58</v>
      </c>
      <c r="F187">
        <v>5.76</v>
      </c>
      <c r="G187">
        <v>33440900</v>
      </c>
      <c r="H187" s="2">
        <f t="shared" si="10"/>
        <v>187603449</v>
      </c>
      <c r="I187" s="2">
        <f t="shared" si="11"/>
        <v>195294856</v>
      </c>
      <c r="J187" s="2">
        <f t="shared" si="12"/>
        <v>186600222</v>
      </c>
      <c r="K187" s="2">
        <f t="shared" si="13"/>
        <v>192619584</v>
      </c>
      <c r="O187" s="2">
        <f t="shared" si="14"/>
        <v>5.6974999999999998</v>
      </c>
    </row>
    <row r="188" spans="2:15" x14ac:dyDescent="0.25">
      <c r="B188" s="1">
        <v>41603</v>
      </c>
      <c r="C188">
        <v>5.47</v>
      </c>
      <c r="D188">
        <v>5.63</v>
      </c>
      <c r="E188">
        <v>5.44</v>
      </c>
      <c r="F188">
        <v>5.55</v>
      </c>
      <c r="G188">
        <v>23933000</v>
      </c>
      <c r="H188" s="2">
        <f t="shared" si="10"/>
        <v>130913510</v>
      </c>
      <c r="I188" s="2">
        <f t="shared" si="11"/>
        <v>134742790</v>
      </c>
      <c r="J188" s="2">
        <f t="shared" si="12"/>
        <v>130195520.00000001</v>
      </c>
      <c r="K188" s="2">
        <f t="shared" si="13"/>
        <v>132828150</v>
      </c>
      <c r="O188" s="2">
        <f t="shared" si="14"/>
        <v>5.5225</v>
      </c>
    </row>
    <row r="189" spans="2:15" x14ac:dyDescent="0.25">
      <c r="B189" s="1">
        <v>41600</v>
      </c>
      <c r="C189">
        <v>5.31</v>
      </c>
      <c r="D189">
        <v>5.4</v>
      </c>
      <c r="E189">
        <v>5.31</v>
      </c>
      <c r="F189">
        <v>5.4</v>
      </c>
      <c r="G189">
        <v>19360100</v>
      </c>
      <c r="H189" s="2">
        <f t="shared" si="10"/>
        <v>102802130.99999999</v>
      </c>
      <c r="I189" s="2">
        <f t="shared" si="11"/>
        <v>104544540</v>
      </c>
      <c r="J189" s="2">
        <f t="shared" si="12"/>
        <v>102802130.99999999</v>
      </c>
      <c r="K189" s="2">
        <f t="shared" si="13"/>
        <v>104544540</v>
      </c>
      <c r="O189" s="2">
        <f t="shared" si="14"/>
        <v>5.3550000000000004</v>
      </c>
    </row>
    <row r="190" spans="2:15" x14ac:dyDescent="0.25">
      <c r="B190" s="1">
        <v>41599</v>
      </c>
      <c r="C190">
        <v>5.22</v>
      </c>
      <c r="D190">
        <v>5.35</v>
      </c>
      <c r="E190">
        <v>5.17</v>
      </c>
      <c r="F190">
        <v>5.28</v>
      </c>
      <c r="G190">
        <v>28013600</v>
      </c>
      <c r="H190" s="2">
        <f t="shared" si="10"/>
        <v>146230992</v>
      </c>
      <c r="I190" s="2">
        <f t="shared" si="11"/>
        <v>149872760</v>
      </c>
      <c r="J190" s="2">
        <f t="shared" si="12"/>
        <v>144830312</v>
      </c>
      <c r="K190" s="2">
        <f t="shared" si="13"/>
        <v>147911808</v>
      </c>
      <c r="O190" s="2">
        <f t="shared" si="14"/>
        <v>5.2549999999999999</v>
      </c>
    </row>
    <row r="191" spans="2:15" x14ac:dyDescent="0.25">
      <c r="B191" s="1">
        <v>41598</v>
      </c>
      <c r="C191">
        <v>5.0999999999999996</v>
      </c>
      <c r="D191">
        <v>5.17</v>
      </c>
      <c r="E191">
        <v>5.05</v>
      </c>
      <c r="F191">
        <v>5.0999999999999996</v>
      </c>
      <c r="G191">
        <v>11754300</v>
      </c>
      <c r="H191" s="2">
        <f t="shared" si="10"/>
        <v>59946929.999999993</v>
      </c>
      <c r="I191" s="2">
        <f t="shared" si="11"/>
        <v>60769731</v>
      </c>
      <c r="J191" s="2">
        <f t="shared" si="12"/>
        <v>59359215</v>
      </c>
      <c r="K191" s="2">
        <f t="shared" si="13"/>
        <v>59946929.999999993</v>
      </c>
      <c r="O191" s="2">
        <f t="shared" si="14"/>
        <v>5.1050000000000004</v>
      </c>
    </row>
    <row r="192" spans="2:15" x14ac:dyDescent="0.25">
      <c r="B192" s="1">
        <v>41597</v>
      </c>
      <c r="C192">
        <v>5.16</v>
      </c>
      <c r="D192">
        <v>5.22</v>
      </c>
      <c r="E192">
        <v>5.04</v>
      </c>
      <c r="F192">
        <v>5.07</v>
      </c>
      <c r="G192">
        <v>18474200</v>
      </c>
      <c r="H192" s="2">
        <f t="shared" si="10"/>
        <v>95326872</v>
      </c>
      <c r="I192" s="2">
        <f t="shared" si="11"/>
        <v>96435324</v>
      </c>
      <c r="J192" s="2">
        <f t="shared" si="12"/>
        <v>93109968</v>
      </c>
      <c r="K192" s="2">
        <f t="shared" si="13"/>
        <v>93664194</v>
      </c>
      <c r="O192" s="2">
        <f t="shared" si="14"/>
        <v>5.1224999999999996</v>
      </c>
    </row>
    <row r="193" spans="2:15" x14ac:dyDescent="0.25">
      <c r="B193" s="1">
        <v>41596</v>
      </c>
      <c r="C193">
        <v>5.28</v>
      </c>
      <c r="D193">
        <v>5.3</v>
      </c>
      <c r="E193">
        <v>5.13</v>
      </c>
      <c r="F193">
        <v>5.18</v>
      </c>
      <c r="G193">
        <v>19706200</v>
      </c>
      <c r="H193" s="2">
        <f t="shared" si="10"/>
        <v>104048736</v>
      </c>
      <c r="I193" s="2">
        <f t="shared" si="11"/>
        <v>104442860</v>
      </c>
      <c r="J193" s="2">
        <f t="shared" si="12"/>
        <v>101092806</v>
      </c>
      <c r="K193" s="2">
        <f t="shared" si="13"/>
        <v>102078116</v>
      </c>
      <c r="O193" s="2">
        <f t="shared" si="14"/>
        <v>5.2225000000000001</v>
      </c>
    </row>
    <row r="194" spans="2:15" x14ac:dyDescent="0.25">
      <c r="B194" s="1">
        <v>41593</v>
      </c>
      <c r="C194">
        <v>5.22</v>
      </c>
      <c r="D194">
        <v>5.29</v>
      </c>
      <c r="E194">
        <v>5.22</v>
      </c>
      <c r="F194">
        <v>5.26</v>
      </c>
      <c r="G194">
        <v>10352700</v>
      </c>
      <c r="H194" s="2">
        <f t="shared" si="10"/>
        <v>54041094</v>
      </c>
      <c r="I194" s="2">
        <f t="shared" si="11"/>
        <v>54765783</v>
      </c>
      <c r="J194" s="2">
        <f t="shared" si="12"/>
        <v>54041094</v>
      </c>
      <c r="K194" s="2">
        <f t="shared" si="13"/>
        <v>54455202</v>
      </c>
      <c r="O194" s="2">
        <f t="shared" si="14"/>
        <v>5.2474999999999996</v>
      </c>
    </row>
    <row r="195" spans="2:15" x14ac:dyDescent="0.25">
      <c r="B195" s="1">
        <v>41592</v>
      </c>
      <c r="C195">
        <v>5.27</v>
      </c>
      <c r="D195">
        <v>5.3</v>
      </c>
      <c r="E195">
        <v>5.21</v>
      </c>
      <c r="F195">
        <v>5.22</v>
      </c>
      <c r="G195">
        <v>14092500</v>
      </c>
      <c r="H195" s="2">
        <f t="shared" ref="H195:H258" si="15">C195*G195</f>
        <v>74267475</v>
      </c>
      <c r="I195" s="2">
        <f t="shared" ref="I195:I258" si="16">D195*G195</f>
        <v>74690250</v>
      </c>
      <c r="J195" s="2">
        <f t="shared" ref="J195:J258" si="17">E195*G195</f>
        <v>73421925</v>
      </c>
      <c r="K195" s="2">
        <f t="shared" ref="K195:K258" si="18">F195*G195</f>
        <v>73562850</v>
      </c>
      <c r="O195" s="2">
        <f t="shared" ref="O195:O258" si="19">((SUM(H195:K195))/4)/G195</f>
        <v>5.25</v>
      </c>
    </row>
    <row r="196" spans="2:15" x14ac:dyDescent="0.25">
      <c r="B196" s="1">
        <v>41591</v>
      </c>
      <c r="C196">
        <v>5.2</v>
      </c>
      <c r="D196">
        <v>5.28</v>
      </c>
      <c r="E196">
        <v>5.18</v>
      </c>
      <c r="F196">
        <v>5.26</v>
      </c>
      <c r="G196">
        <v>13786200</v>
      </c>
      <c r="H196" s="2">
        <f t="shared" si="15"/>
        <v>71688240</v>
      </c>
      <c r="I196" s="2">
        <f t="shared" si="16"/>
        <v>72791136</v>
      </c>
      <c r="J196" s="2">
        <f t="shared" si="17"/>
        <v>71412516</v>
      </c>
      <c r="K196" s="2">
        <f t="shared" si="18"/>
        <v>72515412</v>
      </c>
      <c r="O196" s="2">
        <f t="shared" si="19"/>
        <v>5.23</v>
      </c>
    </row>
    <row r="197" spans="2:15" x14ac:dyDescent="0.25">
      <c r="B197" s="1">
        <v>41590</v>
      </c>
      <c r="C197">
        <v>5.22</v>
      </c>
      <c r="D197">
        <v>5.28</v>
      </c>
      <c r="E197">
        <v>5.17</v>
      </c>
      <c r="F197">
        <v>5.22</v>
      </c>
      <c r="G197">
        <v>10169500</v>
      </c>
      <c r="H197" s="2">
        <f t="shared" si="15"/>
        <v>53084790</v>
      </c>
      <c r="I197" s="2">
        <f t="shared" si="16"/>
        <v>53694960</v>
      </c>
      <c r="J197" s="2">
        <f t="shared" si="17"/>
        <v>52576315</v>
      </c>
      <c r="K197" s="2">
        <f t="shared" si="18"/>
        <v>53084790</v>
      </c>
      <c r="O197" s="2">
        <f t="shared" si="19"/>
        <v>5.2225000000000001</v>
      </c>
    </row>
    <row r="198" spans="2:15" x14ac:dyDescent="0.25">
      <c r="B198" s="1">
        <v>41589</v>
      </c>
      <c r="C198">
        <v>5.24</v>
      </c>
      <c r="D198">
        <v>5.31</v>
      </c>
      <c r="E198">
        <v>5.21</v>
      </c>
      <c r="F198">
        <v>5.22</v>
      </c>
      <c r="G198">
        <v>11478000</v>
      </c>
      <c r="H198" s="2">
        <f t="shared" si="15"/>
        <v>60144720</v>
      </c>
      <c r="I198" s="2">
        <f t="shared" si="16"/>
        <v>60948179.999999993</v>
      </c>
      <c r="J198" s="2">
        <f t="shared" si="17"/>
        <v>59800380</v>
      </c>
      <c r="K198" s="2">
        <f t="shared" si="18"/>
        <v>59915160</v>
      </c>
      <c r="O198" s="2">
        <f t="shared" si="19"/>
        <v>5.2450000000000001</v>
      </c>
    </row>
    <row r="199" spans="2:15" x14ac:dyDescent="0.25">
      <c r="B199" s="1">
        <v>41586</v>
      </c>
      <c r="C199">
        <v>5.14</v>
      </c>
      <c r="D199">
        <v>5.25</v>
      </c>
      <c r="E199">
        <v>5.14</v>
      </c>
      <c r="F199">
        <v>5.25</v>
      </c>
      <c r="G199">
        <v>18249300</v>
      </c>
      <c r="H199" s="2">
        <f t="shared" si="15"/>
        <v>93801402</v>
      </c>
      <c r="I199" s="2">
        <f t="shared" si="16"/>
        <v>95808825</v>
      </c>
      <c r="J199" s="2">
        <f t="shared" si="17"/>
        <v>93801402</v>
      </c>
      <c r="K199" s="2">
        <f t="shared" si="18"/>
        <v>95808825</v>
      </c>
      <c r="O199" s="2">
        <f t="shared" si="19"/>
        <v>5.1950000000000003</v>
      </c>
    </row>
    <row r="200" spans="2:15" x14ac:dyDescent="0.25">
      <c r="B200" s="1">
        <v>41585</v>
      </c>
      <c r="C200">
        <v>5.18</v>
      </c>
      <c r="D200">
        <v>5.25</v>
      </c>
      <c r="E200">
        <v>5.0599999999999996</v>
      </c>
      <c r="F200">
        <v>5.13</v>
      </c>
      <c r="G200">
        <v>22104900</v>
      </c>
      <c r="H200" s="2">
        <f t="shared" si="15"/>
        <v>114503382</v>
      </c>
      <c r="I200" s="2">
        <f t="shared" si="16"/>
        <v>116050725</v>
      </c>
      <c r="J200" s="2">
        <f t="shared" si="17"/>
        <v>111850793.99999999</v>
      </c>
      <c r="K200" s="2">
        <f t="shared" si="18"/>
        <v>113398137</v>
      </c>
      <c r="O200" s="2">
        <f t="shared" si="19"/>
        <v>5.1550000000000002</v>
      </c>
    </row>
    <row r="201" spans="2:15" x14ac:dyDescent="0.25">
      <c r="B201" s="1">
        <v>41584</v>
      </c>
      <c r="C201">
        <v>5.35</v>
      </c>
      <c r="D201">
        <v>5.36</v>
      </c>
      <c r="E201">
        <v>5.14</v>
      </c>
      <c r="F201">
        <v>5.15</v>
      </c>
      <c r="G201">
        <v>24570300</v>
      </c>
      <c r="H201" s="2">
        <f t="shared" si="15"/>
        <v>131451104.99999999</v>
      </c>
      <c r="I201" s="2">
        <f t="shared" si="16"/>
        <v>131696808.00000001</v>
      </c>
      <c r="J201" s="2">
        <f t="shared" si="17"/>
        <v>126291341.99999999</v>
      </c>
      <c r="K201" s="2">
        <f t="shared" si="18"/>
        <v>126537045.00000001</v>
      </c>
      <c r="O201" s="2">
        <f t="shared" si="19"/>
        <v>5.25</v>
      </c>
    </row>
    <row r="202" spans="2:15" x14ac:dyDescent="0.25">
      <c r="B202" s="1">
        <v>41583</v>
      </c>
      <c r="C202">
        <v>5.36</v>
      </c>
      <c r="D202">
        <v>5.42</v>
      </c>
      <c r="E202">
        <v>5.3</v>
      </c>
      <c r="F202">
        <v>5.31</v>
      </c>
      <c r="G202">
        <v>25338900</v>
      </c>
      <c r="H202" s="2">
        <f t="shared" si="15"/>
        <v>135816504</v>
      </c>
      <c r="I202" s="2">
        <f t="shared" si="16"/>
        <v>137336838</v>
      </c>
      <c r="J202" s="2">
        <f t="shared" si="17"/>
        <v>134296170</v>
      </c>
      <c r="K202" s="2">
        <f t="shared" si="18"/>
        <v>134549559</v>
      </c>
      <c r="O202" s="2">
        <f t="shared" si="19"/>
        <v>5.3475000000000001</v>
      </c>
    </row>
    <row r="203" spans="2:15" x14ac:dyDescent="0.25">
      <c r="B203" s="1">
        <v>41582</v>
      </c>
      <c r="C203">
        <v>5.31</v>
      </c>
      <c r="D203">
        <v>5.39</v>
      </c>
      <c r="E203">
        <v>5.27</v>
      </c>
      <c r="F203">
        <v>5.37</v>
      </c>
      <c r="G203">
        <v>20298400</v>
      </c>
      <c r="H203" s="2">
        <f t="shared" si="15"/>
        <v>107784503.99999999</v>
      </c>
      <c r="I203" s="2">
        <f t="shared" si="16"/>
        <v>109408376</v>
      </c>
      <c r="J203" s="2">
        <f t="shared" si="17"/>
        <v>106972567.99999999</v>
      </c>
      <c r="K203" s="2">
        <f t="shared" si="18"/>
        <v>109002408</v>
      </c>
      <c r="O203" s="2">
        <f t="shared" si="19"/>
        <v>5.335</v>
      </c>
    </row>
    <row r="204" spans="2:15" x14ac:dyDescent="0.25">
      <c r="B204" s="1">
        <v>41579</v>
      </c>
      <c r="C204">
        <v>5.37</v>
      </c>
      <c r="D204">
        <v>5.4</v>
      </c>
      <c r="E204">
        <v>5.23</v>
      </c>
      <c r="F204">
        <v>5.27</v>
      </c>
      <c r="G204">
        <v>26470200</v>
      </c>
      <c r="H204" s="2">
        <f t="shared" si="15"/>
        <v>142144974</v>
      </c>
      <c r="I204" s="2">
        <f t="shared" si="16"/>
        <v>142939080</v>
      </c>
      <c r="J204" s="2">
        <f t="shared" si="17"/>
        <v>138439146</v>
      </c>
      <c r="K204" s="2">
        <f t="shared" si="18"/>
        <v>139497954</v>
      </c>
      <c r="O204" s="2">
        <f t="shared" si="19"/>
        <v>5.3174999999999999</v>
      </c>
    </row>
    <row r="205" spans="2:15" x14ac:dyDescent="0.25">
      <c r="B205" s="1">
        <v>41578</v>
      </c>
      <c r="C205">
        <v>5.29</v>
      </c>
      <c r="D205">
        <v>5.33</v>
      </c>
      <c r="E205">
        <v>5.22</v>
      </c>
      <c r="F205">
        <v>5.33</v>
      </c>
      <c r="G205">
        <v>23589400</v>
      </c>
      <c r="H205" s="2">
        <f t="shared" si="15"/>
        <v>124787926</v>
      </c>
      <c r="I205" s="2">
        <f t="shared" si="16"/>
        <v>125731502</v>
      </c>
      <c r="J205" s="2">
        <f t="shared" si="17"/>
        <v>123136668</v>
      </c>
      <c r="K205" s="2">
        <f t="shared" si="18"/>
        <v>125731502</v>
      </c>
      <c r="O205" s="2">
        <f t="shared" si="19"/>
        <v>5.2925000000000004</v>
      </c>
    </row>
    <row r="206" spans="2:15" x14ac:dyDescent="0.25">
      <c r="B206" s="1">
        <v>41577</v>
      </c>
      <c r="C206">
        <v>5.2</v>
      </c>
      <c r="D206">
        <v>5.3</v>
      </c>
      <c r="E206">
        <v>5.18</v>
      </c>
      <c r="F206">
        <v>5.21</v>
      </c>
      <c r="G206">
        <v>26129000</v>
      </c>
      <c r="H206" s="2">
        <f t="shared" si="15"/>
        <v>135870800</v>
      </c>
      <c r="I206" s="2">
        <f t="shared" si="16"/>
        <v>138483700</v>
      </c>
      <c r="J206" s="2">
        <f t="shared" si="17"/>
        <v>135348220</v>
      </c>
      <c r="K206" s="2">
        <f t="shared" si="18"/>
        <v>136132090</v>
      </c>
      <c r="O206" s="2">
        <f t="shared" si="19"/>
        <v>5.2225000000000001</v>
      </c>
    </row>
    <row r="207" spans="2:15" x14ac:dyDescent="0.25">
      <c r="B207" s="1">
        <v>41576</v>
      </c>
      <c r="C207">
        <v>5.0599999999999996</v>
      </c>
      <c r="D207">
        <v>5.19</v>
      </c>
      <c r="E207">
        <v>5.05</v>
      </c>
      <c r="F207">
        <v>5.18</v>
      </c>
      <c r="G207">
        <v>22187200</v>
      </c>
      <c r="H207" s="2">
        <f t="shared" si="15"/>
        <v>112267231.99999999</v>
      </c>
      <c r="I207" s="2">
        <f t="shared" si="16"/>
        <v>115151568.00000001</v>
      </c>
      <c r="J207" s="2">
        <f t="shared" si="17"/>
        <v>112045360</v>
      </c>
      <c r="K207" s="2">
        <f t="shared" si="18"/>
        <v>114929696</v>
      </c>
      <c r="O207" s="2">
        <f t="shared" si="19"/>
        <v>5.12</v>
      </c>
    </row>
    <row r="208" spans="2:15" x14ac:dyDescent="0.25">
      <c r="B208" s="1">
        <v>41575</v>
      </c>
      <c r="C208">
        <v>5.13</v>
      </c>
      <c r="D208">
        <v>5.17</v>
      </c>
      <c r="E208">
        <v>5.01</v>
      </c>
      <c r="F208">
        <v>5.03</v>
      </c>
      <c r="G208">
        <v>17755100</v>
      </c>
      <c r="H208" s="2">
        <f t="shared" si="15"/>
        <v>91083663</v>
      </c>
      <c r="I208" s="2">
        <f t="shared" si="16"/>
        <v>91793867</v>
      </c>
      <c r="J208" s="2">
        <f t="shared" si="17"/>
        <v>88953051</v>
      </c>
      <c r="K208" s="2">
        <f t="shared" si="18"/>
        <v>89308153</v>
      </c>
      <c r="O208" s="2">
        <f t="shared" si="19"/>
        <v>5.085</v>
      </c>
    </row>
    <row r="209" spans="2:15" x14ac:dyDescent="0.25">
      <c r="B209" s="1">
        <v>41572</v>
      </c>
      <c r="C209">
        <v>5.21</v>
      </c>
      <c r="D209">
        <v>5.22</v>
      </c>
      <c r="E209">
        <v>5.03</v>
      </c>
      <c r="F209">
        <v>5.12</v>
      </c>
      <c r="G209">
        <v>23289400</v>
      </c>
      <c r="H209" s="2">
        <f t="shared" si="15"/>
        <v>121337774</v>
      </c>
      <c r="I209" s="2">
        <f t="shared" si="16"/>
        <v>121570668</v>
      </c>
      <c r="J209" s="2">
        <f t="shared" si="17"/>
        <v>117145682</v>
      </c>
      <c r="K209" s="2">
        <f t="shared" si="18"/>
        <v>119241728</v>
      </c>
      <c r="O209" s="2">
        <f t="shared" si="19"/>
        <v>5.1449999999999996</v>
      </c>
    </row>
    <row r="210" spans="2:15" x14ac:dyDescent="0.25">
      <c r="B210" s="1">
        <v>41571</v>
      </c>
      <c r="C210">
        <v>5.16</v>
      </c>
      <c r="D210">
        <v>5.25</v>
      </c>
      <c r="E210">
        <v>5.12</v>
      </c>
      <c r="F210">
        <v>5.22</v>
      </c>
      <c r="G210">
        <v>14389900</v>
      </c>
      <c r="H210" s="2">
        <f t="shared" si="15"/>
        <v>74251884</v>
      </c>
      <c r="I210" s="2">
        <f t="shared" si="16"/>
        <v>75546975</v>
      </c>
      <c r="J210" s="2">
        <f t="shared" si="17"/>
        <v>73676288</v>
      </c>
      <c r="K210" s="2">
        <f t="shared" si="18"/>
        <v>75115278</v>
      </c>
      <c r="O210" s="2">
        <f t="shared" si="19"/>
        <v>5.1875</v>
      </c>
    </row>
    <row r="211" spans="2:15" x14ac:dyDescent="0.25">
      <c r="B211" s="1">
        <v>41570</v>
      </c>
      <c r="C211">
        <v>5.08</v>
      </c>
      <c r="D211">
        <v>5.15</v>
      </c>
      <c r="E211">
        <v>5.05</v>
      </c>
      <c r="F211">
        <v>5.12</v>
      </c>
      <c r="G211">
        <v>16350200</v>
      </c>
      <c r="H211" s="2">
        <f t="shared" si="15"/>
        <v>83059016</v>
      </c>
      <c r="I211" s="2">
        <f t="shared" si="16"/>
        <v>84203530</v>
      </c>
      <c r="J211" s="2">
        <f t="shared" si="17"/>
        <v>82568510</v>
      </c>
      <c r="K211" s="2">
        <f t="shared" si="18"/>
        <v>83713024</v>
      </c>
      <c r="O211" s="2">
        <f t="shared" si="19"/>
        <v>5.0999999999999996</v>
      </c>
    </row>
    <row r="212" spans="2:15" x14ac:dyDescent="0.25">
      <c r="B212" s="1">
        <v>41569</v>
      </c>
      <c r="C212">
        <v>5.27</v>
      </c>
      <c r="D212">
        <v>5.3</v>
      </c>
      <c r="E212">
        <v>5.0199999999999996</v>
      </c>
      <c r="F212">
        <v>5.16</v>
      </c>
      <c r="G212">
        <v>25178000</v>
      </c>
      <c r="H212" s="2">
        <f t="shared" si="15"/>
        <v>132688059.99999999</v>
      </c>
      <c r="I212" s="2">
        <f t="shared" si="16"/>
        <v>133443400</v>
      </c>
      <c r="J212" s="2">
        <f t="shared" si="17"/>
        <v>126393559.99999999</v>
      </c>
      <c r="K212" s="2">
        <f t="shared" si="18"/>
        <v>129918480</v>
      </c>
      <c r="O212" s="2">
        <f t="shared" si="19"/>
        <v>5.1875</v>
      </c>
    </row>
    <row r="213" spans="2:15" x14ac:dyDescent="0.25">
      <c r="B213" s="1">
        <v>41568</v>
      </c>
      <c r="C213">
        <v>5.37</v>
      </c>
      <c r="D213">
        <v>5.4</v>
      </c>
      <c r="E213">
        <v>5.25</v>
      </c>
      <c r="F213">
        <v>5.25</v>
      </c>
      <c r="G213">
        <v>16222200</v>
      </c>
      <c r="H213" s="2">
        <f t="shared" si="15"/>
        <v>87113214</v>
      </c>
      <c r="I213" s="2">
        <f t="shared" si="16"/>
        <v>87599880</v>
      </c>
      <c r="J213" s="2">
        <f t="shared" si="17"/>
        <v>85166550</v>
      </c>
      <c r="K213" s="2">
        <f t="shared" si="18"/>
        <v>85166550</v>
      </c>
      <c r="O213" s="2">
        <f t="shared" si="19"/>
        <v>5.3174999999999999</v>
      </c>
    </row>
    <row r="214" spans="2:15" x14ac:dyDescent="0.25">
      <c r="B214" s="1">
        <v>41565</v>
      </c>
      <c r="C214">
        <v>5.43</v>
      </c>
      <c r="D214">
        <v>5.44</v>
      </c>
      <c r="E214">
        <v>5.28</v>
      </c>
      <c r="F214">
        <v>5.3</v>
      </c>
      <c r="G214">
        <v>22890700</v>
      </c>
      <c r="H214" s="2">
        <f t="shared" si="15"/>
        <v>124296501</v>
      </c>
      <c r="I214" s="2">
        <f t="shared" si="16"/>
        <v>124525408.00000001</v>
      </c>
      <c r="J214" s="2">
        <f t="shared" si="17"/>
        <v>120862896</v>
      </c>
      <c r="K214" s="2">
        <f t="shared" si="18"/>
        <v>121320710</v>
      </c>
      <c r="O214" s="2">
        <f t="shared" si="19"/>
        <v>5.3624999999999998</v>
      </c>
    </row>
    <row r="215" spans="2:15" x14ac:dyDescent="0.25">
      <c r="B215" s="1">
        <v>41564</v>
      </c>
      <c r="C215">
        <v>5.18</v>
      </c>
      <c r="D215">
        <v>5.35</v>
      </c>
      <c r="E215">
        <v>5.14</v>
      </c>
      <c r="F215">
        <v>5.35</v>
      </c>
      <c r="G215">
        <v>36869700</v>
      </c>
      <c r="H215" s="2">
        <f t="shared" si="15"/>
        <v>190985046</v>
      </c>
      <c r="I215" s="2">
        <f t="shared" si="16"/>
        <v>197252895</v>
      </c>
      <c r="J215" s="2">
        <f t="shared" si="17"/>
        <v>189510258</v>
      </c>
      <c r="K215" s="2">
        <f t="shared" si="18"/>
        <v>197252895</v>
      </c>
      <c r="O215" s="2">
        <f t="shared" si="19"/>
        <v>5.2549999999999999</v>
      </c>
    </row>
    <row r="216" spans="2:15" x14ac:dyDescent="0.25">
      <c r="B216" s="1">
        <v>41563</v>
      </c>
      <c r="C216">
        <v>5.15</v>
      </c>
      <c r="D216">
        <v>5.19</v>
      </c>
      <c r="E216">
        <v>5.0999999999999996</v>
      </c>
      <c r="F216">
        <v>5.14</v>
      </c>
      <c r="G216">
        <v>23578400</v>
      </c>
      <c r="H216" s="2">
        <f t="shared" si="15"/>
        <v>121428760.00000001</v>
      </c>
      <c r="I216" s="2">
        <f t="shared" si="16"/>
        <v>122371896.00000001</v>
      </c>
      <c r="J216" s="2">
        <f t="shared" si="17"/>
        <v>120249839.99999999</v>
      </c>
      <c r="K216" s="2">
        <f t="shared" si="18"/>
        <v>121192975.99999999</v>
      </c>
      <c r="O216" s="2">
        <f t="shared" si="19"/>
        <v>5.1449999999999996</v>
      </c>
    </row>
    <row r="217" spans="2:15" x14ac:dyDescent="0.25">
      <c r="B217" s="1">
        <v>41562</v>
      </c>
      <c r="C217">
        <v>5.13</v>
      </c>
      <c r="D217">
        <v>5.2</v>
      </c>
      <c r="E217">
        <v>5.07</v>
      </c>
      <c r="F217">
        <v>5.1100000000000003</v>
      </c>
      <c r="G217">
        <v>26158500</v>
      </c>
      <c r="H217" s="2">
        <f t="shared" si="15"/>
        <v>134193105</v>
      </c>
      <c r="I217" s="2">
        <f t="shared" si="16"/>
        <v>136024200</v>
      </c>
      <c r="J217" s="2">
        <f t="shared" si="17"/>
        <v>132623595</v>
      </c>
      <c r="K217" s="2">
        <f t="shared" si="18"/>
        <v>133669935.00000001</v>
      </c>
      <c r="O217" s="2">
        <f t="shared" si="19"/>
        <v>5.1275000000000004</v>
      </c>
    </row>
    <row r="218" spans="2:15" x14ac:dyDescent="0.25">
      <c r="B218" s="1">
        <v>41561</v>
      </c>
      <c r="C218">
        <v>4.92</v>
      </c>
      <c r="D218">
        <v>5.08</v>
      </c>
      <c r="E218">
        <v>4.87</v>
      </c>
      <c r="F218">
        <v>5.07</v>
      </c>
      <c r="G218">
        <v>20366800</v>
      </c>
      <c r="H218" s="2">
        <f t="shared" si="15"/>
        <v>100204656</v>
      </c>
      <c r="I218" s="2">
        <f t="shared" si="16"/>
        <v>103463344</v>
      </c>
      <c r="J218" s="2">
        <f t="shared" si="17"/>
        <v>99186316</v>
      </c>
      <c r="K218" s="2">
        <f t="shared" si="18"/>
        <v>103259676</v>
      </c>
      <c r="O218" s="2">
        <f t="shared" si="19"/>
        <v>4.9850000000000003</v>
      </c>
    </row>
    <row r="219" spans="2:15" x14ac:dyDescent="0.25">
      <c r="B219" s="1">
        <v>41558</v>
      </c>
      <c r="C219">
        <v>5.0199999999999996</v>
      </c>
      <c r="D219">
        <v>5.07</v>
      </c>
      <c r="E219">
        <v>4.97</v>
      </c>
      <c r="F219">
        <v>4.99</v>
      </c>
      <c r="G219">
        <v>23054500</v>
      </c>
      <c r="H219" s="2">
        <f t="shared" si="15"/>
        <v>115733589.99999999</v>
      </c>
      <c r="I219" s="2">
        <f t="shared" si="16"/>
        <v>116886315</v>
      </c>
      <c r="J219" s="2">
        <f t="shared" si="17"/>
        <v>114580865</v>
      </c>
      <c r="K219" s="2">
        <f t="shared" si="18"/>
        <v>115041955</v>
      </c>
      <c r="O219" s="2">
        <f t="shared" si="19"/>
        <v>5.0125000000000002</v>
      </c>
    </row>
    <row r="220" spans="2:15" x14ac:dyDescent="0.25">
      <c r="B220" s="1">
        <v>41557</v>
      </c>
      <c r="C220">
        <v>4.9800000000000004</v>
      </c>
      <c r="D220">
        <v>5.0999999999999996</v>
      </c>
      <c r="E220">
        <v>4.97</v>
      </c>
      <c r="F220">
        <v>5</v>
      </c>
      <c r="G220">
        <v>39712000</v>
      </c>
      <c r="H220" s="2">
        <f t="shared" si="15"/>
        <v>197765760.00000003</v>
      </c>
      <c r="I220" s="2">
        <f t="shared" si="16"/>
        <v>202531200</v>
      </c>
      <c r="J220" s="2">
        <f t="shared" si="17"/>
        <v>197368640</v>
      </c>
      <c r="K220" s="2">
        <f t="shared" si="18"/>
        <v>198560000</v>
      </c>
      <c r="O220" s="2">
        <f t="shared" si="19"/>
        <v>5.0125000000000002</v>
      </c>
    </row>
    <row r="221" spans="2:15" x14ac:dyDescent="0.25">
      <c r="B221" s="1">
        <v>41556</v>
      </c>
      <c r="C221">
        <v>5.0199999999999996</v>
      </c>
      <c r="D221">
        <v>5.05</v>
      </c>
      <c r="E221">
        <v>4.75</v>
      </c>
      <c r="F221">
        <v>4.83</v>
      </c>
      <c r="G221">
        <v>46037100</v>
      </c>
      <c r="H221" s="2">
        <f t="shared" si="15"/>
        <v>231106241.99999997</v>
      </c>
      <c r="I221" s="2">
        <f t="shared" si="16"/>
        <v>232487355</v>
      </c>
      <c r="J221" s="2">
        <f t="shared" si="17"/>
        <v>218676225</v>
      </c>
      <c r="K221" s="2">
        <f t="shared" si="18"/>
        <v>222359193</v>
      </c>
      <c r="O221" s="2">
        <f t="shared" si="19"/>
        <v>4.9124999999999996</v>
      </c>
    </row>
    <row r="222" spans="2:15" x14ac:dyDescent="0.25">
      <c r="B222" s="1">
        <v>41555</v>
      </c>
      <c r="C222">
        <v>5.24</v>
      </c>
      <c r="D222">
        <v>5.27</v>
      </c>
      <c r="E222">
        <v>4.91</v>
      </c>
      <c r="F222">
        <v>5</v>
      </c>
      <c r="G222">
        <v>46274400</v>
      </c>
      <c r="H222" s="2">
        <f t="shared" si="15"/>
        <v>242477856</v>
      </c>
      <c r="I222" s="2">
        <f t="shared" si="16"/>
        <v>243866087.99999997</v>
      </c>
      <c r="J222" s="2">
        <f t="shared" si="17"/>
        <v>227207304</v>
      </c>
      <c r="K222" s="2">
        <f t="shared" si="18"/>
        <v>231372000</v>
      </c>
      <c r="O222" s="2">
        <f t="shared" si="19"/>
        <v>5.1050000000000004</v>
      </c>
    </row>
    <row r="223" spans="2:15" x14ac:dyDescent="0.25">
      <c r="B223" s="1">
        <v>41554</v>
      </c>
      <c r="C223">
        <v>5.22</v>
      </c>
      <c r="D223">
        <v>5.33</v>
      </c>
      <c r="E223">
        <v>5.18</v>
      </c>
      <c r="F223">
        <v>5.2</v>
      </c>
      <c r="G223">
        <v>32373700</v>
      </c>
      <c r="H223" s="2">
        <f t="shared" si="15"/>
        <v>168990714</v>
      </c>
      <c r="I223" s="2">
        <f t="shared" si="16"/>
        <v>172551821</v>
      </c>
      <c r="J223" s="2">
        <f t="shared" si="17"/>
        <v>167695766</v>
      </c>
      <c r="K223" s="2">
        <f t="shared" si="18"/>
        <v>168343240</v>
      </c>
      <c r="O223" s="2">
        <f t="shared" si="19"/>
        <v>5.2324999999999999</v>
      </c>
    </row>
    <row r="224" spans="2:15" x14ac:dyDescent="0.25">
      <c r="B224" s="1">
        <v>41551</v>
      </c>
      <c r="C224">
        <v>5.15</v>
      </c>
      <c r="D224">
        <v>5.26</v>
      </c>
      <c r="E224">
        <v>5.13</v>
      </c>
      <c r="F224">
        <v>5.19</v>
      </c>
      <c r="G224">
        <v>47420600</v>
      </c>
      <c r="H224" s="2">
        <f t="shared" si="15"/>
        <v>244216090.00000003</v>
      </c>
      <c r="I224" s="2">
        <f t="shared" si="16"/>
        <v>249432356</v>
      </c>
      <c r="J224" s="2">
        <f t="shared" si="17"/>
        <v>243267678</v>
      </c>
      <c r="K224" s="2">
        <f t="shared" si="18"/>
        <v>246112914.00000003</v>
      </c>
      <c r="O224" s="2">
        <f t="shared" si="19"/>
        <v>5.1825000000000001</v>
      </c>
    </row>
    <row r="225" spans="2:15" x14ac:dyDescent="0.25">
      <c r="B225" s="1">
        <v>41550</v>
      </c>
      <c r="C225">
        <v>5.18</v>
      </c>
      <c r="D225">
        <v>5.3</v>
      </c>
      <c r="E225">
        <v>5.08</v>
      </c>
      <c r="F225">
        <v>5.08</v>
      </c>
      <c r="G225">
        <v>66335700</v>
      </c>
      <c r="H225" s="2">
        <f t="shared" si="15"/>
        <v>343618926</v>
      </c>
      <c r="I225" s="2">
        <f t="shared" si="16"/>
        <v>351579210</v>
      </c>
      <c r="J225" s="2">
        <f t="shared" si="17"/>
        <v>336985356</v>
      </c>
      <c r="K225" s="2">
        <f t="shared" si="18"/>
        <v>336985356</v>
      </c>
      <c r="O225" s="2">
        <f t="shared" si="19"/>
        <v>5.16</v>
      </c>
    </row>
    <row r="226" spans="2:15" x14ac:dyDescent="0.25">
      <c r="B226" s="1">
        <v>41549</v>
      </c>
      <c r="C226">
        <v>4.95</v>
      </c>
      <c r="D226">
        <v>5.0599999999999996</v>
      </c>
      <c r="E226">
        <v>4.9400000000000004</v>
      </c>
      <c r="F226">
        <v>5.01</v>
      </c>
      <c r="G226">
        <v>38502300</v>
      </c>
      <c r="H226" s="2">
        <f t="shared" si="15"/>
        <v>190586385</v>
      </c>
      <c r="I226" s="2">
        <f t="shared" si="16"/>
        <v>194821637.99999997</v>
      </c>
      <c r="J226" s="2">
        <f t="shared" si="17"/>
        <v>190201362.00000003</v>
      </c>
      <c r="K226" s="2">
        <f t="shared" si="18"/>
        <v>192896523</v>
      </c>
      <c r="O226" s="2">
        <f t="shared" si="19"/>
        <v>4.99</v>
      </c>
    </row>
    <row r="227" spans="2:15" x14ac:dyDescent="0.25">
      <c r="B227" s="1">
        <v>41548</v>
      </c>
      <c r="C227">
        <v>4.8099999999999996</v>
      </c>
      <c r="D227">
        <v>4.99</v>
      </c>
      <c r="E227">
        <v>4.7699999999999996</v>
      </c>
      <c r="F227">
        <v>4.9400000000000004</v>
      </c>
      <c r="G227">
        <v>38648200</v>
      </c>
      <c r="H227" s="2">
        <f t="shared" si="15"/>
        <v>185897841.99999997</v>
      </c>
      <c r="I227" s="2">
        <f t="shared" si="16"/>
        <v>192854518</v>
      </c>
      <c r="J227" s="2">
        <f t="shared" si="17"/>
        <v>184351913.99999997</v>
      </c>
      <c r="K227" s="2">
        <f t="shared" si="18"/>
        <v>190922108.00000003</v>
      </c>
      <c r="O227" s="2">
        <f t="shared" si="19"/>
        <v>4.8775000000000004</v>
      </c>
    </row>
    <row r="228" spans="2:15" x14ac:dyDescent="0.25">
      <c r="B228" s="1">
        <v>41547</v>
      </c>
      <c r="C228">
        <v>4.53</v>
      </c>
      <c r="D228">
        <v>4.9000000000000004</v>
      </c>
      <c r="E228">
        <v>4.51</v>
      </c>
      <c r="F228">
        <v>4.76</v>
      </c>
      <c r="G228">
        <v>47138800</v>
      </c>
      <c r="H228" s="2">
        <f t="shared" si="15"/>
        <v>213538764</v>
      </c>
      <c r="I228" s="2">
        <f t="shared" si="16"/>
        <v>230980120.00000003</v>
      </c>
      <c r="J228" s="2">
        <f t="shared" si="17"/>
        <v>212595988</v>
      </c>
      <c r="K228" s="2">
        <f t="shared" si="18"/>
        <v>224380688</v>
      </c>
      <c r="O228" s="2">
        <f t="shared" si="19"/>
        <v>4.6749999999999998</v>
      </c>
    </row>
    <row r="229" spans="2:15" x14ac:dyDescent="0.25">
      <c r="B229" s="1">
        <v>41544</v>
      </c>
      <c r="C229">
        <v>4.58</v>
      </c>
      <c r="D229">
        <v>4.75</v>
      </c>
      <c r="E229">
        <v>4.55</v>
      </c>
      <c r="F229">
        <v>4.7</v>
      </c>
      <c r="G229">
        <v>52835000</v>
      </c>
      <c r="H229" s="2">
        <f t="shared" si="15"/>
        <v>241984300</v>
      </c>
      <c r="I229" s="2">
        <f t="shared" si="16"/>
        <v>250966250</v>
      </c>
      <c r="J229" s="2">
        <f t="shared" si="17"/>
        <v>240399250</v>
      </c>
      <c r="K229" s="2">
        <f t="shared" si="18"/>
        <v>248324500</v>
      </c>
      <c r="O229" s="2">
        <f t="shared" si="19"/>
        <v>4.6449999999999996</v>
      </c>
    </row>
    <row r="230" spans="2:15" x14ac:dyDescent="0.25">
      <c r="B230" s="1">
        <v>41543</v>
      </c>
      <c r="C230">
        <v>4.8899999999999997</v>
      </c>
      <c r="D230">
        <v>4.92</v>
      </c>
      <c r="E230">
        <v>4.72</v>
      </c>
      <c r="F230">
        <v>4.78</v>
      </c>
      <c r="G230">
        <v>29317200</v>
      </c>
      <c r="H230" s="2">
        <f t="shared" si="15"/>
        <v>143361108</v>
      </c>
      <c r="I230" s="2">
        <f t="shared" si="16"/>
        <v>144240624</v>
      </c>
      <c r="J230" s="2">
        <f t="shared" si="17"/>
        <v>138377184</v>
      </c>
      <c r="K230" s="2">
        <f t="shared" si="18"/>
        <v>140136216</v>
      </c>
      <c r="O230" s="2">
        <f t="shared" si="19"/>
        <v>4.8274999999999997</v>
      </c>
    </row>
    <row r="231" spans="2:15" x14ac:dyDescent="0.25">
      <c r="B231" s="1">
        <v>41542</v>
      </c>
      <c r="C231">
        <v>4.95</v>
      </c>
      <c r="D231">
        <v>4.99</v>
      </c>
      <c r="E231">
        <v>4.71</v>
      </c>
      <c r="F231">
        <v>4.8899999999999997</v>
      </c>
      <c r="G231">
        <v>48196600</v>
      </c>
      <c r="H231" s="2">
        <f t="shared" si="15"/>
        <v>238573170</v>
      </c>
      <c r="I231" s="2">
        <f t="shared" si="16"/>
        <v>240501034</v>
      </c>
      <c r="J231" s="2">
        <f t="shared" si="17"/>
        <v>227005986</v>
      </c>
      <c r="K231" s="2">
        <f t="shared" si="18"/>
        <v>235681373.99999997</v>
      </c>
      <c r="O231" s="2">
        <f t="shared" si="19"/>
        <v>4.8849999999999998</v>
      </c>
    </row>
    <row r="232" spans="2:15" x14ac:dyDescent="0.25">
      <c r="B232" s="1">
        <v>41541</v>
      </c>
      <c r="C232">
        <v>4.97</v>
      </c>
      <c r="D232">
        <v>5.08</v>
      </c>
      <c r="E232">
        <v>4.9000000000000004</v>
      </c>
      <c r="F232">
        <v>4.9400000000000004</v>
      </c>
      <c r="G232">
        <v>71515400</v>
      </c>
      <c r="H232" s="2">
        <f t="shared" si="15"/>
        <v>355431538</v>
      </c>
      <c r="I232" s="2">
        <f t="shared" si="16"/>
        <v>363298232</v>
      </c>
      <c r="J232" s="2">
        <f t="shared" si="17"/>
        <v>350425460</v>
      </c>
      <c r="K232" s="2">
        <f t="shared" si="18"/>
        <v>353286076</v>
      </c>
      <c r="O232" s="2">
        <f t="shared" si="19"/>
        <v>4.9725000000000001</v>
      </c>
    </row>
    <row r="233" spans="2:15" x14ac:dyDescent="0.25">
      <c r="B233" s="1">
        <v>41540</v>
      </c>
      <c r="C233">
        <v>4.67</v>
      </c>
      <c r="D233">
        <v>4.8499999999999996</v>
      </c>
      <c r="E233">
        <v>4.63</v>
      </c>
      <c r="F233">
        <v>4.83</v>
      </c>
      <c r="G233">
        <v>46818200</v>
      </c>
      <c r="H233" s="2">
        <f t="shared" si="15"/>
        <v>218640994</v>
      </c>
      <c r="I233" s="2">
        <f t="shared" si="16"/>
        <v>227068269.99999997</v>
      </c>
      <c r="J233" s="2">
        <f t="shared" si="17"/>
        <v>216768266</v>
      </c>
      <c r="K233" s="2">
        <f t="shared" si="18"/>
        <v>226131906</v>
      </c>
      <c r="O233" s="2">
        <f t="shared" si="19"/>
        <v>4.7450000000000001</v>
      </c>
    </row>
    <row r="234" spans="2:15" x14ac:dyDescent="0.25">
      <c r="B234" s="1">
        <v>41537</v>
      </c>
      <c r="C234">
        <v>4.62</v>
      </c>
      <c r="D234">
        <v>4.79</v>
      </c>
      <c r="E234">
        <v>4.58</v>
      </c>
      <c r="F234">
        <v>4.67</v>
      </c>
      <c r="G234">
        <v>70319800</v>
      </c>
      <c r="H234" s="2">
        <f t="shared" si="15"/>
        <v>324877476</v>
      </c>
      <c r="I234" s="2">
        <f t="shared" si="16"/>
        <v>336831842</v>
      </c>
      <c r="J234" s="2">
        <f t="shared" si="17"/>
        <v>322064684</v>
      </c>
      <c r="K234" s="2">
        <f t="shared" si="18"/>
        <v>328393466</v>
      </c>
      <c r="O234" s="2">
        <f t="shared" si="19"/>
        <v>4.665</v>
      </c>
    </row>
    <row r="235" spans="2:15" x14ac:dyDescent="0.25">
      <c r="B235" s="1">
        <v>41536</v>
      </c>
      <c r="C235">
        <v>4.21</v>
      </c>
      <c r="D235">
        <v>4.6500000000000004</v>
      </c>
      <c r="E235">
        <v>4.13</v>
      </c>
      <c r="F235">
        <v>4.58</v>
      </c>
      <c r="G235">
        <v>114332300</v>
      </c>
      <c r="H235" s="2">
        <f t="shared" si="15"/>
        <v>481338983</v>
      </c>
      <c r="I235" s="2">
        <f t="shared" si="16"/>
        <v>531645195.00000006</v>
      </c>
      <c r="J235" s="2">
        <f t="shared" si="17"/>
        <v>472192399</v>
      </c>
      <c r="K235" s="2">
        <f t="shared" si="18"/>
        <v>523641934</v>
      </c>
      <c r="O235" s="2">
        <f t="shared" si="19"/>
        <v>4.3925000000000001</v>
      </c>
    </row>
    <row r="236" spans="2:15" x14ac:dyDescent="0.25">
      <c r="B236" s="1">
        <v>41535</v>
      </c>
      <c r="C236">
        <v>3.74</v>
      </c>
      <c r="D236">
        <v>3.79</v>
      </c>
      <c r="E236">
        <v>3.68</v>
      </c>
      <c r="F236">
        <v>3.71</v>
      </c>
      <c r="G236">
        <v>34448100</v>
      </c>
      <c r="H236" s="2">
        <f t="shared" si="15"/>
        <v>128835894</v>
      </c>
      <c r="I236" s="2">
        <f t="shared" si="16"/>
        <v>130558299</v>
      </c>
      <c r="J236" s="2">
        <f t="shared" si="17"/>
        <v>126769008</v>
      </c>
      <c r="K236" s="2">
        <f t="shared" si="18"/>
        <v>127802451</v>
      </c>
      <c r="O236" s="2">
        <f t="shared" si="19"/>
        <v>3.73</v>
      </c>
    </row>
    <row r="237" spans="2:15" x14ac:dyDescent="0.25">
      <c r="B237" s="1">
        <v>41534</v>
      </c>
      <c r="C237">
        <v>3.63</v>
      </c>
      <c r="D237">
        <v>3.71</v>
      </c>
      <c r="E237">
        <v>3.62</v>
      </c>
      <c r="F237">
        <v>3.7</v>
      </c>
      <c r="G237">
        <v>12790000</v>
      </c>
      <c r="H237" s="2">
        <f t="shared" si="15"/>
        <v>46427700</v>
      </c>
      <c r="I237" s="2">
        <f t="shared" si="16"/>
        <v>47450900</v>
      </c>
      <c r="J237" s="2">
        <f t="shared" si="17"/>
        <v>46299800</v>
      </c>
      <c r="K237" s="2">
        <f t="shared" si="18"/>
        <v>47323000</v>
      </c>
      <c r="O237" s="2">
        <f t="shared" si="19"/>
        <v>3.665</v>
      </c>
    </row>
    <row r="238" spans="2:15" x14ac:dyDescent="0.25">
      <c r="B238" s="1">
        <v>41533</v>
      </c>
      <c r="C238">
        <v>3.64</v>
      </c>
      <c r="D238">
        <v>3.67</v>
      </c>
      <c r="E238">
        <v>3.6</v>
      </c>
      <c r="F238">
        <v>3.6</v>
      </c>
      <c r="G238">
        <v>18234700</v>
      </c>
      <c r="H238" s="2">
        <f t="shared" si="15"/>
        <v>66374308</v>
      </c>
      <c r="I238" s="2">
        <f t="shared" si="16"/>
        <v>66921349</v>
      </c>
      <c r="J238" s="2">
        <f t="shared" si="17"/>
        <v>65644920</v>
      </c>
      <c r="K238" s="2">
        <f t="shared" si="18"/>
        <v>65644920</v>
      </c>
      <c r="O238" s="2">
        <f t="shared" si="19"/>
        <v>3.6274999999999999</v>
      </c>
    </row>
    <row r="239" spans="2:15" x14ac:dyDescent="0.25">
      <c r="B239" s="1">
        <v>41530</v>
      </c>
      <c r="C239">
        <v>3.65</v>
      </c>
      <c r="D239">
        <v>3.65</v>
      </c>
      <c r="E239">
        <v>3.53</v>
      </c>
      <c r="F239">
        <v>3.58</v>
      </c>
      <c r="G239">
        <v>13444300</v>
      </c>
      <c r="H239" s="2">
        <f t="shared" si="15"/>
        <v>49071695</v>
      </c>
      <c r="I239" s="2">
        <f t="shared" si="16"/>
        <v>49071695</v>
      </c>
      <c r="J239" s="2">
        <f t="shared" si="17"/>
        <v>47458379</v>
      </c>
      <c r="K239" s="2">
        <f t="shared" si="18"/>
        <v>48130594</v>
      </c>
      <c r="O239" s="2">
        <f t="shared" si="19"/>
        <v>3.6025</v>
      </c>
    </row>
    <row r="240" spans="2:15" x14ac:dyDescent="0.25">
      <c r="B240" s="1">
        <v>41529</v>
      </c>
      <c r="C240">
        <v>3.69</v>
      </c>
      <c r="D240">
        <v>3.7</v>
      </c>
      <c r="E240">
        <v>3.6</v>
      </c>
      <c r="F240">
        <v>3.61</v>
      </c>
      <c r="G240">
        <v>13940800</v>
      </c>
      <c r="H240" s="2">
        <f t="shared" si="15"/>
        <v>51441552</v>
      </c>
      <c r="I240" s="2">
        <f t="shared" si="16"/>
        <v>51580960</v>
      </c>
      <c r="J240" s="2">
        <f t="shared" si="17"/>
        <v>50186880</v>
      </c>
      <c r="K240" s="2">
        <f t="shared" si="18"/>
        <v>50326288</v>
      </c>
      <c r="O240" s="2">
        <f t="shared" si="19"/>
        <v>3.65</v>
      </c>
    </row>
    <row r="241" spans="2:15" x14ac:dyDescent="0.25">
      <c r="B241" s="1">
        <v>41528</v>
      </c>
      <c r="C241">
        <v>3.74</v>
      </c>
      <c r="D241">
        <v>3.75</v>
      </c>
      <c r="E241">
        <v>3.66</v>
      </c>
      <c r="F241">
        <v>3.66</v>
      </c>
      <c r="G241">
        <v>15971500</v>
      </c>
      <c r="H241" s="2">
        <f t="shared" si="15"/>
        <v>59733410</v>
      </c>
      <c r="I241" s="2">
        <f t="shared" si="16"/>
        <v>59893125</v>
      </c>
      <c r="J241" s="2">
        <f t="shared" si="17"/>
        <v>58455690</v>
      </c>
      <c r="K241" s="2">
        <f t="shared" si="18"/>
        <v>58455690</v>
      </c>
      <c r="O241" s="2">
        <f t="shared" si="19"/>
        <v>3.7025000000000001</v>
      </c>
    </row>
    <row r="242" spans="2:15" x14ac:dyDescent="0.25">
      <c r="B242" s="1">
        <v>41527</v>
      </c>
      <c r="C242">
        <v>3.63</v>
      </c>
      <c r="D242">
        <v>3.7</v>
      </c>
      <c r="E242">
        <v>3.6</v>
      </c>
      <c r="F242">
        <v>3.68</v>
      </c>
      <c r="G242">
        <v>18744800</v>
      </c>
      <c r="H242" s="2">
        <f t="shared" si="15"/>
        <v>68043624</v>
      </c>
      <c r="I242" s="2">
        <f t="shared" si="16"/>
        <v>69355760</v>
      </c>
      <c r="J242" s="2">
        <f t="shared" si="17"/>
        <v>67481280</v>
      </c>
      <c r="K242" s="2">
        <f t="shared" si="18"/>
        <v>68980864</v>
      </c>
      <c r="O242" s="2">
        <f t="shared" si="19"/>
        <v>3.6524999999999999</v>
      </c>
    </row>
    <row r="243" spans="2:15" x14ac:dyDescent="0.25">
      <c r="B243" s="1">
        <v>41526</v>
      </c>
      <c r="C243">
        <v>3.52</v>
      </c>
      <c r="D243">
        <v>3.58</v>
      </c>
      <c r="E243">
        <v>3.52</v>
      </c>
      <c r="F243">
        <v>3.58</v>
      </c>
      <c r="G243">
        <v>13646800</v>
      </c>
      <c r="H243" s="2">
        <f t="shared" si="15"/>
        <v>48036736</v>
      </c>
      <c r="I243" s="2">
        <f t="shared" si="16"/>
        <v>48855544</v>
      </c>
      <c r="J243" s="2">
        <f t="shared" si="17"/>
        <v>48036736</v>
      </c>
      <c r="K243" s="2">
        <f t="shared" si="18"/>
        <v>48855544</v>
      </c>
      <c r="O243" s="2">
        <f t="shared" si="19"/>
        <v>3.55</v>
      </c>
    </row>
    <row r="244" spans="2:15" x14ac:dyDescent="0.25">
      <c r="B244" s="1">
        <v>41523</v>
      </c>
      <c r="C244">
        <v>3.55</v>
      </c>
      <c r="D244">
        <v>3.55</v>
      </c>
      <c r="E244">
        <v>3.49</v>
      </c>
      <c r="F244">
        <v>3.49</v>
      </c>
      <c r="G244">
        <v>9741000</v>
      </c>
      <c r="H244" s="2">
        <f t="shared" si="15"/>
        <v>34580550</v>
      </c>
      <c r="I244" s="2">
        <f t="shared" si="16"/>
        <v>34580550</v>
      </c>
      <c r="J244" s="2">
        <f t="shared" si="17"/>
        <v>33996090</v>
      </c>
      <c r="K244" s="2">
        <f t="shared" si="18"/>
        <v>33996090</v>
      </c>
      <c r="O244" s="2">
        <f t="shared" si="19"/>
        <v>3.52</v>
      </c>
    </row>
    <row r="245" spans="2:15" x14ac:dyDescent="0.25">
      <c r="B245" s="1">
        <v>41522</v>
      </c>
      <c r="C245">
        <v>3.51</v>
      </c>
      <c r="D245">
        <v>3.55</v>
      </c>
      <c r="E245">
        <v>3.49</v>
      </c>
      <c r="F245">
        <v>3.51</v>
      </c>
      <c r="G245">
        <v>11960300</v>
      </c>
      <c r="H245" s="2">
        <f t="shared" si="15"/>
        <v>41980653</v>
      </c>
      <c r="I245" s="2">
        <f t="shared" si="16"/>
        <v>42459065</v>
      </c>
      <c r="J245" s="2">
        <f t="shared" si="17"/>
        <v>41741447</v>
      </c>
      <c r="K245" s="2">
        <f t="shared" si="18"/>
        <v>41980653</v>
      </c>
      <c r="O245" s="2">
        <f t="shared" si="19"/>
        <v>3.5150000000000001</v>
      </c>
    </row>
    <row r="246" spans="2:15" x14ac:dyDescent="0.25">
      <c r="B246" s="1">
        <v>41521</v>
      </c>
      <c r="C246">
        <v>3.58</v>
      </c>
      <c r="D246">
        <v>3.59</v>
      </c>
      <c r="E246">
        <v>3.46</v>
      </c>
      <c r="F246">
        <v>3.46</v>
      </c>
      <c r="G246">
        <v>16477000</v>
      </c>
      <c r="H246" s="2">
        <f t="shared" si="15"/>
        <v>58987660</v>
      </c>
      <c r="I246" s="2">
        <f t="shared" si="16"/>
        <v>59152430</v>
      </c>
      <c r="J246" s="2">
        <f t="shared" si="17"/>
        <v>57010420</v>
      </c>
      <c r="K246" s="2">
        <f t="shared" si="18"/>
        <v>57010420</v>
      </c>
      <c r="O246" s="2">
        <f t="shared" si="19"/>
        <v>3.5225</v>
      </c>
    </row>
    <row r="247" spans="2:15" x14ac:dyDescent="0.25">
      <c r="B247" s="1">
        <v>41520</v>
      </c>
      <c r="C247">
        <v>3.53</v>
      </c>
      <c r="D247">
        <v>3.58</v>
      </c>
      <c r="E247">
        <v>3.5</v>
      </c>
      <c r="F247">
        <v>3.54</v>
      </c>
      <c r="G247">
        <v>18542400</v>
      </c>
      <c r="H247" s="2">
        <f t="shared" si="15"/>
        <v>65454672</v>
      </c>
      <c r="I247" s="2">
        <f t="shared" si="16"/>
        <v>66381792</v>
      </c>
      <c r="J247" s="2">
        <f t="shared" si="17"/>
        <v>64898400</v>
      </c>
      <c r="K247" s="2">
        <f t="shared" si="18"/>
        <v>65640096</v>
      </c>
      <c r="O247" s="2">
        <f t="shared" si="19"/>
        <v>3.5375000000000001</v>
      </c>
    </row>
    <row r="248" spans="2:15" x14ac:dyDescent="0.25">
      <c r="B248" s="1">
        <v>41516</v>
      </c>
      <c r="C248">
        <v>3.47</v>
      </c>
      <c r="D248">
        <v>3.53</v>
      </c>
      <c r="E248">
        <v>3.45</v>
      </c>
      <c r="F248">
        <v>3.46</v>
      </c>
      <c r="G248">
        <v>18414700</v>
      </c>
      <c r="H248" s="2">
        <f t="shared" si="15"/>
        <v>63899009</v>
      </c>
      <c r="I248" s="2">
        <f t="shared" si="16"/>
        <v>65003891</v>
      </c>
      <c r="J248" s="2">
        <f t="shared" si="17"/>
        <v>63530715</v>
      </c>
      <c r="K248" s="2">
        <f t="shared" si="18"/>
        <v>63714862</v>
      </c>
      <c r="O248" s="2">
        <f t="shared" si="19"/>
        <v>3.4775</v>
      </c>
    </row>
    <row r="249" spans="2:15" x14ac:dyDescent="0.25">
      <c r="B249" s="1">
        <v>41515</v>
      </c>
      <c r="C249">
        <v>3.37</v>
      </c>
      <c r="D249">
        <v>3.48</v>
      </c>
      <c r="E249">
        <v>3.37</v>
      </c>
      <c r="F249">
        <v>3.4</v>
      </c>
      <c r="G249">
        <v>12199300</v>
      </c>
      <c r="H249" s="2">
        <f t="shared" si="15"/>
        <v>41111641</v>
      </c>
      <c r="I249" s="2">
        <f t="shared" si="16"/>
        <v>42453564</v>
      </c>
      <c r="J249" s="2">
        <f t="shared" si="17"/>
        <v>41111641</v>
      </c>
      <c r="K249" s="2">
        <f t="shared" si="18"/>
        <v>41477620</v>
      </c>
      <c r="O249" s="2">
        <f t="shared" si="19"/>
        <v>3.4049999999999998</v>
      </c>
    </row>
    <row r="250" spans="2:15" x14ac:dyDescent="0.25">
      <c r="B250" s="1">
        <v>41514</v>
      </c>
      <c r="C250">
        <v>3.4</v>
      </c>
      <c r="D250">
        <v>3.43</v>
      </c>
      <c r="E250">
        <v>3.35</v>
      </c>
      <c r="F250">
        <v>3.35</v>
      </c>
      <c r="G250">
        <v>11220500</v>
      </c>
      <c r="H250" s="2">
        <f t="shared" si="15"/>
        <v>38149700</v>
      </c>
      <c r="I250" s="2">
        <f t="shared" si="16"/>
        <v>38486315</v>
      </c>
      <c r="J250" s="2">
        <f t="shared" si="17"/>
        <v>37588675</v>
      </c>
      <c r="K250" s="2">
        <f t="shared" si="18"/>
        <v>37588675</v>
      </c>
      <c r="O250" s="2">
        <f t="shared" si="19"/>
        <v>3.3824999999999998</v>
      </c>
    </row>
    <row r="251" spans="2:15" x14ac:dyDescent="0.25">
      <c r="B251" s="1">
        <v>41513</v>
      </c>
      <c r="C251">
        <v>3.45</v>
      </c>
      <c r="D251">
        <v>3.49</v>
      </c>
      <c r="E251">
        <v>3.37</v>
      </c>
      <c r="F251">
        <v>3.39</v>
      </c>
      <c r="G251">
        <v>15920600</v>
      </c>
      <c r="H251" s="2">
        <f t="shared" si="15"/>
        <v>54926070</v>
      </c>
      <c r="I251" s="2">
        <f t="shared" si="16"/>
        <v>55562894</v>
      </c>
      <c r="J251" s="2">
        <f t="shared" si="17"/>
        <v>53652422</v>
      </c>
      <c r="K251" s="2">
        <f t="shared" si="18"/>
        <v>53970834</v>
      </c>
      <c r="O251" s="2">
        <f t="shared" si="19"/>
        <v>3.4249999999999998</v>
      </c>
    </row>
    <row r="252" spans="2:15" x14ac:dyDescent="0.25">
      <c r="B252" s="1">
        <v>41512</v>
      </c>
      <c r="C252">
        <v>3.43</v>
      </c>
      <c r="D252">
        <v>3.55</v>
      </c>
      <c r="E252">
        <v>3.42</v>
      </c>
      <c r="F252">
        <v>3.48</v>
      </c>
      <c r="G252">
        <v>13799700</v>
      </c>
      <c r="H252" s="2">
        <f t="shared" si="15"/>
        <v>47332971</v>
      </c>
      <c r="I252" s="2">
        <f t="shared" si="16"/>
        <v>48988935</v>
      </c>
      <c r="J252" s="2">
        <f t="shared" si="17"/>
        <v>47194974</v>
      </c>
      <c r="K252" s="2">
        <f t="shared" si="18"/>
        <v>48022956</v>
      </c>
      <c r="O252" s="2">
        <f t="shared" si="19"/>
        <v>3.47</v>
      </c>
    </row>
    <row r="253" spans="2:15" x14ac:dyDescent="0.25">
      <c r="B253" s="1">
        <v>41509</v>
      </c>
      <c r="C253">
        <v>3.41</v>
      </c>
      <c r="D253">
        <v>3.45</v>
      </c>
      <c r="E253">
        <v>3.4</v>
      </c>
      <c r="F253">
        <v>3.43</v>
      </c>
      <c r="G253">
        <v>8454300</v>
      </c>
      <c r="H253" s="2">
        <f t="shared" si="15"/>
        <v>28829163</v>
      </c>
      <c r="I253" s="2">
        <f t="shared" si="16"/>
        <v>29167335</v>
      </c>
      <c r="J253" s="2">
        <f t="shared" si="17"/>
        <v>28744620</v>
      </c>
      <c r="K253" s="2">
        <f t="shared" si="18"/>
        <v>28998249</v>
      </c>
      <c r="O253" s="2">
        <f t="shared" si="19"/>
        <v>3.4224999999999999</v>
      </c>
    </row>
    <row r="254" spans="2:15" x14ac:dyDescent="0.25">
      <c r="B254" s="1">
        <v>41508</v>
      </c>
      <c r="C254">
        <v>3.44</v>
      </c>
      <c r="D254">
        <v>3.47</v>
      </c>
      <c r="E254">
        <v>3.38</v>
      </c>
      <c r="F254">
        <v>3.44</v>
      </c>
      <c r="G254">
        <v>8280700</v>
      </c>
      <c r="H254" s="2">
        <f t="shared" si="15"/>
        <v>28485608</v>
      </c>
      <c r="I254" s="2">
        <f t="shared" si="16"/>
        <v>28734029</v>
      </c>
      <c r="J254" s="2">
        <f t="shared" si="17"/>
        <v>27988766</v>
      </c>
      <c r="K254" s="2">
        <f t="shared" si="18"/>
        <v>28485608</v>
      </c>
      <c r="O254" s="2">
        <f t="shared" si="19"/>
        <v>3.4325000000000001</v>
      </c>
    </row>
    <row r="255" spans="2:15" x14ac:dyDescent="0.25">
      <c r="B255" s="1">
        <v>41507</v>
      </c>
      <c r="C255">
        <v>3.47</v>
      </c>
      <c r="D255">
        <v>3.47</v>
      </c>
      <c r="E255">
        <v>3.35</v>
      </c>
      <c r="F255">
        <v>3.44</v>
      </c>
      <c r="G255">
        <v>15940900</v>
      </c>
      <c r="H255" s="2">
        <f t="shared" si="15"/>
        <v>55314923</v>
      </c>
      <c r="I255" s="2">
        <f t="shared" si="16"/>
        <v>55314923</v>
      </c>
      <c r="J255" s="2">
        <f t="shared" si="17"/>
        <v>53402015</v>
      </c>
      <c r="K255" s="2">
        <f t="shared" si="18"/>
        <v>54836696</v>
      </c>
      <c r="O255" s="2">
        <f t="shared" si="19"/>
        <v>3.4325000000000001</v>
      </c>
    </row>
    <row r="256" spans="2:15" x14ac:dyDescent="0.25">
      <c r="B256" s="1">
        <v>41506</v>
      </c>
      <c r="C256">
        <v>3.42</v>
      </c>
      <c r="D256">
        <v>3.5</v>
      </c>
      <c r="E256">
        <v>3.4</v>
      </c>
      <c r="F256">
        <v>3.48</v>
      </c>
      <c r="G256">
        <v>13037500</v>
      </c>
      <c r="H256" s="2">
        <f t="shared" si="15"/>
        <v>44588250</v>
      </c>
      <c r="I256" s="2">
        <f t="shared" si="16"/>
        <v>45631250</v>
      </c>
      <c r="J256" s="2">
        <f t="shared" si="17"/>
        <v>44327500</v>
      </c>
      <c r="K256" s="2">
        <f t="shared" si="18"/>
        <v>45370500</v>
      </c>
      <c r="O256" s="2">
        <f t="shared" si="19"/>
        <v>3.45</v>
      </c>
    </row>
    <row r="257" spans="2:15" x14ac:dyDescent="0.25">
      <c r="B257" s="1">
        <v>41505</v>
      </c>
      <c r="C257">
        <v>3.55</v>
      </c>
      <c r="D257">
        <v>3.6</v>
      </c>
      <c r="E257">
        <v>3.35</v>
      </c>
      <c r="F257">
        <v>3.4</v>
      </c>
      <c r="G257">
        <v>20248900</v>
      </c>
      <c r="H257" s="2">
        <f t="shared" si="15"/>
        <v>71883595</v>
      </c>
      <c r="I257" s="2">
        <f t="shared" si="16"/>
        <v>72896040</v>
      </c>
      <c r="J257" s="2">
        <f t="shared" si="17"/>
        <v>67833815</v>
      </c>
      <c r="K257" s="2">
        <f t="shared" si="18"/>
        <v>68846260</v>
      </c>
      <c r="O257" s="2">
        <f t="shared" si="19"/>
        <v>3.4750000000000001</v>
      </c>
    </row>
    <row r="258" spans="2:15" x14ac:dyDescent="0.25">
      <c r="B258" s="1">
        <v>41502</v>
      </c>
      <c r="C258">
        <v>3.52</v>
      </c>
      <c r="D258">
        <v>3.6</v>
      </c>
      <c r="E258">
        <v>3.49</v>
      </c>
      <c r="F258">
        <v>3.52</v>
      </c>
      <c r="G258">
        <v>16747200</v>
      </c>
      <c r="H258" s="2">
        <f t="shared" si="15"/>
        <v>58950144</v>
      </c>
      <c r="I258" s="2">
        <f t="shared" si="16"/>
        <v>60289920</v>
      </c>
      <c r="J258" s="2">
        <f t="shared" si="17"/>
        <v>58447728</v>
      </c>
      <c r="K258" s="2">
        <f t="shared" si="18"/>
        <v>58950144</v>
      </c>
      <c r="O258" s="2">
        <f t="shared" si="19"/>
        <v>3.5325000000000002</v>
      </c>
    </row>
    <row r="259" spans="2:15" x14ac:dyDescent="0.25">
      <c r="B259" s="1">
        <v>41501</v>
      </c>
      <c r="C259">
        <v>3.51</v>
      </c>
      <c r="D259">
        <v>3.62</v>
      </c>
      <c r="E259">
        <v>3.45</v>
      </c>
      <c r="F259">
        <v>3.48</v>
      </c>
      <c r="G259">
        <v>23990400</v>
      </c>
      <c r="H259" s="2">
        <f t="shared" ref="H259:H322" si="20">C259*G259</f>
        <v>84206304</v>
      </c>
      <c r="I259" s="2">
        <f t="shared" ref="I259:I322" si="21">D259*G259</f>
        <v>86845248</v>
      </c>
      <c r="J259" s="2">
        <f t="shared" ref="J259:J322" si="22">E259*G259</f>
        <v>82766880</v>
      </c>
      <c r="K259" s="2">
        <f t="shared" ref="K259:K322" si="23">F259*G259</f>
        <v>83486592</v>
      </c>
      <c r="O259" s="2">
        <f t="shared" ref="O259:O322" si="24">((SUM(H259:K259))/4)/G259</f>
        <v>3.5150000000000001</v>
      </c>
    </row>
    <row r="260" spans="2:15" x14ac:dyDescent="0.25">
      <c r="B260" s="1">
        <v>41500</v>
      </c>
      <c r="C260">
        <v>3.47</v>
      </c>
      <c r="D260">
        <v>3.62</v>
      </c>
      <c r="E260">
        <v>3.45</v>
      </c>
      <c r="F260">
        <v>3.47</v>
      </c>
      <c r="G260">
        <v>33223500</v>
      </c>
      <c r="H260" s="2">
        <f t="shared" si="20"/>
        <v>115285545</v>
      </c>
      <c r="I260" s="2">
        <f t="shared" si="21"/>
        <v>120269070</v>
      </c>
      <c r="J260" s="2">
        <f t="shared" si="22"/>
        <v>114621075</v>
      </c>
      <c r="K260" s="2">
        <f t="shared" si="23"/>
        <v>115285545</v>
      </c>
      <c r="O260" s="2">
        <f t="shared" si="24"/>
        <v>3.5024999999999999</v>
      </c>
    </row>
    <row r="261" spans="2:15" x14ac:dyDescent="0.25">
      <c r="B261" s="1">
        <v>41499</v>
      </c>
      <c r="C261">
        <v>3.32</v>
      </c>
      <c r="D261">
        <v>3.45</v>
      </c>
      <c r="E261">
        <v>3.31</v>
      </c>
      <c r="F261">
        <v>3.41</v>
      </c>
      <c r="G261">
        <v>28478100</v>
      </c>
      <c r="H261" s="2">
        <f t="shared" si="20"/>
        <v>94547292</v>
      </c>
      <c r="I261" s="2">
        <f t="shared" si="21"/>
        <v>98249445</v>
      </c>
      <c r="J261" s="2">
        <f t="shared" si="22"/>
        <v>94262511</v>
      </c>
      <c r="K261" s="2">
        <f t="shared" si="23"/>
        <v>97110321</v>
      </c>
      <c r="O261" s="2">
        <f t="shared" si="24"/>
        <v>3.3725000000000001</v>
      </c>
    </row>
    <row r="262" spans="2:15" x14ac:dyDescent="0.25">
      <c r="B262" s="1">
        <v>41498</v>
      </c>
      <c r="C262">
        <v>3.15</v>
      </c>
      <c r="D262">
        <v>3.29</v>
      </c>
      <c r="E262">
        <v>3.14</v>
      </c>
      <c r="F262">
        <v>3.28</v>
      </c>
      <c r="G262">
        <v>17886300</v>
      </c>
      <c r="H262" s="2">
        <f t="shared" si="20"/>
        <v>56341845</v>
      </c>
      <c r="I262" s="2">
        <f t="shared" si="21"/>
        <v>58845927</v>
      </c>
      <c r="J262" s="2">
        <f t="shared" si="22"/>
        <v>56162982</v>
      </c>
      <c r="K262" s="2">
        <f t="shared" si="23"/>
        <v>58667064</v>
      </c>
      <c r="O262" s="2">
        <f t="shared" si="24"/>
        <v>3.2149999999999999</v>
      </c>
    </row>
    <row r="263" spans="2:15" x14ac:dyDescent="0.25">
      <c r="B263" s="1">
        <v>41495</v>
      </c>
      <c r="C263">
        <v>3.14</v>
      </c>
      <c r="D263">
        <v>3.19</v>
      </c>
      <c r="E263">
        <v>3.12</v>
      </c>
      <c r="F263">
        <v>3.15</v>
      </c>
      <c r="G263">
        <v>5588800</v>
      </c>
      <c r="H263" s="2">
        <f t="shared" si="20"/>
        <v>17548832</v>
      </c>
      <c r="I263" s="2">
        <f t="shared" si="21"/>
        <v>17828272</v>
      </c>
      <c r="J263" s="2">
        <f t="shared" si="22"/>
        <v>17437056</v>
      </c>
      <c r="K263" s="2">
        <f t="shared" si="23"/>
        <v>17604720</v>
      </c>
      <c r="O263" s="2">
        <f t="shared" si="24"/>
        <v>3.15</v>
      </c>
    </row>
    <row r="264" spans="2:15" x14ac:dyDescent="0.25">
      <c r="B264" s="1">
        <v>41494</v>
      </c>
      <c r="C264">
        <v>3.14</v>
      </c>
      <c r="D264">
        <v>3.19</v>
      </c>
      <c r="E264">
        <v>3.13</v>
      </c>
      <c r="F264">
        <v>3.14</v>
      </c>
      <c r="G264">
        <v>7033900</v>
      </c>
      <c r="H264" s="2">
        <f t="shared" si="20"/>
        <v>22086446</v>
      </c>
      <c r="I264" s="2">
        <f t="shared" si="21"/>
        <v>22438141</v>
      </c>
      <c r="J264" s="2">
        <f t="shared" si="22"/>
        <v>22016107</v>
      </c>
      <c r="K264" s="2">
        <f t="shared" si="23"/>
        <v>22086446</v>
      </c>
      <c r="O264" s="2">
        <f t="shared" si="24"/>
        <v>3.15</v>
      </c>
    </row>
    <row r="265" spans="2:15" x14ac:dyDescent="0.25">
      <c r="B265" s="1">
        <v>41493</v>
      </c>
      <c r="C265">
        <v>3.16</v>
      </c>
      <c r="D265">
        <v>3.16</v>
      </c>
      <c r="E265">
        <v>3.08</v>
      </c>
      <c r="F265">
        <v>3.11</v>
      </c>
      <c r="G265">
        <v>8182300</v>
      </c>
      <c r="H265" s="2">
        <f t="shared" si="20"/>
        <v>25856068</v>
      </c>
      <c r="I265" s="2">
        <f t="shared" si="21"/>
        <v>25856068</v>
      </c>
      <c r="J265" s="2">
        <f t="shared" si="22"/>
        <v>25201484</v>
      </c>
      <c r="K265" s="2">
        <f t="shared" si="23"/>
        <v>25446953</v>
      </c>
      <c r="O265" s="2">
        <f t="shared" si="24"/>
        <v>3.1274999999999999</v>
      </c>
    </row>
    <row r="266" spans="2:15" x14ac:dyDescent="0.25">
      <c r="B266" s="1">
        <v>41492</v>
      </c>
      <c r="C266">
        <v>3.21</v>
      </c>
      <c r="D266">
        <v>3.21</v>
      </c>
      <c r="E266">
        <v>3.14</v>
      </c>
      <c r="F266">
        <v>3.17</v>
      </c>
      <c r="G266">
        <v>11127200</v>
      </c>
      <c r="H266" s="2">
        <f t="shared" si="20"/>
        <v>35718312</v>
      </c>
      <c r="I266" s="2">
        <f t="shared" si="21"/>
        <v>35718312</v>
      </c>
      <c r="J266" s="2">
        <f t="shared" si="22"/>
        <v>34939408</v>
      </c>
      <c r="K266" s="2">
        <f t="shared" si="23"/>
        <v>35273224</v>
      </c>
      <c r="O266" s="2">
        <f t="shared" si="24"/>
        <v>3.1825000000000001</v>
      </c>
    </row>
    <row r="267" spans="2:15" x14ac:dyDescent="0.25">
      <c r="B267" s="1">
        <v>41491</v>
      </c>
      <c r="C267">
        <v>3.28</v>
      </c>
      <c r="D267">
        <v>3.29</v>
      </c>
      <c r="E267">
        <v>3.2</v>
      </c>
      <c r="F267">
        <v>3.21</v>
      </c>
      <c r="G267">
        <v>13376300</v>
      </c>
      <c r="H267" s="2">
        <f t="shared" si="20"/>
        <v>43874264</v>
      </c>
      <c r="I267" s="2">
        <f t="shared" si="21"/>
        <v>44008027</v>
      </c>
      <c r="J267" s="2">
        <f t="shared" si="22"/>
        <v>42804160</v>
      </c>
      <c r="K267" s="2">
        <f t="shared" si="23"/>
        <v>42937923</v>
      </c>
      <c r="O267" s="2">
        <f t="shared" si="24"/>
        <v>3.2450000000000001</v>
      </c>
    </row>
    <row r="268" spans="2:15" x14ac:dyDescent="0.25">
      <c r="B268" s="1">
        <v>41488</v>
      </c>
      <c r="C268">
        <v>3.14</v>
      </c>
      <c r="D268">
        <v>3.3</v>
      </c>
      <c r="E268">
        <v>3.1</v>
      </c>
      <c r="F268">
        <v>3.27</v>
      </c>
      <c r="G268">
        <v>24009500</v>
      </c>
      <c r="H268" s="2">
        <f t="shared" si="20"/>
        <v>75389830</v>
      </c>
      <c r="I268" s="2">
        <f t="shared" si="21"/>
        <v>79231350</v>
      </c>
      <c r="J268" s="2">
        <f t="shared" si="22"/>
        <v>74429450</v>
      </c>
      <c r="K268" s="2">
        <f t="shared" si="23"/>
        <v>78511065</v>
      </c>
      <c r="O268" s="2">
        <f t="shared" si="24"/>
        <v>3.2025000000000001</v>
      </c>
    </row>
    <row r="269" spans="2:15" x14ac:dyDescent="0.25">
      <c r="B269" s="1">
        <v>41487</v>
      </c>
      <c r="C269">
        <v>3.05</v>
      </c>
      <c r="D269">
        <v>3.16</v>
      </c>
      <c r="E269">
        <v>3.03</v>
      </c>
      <c r="F269">
        <v>3.13</v>
      </c>
      <c r="G269">
        <v>35023200</v>
      </c>
      <c r="H269" s="2">
        <f t="shared" si="20"/>
        <v>106820760</v>
      </c>
      <c r="I269" s="2">
        <f t="shared" si="21"/>
        <v>110673312</v>
      </c>
      <c r="J269" s="2">
        <f t="shared" si="22"/>
        <v>106120296</v>
      </c>
      <c r="K269" s="2">
        <f t="shared" si="23"/>
        <v>109622616</v>
      </c>
      <c r="O269" s="2">
        <f t="shared" si="24"/>
        <v>3.0924999999999998</v>
      </c>
    </row>
    <row r="270" spans="2:15" x14ac:dyDescent="0.25">
      <c r="B270" s="1">
        <v>41486</v>
      </c>
      <c r="C270">
        <v>2.99</v>
      </c>
      <c r="D270">
        <v>3</v>
      </c>
      <c r="E270">
        <v>2.95</v>
      </c>
      <c r="F270">
        <v>3</v>
      </c>
      <c r="G270">
        <v>14111300</v>
      </c>
      <c r="H270" s="2">
        <f t="shared" si="20"/>
        <v>42192787</v>
      </c>
      <c r="I270" s="2">
        <f t="shared" si="21"/>
        <v>42333900</v>
      </c>
      <c r="J270" s="2">
        <f t="shared" si="22"/>
        <v>41628335</v>
      </c>
      <c r="K270" s="2">
        <f t="shared" si="23"/>
        <v>42333900</v>
      </c>
      <c r="O270" s="2">
        <f t="shared" si="24"/>
        <v>2.9849999999999999</v>
      </c>
    </row>
    <row r="271" spans="2:15" x14ac:dyDescent="0.25">
      <c r="B271" s="1">
        <v>41485</v>
      </c>
      <c r="C271">
        <v>2.97</v>
      </c>
      <c r="D271">
        <v>3.01</v>
      </c>
      <c r="E271">
        <v>2.95</v>
      </c>
      <c r="F271">
        <v>2.99</v>
      </c>
      <c r="G271">
        <v>13752500</v>
      </c>
      <c r="H271" s="2">
        <f t="shared" si="20"/>
        <v>40844925</v>
      </c>
      <c r="I271" s="2">
        <f t="shared" si="21"/>
        <v>41395025</v>
      </c>
      <c r="J271" s="2">
        <f t="shared" si="22"/>
        <v>40569875</v>
      </c>
      <c r="K271" s="2">
        <f t="shared" si="23"/>
        <v>41119975</v>
      </c>
      <c r="O271" s="2">
        <f t="shared" si="24"/>
        <v>2.98</v>
      </c>
    </row>
    <row r="272" spans="2:15" x14ac:dyDescent="0.25">
      <c r="B272" s="1">
        <v>41484</v>
      </c>
      <c r="C272">
        <v>2.99</v>
      </c>
      <c r="D272">
        <v>3.02</v>
      </c>
      <c r="E272">
        <v>2.94</v>
      </c>
      <c r="F272">
        <v>2.94</v>
      </c>
      <c r="G272">
        <v>8639400</v>
      </c>
      <c r="H272" s="2">
        <f t="shared" si="20"/>
        <v>25831806</v>
      </c>
      <c r="I272" s="2">
        <f t="shared" si="21"/>
        <v>26090988</v>
      </c>
      <c r="J272" s="2">
        <f t="shared" si="22"/>
        <v>25399836</v>
      </c>
      <c r="K272" s="2">
        <f t="shared" si="23"/>
        <v>25399836</v>
      </c>
      <c r="O272" s="2">
        <f t="shared" si="24"/>
        <v>2.9725000000000001</v>
      </c>
    </row>
    <row r="273" spans="2:15" x14ac:dyDescent="0.25">
      <c r="B273" s="1">
        <v>41481</v>
      </c>
      <c r="C273">
        <v>2.88</v>
      </c>
      <c r="D273">
        <v>3</v>
      </c>
      <c r="E273">
        <v>2.87</v>
      </c>
      <c r="F273">
        <v>2.98</v>
      </c>
      <c r="G273">
        <v>13603900</v>
      </c>
      <c r="H273" s="2">
        <f t="shared" si="20"/>
        <v>39179232</v>
      </c>
      <c r="I273" s="2">
        <f t="shared" si="21"/>
        <v>40811700</v>
      </c>
      <c r="J273" s="2">
        <f t="shared" si="22"/>
        <v>39043193</v>
      </c>
      <c r="K273" s="2">
        <f t="shared" si="23"/>
        <v>40539622</v>
      </c>
      <c r="O273" s="2">
        <f t="shared" si="24"/>
        <v>2.9325000000000001</v>
      </c>
    </row>
    <row r="274" spans="2:15" x14ac:dyDescent="0.25">
      <c r="B274" s="1">
        <v>41480</v>
      </c>
      <c r="C274">
        <v>2.87</v>
      </c>
      <c r="D274">
        <v>2.91</v>
      </c>
      <c r="E274">
        <v>2.83</v>
      </c>
      <c r="F274">
        <v>2.9</v>
      </c>
      <c r="G274">
        <v>10962600</v>
      </c>
      <c r="H274" s="2">
        <f t="shared" si="20"/>
        <v>31462662</v>
      </c>
      <c r="I274" s="2">
        <f t="shared" si="21"/>
        <v>31901166</v>
      </c>
      <c r="J274" s="2">
        <f t="shared" si="22"/>
        <v>31024158</v>
      </c>
      <c r="K274" s="2">
        <f t="shared" si="23"/>
        <v>31791540</v>
      </c>
      <c r="O274" s="2">
        <f t="shared" si="24"/>
        <v>2.8774999999999999</v>
      </c>
    </row>
    <row r="275" spans="2:15" x14ac:dyDescent="0.25">
      <c r="B275" s="1">
        <v>41479</v>
      </c>
      <c r="C275">
        <v>2.89</v>
      </c>
      <c r="D275">
        <v>2.93</v>
      </c>
      <c r="E275">
        <v>2.86</v>
      </c>
      <c r="F275">
        <v>2.9</v>
      </c>
      <c r="G275">
        <v>11060400</v>
      </c>
      <c r="H275" s="2">
        <f t="shared" si="20"/>
        <v>31964556</v>
      </c>
      <c r="I275" s="2">
        <f t="shared" si="21"/>
        <v>32406972</v>
      </c>
      <c r="J275" s="2">
        <f t="shared" si="22"/>
        <v>31632744</v>
      </c>
      <c r="K275" s="2">
        <f t="shared" si="23"/>
        <v>32075160</v>
      </c>
      <c r="O275" s="2">
        <f t="shared" si="24"/>
        <v>2.895</v>
      </c>
    </row>
    <row r="276" spans="2:15" x14ac:dyDescent="0.25">
      <c r="B276" s="1">
        <v>41478</v>
      </c>
      <c r="C276">
        <v>2.98</v>
      </c>
      <c r="D276">
        <v>2.99</v>
      </c>
      <c r="E276">
        <v>2.86</v>
      </c>
      <c r="F276">
        <v>2.87</v>
      </c>
      <c r="G276">
        <v>25330800</v>
      </c>
      <c r="H276" s="2">
        <f t="shared" si="20"/>
        <v>75485784</v>
      </c>
      <c r="I276" s="2">
        <f t="shared" si="21"/>
        <v>75739092</v>
      </c>
      <c r="J276" s="2">
        <f t="shared" si="22"/>
        <v>72446088</v>
      </c>
      <c r="K276" s="2">
        <f t="shared" si="23"/>
        <v>72699396</v>
      </c>
      <c r="O276" s="2">
        <f t="shared" si="24"/>
        <v>2.9249999999999998</v>
      </c>
    </row>
    <row r="277" spans="2:15" x14ac:dyDescent="0.25">
      <c r="B277" s="1">
        <v>41477</v>
      </c>
      <c r="C277">
        <v>3.02</v>
      </c>
      <c r="D277">
        <v>3.03</v>
      </c>
      <c r="E277">
        <v>2.98</v>
      </c>
      <c r="F277">
        <v>2.98</v>
      </c>
      <c r="G277">
        <v>9804500</v>
      </c>
      <c r="H277" s="2">
        <f t="shared" si="20"/>
        <v>29609590</v>
      </c>
      <c r="I277" s="2">
        <f t="shared" si="21"/>
        <v>29707634.999999996</v>
      </c>
      <c r="J277" s="2">
        <f t="shared" si="22"/>
        <v>29217410</v>
      </c>
      <c r="K277" s="2">
        <f t="shared" si="23"/>
        <v>29217410</v>
      </c>
      <c r="O277" s="2">
        <f t="shared" si="24"/>
        <v>3.0024999999999999</v>
      </c>
    </row>
    <row r="278" spans="2:15" x14ac:dyDescent="0.25">
      <c r="B278" s="1">
        <v>41474</v>
      </c>
      <c r="C278">
        <v>2.99</v>
      </c>
      <c r="D278">
        <v>3.03</v>
      </c>
      <c r="E278">
        <v>2.98</v>
      </c>
      <c r="F278">
        <v>3.01</v>
      </c>
      <c r="G278">
        <v>15187700</v>
      </c>
      <c r="H278" s="2">
        <f t="shared" si="20"/>
        <v>45411223</v>
      </c>
      <c r="I278" s="2">
        <f t="shared" si="21"/>
        <v>46018731</v>
      </c>
      <c r="J278" s="2">
        <f t="shared" si="22"/>
        <v>45259346</v>
      </c>
      <c r="K278" s="2">
        <f t="shared" si="23"/>
        <v>45714977</v>
      </c>
      <c r="O278" s="2">
        <f t="shared" si="24"/>
        <v>3.0024999999999999</v>
      </c>
    </row>
    <row r="279" spans="2:15" x14ac:dyDescent="0.25">
      <c r="B279" s="1">
        <v>41473</v>
      </c>
      <c r="C279">
        <v>2.99</v>
      </c>
      <c r="D279">
        <v>3.04</v>
      </c>
      <c r="E279">
        <v>2.91</v>
      </c>
      <c r="F279">
        <v>3</v>
      </c>
      <c r="G279">
        <v>98294900</v>
      </c>
      <c r="H279" s="2">
        <f t="shared" si="20"/>
        <v>293901751</v>
      </c>
      <c r="I279" s="2">
        <f t="shared" si="21"/>
        <v>298816496</v>
      </c>
      <c r="J279" s="2">
        <f t="shared" si="22"/>
        <v>286038159</v>
      </c>
      <c r="K279" s="2">
        <f t="shared" si="23"/>
        <v>294884700</v>
      </c>
      <c r="O279" s="2">
        <f t="shared" si="24"/>
        <v>2.9849999999999999</v>
      </c>
    </row>
    <row r="280" spans="2:15" x14ac:dyDescent="0.25">
      <c r="B280" s="1">
        <v>41472</v>
      </c>
      <c r="C280">
        <v>3.07</v>
      </c>
      <c r="D280">
        <v>3.07</v>
      </c>
      <c r="E280">
        <v>2.97</v>
      </c>
      <c r="F280">
        <v>3.01</v>
      </c>
      <c r="G280">
        <v>31277700</v>
      </c>
      <c r="H280" s="2">
        <f t="shared" si="20"/>
        <v>96022539</v>
      </c>
      <c r="I280" s="2">
        <f t="shared" si="21"/>
        <v>96022539</v>
      </c>
      <c r="J280" s="2">
        <f t="shared" si="22"/>
        <v>92894769</v>
      </c>
      <c r="K280" s="2">
        <f t="shared" si="23"/>
        <v>94145877</v>
      </c>
      <c r="O280" s="2">
        <f t="shared" si="24"/>
        <v>3.03</v>
      </c>
    </row>
    <row r="281" spans="2:15" x14ac:dyDescent="0.25">
      <c r="B281" s="1">
        <v>41471</v>
      </c>
      <c r="C281">
        <v>2.83</v>
      </c>
      <c r="D281">
        <v>3.09</v>
      </c>
      <c r="E281">
        <v>2.8</v>
      </c>
      <c r="F281">
        <v>3.06</v>
      </c>
      <c r="G281">
        <v>43469000</v>
      </c>
      <c r="H281" s="2">
        <f t="shared" si="20"/>
        <v>123017270</v>
      </c>
      <c r="I281" s="2">
        <f t="shared" si="21"/>
        <v>134319210</v>
      </c>
      <c r="J281" s="2">
        <f t="shared" si="22"/>
        <v>121713199.99999999</v>
      </c>
      <c r="K281" s="2">
        <f t="shared" si="23"/>
        <v>133015140</v>
      </c>
      <c r="O281" s="2">
        <f t="shared" si="24"/>
        <v>2.9449999999999998</v>
      </c>
    </row>
    <row r="282" spans="2:15" x14ac:dyDescent="0.25">
      <c r="B282" s="1">
        <v>41470</v>
      </c>
      <c r="C282">
        <v>2.8</v>
      </c>
      <c r="D282">
        <v>2.84</v>
      </c>
      <c r="E282">
        <v>2.78</v>
      </c>
      <c r="F282">
        <v>2.83</v>
      </c>
      <c r="G282">
        <v>13248300</v>
      </c>
      <c r="H282" s="2">
        <f t="shared" si="20"/>
        <v>37095240</v>
      </c>
      <c r="I282" s="2">
        <f t="shared" si="21"/>
        <v>37625172</v>
      </c>
      <c r="J282" s="2">
        <f t="shared" si="22"/>
        <v>36830274</v>
      </c>
      <c r="K282" s="2">
        <f t="shared" si="23"/>
        <v>37492689</v>
      </c>
      <c r="O282" s="2">
        <f t="shared" si="24"/>
        <v>2.8125</v>
      </c>
    </row>
    <row r="283" spans="2:15" x14ac:dyDescent="0.25">
      <c r="B283" s="1">
        <v>41467</v>
      </c>
      <c r="C283">
        <v>2.78</v>
      </c>
      <c r="D283">
        <v>2.82</v>
      </c>
      <c r="E283">
        <v>2.76</v>
      </c>
      <c r="F283">
        <v>2.8</v>
      </c>
      <c r="G283">
        <v>8249600</v>
      </c>
      <c r="H283" s="2">
        <f t="shared" si="20"/>
        <v>22933888</v>
      </c>
      <c r="I283" s="2">
        <f t="shared" si="21"/>
        <v>23263872</v>
      </c>
      <c r="J283" s="2">
        <f t="shared" si="22"/>
        <v>22768896</v>
      </c>
      <c r="K283" s="2">
        <f t="shared" si="23"/>
        <v>23098880</v>
      </c>
      <c r="O283" s="2">
        <f t="shared" si="24"/>
        <v>2.79</v>
      </c>
    </row>
    <row r="284" spans="2:15" x14ac:dyDescent="0.25">
      <c r="B284" s="1">
        <v>41466</v>
      </c>
      <c r="C284">
        <v>2.79</v>
      </c>
      <c r="D284">
        <v>2.8</v>
      </c>
      <c r="E284">
        <v>2.76</v>
      </c>
      <c r="F284">
        <v>2.79</v>
      </c>
      <c r="G284">
        <v>10954000</v>
      </c>
      <c r="H284" s="2">
        <f t="shared" si="20"/>
        <v>30561660</v>
      </c>
      <c r="I284" s="2">
        <f t="shared" si="21"/>
        <v>30671199.999999996</v>
      </c>
      <c r="J284" s="2">
        <f t="shared" si="22"/>
        <v>30233039.999999996</v>
      </c>
      <c r="K284" s="2">
        <f t="shared" si="23"/>
        <v>30561660</v>
      </c>
      <c r="O284" s="2">
        <f t="shared" si="24"/>
        <v>2.7850000000000001</v>
      </c>
    </row>
    <row r="285" spans="2:15" x14ac:dyDescent="0.25">
      <c r="B285" s="1">
        <v>41465</v>
      </c>
      <c r="C285">
        <v>2.78</v>
      </c>
      <c r="D285">
        <v>2.8</v>
      </c>
      <c r="E285">
        <v>2.74</v>
      </c>
      <c r="F285">
        <v>2.76</v>
      </c>
      <c r="G285">
        <v>8703400</v>
      </c>
      <c r="H285" s="2">
        <f t="shared" si="20"/>
        <v>24195452</v>
      </c>
      <c r="I285" s="2">
        <f t="shared" si="21"/>
        <v>24369520</v>
      </c>
      <c r="J285" s="2">
        <f t="shared" si="22"/>
        <v>23847316</v>
      </c>
      <c r="K285" s="2">
        <f t="shared" si="23"/>
        <v>24021384</v>
      </c>
      <c r="O285" s="2">
        <f t="shared" si="24"/>
        <v>2.77</v>
      </c>
    </row>
    <row r="286" spans="2:15" x14ac:dyDescent="0.25">
      <c r="B286" s="1">
        <v>41464</v>
      </c>
      <c r="C286">
        <v>2.82</v>
      </c>
      <c r="D286">
        <v>2.83</v>
      </c>
      <c r="E286">
        <v>2.74</v>
      </c>
      <c r="F286">
        <v>2.78</v>
      </c>
      <c r="G286">
        <v>15086200</v>
      </c>
      <c r="H286" s="2">
        <f t="shared" si="20"/>
        <v>42543084</v>
      </c>
      <c r="I286" s="2">
        <f t="shared" si="21"/>
        <v>42693946</v>
      </c>
      <c r="J286" s="2">
        <f t="shared" si="22"/>
        <v>41336188</v>
      </c>
      <c r="K286" s="2">
        <f t="shared" si="23"/>
        <v>41939636</v>
      </c>
      <c r="O286" s="2">
        <f t="shared" si="24"/>
        <v>2.7925</v>
      </c>
    </row>
    <row r="287" spans="2:15" x14ac:dyDescent="0.25">
      <c r="B287" s="1">
        <v>41463</v>
      </c>
      <c r="C287">
        <v>2.78</v>
      </c>
      <c r="D287">
        <v>2.83</v>
      </c>
      <c r="E287">
        <v>2.76</v>
      </c>
      <c r="F287">
        <v>2.81</v>
      </c>
      <c r="G287">
        <v>10454900</v>
      </c>
      <c r="H287" s="2">
        <f t="shared" si="20"/>
        <v>29064621.999999996</v>
      </c>
      <c r="I287" s="2">
        <f t="shared" si="21"/>
        <v>29587367</v>
      </c>
      <c r="J287" s="2">
        <f t="shared" si="22"/>
        <v>28855523.999999996</v>
      </c>
      <c r="K287" s="2">
        <f t="shared" si="23"/>
        <v>29378269</v>
      </c>
      <c r="O287" s="2">
        <f t="shared" si="24"/>
        <v>2.7949999999999999</v>
      </c>
    </row>
    <row r="288" spans="2:15" x14ac:dyDescent="0.25">
      <c r="B288" s="1">
        <v>41460</v>
      </c>
      <c r="C288">
        <v>2.78</v>
      </c>
      <c r="D288">
        <v>2.81</v>
      </c>
      <c r="E288">
        <v>2.73</v>
      </c>
      <c r="F288">
        <v>2.77</v>
      </c>
      <c r="G288">
        <v>11312900</v>
      </c>
      <c r="H288" s="2">
        <f t="shared" si="20"/>
        <v>31449861.999999996</v>
      </c>
      <c r="I288" s="2">
        <f t="shared" si="21"/>
        <v>31789249</v>
      </c>
      <c r="J288" s="2">
        <f t="shared" si="22"/>
        <v>30884217</v>
      </c>
      <c r="K288" s="2">
        <f t="shared" si="23"/>
        <v>31336733</v>
      </c>
      <c r="O288" s="2">
        <f t="shared" si="24"/>
        <v>2.7725</v>
      </c>
    </row>
    <row r="289" spans="2:15" x14ac:dyDescent="0.25">
      <c r="B289" s="1">
        <v>41458</v>
      </c>
      <c r="C289">
        <v>2.76</v>
      </c>
      <c r="D289">
        <v>2.78</v>
      </c>
      <c r="E289">
        <v>2.67</v>
      </c>
      <c r="F289">
        <v>2.76</v>
      </c>
      <c r="G289">
        <v>24626500</v>
      </c>
      <c r="H289" s="2">
        <f t="shared" si="20"/>
        <v>67969140</v>
      </c>
      <c r="I289" s="2">
        <f t="shared" si="21"/>
        <v>68461670</v>
      </c>
      <c r="J289" s="2">
        <f t="shared" si="22"/>
        <v>65752755</v>
      </c>
      <c r="K289" s="2">
        <f t="shared" si="23"/>
        <v>67969140</v>
      </c>
      <c r="O289" s="2">
        <f t="shared" si="24"/>
        <v>2.7425000000000002</v>
      </c>
    </row>
    <row r="290" spans="2:15" x14ac:dyDescent="0.25">
      <c r="B290" s="1">
        <v>41457</v>
      </c>
      <c r="C290">
        <v>2.79</v>
      </c>
      <c r="D290">
        <v>2.79</v>
      </c>
      <c r="E290">
        <v>2.72</v>
      </c>
      <c r="F290">
        <v>2.74</v>
      </c>
      <c r="G290">
        <v>19845600</v>
      </c>
      <c r="H290" s="2">
        <f t="shared" si="20"/>
        <v>55369224</v>
      </c>
      <c r="I290" s="2">
        <f t="shared" si="21"/>
        <v>55369224</v>
      </c>
      <c r="J290" s="2">
        <f t="shared" si="22"/>
        <v>53980032.000000007</v>
      </c>
      <c r="K290" s="2">
        <f t="shared" si="23"/>
        <v>54376944.000000007</v>
      </c>
      <c r="O290" s="2">
        <f t="shared" si="24"/>
        <v>2.76</v>
      </c>
    </row>
    <row r="291" spans="2:15" x14ac:dyDescent="0.25">
      <c r="B291" s="1">
        <v>41456</v>
      </c>
      <c r="C291">
        <v>2.85</v>
      </c>
      <c r="D291">
        <v>2.87</v>
      </c>
      <c r="E291">
        <v>2.74</v>
      </c>
      <c r="F291">
        <v>2.79</v>
      </c>
      <c r="G291">
        <v>23879000</v>
      </c>
      <c r="H291" s="2">
        <f t="shared" si="20"/>
        <v>68055150</v>
      </c>
      <c r="I291" s="2">
        <f t="shared" si="21"/>
        <v>68532730</v>
      </c>
      <c r="J291" s="2">
        <f t="shared" si="22"/>
        <v>65428460.000000007</v>
      </c>
      <c r="K291" s="2">
        <f t="shared" si="23"/>
        <v>66622410</v>
      </c>
      <c r="O291" s="2">
        <f t="shared" si="24"/>
        <v>2.8125</v>
      </c>
    </row>
    <row r="292" spans="2:15" x14ac:dyDescent="0.25">
      <c r="B292" s="1">
        <v>41453</v>
      </c>
      <c r="C292">
        <v>2.82</v>
      </c>
      <c r="D292">
        <v>2.86</v>
      </c>
      <c r="E292">
        <v>2.76</v>
      </c>
      <c r="F292">
        <v>2.86</v>
      </c>
      <c r="G292">
        <v>35408900</v>
      </c>
      <c r="H292" s="2">
        <f t="shared" si="20"/>
        <v>99853098</v>
      </c>
      <c r="I292" s="2">
        <f t="shared" si="21"/>
        <v>101269454</v>
      </c>
      <c r="J292" s="2">
        <f t="shared" si="22"/>
        <v>97728563.999999985</v>
      </c>
      <c r="K292" s="2">
        <f t="shared" si="23"/>
        <v>101269454</v>
      </c>
      <c r="O292" s="2">
        <f t="shared" si="24"/>
        <v>2.8250000000000002</v>
      </c>
    </row>
    <row r="293" spans="2:15" x14ac:dyDescent="0.25">
      <c r="B293" s="1">
        <v>41452</v>
      </c>
      <c r="C293">
        <v>2.8</v>
      </c>
      <c r="D293">
        <v>2.86</v>
      </c>
      <c r="E293">
        <v>2.79</v>
      </c>
      <c r="F293">
        <v>2.82</v>
      </c>
      <c r="G293">
        <v>20551400</v>
      </c>
      <c r="H293" s="2">
        <f t="shared" si="20"/>
        <v>57543920</v>
      </c>
      <c r="I293" s="2">
        <f t="shared" si="21"/>
        <v>58777004</v>
      </c>
      <c r="J293" s="2">
        <f t="shared" si="22"/>
        <v>57338406</v>
      </c>
      <c r="K293" s="2">
        <f t="shared" si="23"/>
        <v>57954948</v>
      </c>
      <c r="O293" s="2">
        <f t="shared" si="24"/>
        <v>2.8174999999999999</v>
      </c>
    </row>
    <row r="294" spans="2:15" x14ac:dyDescent="0.25">
      <c r="B294" s="1">
        <v>41451</v>
      </c>
      <c r="C294">
        <v>2.86</v>
      </c>
      <c r="D294">
        <v>2.86</v>
      </c>
      <c r="E294">
        <v>2.71</v>
      </c>
      <c r="F294">
        <v>2.76</v>
      </c>
      <c r="G294">
        <v>73122500</v>
      </c>
      <c r="H294" s="2">
        <f t="shared" si="20"/>
        <v>209130350</v>
      </c>
      <c r="I294" s="2">
        <f t="shared" si="21"/>
        <v>209130350</v>
      </c>
      <c r="J294" s="2">
        <f t="shared" si="22"/>
        <v>198161975</v>
      </c>
      <c r="K294" s="2">
        <f t="shared" si="23"/>
        <v>201818099.99999997</v>
      </c>
      <c r="O294" s="2">
        <f t="shared" si="24"/>
        <v>2.7974999999999999</v>
      </c>
    </row>
    <row r="295" spans="2:15" x14ac:dyDescent="0.25">
      <c r="B295" s="1">
        <v>41450</v>
      </c>
      <c r="C295">
        <v>2.81</v>
      </c>
      <c r="D295">
        <v>2.83</v>
      </c>
      <c r="E295">
        <v>2.76</v>
      </c>
      <c r="F295">
        <v>2.81</v>
      </c>
      <c r="G295">
        <v>17850400</v>
      </c>
      <c r="H295" s="2">
        <f t="shared" si="20"/>
        <v>50159624</v>
      </c>
      <c r="I295" s="2">
        <f t="shared" si="21"/>
        <v>50516632</v>
      </c>
      <c r="J295" s="2">
        <f t="shared" si="22"/>
        <v>49267103.999999993</v>
      </c>
      <c r="K295" s="2">
        <f t="shared" si="23"/>
        <v>50159624</v>
      </c>
      <c r="O295" s="2">
        <f t="shared" si="24"/>
        <v>2.8025000000000002</v>
      </c>
    </row>
    <row r="296" spans="2:15" x14ac:dyDescent="0.25">
      <c r="B296" s="1">
        <v>41449</v>
      </c>
      <c r="C296">
        <v>2.78</v>
      </c>
      <c r="D296">
        <v>2.78</v>
      </c>
      <c r="E296">
        <v>2.62</v>
      </c>
      <c r="F296">
        <v>2.76</v>
      </c>
      <c r="G296">
        <v>34054800</v>
      </c>
      <c r="H296" s="2">
        <f t="shared" si="20"/>
        <v>94672344</v>
      </c>
      <c r="I296" s="2">
        <f t="shared" si="21"/>
        <v>94672344</v>
      </c>
      <c r="J296" s="2">
        <f t="shared" si="22"/>
        <v>89223576</v>
      </c>
      <c r="K296" s="2">
        <f t="shared" si="23"/>
        <v>93991248</v>
      </c>
      <c r="O296" s="2">
        <f t="shared" si="24"/>
        <v>2.7349999999999999</v>
      </c>
    </row>
    <row r="297" spans="2:15" x14ac:dyDescent="0.25">
      <c r="B297" s="1">
        <v>41446</v>
      </c>
      <c r="C297">
        <v>2.95</v>
      </c>
      <c r="D297">
        <v>2.99</v>
      </c>
      <c r="E297">
        <v>2.7</v>
      </c>
      <c r="F297">
        <v>2.86</v>
      </c>
      <c r="G297">
        <v>51733400</v>
      </c>
      <c r="H297" s="2">
        <f t="shared" si="20"/>
        <v>152613530</v>
      </c>
      <c r="I297" s="2">
        <f t="shared" si="21"/>
        <v>154682866</v>
      </c>
      <c r="J297" s="2">
        <f t="shared" si="22"/>
        <v>139680180</v>
      </c>
      <c r="K297" s="2">
        <f t="shared" si="23"/>
        <v>147957524</v>
      </c>
      <c r="O297" s="2">
        <f t="shared" si="24"/>
        <v>2.875</v>
      </c>
    </row>
    <row r="298" spans="2:15" x14ac:dyDescent="0.25">
      <c r="B298" s="1">
        <v>41445</v>
      </c>
      <c r="C298">
        <v>3.03</v>
      </c>
      <c r="D298">
        <v>3.05</v>
      </c>
      <c r="E298">
        <v>2.8</v>
      </c>
      <c r="F298">
        <v>2.88</v>
      </c>
      <c r="G298">
        <v>52372100</v>
      </c>
      <c r="H298" s="2">
        <f t="shared" si="20"/>
        <v>158687463</v>
      </c>
      <c r="I298" s="2">
        <f t="shared" si="21"/>
        <v>159734905</v>
      </c>
      <c r="J298" s="2">
        <f t="shared" si="22"/>
        <v>146641880</v>
      </c>
      <c r="K298" s="2">
        <f t="shared" si="23"/>
        <v>150831648</v>
      </c>
      <c r="O298" s="2">
        <f t="shared" si="24"/>
        <v>2.94</v>
      </c>
    </row>
    <row r="299" spans="2:15" x14ac:dyDescent="0.25">
      <c r="B299" s="1">
        <v>41444</v>
      </c>
      <c r="C299">
        <v>3.17</v>
      </c>
      <c r="D299">
        <v>3.17</v>
      </c>
      <c r="E299">
        <v>3.09</v>
      </c>
      <c r="F299">
        <v>3.11</v>
      </c>
      <c r="G299">
        <v>22866700</v>
      </c>
      <c r="H299" s="2">
        <f t="shared" si="20"/>
        <v>72487439</v>
      </c>
      <c r="I299" s="2">
        <f t="shared" si="21"/>
        <v>72487439</v>
      </c>
      <c r="J299" s="2">
        <f t="shared" si="22"/>
        <v>70658103</v>
      </c>
      <c r="K299" s="2">
        <f t="shared" si="23"/>
        <v>71115437</v>
      </c>
      <c r="O299" s="2">
        <f t="shared" si="24"/>
        <v>3.1349999999999998</v>
      </c>
    </row>
    <row r="300" spans="2:15" x14ac:dyDescent="0.25">
      <c r="B300" s="1">
        <v>41443</v>
      </c>
      <c r="C300">
        <v>3.16</v>
      </c>
      <c r="D300">
        <v>3.19</v>
      </c>
      <c r="E300">
        <v>3.1</v>
      </c>
      <c r="F300">
        <v>3.13</v>
      </c>
      <c r="G300">
        <v>19405700</v>
      </c>
      <c r="H300" s="2">
        <f t="shared" si="20"/>
        <v>61322012</v>
      </c>
      <c r="I300" s="2">
        <f t="shared" si="21"/>
        <v>61904183</v>
      </c>
      <c r="J300" s="2">
        <f t="shared" si="22"/>
        <v>60157670</v>
      </c>
      <c r="K300" s="2">
        <f t="shared" si="23"/>
        <v>60739841</v>
      </c>
      <c r="O300" s="2">
        <f t="shared" si="24"/>
        <v>3.145</v>
      </c>
    </row>
    <row r="301" spans="2:15" x14ac:dyDescent="0.25">
      <c r="B301" s="1">
        <v>41442</v>
      </c>
      <c r="C301">
        <v>3.14</v>
      </c>
      <c r="D301">
        <v>3.18</v>
      </c>
      <c r="E301">
        <v>3.11</v>
      </c>
      <c r="F301">
        <v>3.14</v>
      </c>
      <c r="G301">
        <v>21253300</v>
      </c>
      <c r="H301" s="2">
        <f t="shared" si="20"/>
        <v>66735362</v>
      </c>
      <c r="I301" s="2">
        <f t="shared" si="21"/>
        <v>67585494</v>
      </c>
      <c r="J301" s="2">
        <f t="shared" si="22"/>
        <v>66097763</v>
      </c>
      <c r="K301" s="2">
        <f t="shared" si="23"/>
        <v>66735362</v>
      </c>
      <c r="O301" s="2">
        <f t="shared" si="24"/>
        <v>3.1425000000000001</v>
      </c>
    </row>
    <row r="302" spans="2:15" x14ac:dyDescent="0.25">
      <c r="B302" s="1">
        <v>41439</v>
      </c>
      <c r="C302">
        <v>3.17</v>
      </c>
      <c r="D302">
        <v>3.21</v>
      </c>
      <c r="E302">
        <v>3.07</v>
      </c>
      <c r="F302">
        <v>3.09</v>
      </c>
      <c r="G302">
        <v>17815500</v>
      </c>
      <c r="H302" s="2">
        <f t="shared" si="20"/>
        <v>56475135</v>
      </c>
      <c r="I302" s="2">
        <f t="shared" si="21"/>
        <v>57187755</v>
      </c>
      <c r="J302" s="2">
        <f t="shared" si="22"/>
        <v>54693585</v>
      </c>
      <c r="K302" s="2">
        <f t="shared" si="23"/>
        <v>55049895</v>
      </c>
      <c r="O302" s="2">
        <f t="shared" si="24"/>
        <v>3.1349999999999998</v>
      </c>
    </row>
    <row r="303" spans="2:15" x14ac:dyDescent="0.25">
      <c r="B303" s="1">
        <v>41438</v>
      </c>
      <c r="C303">
        <v>3</v>
      </c>
      <c r="D303">
        <v>3.16</v>
      </c>
      <c r="E303">
        <v>2.99</v>
      </c>
      <c r="F303">
        <v>3.15</v>
      </c>
      <c r="G303">
        <v>15544500</v>
      </c>
      <c r="H303" s="2">
        <f t="shared" si="20"/>
        <v>46633500</v>
      </c>
      <c r="I303" s="2">
        <f t="shared" si="21"/>
        <v>49120620</v>
      </c>
      <c r="J303" s="2">
        <f t="shared" si="22"/>
        <v>46478055</v>
      </c>
      <c r="K303" s="2">
        <f t="shared" si="23"/>
        <v>48965175</v>
      </c>
      <c r="O303" s="2">
        <f t="shared" si="24"/>
        <v>3.0750000000000002</v>
      </c>
    </row>
    <row r="304" spans="2:15" x14ac:dyDescent="0.25">
      <c r="B304" s="1">
        <v>41437</v>
      </c>
      <c r="C304">
        <v>3.05</v>
      </c>
      <c r="D304">
        <v>3.09</v>
      </c>
      <c r="E304">
        <v>2.97</v>
      </c>
      <c r="F304">
        <v>3.02</v>
      </c>
      <c r="G304">
        <v>15826300</v>
      </c>
      <c r="H304" s="2">
        <f t="shared" si="20"/>
        <v>48270215</v>
      </c>
      <c r="I304" s="2">
        <f t="shared" si="21"/>
        <v>48903267</v>
      </c>
      <c r="J304" s="2">
        <f t="shared" si="22"/>
        <v>47004111</v>
      </c>
      <c r="K304" s="2">
        <f t="shared" si="23"/>
        <v>47795426</v>
      </c>
      <c r="O304" s="2">
        <f t="shared" si="24"/>
        <v>3.0325000000000002</v>
      </c>
    </row>
    <row r="305" spans="2:15" x14ac:dyDescent="0.25">
      <c r="B305" s="1">
        <v>41436</v>
      </c>
      <c r="C305">
        <v>3.05</v>
      </c>
      <c r="D305">
        <v>3.07</v>
      </c>
      <c r="E305">
        <v>3</v>
      </c>
      <c r="F305">
        <v>3</v>
      </c>
      <c r="G305">
        <v>26980200</v>
      </c>
      <c r="H305" s="2">
        <f t="shared" si="20"/>
        <v>82289610</v>
      </c>
      <c r="I305" s="2">
        <f t="shared" si="21"/>
        <v>82829214</v>
      </c>
      <c r="J305" s="2">
        <f t="shared" si="22"/>
        <v>80940600</v>
      </c>
      <c r="K305" s="2">
        <f t="shared" si="23"/>
        <v>80940600</v>
      </c>
      <c r="O305" s="2">
        <f t="shared" si="24"/>
        <v>3.03</v>
      </c>
    </row>
    <row r="306" spans="2:15" x14ac:dyDescent="0.25">
      <c r="B306" s="1">
        <v>41435</v>
      </c>
      <c r="C306">
        <v>3.12</v>
      </c>
      <c r="D306">
        <v>3.2</v>
      </c>
      <c r="E306">
        <v>3.08</v>
      </c>
      <c r="F306">
        <v>3.09</v>
      </c>
      <c r="G306">
        <v>42193600</v>
      </c>
      <c r="H306" s="2">
        <f t="shared" si="20"/>
        <v>131644032</v>
      </c>
      <c r="I306" s="2">
        <f t="shared" si="21"/>
        <v>135019520</v>
      </c>
      <c r="J306" s="2">
        <f t="shared" si="22"/>
        <v>129956288</v>
      </c>
      <c r="K306" s="2">
        <f t="shared" si="23"/>
        <v>130378224</v>
      </c>
      <c r="O306" s="2">
        <f t="shared" si="24"/>
        <v>3.1225000000000001</v>
      </c>
    </row>
    <row r="307" spans="2:15" x14ac:dyDescent="0.25">
      <c r="B307" s="1">
        <v>41432</v>
      </c>
      <c r="C307">
        <v>2.94</v>
      </c>
      <c r="D307">
        <v>3.08</v>
      </c>
      <c r="E307">
        <v>2.93</v>
      </c>
      <c r="F307">
        <v>3.03</v>
      </c>
      <c r="G307">
        <v>46434900</v>
      </c>
      <c r="H307" s="2">
        <f t="shared" si="20"/>
        <v>136518606</v>
      </c>
      <c r="I307" s="2">
        <f t="shared" si="21"/>
        <v>143019492</v>
      </c>
      <c r="J307" s="2">
        <f t="shared" si="22"/>
        <v>136054257</v>
      </c>
      <c r="K307" s="2">
        <f t="shared" si="23"/>
        <v>140697747</v>
      </c>
      <c r="O307" s="2">
        <f t="shared" si="24"/>
        <v>2.9950000000000001</v>
      </c>
    </row>
    <row r="308" spans="2:15" x14ac:dyDescent="0.25">
      <c r="B308" s="1">
        <v>41431</v>
      </c>
      <c r="C308">
        <v>2.86</v>
      </c>
      <c r="D308">
        <v>2.98</v>
      </c>
      <c r="E308">
        <v>2.85</v>
      </c>
      <c r="F308">
        <v>2.9</v>
      </c>
      <c r="G308">
        <v>23157200</v>
      </c>
      <c r="H308" s="2">
        <f t="shared" si="20"/>
        <v>66229592</v>
      </c>
      <c r="I308" s="2">
        <f t="shared" si="21"/>
        <v>69008456</v>
      </c>
      <c r="J308" s="2">
        <f t="shared" si="22"/>
        <v>65998020</v>
      </c>
      <c r="K308" s="2">
        <f t="shared" si="23"/>
        <v>67155880</v>
      </c>
      <c r="O308" s="2">
        <f t="shared" si="24"/>
        <v>2.8975</v>
      </c>
    </row>
    <row r="309" spans="2:15" x14ac:dyDescent="0.25">
      <c r="B309" s="1">
        <v>41430</v>
      </c>
      <c r="C309">
        <v>2.88</v>
      </c>
      <c r="D309">
        <v>2.92</v>
      </c>
      <c r="E309">
        <v>2.83</v>
      </c>
      <c r="F309">
        <v>2.86</v>
      </c>
      <c r="G309">
        <v>13079900</v>
      </c>
      <c r="H309" s="2">
        <f t="shared" si="20"/>
        <v>37670112</v>
      </c>
      <c r="I309" s="2">
        <f t="shared" si="21"/>
        <v>38193308</v>
      </c>
      <c r="J309" s="2">
        <f t="shared" si="22"/>
        <v>37016117</v>
      </c>
      <c r="K309" s="2">
        <f t="shared" si="23"/>
        <v>37408514</v>
      </c>
      <c r="O309" s="2">
        <f t="shared" si="24"/>
        <v>2.8725000000000001</v>
      </c>
    </row>
    <row r="310" spans="2:15" x14ac:dyDescent="0.25">
      <c r="B310" s="1">
        <v>41429</v>
      </c>
      <c r="C310">
        <v>2.94</v>
      </c>
      <c r="D310">
        <v>2.95</v>
      </c>
      <c r="E310">
        <v>2.87</v>
      </c>
      <c r="F310">
        <v>2.88</v>
      </c>
      <c r="G310">
        <v>12425100</v>
      </c>
      <c r="H310" s="2">
        <f t="shared" si="20"/>
        <v>36529794</v>
      </c>
      <c r="I310" s="2">
        <f t="shared" si="21"/>
        <v>36654045</v>
      </c>
      <c r="J310" s="2">
        <f t="shared" si="22"/>
        <v>35660037</v>
      </c>
      <c r="K310" s="2">
        <f t="shared" si="23"/>
        <v>35784288</v>
      </c>
      <c r="O310" s="2">
        <f t="shared" si="24"/>
        <v>2.91</v>
      </c>
    </row>
    <row r="311" spans="2:15" x14ac:dyDescent="0.25">
      <c r="B311" s="1">
        <v>41428</v>
      </c>
      <c r="C311">
        <v>2.94</v>
      </c>
      <c r="D311">
        <v>2.96</v>
      </c>
      <c r="E311">
        <v>2.88</v>
      </c>
      <c r="F311">
        <v>2.94</v>
      </c>
      <c r="G311">
        <v>16883400</v>
      </c>
      <c r="H311" s="2">
        <f t="shared" si="20"/>
        <v>49637196</v>
      </c>
      <c r="I311" s="2">
        <f t="shared" si="21"/>
        <v>49974864</v>
      </c>
      <c r="J311" s="2">
        <f t="shared" si="22"/>
        <v>48624192</v>
      </c>
      <c r="K311" s="2">
        <f t="shared" si="23"/>
        <v>49637196</v>
      </c>
      <c r="O311" s="2">
        <f t="shared" si="24"/>
        <v>2.93</v>
      </c>
    </row>
    <row r="312" spans="2:15" x14ac:dyDescent="0.25">
      <c r="B312" s="1">
        <v>41425</v>
      </c>
      <c r="C312">
        <v>2.92</v>
      </c>
      <c r="D312">
        <v>2.98</v>
      </c>
      <c r="E312">
        <v>2.91</v>
      </c>
      <c r="F312">
        <v>2.94</v>
      </c>
      <c r="G312">
        <v>10620300</v>
      </c>
      <c r="H312" s="2">
        <f t="shared" si="20"/>
        <v>31011276</v>
      </c>
      <c r="I312" s="2">
        <f t="shared" si="21"/>
        <v>31648494</v>
      </c>
      <c r="J312" s="2">
        <f t="shared" si="22"/>
        <v>30905073</v>
      </c>
      <c r="K312" s="2">
        <f t="shared" si="23"/>
        <v>31223682</v>
      </c>
      <c r="O312" s="2">
        <f t="shared" si="24"/>
        <v>2.9375</v>
      </c>
    </row>
    <row r="313" spans="2:15" x14ac:dyDescent="0.25">
      <c r="B313" s="1">
        <v>41424</v>
      </c>
      <c r="C313">
        <v>2.96</v>
      </c>
      <c r="D313">
        <v>3</v>
      </c>
      <c r="E313">
        <v>2.9</v>
      </c>
      <c r="F313">
        <v>2.93</v>
      </c>
      <c r="G313">
        <v>12792700</v>
      </c>
      <c r="H313" s="2">
        <f t="shared" si="20"/>
        <v>37866392</v>
      </c>
      <c r="I313" s="2">
        <f t="shared" si="21"/>
        <v>38378100</v>
      </c>
      <c r="J313" s="2">
        <f t="shared" si="22"/>
        <v>37098830</v>
      </c>
      <c r="K313" s="2">
        <f t="shared" si="23"/>
        <v>37482611</v>
      </c>
      <c r="O313" s="2">
        <f t="shared" si="24"/>
        <v>2.9474999999999998</v>
      </c>
    </row>
    <row r="314" spans="2:15" x14ac:dyDescent="0.25">
      <c r="B314" s="1">
        <v>41423</v>
      </c>
      <c r="C314">
        <v>2.9</v>
      </c>
      <c r="D314">
        <v>2.97</v>
      </c>
      <c r="E314">
        <v>2.86</v>
      </c>
      <c r="F314">
        <v>2.97</v>
      </c>
      <c r="G314">
        <v>16431300</v>
      </c>
      <c r="H314" s="2">
        <f t="shared" si="20"/>
        <v>47650770</v>
      </c>
      <c r="I314" s="2">
        <f t="shared" si="21"/>
        <v>48800961</v>
      </c>
      <c r="J314" s="2">
        <f t="shared" si="22"/>
        <v>46993518</v>
      </c>
      <c r="K314" s="2">
        <f t="shared" si="23"/>
        <v>48800961</v>
      </c>
      <c r="O314" s="2">
        <f t="shared" si="24"/>
        <v>2.9249999999999998</v>
      </c>
    </row>
    <row r="315" spans="2:15" x14ac:dyDescent="0.25">
      <c r="B315" s="1">
        <v>41422</v>
      </c>
      <c r="C315">
        <v>2.98</v>
      </c>
      <c r="D315">
        <v>2.98</v>
      </c>
      <c r="E315">
        <v>2.93</v>
      </c>
      <c r="F315">
        <v>2.95</v>
      </c>
      <c r="G315">
        <v>15302600</v>
      </c>
      <c r="H315" s="2">
        <f t="shared" si="20"/>
        <v>45601748</v>
      </c>
      <c r="I315" s="2">
        <f t="shared" si="21"/>
        <v>45601748</v>
      </c>
      <c r="J315" s="2">
        <f t="shared" si="22"/>
        <v>44836618</v>
      </c>
      <c r="K315" s="2">
        <f t="shared" si="23"/>
        <v>45142670</v>
      </c>
      <c r="O315" s="2">
        <f t="shared" si="24"/>
        <v>2.96</v>
      </c>
    </row>
    <row r="316" spans="2:15" x14ac:dyDescent="0.25">
      <c r="B316" s="1">
        <v>41418</v>
      </c>
      <c r="C316">
        <v>2.92</v>
      </c>
      <c r="D316">
        <v>2.94</v>
      </c>
      <c r="E316">
        <v>2.85</v>
      </c>
      <c r="F316">
        <v>2.91</v>
      </c>
      <c r="G316">
        <v>10912700</v>
      </c>
      <c r="H316" s="2">
        <f t="shared" si="20"/>
        <v>31865084</v>
      </c>
      <c r="I316" s="2">
        <f t="shared" si="21"/>
        <v>32083338</v>
      </c>
      <c r="J316" s="2">
        <f t="shared" si="22"/>
        <v>31101195</v>
      </c>
      <c r="K316" s="2">
        <f t="shared" si="23"/>
        <v>31755957</v>
      </c>
      <c r="O316" s="2">
        <f t="shared" si="24"/>
        <v>2.9049999999999998</v>
      </c>
    </row>
    <row r="317" spans="2:15" x14ac:dyDescent="0.25">
      <c r="B317" s="1">
        <v>41417</v>
      </c>
      <c r="C317">
        <v>2.74</v>
      </c>
      <c r="D317">
        <v>2.94</v>
      </c>
      <c r="E317">
        <v>2.71</v>
      </c>
      <c r="F317">
        <v>2.92</v>
      </c>
      <c r="G317">
        <v>26092400</v>
      </c>
      <c r="H317" s="2">
        <f t="shared" si="20"/>
        <v>71493176</v>
      </c>
      <c r="I317" s="2">
        <f t="shared" si="21"/>
        <v>76711656</v>
      </c>
      <c r="J317" s="2">
        <f t="shared" si="22"/>
        <v>70710404</v>
      </c>
      <c r="K317" s="2">
        <f t="shared" si="23"/>
        <v>76189808</v>
      </c>
      <c r="O317" s="2">
        <f t="shared" si="24"/>
        <v>2.8275000000000001</v>
      </c>
    </row>
    <row r="318" spans="2:15" x14ac:dyDescent="0.25">
      <c r="B318" s="1">
        <v>41416</v>
      </c>
      <c r="C318">
        <v>2.91</v>
      </c>
      <c r="D318">
        <v>3</v>
      </c>
      <c r="E318">
        <v>2.78</v>
      </c>
      <c r="F318">
        <v>2.82</v>
      </c>
      <c r="G318">
        <v>30917300</v>
      </c>
      <c r="H318" s="2">
        <f t="shared" si="20"/>
        <v>89969343</v>
      </c>
      <c r="I318" s="2">
        <f t="shared" si="21"/>
        <v>92751900</v>
      </c>
      <c r="J318" s="2">
        <f t="shared" si="22"/>
        <v>85950094</v>
      </c>
      <c r="K318" s="2">
        <f t="shared" si="23"/>
        <v>87186786</v>
      </c>
      <c r="O318" s="2">
        <f t="shared" si="24"/>
        <v>2.8774999999999999</v>
      </c>
    </row>
    <row r="319" spans="2:15" x14ac:dyDescent="0.25">
      <c r="B319" s="1">
        <v>41415</v>
      </c>
      <c r="C319">
        <v>2.92</v>
      </c>
      <c r="D319">
        <v>2.93</v>
      </c>
      <c r="E319">
        <v>2.83</v>
      </c>
      <c r="F319">
        <v>2.89</v>
      </c>
      <c r="G319">
        <v>27247100</v>
      </c>
      <c r="H319" s="2">
        <f t="shared" si="20"/>
        <v>79561532</v>
      </c>
      <c r="I319" s="2">
        <f t="shared" si="21"/>
        <v>79834003</v>
      </c>
      <c r="J319" s="2">
        <f t="shared" si="22"/>
        <v>77109293</v>
      </c>
      <c r="K319" s="2">
        <f t="shared" si="23"/>
        <v>78744119</v>
      </c>
      <c r="O319" s="2">
        <f t="shared" si="24"/>
        <v>2.8925000000000001</v>
      </c>
    </row>
    <row r="320" spans="2:15" x14ac:dyDescent="0.25">
      <c r="B320" s="1">
        <v>41414</v>
      </c>
      <c r="C320">
        <v>2.89</v>
      </c>
      <c r="D320">
        <v>3.04</v>
      </c>
      <c r="E320">
        <v>2.75</v>
      </c>
      <c r="F320">
        <v>2.8</v>
      </c>
      <c r="G320">
        <v>62356700</v>
      </c>
      <c r="H320" s="2">
        <f t="shared" si="20"/>
        <v>180210863</v>
      </c>
      <c r="I320" s="2">
        <f t="shared" si="21"/>
        <v>189564368</v>
      </c>
      <c r="J320" s="2">
        <f t="shared" si="22"/>
        <v>171480925</v>
      </c>
      <c r="K320" s="2">
        <f t="shared" si="23"/>
        <v>174598760</v>
      </c>
      <c r="O320" s="2">
        <f t="shared" si="24"/>
        <v>2.87</v>
      </c>
    </row>
    <row r="321" spans="2:15" x14ac:dyDescent="0.25">
      <c r="B321" s="1">
        <v>41411</v>
      </c>
      <c r="C321">
        <v>2.62</v>
      </c>
      <c r="D321">
        <v>2.8</v>
      </c>
      <c r="E321">
        <v>2.6</v>
      </c>
      <c r="F321">
        <v>2.79</v>
      </c>
      <c r="G321">
        <v>39819500</v>
      </c>
      <c r="H321" s="2">
        <f t="shared" si="20"/>
        <v>104327090</v>
      </c>
      <c r="I321" s="2">
        <f t="shared" si="21"/>
        <v>111494600</v>
      </c>
      <c r="J321" s="2">
        <f t="shared" si="22"/>
        <v>103530700</v>
      </c>
      <c r="K321" s="2">
        <f t="shared" si="23"/>
        <v>111096405</v>
      </c>
      <c r="O321" s="2">
        <f t="shared" si="24"/>
        <v>2.7025000000000001</v>
      </c>
    </row>
    <row r="322" spans="2:15" x14ac:dyDescent="0.25">
      <c r="B322" s="1">
        <v>41410</v>
      </c>
      <c r="C322">
        <v>2.57</v>
      </c>
      <c r="D322">
        <v>2.6</v>
      </c>
      <c r="E322">
        <v>2.5299999999999998</v>
      </c>
      <c r="F322">
        <v>2.6</v>
      </c>
      <c r="G322">
        <v>19208200</v>
      </c>
      <c r="H322" s="2">
        <f t="shared" si="20"/>
        <v>49365074</v>
      </c>
      <c r="I322" s="2">
        <f t="shared" si="21"/>
        <v>49941320</v>
      </c>
      <c r="J322" s="2">
        <f t="shared" si="22"/>
        <v>48596745.999999993</v>
      </c>
      <c r="K322" s="2">
        <f t="shared" si="23"/>
        <v>49941320</v>
      </c>
      <c r="O322" s="2">
        <f t="shared" si="24"/>
        <v>2.5750000000000002</v>
      </c>
    </row>
    <row r="323" spans="2:15" x14ac:dyDescent="0.25">
      <c r="B323" s="1">
        <v>41409</v>
      </c>
      <c r="C323">
        <v>2.5499999999999998</v>
      </c>
      <c r="D323">
        <v>2.58</v>
      </c>
      <c r="E323">
        <v>2.5299999999999998</v>
      </c>
      <c r="F323">
        <v>2.5499999999999998</v>
      </c>
      <c r="G323">
        <v>19822000</v>
      </c>
      <c r="H323" s="2">
        <f t="shared" ref="H323:H342" si="25">C323*G323</f>
        <v>50546100</v>
      </c>
      <c r="I323" s="2">
        <f t="shared" ref="I323:I342" si="26">D323*G323</f>
        <v>51140760</v>
      </c>
      <c r="J323" s="2">
        <f t="shared" ref="J323:J342" si="27">E323*G323</f>
        <v>50149659.999999993</v>
      </c>
      <c r="K323" s="2">
        <f t="shared" ref="K323:K342" si="28">F323*G323</f>
        <v>50546100</v>
      </c>
      <c r="O323" s="2">
        <f t="shared" ref="O323:O342" si="29">((SUM(H323:K323))/4)/G323</f>
        <v>2.5525000000000002</v>
      </c>
    </row>
    <row r="324" spans="2:15" x14ac:dyDescent="0.25">
      <c r="B324" s="1">
        <v>41408</v>
      </c>
      <c r="C324">
        <v>2.5499999999999998</v>
      </c>
      <c r="D324">
        <v>2.56</v>
      </c>
      <c r="E324">
        <v>2.4900000000000002</v>
      </c>
      <c r="F324">
        <v>2.5299999999999998</v>
      </c>
      <c r="G324">
        <v>21958600</v>
      </c>
      <c r="H324" s="2">
        <f t="shared" si="25"/>
        <v>55994429.999999993</v>
      </c>
      <c r="I324" s="2">
        <f t="shared" si="26"/>
        <v>56214016</v>
      </c>
      <c r="J324" s="2">
        <f t="shared" si="27"/>
        <v>54676914.000000007</v>
      </c>
      <c r="K324" s="2">
        <f t="shared" si="28"/>
        <v>55555257.999999993</v>
      </c>
      <c r="O324" s="2">
        <f t="shared" si="29"/>
        <v>2.5325000000000002</v>
      </c>
    </row>
    <row r="325" spans="2:15" x14ac:dyDescent="0.25">
      <c r="B325" s="1">
        <v>41407</v>
      </c>
      <c r="C325">
        <v>2.56</v>
      </c>
      <c r="D325">
        <v>2.59</v>
      </c>
      <c r="E325">
        <v>2.5299999999999998</v>
      </c>
      <c r="F325">
        <v>2.5499999999999998</v>
      </c>
      <c r="G325">
        <v>15618200</v>
      </c>
      <c r="H325" s="2">
        <f t="shared" si="25"/>
        <v>39982592</v>
      </c>
      <c r="I325" s="2">
        <f t="shared" si="26"/>
        <v>40451138</v>
      </c>
      <c r="J325" s="2">
        <f t="shared" si="27"/>
        <v>39514046</v>
      </c>
      <c r="K325" s="2">
        <f t="shared" si="28"/>
        <v>39826410</v>
      </c>
      <c r="O325" s="2">
        <f t="shared" si="29"/>
        <v>2.5575000000000001</v>
      </c>
    </row>
    <row r="326" spans="2:15" x14ac:dyDescent="0.25">
      <c r="B326" s="1">
        <v>41404</v>
      </c>
      <c r="C326">
        <v>2.5299999999999998</v>
      </c>
      <c r="D326">
        <v>2.58</v>
      </c>
      <c r="E326">
        <v>2.5</v>
      </c>
      <c r="F326">
        <v>2.56</v>
      </c>
      <c r="G326">
        <v>7540700</v>
      </c>
      <c r="H326" s="2">
        <f t="shared" si="25"/>
        <v>19077971</v>
      </c>
      <c r="I326" s="2">
        <f t="shared" si="26"/>
        <v>19455006</v>
      </c>
      <c r="J326" s="2">
        <f t="shared" si="27"/>
        <v>18851750</v>
      </c>
      <c r="K326" s="2">
        <f t="shared" si="28"/>
        <v>19304192</v>
      </c>
      <c r="O326" s="2">
        <f t="shared" si="29"/>
        <v>2.5425</v>
      </c>
    </row>
    <row r="327" spans="2:15" x14ac:dyDescent="0.25">
      <c r="B327" s="1">
        <v>41403</v>
      </c>
      <c r="C327">
        <v>2.54</v>
      </c>
      <c r="D327">
        <v>2.56</v>
      </c>
      <c r="E327">
        <v>2.4700000000000002</v>
      </c>
      <c r="F327">
        <v>2.5299999999999998</v>
      </c>
      <c r="G327">
        <v>16188400</v>
      </c>
      <c r="H327" s="2">
        <f t="shared" si="25"/>
        <v>41118536</v>
      </c>
      <c r="I327" s="2">
        <f t="shared" si="26"/>
        <v>41442304</v>
      </c>
      <c r="J327" s="2">
        <f t="shared" si="27"/>
        <v>39985348</v>
      </c>
      <c r="K327" s="2">
        <f t="shared" si="28"/>
        <v>40956652</v>
      </c>
      <c r="O327" s="2">
        <f t="shared" si="29"/>
        <v>2.5249999999999999</v>
      </c>
    </row>
    <row r="328" spans="2:15" x14ac:dyDescent="0.25">
      <c r="B328" s="1">
        <v>41402</v>
      </c>
      <c r="C328">
        <v>2.5299999999999998</v>
      </c>
      <c r="D328">
        <v>2.57</v>
      </c>
      <c r="E328">
        <v>2.4900000000000002</v>
      </c>
      <c r="F328">
        <v>2.56</v>
      </c>
      <c r="G328">
        <v>17466300</v>
      </c>
      <c r="H328" s="2">
        <f t="shared" si="25"/>
        <v>44189739</v>
      </c>
      <c r="I328" s="2">
        <f t="shared" si="26"/>
        <v>44888391</v>
      </c>
      <c r="J328" s="2">
        <f t="shared" si="27"/>
        <v>43491087</v>
      </c>
      <c r="K328" s="2">
        <f t="shared" si="28"/>
        <v>44713728</v>
      </c>
      <c r="O328" s="2">
        <f t="shared" si="29"/>
        <v>2.5375000000000001</v>
      </c>
    </row>
    <row r="329" spans="2:15" x14ac:dyDescent="0.25">
      <c r="B329" s="1">
        <v>41401</v>
      </c>
      <c r="C329">
        <v>2.58</v>
      </c>
      <c r="D329">
        <v>2.6</v>
      </c>
      <c r="E329">
        <v>2.48</v>
      </c>
      <c r="F329">
        <v>2.52</v>
      </c>
      <c r="G329">
        <v>21018300</v>
      </c>
      <c r="H329" s="2">
        <f t="shared" si="25"/>
        <v>54227214</v>
      </c>
      <c r="I329" s="2">
        <f t="shared" si="26"/>
        <v>54647580</v>
      </c>
      <c r="J329" s="2">
        <f t="shared" si="27"/>
        <v>52125384</v>
      </c>
      <c r="K329" s="2">
        <f t="shared" si="28"/>
        <v>52966116</v>
      </c>
      <c r="O329" s="2">
        <f t="shared" si="29"/>
        <v>2.5449999999999999</v>
      </c>
    </row>
    <row r="330" spans="2:15" x14ac:dyDescent="0.25">
      <c r="B330" s="1">
        <v>41400</v>
      </c>
      <c r="C330">
        <v>2.56</v>
      </c>
      <c r="D330">
        <v>2.61</v>
      </c>
      <c r="E330">
        <v>2.56</v>
      </c>
      <c r="F330">
        <v>2.59</v>
      </c>
      <c r="G330">
        <v>8142500</v>
      </c>
      <c r="H330" s="2">
        <f t="shared" si="25"/>
        <v>20844800</v>
      </c>
      <c r="I330" s="2">
        <f t="shared" si="26"/>
        <v>21251925</v>
      </c>
      <c r="J330" s="2">
        <f t="shared" si="27"/>
        <v>20844800</v>
      </c>
      <c r="K330" s="2">
        <f t="shared" si="28"/>
        <v>21089075</v>
      </c>
      <c r="O330" s="2">
        <f t="shared" si="29"/>
        <v>2.58</v>
      </c>
    </row>
    <row r="331" spans="2:15" x14ac:dyDescent="0.25">
      <c r="B331" s="1">
        <v>41397</v>
      </c>
      <c r="C331">
        <v>2.63</v>
      </c>
      <c r="D331">
        <v>2.65</v>
      </c>
      <c r="E331">
        <v>2.56</v>
      </c>
      <c r="F331">
        <v>2.57</v>
      </c>
      <c r="G331">
        <v>11852700</v>
      </c>
      <c r="H331" s="2">
        <f t="shared" si="25"/>
        <v>31172601</v>
      </c>
      <c r="I331" s="2">
        <f t="shared" si="26"/>
        <v>31409655</v>
      </c>
      <c r="J331" s="2">
        <f t="shared" si="27"/>
        <v>30342912</v>
      </c>
      <c r="K331" s="2">
        <f t="shared" si="28"/>
        <v>30461438.999999996</v>
      </c>
      <c r="O331" s="2">
        <f t="shared" si="29"/>
        <v>2.6025</v>
      </c>
    </row>
    <row r="332" spans="2:15" x14ac:dyDescent="0.25">
      <c r="B332" s="1">
        <v>41396</v>
      </c>
      <c r="C332">
        <v>2.4900000000000002</v>
      </c>
      <c r="D332">
        <v>2.63</v>
      </c>
      <c r="E332">
        <v>2.4900000000000002</v>
      </c>
      <c r="F332">
        <v>2.59</v>
      </c>
      <c r="G332">
        <v>16584500</v>
      </c>
      <c r="H332" s="2">
        <f t="shared" si="25"/>
        <v>41295405</v>
      </c>
      <c r="I332" s="2">
        <f t="shared" si="26"/>
        <v>43617235</v>
      </c>
      <c r="J332" s="2">
        <f t="shared" si="27"/>
        <v>41295405</v>
      </c>
      <c r="K332" s="2">
        <f t="shared" si="28"/>
        <v>42953855</v>
      </c>
      <c r="O332" s="2">
        <f t="shared" si="29"/>
        <v>2.5499999999999998</v>
      </c>
    </row>
    <row r="333" spans="2:15" x14ac:dyDescent="0.25">
      <c r="B333" s="1">
        <v>41395</v>
      </c>
      <c r="C333">
        <v>2.65</v>
      </c>
      <c r="D333">
        <v>2.67</v>
      </c>
      <c r="E333">
        <v>2.56</v>
      </c>
      <c r="F333">
        <v>2.58</v>
      </c>
      <c r="G333">
        <v>15759900</v>
      </c>
      <c r="H333" s="2">
        <f t="shared" si="25"/>
        <v>41763735</v>
      </c>
      <c r="I333" s="2">
        <f t="shared" si="26"/>
        <v>42078933</v>
      </c>
      <c r="J333" s="2">
        <f t="shared" si="27"/>
        <v>40345344</v>
      </c>
      <c r="K333" s="2">
        <f t="shared" si="28"/>
        <v>40660542</v>
      </c>
      <c r="O333" s="2">
        <f t="shared" si="29"/>
        <v>2.6150000000000002</v>
      </c>
    </row>
    <row r="334" spans="2:15" x14ac:dyDescent="0.25">
      <c r="B334" s="1">
        <v>41394</v>
      </c>
      <c r="C334">
        <v>2.63</v>
      </c>
      <c r="D334">
        <v>2.68</v>
      </c>
      <c r="E334">
        <v>2.61</v>
      </c>
      <c r="F334">
        <v>2.65</v>
      </c>
      <c r="G334">
        <v>22179200</v>
      </c>
      <c r="H334" s="2">
        <f t="shared" si="25"/>
        <v>58331296</v>
      </c>
      <c r="I334" s="2">
        <f t="shared" si="26"/>
        <v>59440256</v>
      </c>
      <c r="J334" s="2">
        <f t="shared" si="27"/>
        <v>57887712</v>
      </c>
      <c r="K334" s="2">
        <f t="shared" si="28"/>
        <v>58774880</v>
      </c>
      <c r="O334" s="2">
        <f t="shared" si="29"/>
        <v>2.6425000000000001</v>
      </c>
    </row>
    <row r="335" spans="2:15" x14ac:dyDescent="0.25">
      <c r="B335" s="1">
        <v>41393</v>
      </c>
      <c r="C335">
        <v>2.5499999999999998</v>
      </c>
      <c r="D335">
        <v>2.62</v>
      </c>
      <c r="E335">
        <v>2.5099999999999998</v>
      </c>
      <c r="F335">
        <v>2.61</v>
      </c>
      <c r="G335">
        <v>22787400</v>
      </c>
      <c r="H335" s="2">
        <f t="shared" si="25"/>
        <v>58107869.999999993</v>
      </c>
      <c r="I335" s="2">
        <f t="shared" si="26"/>
        <v>59702988</v>
      </c>
      <c r="J335" s="2">
        <f t="shared" si="27"/>
        <v>57196373.999999993</v>
      </c>
      <c r="K335" s="2">
        <f t="shared" si="28"/>
        <v>59475114</v>
      </c>
      <c r="O335" s="2">
        <f t="shared" si="29"/>
        <v>2.5724999999999998</v>
      </c>
    </row>
    <row r="336" spans="2:15" x14ac:dyDescent="0.25">
      <c r="B336" s="1">
        <v>41390</v>
      </c>
      <c r="C336">
        <v>2.5499999999999998</v>
      </c>
      <c r="D336">
        <v>2.57</v>
      </c>
      <c r="E336">
        <v>2.5</v>
      </c>
      <c r="F336">
        <v>2.54</v>
      </c>
      <c r="G336">
        <v>10645000</v>
      </c>
      <c r="H336" s="2">
        <f t="shared" si="25"/>
        <v>27144749.999999996</v>
      </c>
      <c r="I336" s="2">
        <f t="shared" si="26"/>
        <v>27357650</v>
      </c>
      <c r="J336" s="2">
        <f t="shared" si="27"/>
        <v>26612500</v>
      </c>
      <c r="K336" s="2">
        <f t="shared" si="28"/>
        <v>27038300</v>
      </c>
      <c r="O336" s="2">
        <f t="shared" si="29"/>
        <v>2.54</v>
      </c>
    </row>
    <row r="337" spans="2:15" x14ac:dyDescent="0.25">
      <c r="B337" s="1">
        <v>41389</v>
      </c>
      <c r="C337">
        <v>2.67</v>
      </c>
      <c r="D337">
        <v>2.67</v>
      </c>
      <c r="E337">
        <v>2.54</v>
      </c>
      <c r="F337">
        <v>2.56</v>
      </c>
      <c r="G337">
        <v>30094200</v>
      </c>
      <c r="H337" s="2">
        <f t="shared" si="25"/>
        <v>80351514</v>
      </c>
      <c r="I337" s="2">
        <f t="shared" si="26"/>
        <v>80351514</v>
      </c>
      <c r="J337" s="2">
        <f t="shared" si="27"/>
        <v>76439268</v>
      </c>
      <c r="K337" s="2">
        <f t="shared" si="28"/>
        <v>77041152</v>
      </c>
      <c r="O337" s="2">
        <f t="shared" si="29"/>
        <v>2.61</v>
      </c>
    </row>
    <row r="338" spans="2:15" x14ac:dyDescent="0.25">
      <c r="B338" s="1">
        <v>41388</v>
      </c>
      <c r="C338">
        <v>2.5099999999999998</v>
      </c>
      <c r="D338">
        <v>2.59</v>
      </c>
      <c r="E338">
        <v>2.48</v>
      </c>
      <c r="F338">
        <v>2.58</v>
      </c>
      <c r="G338">
        <v>27724400</v>
      </c>
      <c r="H338" s="2">
        <f t="shared" si="25"/>
        <v>69588244</v>
      </c>
      <c r="I338" s="2">
        <f t="shared" si="26"/>
        <v>71806196</v>
      </c>
      <c r="J338" s="2">
        <f t="shared" si="27"/>
        <v>68756512</v>
      </c>
      <c r="K338" s="2">
        <f t="shared" si="28"/>
        <v>71528952</v>
      </c>
      <c r="O338" s="2">
        <f t="shared" si="29"/>
        <v>2.54</v>
      </c>
    </row>
    <row r="339" spans="2:15" x14ac:dyDescent="0.25">
      <c r="B339" s="1">
        <v>41387</v>
      </c>
      <c r="C339">
        <v>2.46</v>
      </c>
      <c r="D339">
        <v>2.52</v>
      </c>
      <c r="E339">
        <v>2.44</v>
      </c>
      <c r="F339">
        <v>2.4900000000000002</v>
      </c>
      <c r="G339">
        <v>28409100</v>
      </c>
      <c r="H339" s="2">
        <f t="shared" si="25"/>
        <v>69886386</v>
      </c>
      <c r="I339" s="2">
        <f t="shared" si="26"/>
        <v>71590932</v>
      </c>
      <c r="J339" s="2">
        <f t="shared" si="27"/>
        <v>69318204</v>
      </c>
      <c r="K339" s="2">
        <f t="shared" si="28"/>
        <v>70738659</v>
      </c>
      <c r="O339" s="2">
        <f t="shared" si="29"/>
        <v>2.4775</v>
      </c>
    </row>
    <row r="340" spans="2:15" x14ac:dyDescent="0.25">
      <c r="B340" s="1">
        <v>41386</v>
      </c>
      <c r="C340">
        <v>2.48</v>
      </c>
      <c r="D340">
        <v>2.5</v>
      </c>
      <c r="E340">
        <v>2.44</v>
      </c>
      <c r="F340">
        <v>2.4500000000000002</v>
      </c>
      <c r="G340">
        <v>24638700</v>
      </c>
      <c r="H340" s="2">
        <f t="shared" si="25"/>
        <v>61103976</v>
      </c>
      <c r="I340" s="2">
        <f t="shared" si="26"/>
        <v>61596750</v>
      </c>
      <c r="J340" s="2">
        <f t="shared" si="27"/>
        <v>60118428</v>
      </c>
      <c r="K340" s="2">
        <f t="shared" si="28"/>
        <v>60364815.000000007</v>
      </c>
      <c r="O340" s="2">
        <f t="shared" si="29"/>
        <v>2.4674999999999998</v>
      </c>
    </row>
    <row r="341" spans="2:15" x14ac:dyDescent="0.25">
      <c r="B341" s="1">
        <v>41383</v>
      </c>
      <c r="C341">
        <v>2.4300000000000002</v>
      </c>
      <c r="D341">
        <v>2.48</v>
      </c>
      <c r="E341">
        <v>2.33</v>
      </c>
      <c r="F341">
        <v>2.46</v>
      </c>
      <c r="G341">
        <v>26243200</v>
      </c>
      <c r="H341" s="2">
        <f t="shared" si="25"/>
        <v>63770976.000000007</v>
      </c>
      <c r="I341" s="2">
        <f t="shared" si="26"/>
        <v>65083136</v>
      </c>
      <c r="J341" s="2">
        <f t="shared" si="27"/>
        <v>61146656</v>
      </c>
      <c r="K341" s="2">
        <f t="shared" si="28"/>
        <v>64558272</v>
      </c>
      <c r="O341" s="2">
        <f t="shared" si="29"/>
        <v>2.4249999999999998</v>
      </c>
    </row>
    <row r="342" spans="2:15" x14ac:dyDescent="0.25">
      <c r="B342" s="1">
        <v>41382</v>
      </c>
      <c r="C342">
        <v>2.25</v>
      </c>
      <c r="D342">
        <v>2.41</v>
      </c>
      <c r="E342">
        <v>2.2400000000000002</v>
      </c>
      <c r="F342">
        <v>2.39</v>
      </c>
      <c r="G342">
        <v>39289500</v>
      </c>
      <c r="H342" s="2">
        <f t="shared" si="25"/>
        <v>88401375</v>
      </c>
      <c r="I342" s="2">
        <f t="shared" si="26"/>
        <v>94687695</v>
      </c>
      <c r="J342" s="2">
        <f t="shared" si="27"/>
        <v>88008480.000000015</v>
      </c>
      <c r="K342" s="2">
        <f t="shared" si="28"/>
        <v>93901905</v>
      </c>
      <c r="O342" s="2">
        <f t="shared" si="29"/>
        <v>2.3224999999999998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table-1</vt:lpstr>
      <vt:lpstr>VWAP_Daily</vt:lpstr>
      <vt:lpstr>Weekly_VWAP</vt:lpstr>
      <vt:lpstr>Monthly_VWAP</vt:lpstr>
      <vt:lpstr>TinVWAP</vt:lpstr>
      <vt:lpstr>NewVWAP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dcterms:created xsi:type="dcterms:W3CDTF">2014-08-24T08:02:13Z</dcterms:created>
  <dcterms:modified xsi:type="dcterms:W3CDTF">2014-08-26T18:51:51Z</dcterms:modified>
</cp:coreProperties>
</file>