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bosch.com\dfsrb\DfsUS\loc\CH\ILM\Projects\VP\Leadership Staff Meeting\Balance Score Card\Update TaC\2017 TaC Structure\"/>
    </mc:Choice>
  </mc:AlternateContent>
  <bookViews>
    <workbookView xWindow="0" yWindow="0" windowWidth="15360" windowHeight="7800" tabRatio="842"/>
  </bookViews>
  <sheets>
    <sheet name="QMM TaC" sheetId="7" r:id="rId1"/>
  </sheets>
  <definedNames>
    <definedName name="_xlnm._FilterDatabase" localSheetId="0" hidden="1">'QMM TaC'!$A$8:$R$32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7" l="1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 l="1"/>
  <c r="I12" i="7"/>
  <c r="I11" i="7"/>
  <c r="I10" i="7"/>
  <c r="I9" i="7"/>
</calcChain>
</file>

<file path=xl/sharedStrings.xml><?xml version="1.0" encoding="utf-8"?>
<sst xmlns="http://schemas.openxmlformats.org/spreadsheetml/2006/main" count="267" uniqueCount="79">
  <si>
    <t>Target</t>
  </si>
  <si>
    <t>vs. TBP</t>
  </si>
  <si>
    <t>vs. CF</t>
  </si>
  <si>
    <t>Frequency</t>
  </si>
  <si>
    <t>BSC Category</t>
  </si>
  <si>
    <t>Responsible for Updating</t>
  </si>
  <si>
    <t>Customer/Quality/Delivery</t>
  </si>
  <si>
    <t>Incidents CRIN</t>
  </si>
  <si>
    <t>TBP</t>
  </si>
  <si>
    <t>Unit</t>
  </si>
  <si>
    <t>Comments</t>
  </si>
  <si>
    <t>Traffic light 1</t>
  </si>
  <si>
    <t>Traffic light 2</t>
  </si>
  <si>
    <t>Traffic light 3</t>
  </si>
  <si>
    <t>FC</t>
  </si>
  <si>
    <t>vs. FC</t>
  </si>
  <si>
    <t>CF</t>
  </si>
  <si>
    <t>Incidents EV14</t>
  </si>
  <si>
    <t>Incidents HDEV5</t>
  </si>
  <si>
    <t>Incidents HDP5</t>
  </si>
  <si>
    <t>Incidents ESP9</t>
  </si>
  <si>
    <t>ChP/QMM</t>
  </si>
  <si>
    <t>-</t>
  </si>
  <si>
    <t>Updated?</t>
  </si>
  <si>
    <t>Process/Lever</t>
  </si>
  <si>
    <t>ChP TaC 2017</t>
  </si>
  <si>
    <t>ChP BSC</t>
  </si>
  <si>
    <t>Monthly</t>
  </si>
  <si>
    <t>Industry 4.0</t>
  </si>
  <si>
    <t>People/Safety/Community</t>
  </si>
  <si>
    <t>Staffing Need/Demand</t>
  </si>
  <si>
    <t xml:space="preserve">Associate Satisfaction </t>
  </si>
  <si>
    <t>IWC</t>
  </si>
  <si>
    <t>C.F a.m.</t>
  </si>
  <si>
    <t>Audit Findings</t>
  </si>
  <si>
    <t>Ramp-up / Ramp-down CRIN</t>
  </si>
  <si>
    <t>Ramp-up / Ramp-down Nozzle</t>
  </si>
  <si>
    <t>Ramp-up / Ramp-down HDP5</t>
  </si>
  <si>
    <t>Ramp-up / Ramp-down EV14</t>
  </si>
  <si>
    <t>Ramp-up / Ramp-down HDEV5</t>
  </si>
  <si>
    <t>Ramp-up / Ramp-down ESP9</t>
  </si>
  <si>
    <t>Customer Scorecard CRIN</t>
  </si>
  <si>
    <t>Customer Scorecard EV14</t>
  </si>
  <si>
    <t>Customer Scorecard HDEV5</t>
  </si>
  <si>
    <t>Customer Scorecard HDP5</t>
  </si>
  <si>
    <t>Customer Scorecard ESP9</t>
  </si>
  <si>
    <t>Customer Scorecard Nozzle</t>
  </si>
  <si>
    <t>Process Landscape</t>
  </si>
  <si>
    <t>How to track</t>
  </si>
  <si>
    <t>Traffic light logic</t>
  </si>
  <si>
    <t>Green or Red</t>
  </si>
  <si>
    <t>Green</t>
  </si>
  <si>
    <t>Red</t>
  </si>
  <si>
    <t>Incidents per million</t>
  </si>
  <si>
    <t>YE forecast (based on each product logic)</t>
  </si>
  <si>
    <t>Safe launch YE forecast</t>
  </si>
  <si>
    <t>Incidents per million (Just red or green, no yellow)</t>
  </si>
  <si>
    <t>Forecast 100% of customers are green = green; 90% = yellow &lt;89% = red</t>
  </si>
  <si>
    <t>Green, yellow or Red</t>
  </si>
  <si>
    <t>Based on I 4.0 QMM A3</t>
  </si>
  <si>
    <t>Lean@ChP</t>
  </si>
  <si>
    <t xml:space="preserve">Based on QMM audit findings </t>
  </si>
  <si>
    <t>Based on Lean assessment</t>
  </si>
  <si>
    <t>Based on ChP process landscape roll out</t>
  </si>
  <si>
    <t>Gut feeling/QMM input</t>
  </si>
  <si>
    <t>Based on associates inputs and feedback</t>
  </si>
  <si>
    <t>TaC</t>
  </si>
  <si>
    <t>QMM</t>
  </si>
  <si>
    <t>TBP/Upper Limit</t>
  </si>
  <si>
    <t xml:space="preserve">Ford Delivery Service score and Q1 score impacted by AA Delivery rating.
</t>
  </si>
  <si>
    <t xml:space="preserve">Ford Delivery Service score and Q1 score impacted by AA Delivery rating.  Toyota, Honda &amp; Nissan red due to incidents.
</t>
  </si>
  <si>
    <t>Tableau for 8D tracking</t>
  </si>
  <si>
    <t>audit findings closed on time</t>
  </si>
  <si>
    <t>start Oct.17, forecasted to meet Maturity Level 3 by end of implementation phase</t>
  </si>
  <si>
    <t>based on A3</t>
  </si>
  <si>
    <t>positions requested via PUL, retirements pending</t>
  </si>
  <si>
    <t>no issues at present, feedback needs to be formalized</t>
  </si>
  <si>
    <t>varies by location, feedback loop need formalization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</si>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</sst>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Bosch Office Sans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3" fillId="2" borderId="1" xfId="0" applyFont="1" applyFill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3" borderId="1" xfId="0" applyFill="1" applyBorder="1"/>
    <xf numFmtId="0" fontId="5" fillId="0" borderId="0" xfId="0" applyFont="1"/>
    <xf numFmtId="0" fontId="3" fillId="2" borderId="3" xfId="0" applyFont="1" applyFill="1" applyBorder="1"/>
    <xf numFmtId="0" fontId="0" fillId="4" borderId="1" xfId="0" applyFill="1" applyBorder="1"/>
    <xf numFmtId="43" fontId="0" fillId="4" borderId="2" xfId="1" applyFont="1" applyFill="1" applyBorder="1"/>
    <xf numFmtId="0" fontId="0" fillId="5" borderId="1" xfId="0" applyFill="1" applyBorder="1"/>
    <xf numFmtId="0" fontId="2" fillId="0" borderId="0" xfId="0" applyFont="1" applyFill="1" applyBorder="1" applyAlignment="1">
      <alignment horizontal="left" vertical="center" readingOrder="1"/>
    </xf>
    <xf numFmtId="0" fontId="0" fillId="6" borderId="1" xfId="0" applyFill="1" applyBorder="1"/>
    <xf numFmtId="0" fontId="0" fillId="5" borderId="2" xfId="0" applyFill="1" applyBorder="1"/>
  </cellXfs>
  <cellStyles count="2">
    <cellStyle name="Comma" xfId="1" builtinId="3"/>
    <cellStyle name="Normal" xfId="0" builtinId="0"/>
  </cellStyles>
  <dxfs count="83"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an@C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T35"/>
  <sheetViews>
    <sheetView showGridLines="0" tabSelected="1" workbookViewId="0">
      <pane ySplit="8" topLeftCell="A9" activePane="bottomLeft" state="frozen"/>
      <selection activeCell="B9" sqref="B9"/>
      <selection pane="bottomLeft" activeCell="D11" sqref="D11"/>
    </sheetView>
  </sheetViews>
  <sheetFormatPr defaultRowHeight="13.2" x14ac:dyDescent="0.25"/>
  <cols>
    <col min="1" max="1" width="23" bestFit="1" customWidth="1"/>
    <col min="2" max="2" width="23" customWidth="1"/>
    <col min="3" max="3" width="17.6640625" bestFit="1" customWidth="1"/>
    <col min="4" max="4" width="27.109375" bestFit="1" customWidth="1"/>
    <col min="5" max="5" width="20.33203125" bestFit="1" customWidth="1"/>
    <col min="6" max="6" width="6.6640625" bestFit="1" customWidth="1"/>
    <col min="7" max="7" width="8.44140625" bestFit="1" customWidth="1"/>
    <col min="8" max="8" width="11.33203125" bestFit="1" customWidth="1"/>
    <col min="9" max="9" width="24" customWidth="1"/>
    <col min="10" max="11" width="9.6640625" customWidth="1"/>
    <col min="12" max="12" width="29.6640625" bestFit="1" customWidth="1"/>
    <col min="13" max="13" width="14" bestFit="1" customWidth="1"/>
    <col min="14" max="16" width="16.6640625" customWidth="1"/>
    <col min="17" max="17" width="105.109375" bestFit="1" customWidth="1"/>
    <col min="18" max="18" width="13.109375" customWidth="1"/>
    <col min="19" max="19" width="64.44140625" bestFit="1" customWidth="1"/>
    <col min="20" max="20" width="43" hidden="1" customWidth="1"/>
  </cols>
  <sheetData>
    <row r="2" spans="1:20" x14ac:dyDescent="0.25">
      <c r="A2" s="1" t="s">
        <v>26</v>
      </c>
      <c r="B2" s="1"/>
    </row>
    <row r="3" spans="1:20" ht="15.6" x14ac:dyDescent="0.3">
      <c r="A3" s="4" t="s">
        <v>25</v>
      </c>
      <c r="B3" s="4"/>
    </row>
    <row r="4" spans="1:20" ht="28.2" x14ac:dyDescent="0.5">
      <c r="A4" s="9" t="s">
        <v>21</v>
      </c>
      <c r="B4" s="9"/>
    </row>
    <row r="7" spans="1:20" x14ac:dyDescent="0.25">
      <c r="N7" s="5" t="s">
        <v>8</v>
      </c>
      <c r="O7" s="5" t="s">
        <v>16</v>
      </c>
      <c r="P7" s="5" t="s">
        <v>14</v>
      </c>
    </row>
    <row r="8" spans="1:20" ht="13.8" x14ac:dyDescent="0.25">
      <c r="A8" s="3" t="s">
        <v>4</v>
      </c>
      <c r="B8" s="3" t="s">
        <v>66</v>
      </c>
      <c r="C8" s="3" t="s">
        <v>9</v>
      </c>
      <c r="D8" s="3" t="s">
        <v>0</v>
      </c>
      <c r="E8" s="3" t="s">
        <v>68</v>
      </c>
      <c r="F8" s="3" t="s">
        <v>14</v>
      </c>
      <c r="G8" s="3" t="s">
        <v>16</v>
      </c>
      <c r="H8" s="3" t="s">
        <v>33</v>
      </c>
      <c r="I8" s="3" t="s">
        <v>1</v>
      </c>
      <c r="J8" s="3" t="s">
        <v>2</v>
      </c>
      <c r="K8" s="3" t="s">
        <v>15</v>
      </c>
      <c r="L8" s="3" t="s">
        <v>5</v>
      </c>
      <c r="M8" s="3" t="s">
        <v>3</v>
      </c>
      <c r="N8" s="3" t="s">
        <v>11</v>
      </c>
      <c r="O8" s="3" t="s">
        <v>12</v>
      </c>
      <c r="P8" s="3" t="s">
        <v>13</v>
      </c>
      <c r="Q8" s="3" t="s">
        <v>10</v>
      </c>
      <c r="R8" s="3" t="s">
        <v>23</v>
      </c>
      <c r="S8" s="10" t="s">
        <v>48</v>
      </c>
      <c r="T8" s="10" t="s">
        <v>49</v>
      </c>
    </row>
    <row r="9" spans="1:20" x14ac:dyDescent="0.25">
      <c r="A9" s="15" t="s">
        <v>6</v>
      </c>
      <c r="B9" s="15" t="s">
        <v>67</v>
      </c>
      <c r="C9" s="15" t="s">
        <v>53</v>
      </c>
      <c r="D9" s="15" t="s">
        <v>7</v>
      </c>
      <c r="E9" s="16">
        <v>16.2</v>
      </c>
      <c r="F9" s="7"/>
      <c r="G9" s="7"/>
      <c r="H9" s="13">
        <v>14.4</v>
      </c>
      <c r="I9" s="11">
        <f>H9-E9</f>
        <v>-1.7999999999999989</v>
      </c>
      <c r="J9" s="7"/>
      <c r="K9" s="7"/>
      <c r="L9" s="15" t="s">
        <v>21</v>
      </c>
      <c r="M9" s="15" t="s">
        <v>27</v>
      </c>
      <c r="N9" s="2"/>
      <c r="O9" s="7"/>
      <c r="P9" s="7"/>
      <c r="Q9" s="13"/>
      <c r="R9" s="6"/>
      <c r="S9" s="15" t="s">
        <v>54</v>
      </c>
      <c r="T9" s="2" t="s">
        <v>56</v>
      </c>
    </row>
    <row r="10" spans="1:20" x14ac:dyDescent="0.25">
      <c r="A10" s="15" t="s">
        <v>6</v>
      </c>
      <c r="B10" s="15" t="s">
        <v>67</v>
      </c>
      <c r="C10" s="15" t="s">
        <v>53</v>
      </c>
      <c r="D10" s="15" t="s">
        <v>17</v>
      </c>
      <c r="E10" s="16">
        <v>2.8</v>
      </c>
      <c r="F10" s="7"/>
      <c r="G10" s="7"/>
      <c r="H10" s="13">
        <v>2.15</v>
      </c>
      <c r="I10" s="11">
        <f>H10-E10</f>
        <v>-0.64999999999999991</v>
      </c>
      <c r="J10" s="7"/>
      <c r="K10" s="7"/>
      <c r="L10" s="15" t="s">
        <v>21</v>
      </c>
      <c r="M10" s="15" t="s">
        <v>27</v>
      </c>
      <c r="N10" s="2"/>
      <c r="O10" s="7"/>
      <c r="P10" s="7"/>
      <c r="Q10" s="13"/>
      <c r="R10" s="6"/>
      <c r="S10" s="15" t="s">
        <v>54</v>
      </c>
      <c r="T10" s="2" t="s">
        <v>56</v>
      </c>
    </row>
    <row r="11" spans="1:20" x14ac:dyDescent="0.25">
      <c r="A11" s="15" t="s">
        <v>6</v>
      </c>
      <c r="B11" s="15" t="s">
        <v>67</v>
      </c>
      <c r="C11" s="15" t="s">
        <v>53</v>
      </c>
      <c r="D11" s="15" t="s">
        <v>18</v>
      </c>
      <c r="E11" s="16">
        <v>0.9</v>
      </c>
      <c r="F11" s="7"/>
      <c r="G11" s="7"/>
      <c r="H11" s="13">
        <v>1.7</v>
      </c>
      <c r="I11" s="11">
        <f>H11-E11</f>
        <v>0.79999999999999993</v>
      </c>
      <c r="J11" s="7"/>
      <c r="K11" s="7"/>
      <c r="L11" s="15" t="s">
        <v>21</v>
      </c>
      <c r="M11" s="15" t="s">
        <v>27</v>
      </c>
      <c r="N11" s="2"/>
      <c r="O11" s="7"/>
      <c r="P11" s="7"/>
      <c r="Q11" s="13"/>
      <c r="R11" s="6"/>
      <c r="S11" s="15" t="s">
        <v>54</v>
      </c>
      <c r="T11" s="2" t="s">
        <v>56</v>
      </c>
    </row>
    <row r="12" spans="1:20" x14ac:dyDescent="0.25">
      <c r="A12" s="15" t="s">
        <v>6</v>
      </c>
      <c r="B12" s="15" t="s">
        <v>67</v>
      </c>
      <c r="C12" s="15" t="s">
        <v>53</v>
      </c>
      <c r="D12" s="15" t="s">
        <v>19</v>
      </c>
      <c r="E12" s="16">
        <v>10</v>
      </c>
      <c r="F12" s="7"/>
      <c r="G12" s="7"/>
      <c r="H12" s="13">
        <v>2.7</v>
      </c>
      <c r="I12" s="11">
        <f>H12-E12</f>
        <v>-7.3</v>
      </c>
      <c r="J12" s="7"/>
      <c r="K12" s="7"/>
      <c r="L12" s="15" t="s">
        <v>21</v>
      </c>
      <c r="M12" s="15" t="s">
        <v>27</v>
      </c>
      <c r="N12" s="2"/>
      <c r="O12" s="7"/>
      <c r="P12" s="7"/>
      <c r="Q12" s="13"/>
      <c r="R12" s="6"/>
      <c r="S12" s="15" t="s">
        <v>54</v>
      </c>
      <c r="T12" s="2" t="s">
        <v>56</v>
      </c>
    </row>
    <row r="13" spans="1:20" x14ac:dyDescent="0.25">
      <c r="A13" s="15" t="s">
        <v>6</v>
      </c>
      <c r="B13" s="15" t="s">
        <v>67</v>
      </c>
      <c r="C13" s="15" t="s">
        <v>53</v>
      </c>
      <c r="D13" s="15" t="s">
        <v>20</v>
      </c>
      <c r="E13" s="16">
        <v>21.7</v>
      </c>
      <c r="F13" s="7"/>
      <c r="G13" s="7"/>
      <c r="H13" s="13">
        <v>14.4</v>
      </c>
      <c r="I13" s="11">
        <f>H13-E13</f>
        <v>-7.2999999999999989</v>
      </c>
      <c r="J13" s="7"/>
      <c r="K13" s="7"/>
      <c r="L13" s="15" t="s">
        <v>21</v>
      </c>
      <c r="M13" s="15" t="s">
        <v>27</v>
      </c>
      <c r="N13" s="2"/>
      <c r="O13" s="7"/>
      <c r="P13" s="7"/>
      <c r="Q13" s="13"/>
      <c r="R13" s="6"/>
      <c r="S13" s="15" t="s">
        <v>54</v>
      </c>
      <c r="T13" s="2" t="s">
        <v>56</v>
      </c>
    </row>
    <row r="14" spans="1:20" x14ac:dyDescent="0.25">
      <c r="A14" s="15" t="s">
        <v>6</v>
      </c>
      <c r="B14" s="15" t="s">
        <v>67</v>
      </c>
      <c r="C14" s="15" t="s">
        <v>22</v>
      </c>
      <c r="D14" s="15" t="s">
        <v>35</v>
      </c>
      <c r="E14" s="13" t="s">
        <v>51</v>
      </c>
      <c r="F14" s="7"/>
      <c r="G14" s="7"/>
      <c r="H14" s="13" t="s">
        <v>78</v>
      </c>
      <c r="I14" s="12" t="str">
        <f>H14</f>
        <v>red</v>
      </c>
      <c r="J14" s="8"/>
      <c r="K14" s="8"/>
      <c r="L14" s="15" t="s">
        <v>21</v>
      </c>
      <c r="M14" s="15" t="s">
        <v>27</v>
      </c>
      <c r="N14" s="2"/>
      <c r="O14" s="8"/>
      <c r="P14" s="8"/>
      <c r="Q14" s="13"/>
      <c r="R14" s="2"/>
      <c r="S14" s="15" t="s">
        <v>55</v>
      </c>
      <c r="T14" s="2" t="s">
        <v>50</v>
      </c>
    </row>
    <row r="15" spans="1:20" x14ac:dyDescent="0.25">
      <c r="A15" s="15" t="s">
        <v>6</v>
      </c>
      <c r="B15" s="15" t="s">
        <v>67</v>
      </c>
      <c r="C15" s="15" t="s">
        <v>22</v>
      </c>
      <c r="D15" s="15" t="s">
        <v>36</v>
      </c>
      <c r="E15" s="13" t="s">
        <v>51</v>
      </c>
      <c r="F15" s="7"/>
      <c r="G15" s="7"/>
      <c r="H15" s="13" t="s">
        <v>51</v>
      </c>
      <c r="I15" s="12" t="str">
        <f>H15</f>
        <v>Green</v>
      </c>
      <c r="J15" s="8"/>
      <c r="K15" s="8"/>
      <c r="L15" s="15" t="s">
        <v>21</v>
      </c>
      <c r="M15" s="15" t="s">
        <v>27</v>
      </c>
      <c r="N15" s="2"/>
      <c r="O15" s="8"/>
      <c r="P15" s="8"/>
      <c r="Q15" s="13"/>
      <c r="R15" s="2"/>
      <c r="S15" s="15" t="s">
        <v>55</v>
      </c>
      <c r="T15" s="2" t="s">
        <v>50</v>
      </c>
    </row>
    <row r="16" spans="1:20" x14ac:dyDescent="0.25">
      <c r="A16" s="15" t="s">
        <v>6</v>
      </c>
      <c r="B16" s="15" t="s">
        <v>67</v>
      </c>
      <c r="C16" s="15" t="s">
        <v>22</v>
      </c>
      <c r="D16" s="15" t="s">
        <v>38</v>
      </c>
      <c r="E16" s="13" t="s">
        <v>51</v>
      </c>
      <c r="F16" s="7"/>
      <c r="G16" s="7"/>
      <c r="H16" s="13" t="s">
        <v>51</v>
      </c>
      <c r="I16" s="12" t="str">
        <f t="shared" ref="I16:I32" si="0">H16</f>
        <v>Green</v>
      </c>
      <c r="J16" s="8"/>
      <c r="K16" s="8"/>
      <c r="L16" s="15" t="s">
        <v>21</v>
      </c>
      <c r="M16" s="15" t="s">
        <v>27</v>
      </c>
      <c r="N16" s="2"/>
      <c r="O16" s="8"/>
      <c r="P16" s="8"/>
      <c r="Q16" s="13"/>
      <c r="R16" s="2"/>
      <c r="S16" s="15" t="s">
        <v>55</v>
      </c>
      <c r="T16" s="2" t="s">
        <v>50</v>
      </c>
    </row>
    <row r="17" spans="1:20" x14ac:dyDescent="0.25">
      <c r="A17" s="15" t="s">
        <v>6</v>
      </c>
      <c r="B17" s="15" t="s">
        <v>67</v>
      </c>
      <c r="C17" s="15" t="s">
        <v>22</v>
      </c>
      <c r="D17" s="15" t="s">
        <v>39</v>
      </c>
      <c r="E17" s="13" t="s">
        <v>51</v>
      </c>
      <c r="F17" s="7"/>
      <c r="G17" s="7"/>
      <c r="H17" s="13" t="s">
        <v>51</v>
      </c>
      <c r="I17" s="12" t="str">
        <f t="shared" si="0"/>
        <v>Green</v>
      </c>
      <c r="J17" s="8"/>
      <c r="K17" s="8"/>
      <c r="L17" s="15" t="s">
        <v>21</v>
      </c>
      <c r="M17" s="15" t="s">
        <v>27</v>
      </c>
      <c r="N17" s="2"/>
      <c r="O17" s="8"/>
      <c r="P17" s="8"/>
      <c r="Q17" s="13"/>
      <c r="R17" s="2"/>
      <c r="S17" s="15" t="s">
        <v>55</v>
      </c>
      <c r="T17" s="2" t="s">
        <v>50</v>
      </c>
    </row>
    <row r="18" spans="1:20" x14ac:dyDescent="0.25">
      <c r="A18" s="15" t="s">
        <v>6</v>
      </c>
      <c r="B18" s="15" t="s">
        <v>67</v>
      </c>
      <c r="C18" s="15" t="s">
        <v>22</v>
      </c>
      <c r="D18" s="15" t="s">
        <v>37</v>
      </c>
      <c r="E18" s="13" t="s">
        <v>51</v>
      </c>
      <c r="F18" s="7"/>
      <c r="G18" s="7"/>
      <c r="H18" s="13" t="s">
        <v>51</v>
      </c>
      <c r="I18" s="12" t="str">
        <f t="shared" si="0"/>
        <v>Green</v>
      </c>
      <c r="J18" s="8"/>
      <c r="K18" s="8"/>
      <c r="L18" s="15" t="s">
        <v>21</v>
      </c>
      <c r="M18" s="15" t="s">
        <v>27</v>
      </c>
      <c r="N18" s="2"/>
      <c r="O18" s="8"/>
      <c r="P18" s="8"/>
      <c r="Q18" s="13"/>
      <c r="R18" s="2"/>
      <c r="S18" s="15" t="s">
        <v>55</v>
      </c>
      <c r="T18" s="2" t="s">
        <v>50</v>
      </c>
    </row>
    <row r="19" spans="1:20" x14ac:dyDescent="0.25">
      <c r="A19" s="15" t="s">
        <v>6</v>
      </c>
      <c r="B19" s="15" t="s">
        <v>67</v>
      </c>
      <c r="C19" s="15" t="s">
        <v>22</v>
      </c>
      <c r="D19" s="15" t="s">
        <v>40</v>
      </c>
      <c r="E19" s="13" t="s">
        <v>51</v>
      </c>
      <c r="F19" s="7"/>
      <c r="G19" s="7"/>
      <c r="H19" s="13" t="s">
        <v>51</v>
      </c>
      <c r="I19" s="12" t="str">
        <f t="shared" si="0"/>
        <v>Green</v>
      </c>
      <c r="J19" s="8"/>
      <c r="K19" s="8"/>
      <c r="L19" s="15" t="s">
        <v>21</v>
      </c>
      <c r="M19" s="15" t="s">
        <v>27</v>
      </c>
      <c r="N19" s="2"/>
      <c r="O19" s="8"/>
      <c r="P19" s="8"/>
      <c r="Q19" s="13"/>
      <c r="R19" s="2"/>
      <c r="S19" s="15" t="s">
        <v>55</v>
      </c>
      <c r="T19" s="2" t="s">
        <v>50</v>
      </c>
    </row>
    <row r="20" spans="1:20" x14ac:dyDescent="0.25">
      <c r="A20" s="15" t="s">
        <v>6</v>
      </c>
      <c r="B20" s="15" t="s">
        <v>67</v>
      </c>
      <c r="C20" s="15" t="s">
        <v>22</v>
      </c>
      <c r="D20" s="15" t="s">
        <v>41</v>
      </c>
      <c r="E20" s="13" t="s">
        <v>51</v>
      </c>
      <c r="F20" s="7"/>
      <c r="G20" s="7"/>
      <c r="H20" s="13" t="s">
        <v>51</v>
      </c>
      <c r="I20" s="12" t="str">
        <f t="shared" si="0"/>
        <v>Green</v>
      </c>
      <c r="J20" s="8"/>
      <c r="K20" s="8"/>
      <c r="L20" s="15" t="s">
        <v>21</v>
      </c>
      <c r="M20" s="15" t="s">
        <v>27</v>
      </c>
      <c r="N20" s="2"/>
      <c r="O20" s="8"/>
      <c r="P20" s="8"/>
      <c r="Q20" s="13"/>
      <c r="R20" s="2"/>
      <c r="S20" s="15" t="s">
        <v>57</v>
      </c>
      <c r="T20" s="2" t="s">
        <v>58</v>
      </c>
    </row>
    <row r="21" spans="1:20" x14ac:dyDescent="0.25">
      <c r="A21" s="15" t="s">
        <v>6</v>
      </c>
      <c r="B21" s="15" t="s">
        <v>67</v>
      </c>
      <c r="C21" s="15" t="s">
        <v>22</v>
      </c>
      <c r="D21" s="15" t="s">
        <v>46</v>
      </c>
      <c r="E21" s="13" t="s">
        <v>51</v>
      </c>
      <c r="F21" s="7"/>
      <c r="G21" s="7"/>
      <c r="H21" s="13" t="s">
        <v>51</v>
      </c>
      <c r="I21" s="12" t="str">
        <f t="shared" si="0"/>
        <v>Green</v>
      </c>
      <c r="J21" s="8"/>
      <c r="K21" s="8"/>
      <c r="L21" s="15" t="s">
        <v>21</v>
      </c>
      <c r="M21" s="15" t="s">
        <v>27</v>
      </c>
      <c r="N21" s="2"/>
      <c r="O21" s="8"/>
      <c r="P21" s="8"/>
      <c r="Q21" s="13"/>
      <c r="R21" s="2"/>
      <c r="S21" s="15" t="s">
        <v>57</v>
      </c>
      <c r="T21" s="2" t="s">
        <v>58</v>
      </c>
    </row>
    <row r="22" spans="1:20" x14ac:dyDescent="0.25">
      <c r="A22" s="15" t="s">
        <v>6</v>
      </c>
      <c r="B22" s="15" t="s">
        <v>67</v>
      </c>
      <c r="C22" s="15" t="s">
        <v>22</v>
      </c>
      <c r="D22" s="15" t="s">
        <v>42</v>
      </c>
      <c r="E22" s="13" t="s">
        <v>51</v>
      </c>
      <c r="F22" s="7"/>
      <c r="G22" s="7"/>
      <c r="H22" s="13" t="s">
        <v>52</v>
      </c>
      <c r="I22" s="12" t="str">
        <f t="shared" si="0"/>
        <v>Red</v>
      </c>
      <c r="J22" s="8"/>
      <c r="K22" s="8"/>
      <c r="L22" s="15" t="s">
        <v>21</v>
      </c>
      <c r="M22" s="15" t="s">
        <v>27</v>
      </c>
      <c r="N22" s="2"/>
      <c r="O22" s="8"/>
      <c r="P22" s="8"/>
      <c r="Q22" s="13" t="s">
        <v>69</v>
      </c>
      <c r="R22" s="2"/>
      <c r="S22" s="15" t="s">
        <v>57</v>
      </c>
      <c r="T22" s="2" t="s">
        <v>58</v>
      </c>
    </row>
    <row r="23" spans="1:20" x14ac:dyDescent="0.25">
      <c r="A23" s="15" t="s">
        <v>6</v>
      </c>
      <c r="B23" s="15" t="s">
        <v>67</v>
      </c>
      <c r="C23" s="15" t="s">
        <v>22</v>
      </c>
      <c r="D23" s="15" t="s">
        <v>43</v>
      </c>
      <c r="E23" s="13" t="s">
        <v>51</v>
      </c>
      <c r="F23" s="7"/>
      <c r="G23" s="7"/>
      <c r="H23" s="13" t="s">
        <v>52</v>
      </c>
      <c r="I23" s="12" t="str">
        <f t="shared" si="0"/>
        <v>Red</v>
      </c>
      <c r="J23" s="8"/>
      <c r="K23" s="8"/>
      <c r="L23" s="15" t="s">
        <v>21</v>
      </c>
      <c r="M23" s="15" t="s">
        <v>27</v>
      </c>
      <c r="N23" s="2"/>
      <c r="O23" s="8"/>
      <c r="P23" s="8"/>
      <c r="Q23" s="13" t="s">
        <v>69</v>
      </c>
      <c r="R23" s="2"/>
      <c r="S23" s="15" t="s">
        <v>57</v>
      </c>
      <c r="T23" s="2" t="s">
        <v>58</v>
      </c>
    </row>
    <row r="24" spans="1:20" x14ac:dyDescent="0.25">
      <c r="A24" s="15" t="s">
        <v>6</v>
      </c>
      <c r="B24" s="15" t="s">
        <v>67</v>
      </c>
      <c r="C24" s="15" t="s">
        <v>22</v>
      </c>
      <c r="D24" s="15" t="s">
        <v>44</v>
      </c>
      <c r="E24" s="13" t="s">
        <v>51</v>
      </c>
      <c r="F24" s="7"/>
      <c r="G24" s="7"/>
      <c r="H24" s="13" t="s">
        <v>52</v>
      </c>
      <c r="I24" s="12" t="str">
        <f t="shared" si="0"/>
        <v>Red</v>
      </c>
      <c r="J24" s="8"/>
      <c r="K24" s="8"/>
      <c r="L24" s="15" t="s">
        <v>21</v>
      </c>
      <c r="M24" s="15" t="s">
        <v>27</v>
      </c>
      <c r="N24" s="2"/>
      <c r="O24" s="8"/>
      <c r="P24" s="8"/>
      <c r="Q24" s="13" t="s">
        <v>69</v>
      </c>
      <c r="R24" s="2"/>
      <c r="S24" s="15" t="s">
        <v>57</v>
      </c>
      <c r="T24" s="2" t="s">
        <v>58</v>
      </c>
    </row>
    <row r="25" spans="1:20" x14ac:dyDescent="0.25">
      <c r="A25" s="15" t="s">
        <v>6</v>
      </c>
      <c r="B25" s="15" t="s">
        <v>67</v>
      </c>
      <c r="C25" s="15" t="s">
        <v>22</v>
      </c>
      <c r="D25" s="15" t="s">
        <v>45</v>
      </c>
      <c r="E25" s="13" t="s">
        <v>51</v>
      </c>
      <c r="F25" s="7"/>
      <c r="G25" s="7"/>
      <c r="H25" s="13" t="s">
        <v>52</v>
      </c>
      <c r="I25" s="12" t="str">
        <f t="shared" si="0"/>
        <v>Red</v>
      </c>
      <c r="J25" s="8"/>
      <c r="K25" s="8"/>
      <c r="L25" s="15" t="s">
        <v>21</v>
      </c>
      <c r="M25" s="15" t="s">
        <v>27</v>
      </c>
      <c r="N25" s="2"/>
      <c r="O25" s="8"/>
      <c r="P25" s="8"/>
      <c r="Q25" s="13" t="s">
        <v>70</v>
      </c>
      <c r="R25" s="2"/>
      <c r="S25" s="15" t="s">
        <v>57</v>
      </c>
      <c r="T25" s="2" t="s">
        <v>58</v>
      </c>
    </row>
    <row r="26" spans="1:20" x14ac:dyDescent="0.25">
      <c r="A26" s="15" t="s">
        <v>24</v>
      </c>
      <c r="B26" s="15" t="s">
        <v>67</v>
      </c>
      <c r="C26" s="15" t="s">
        <v>22</v>
      </c>
      <c r="D26" s="15" t="s">
        <v>28</v>
      </c>
      <c r="E26" s="13" t="s">
        <v>51</v>
      </c>
      <c r="F26" s="7"/>
      <c r="G26" s="7"/>
      <c r="H26" s="13" t="s">
        <v>51</v>
      </c>
      <c r="I26" s="12" t="str">
        <f t="shared" si="0"/>
        <v>Green</v>
      </c>
      <c r="J26" s="8"/>
      <c r="K26" s="8"/>
      <c r="L26" s="15" t="s">
        <v>21</v>
      </c>
      <c r="M26" s="15" t="s">
        <v>27</v>
      </c>
      <c r="N26" s="2"/>
      <c r="O26" s="8"/>
      <c r="P26" s="8"/>
      <c r="Q26" s="13" t="s">
        <v>71</v>
      </c>
      <c r="R26" s="2"/>
      <c r="S26" s="15" t="s">
        <v>59</v>
      </c>
      <c r="T26" s="2" t="s">
        <v>58</v>
      </c>
    </row>
    <row r="27" spans="1:20" x14ac:dyDescent="0.25">
      <c r="A27" s="15" t="s">
        <v>24</v>
      </c>
      <c r="B27" s="15" t="s">
        <v>67</v>
      </c>
      <c r="C27" s="15" t="s">
        <v>22</v>
      </c>
      <c r="D27" s="15" t="s">
        <v>34</v>
      </c>
      <c r="E27" s="13" t="s">
        <v>51</v>
      </c>
      <c r="F27" s="7"/>
      <c r="G27" s="7"/>
      <c r="H27" s="13" t="s">
        <v>51</v>
      </c>
      <c r="I27" s="12" t="str">
        <f t="shared" si="0"/>
        <v>Green</v>
      </c>
      <c r="J27" s="8"/>
      <c r="K27" s="8"/>
      <c r="L27" s="15" t="s">
        <v>21</v>
      </c>
      <c r="M27" s="15" t="s">
        <v>27</v>
      </c>
      <c r="N27" s="2"/>
      <c r="O27" s="8"/>
      <c r="P27" s="8"/>
      <c r="Q27" s="13" t="s">
        <v>72</v>
      </c>
      <c r="R27" s="2"/>
      <c r="S27" s="15" t="s">
        <v>61</v>
      </c>
      <c r="T27" s="2" t="s">
        <v>50</v>
      </c>
    </row>
    <row r="28" spans="1:20" x14ac:dyDescent="0.25">
      <c r="A28" s="15" t="s">
        <v>24</v>
      </c>
      <c r="B28" s="15" t="s">
        <v>67</v>
      </c>
      <c r="C28" s="15" t="s">
        <v>22</v>
      </c>
      <c r="D28" s="15" t="s">
        <v>60</v>
      </c>
      <c r="E28" s="13" t="s">
        <v>51</v>
      </c>
      <c r="F28" s="7"/>
      <c r="G28" s="7"/>
      <c r="H28" s="13" t="s">
        <v>52</v>
      </c>
      <c r="I28" s="12" t="str">
        <f t="shared" si="0"/>
        <v>Red</v>
      </c>
      <c r="J28" s="8"/>
      <c r="K28" s="8"/>
      <c r="L28" s="15" t="s">
        <v>21</v>
      </c>
      <c r="M28" s="15" t="s">
        <v>27</v>
      </c>
      <c r="N28" s="2"/>
      <c r="O28" s="8"/>
      <c r="P28" s="8"/>
      <c r="Q28" s="13" t="s">
        <v>73</v>
      </c>
      <c r="R28" s="2"/>
      <c r="S28" s="15" t="s">
        <v>62</v>
      </c>
      <c r="T28" s="2" t="s">
        <v>50</v>
      </c>
    </row>
    <row r="29" spans="1:20" x14ac:dyDescent="0.25">
      <c r="A29" s="15" t="s">
        <v>24</v>
      </c>
      <c r="B29" s="15" t="s">
        <v>67</v>
      </c>
      <c r="C29" s="15" t="s">
        <v>22</v>
      </c>
      <c r="D29" s="15" t="s">
        <v>47</v>
      </c>
      <c r="E29" s="13" t="s">
        <v>51</v>
      </c>
      <c r="F29" s="7"/>
      <c r="G29" s="7"/>
      <c r="H29" s="13" t="s">
        <v>52</v>
      </c>
      <c r="I29" s="12" t="str">
        <f t="shared" si="0"/>
        <v>Red</v>
      </c>
      <c r="J29" s="8"/>
      <c r="K29" s="8"/>
      <c r="L29" s="15" t="s">
        <v>21</v>
      </c>
      <c r="M29" s="15" t="s">
        <v>27</v>
      </c>
      <c r="N29" s="2"/>
      <c r="O29" s="8"/>
      <c r="P29" s="8"/>
      <c r="Q29" s="13" t="s">
        <v>74</v>
      </c>
      <c r="R29" s="2"/>
      <c r="S29" s="15" t="s">
        <v>63</v>
      </c>
      <c r="T29" s="2" t="s">
        <v>50</v>
      </c>
    </row>
    <row r="30" spans="1:20" x14ac:dyDescent="0.25">
      <c r="A30" s="15" t="s">
        <v>29</v>
      </c>
      <c r="B30" s="15" t="s">
        <v>67</v>
      </c>
      <c r="C30" s="15" t="s">
        <v>22</v>
      </c>
      <c r="D30" s="15" t="s">
        <v>30</v>
      </c>
      <c r="E30" s="13" t="s">
        <v>51</v>
      </c>
      <c r="F30" s="7"/>
      <c r="G30" s="7"/>
      <c r="H30" s="13" t="s">
        <v>52</v>
      </c>
      <c r="I30" s="12" t="str">
        <f t="shared" si="0"/>
        <v>Red</v>
      </c>
      <c r="J30" s="8"/>
      <c r="K30" s="8"/>
      <c r="L30" s="15" t="s">
        <v>21</v>
      </c>
      <c r="M30" s="15" t="s">
        <v>27</v>
      </c>
      <c r="N30" s="2"/>
      <c r="O30" s="8"/>
      <c r="P30" s="8"/>
      <c r="Q30" s="13" t="s">
        <v>75</v>
      </c>
      <c r="R30" s="2"/>
      <c r="S30" s="15" t="s">
        <v>64</v>
      </c>
      <c r="T30" s="2" t="s">
        <v>58</v>
      </c>
    </row>
    <row r="31" spans="1:20" x14ac:dyDescent="0.25">
      <c r="A31" s="15" t="s">
        <v>29</v>
      </c>
      <c r="B31" s="15" t="s">
        <v>67</v>
      </c>
      <c r="C31" s="15" t="s">
        <v>22</v>
      </c>
      <c r="D31" s="15" t="s">
        <v>31</v>
      </c>
      <c r="E31" s="13" t="s">
        <v>51</v>
      </c>
      <c r="F31" s="7"/>
      <c r="G31" s="7"/>
      <c r="H31" s="13" t="s">
        <v>52</v>
      </c>
      <c r="I31" s="12" t="str">
        <f t="shared" si="0"/>
        <v>Red</v>
      </c>
      <c r="J31" s="8"/>
      <c r="K31" s="8"/>
      <c r="L31" s="15" t="s">
        <v>21</v>
      </c>
      <c r="M31" s="15" t="s">
        <v>27</v>
      </c>
      <c r="N31" s="2"/>
      <c r="O31" s="8"/>
      <c r="P31" s="8"/>
      <c r="Q31" s="13" t="s">
        <v>76</v>
      </c>
      <c r="R31" s="2"/>
      <c r="S31" s="15" t="s">
        <v>65</v>
      </c>
      <c r="T31" s="2" t="s">
        <v>58</v>
      </c>
    </row>
    <row r="32" spans="1:20" x14ac:dyDescent="0.25">
      <c r="A32" s="15" t="s">
        <v>29</v>
      </c>
      <c r="B32" s="15" t="s">
        <v>67</v>
      </c>
      <c r="C32" s="15" t="s">
        <v>22</v>
      </c>
      <c r="D32" s="15" t="s">
        <v>32</v>
      </c>
      <c r="E32" s="13" t="s">
        <v>51</v>
      </c>
      <c r="F32" s="7"/>
      <c r="G32" s="7"/>
      <c r="H32" s="13" t="s">
        <v>51</v>
      </c>
      <c r="I32" s="12" t="str">
        <f t="shared" si="0"/>
        <v>Green</v>
      </c>
      <c r="J32" s="8"/>
      <c r="K32" s="8"/>
      <c r="L32" s="15" t="s">
        <v>21</v>
      </c>
      <c r="M32" s="15" t="s">
        <v>27</v>
      </c>
      <c r="N32" s="2"/>
      <c r="O32" s="8"/>
      <c r="P32" s="8"/>
      <c r="Q32" s="13" t="s">
        <v>77</v>
      </c>
      <c r="R32" s="2"/>
      <c r="S32" s="15" t="s">
        <v>65</v>
      </c>
      <c r="T32" s="2" t="s">
        <v>58</v>
      </c>
    </row>
    <row r="35" spans="4:4" x14ac:dyDescent="0.25">
      <c r="D35" s="14"/>
    </row>
  </sheetData>
  <autoFilter ref="A8:R32"/>
  <conditionalFormatting sqref="N9:N13">
    <cfRule type="expression" dxfId="82" priority="846">
      <formula>I9&lt;=0</formula>
    </cfRule>
    <cfRule type="expression" dxfId="81" priority="847">
      <formula>I9&gt;0</formula>
    </cfRule>
  </conditionalFormatting>
  <conditionalFormatting sqref="N9">
    <cfRule type="expression" dxfId="80" priority="845">
      <formula>H9="blank"</formula>
    </cfRule>
  </conditionalFormatting>
  <conditionalFormatting sqref="N10">
    <cfRule type="expression" dxfId="79" priority="84">
      <formula>H10="blank"</formula>
    </cfRule>
  </conditionalFormatting>
  <conditionalFormatting sqref="N11">
    <cfRule type="expression" dxfId="78" priority="83">
      <formula>H11="blank"</formula>
    </cfRule>
  </conditionalFormatting>
  <conditionalFormatting sqref="N12">
    <cfRule type="expression" dxfId="77" priority="82">
      <formula>H12="blank"</formula>
    </cfRule>
  </conditionalFormatting>
  <conditionalFormatting sqref="N13">
    <cfRule type="expression" dxfId="76" priority="81">
      <formula>H13="blank"</formula>
    </cfRule>
  </conditionalFormatting>
  <conditionalFormatting sqref="N14">
    <cfRule type="expression" dxfId="75" priority="73">
      <formula>I14="yellow"</formula>
    </cfRule>
    <cfRule type="expression" dxfId="74" priority="74">
      <formula>I14="Green"</formula>
    </cfRule>
    <cfRule type="expression" dxfId="73" priority="75">
      <formula>$H14="blank"</formula>
    </cfRule>
    <cfRule type="expression" dxfId="72" priority="76">
      <formula>I14="Red"</formula>
    </cfRule>
  </conditionalFormatting>
  <conditionalFormatting sqref="N15">
    <cfRule type="expression" dxfId="71" priority="69">
      <formula>I15="yellow"</formula>
    </cfRule>
    <cfRule type="expression" dxfId="70" priority="70">
      <formula>I15="Green"</formula>
    </cfRule>
    <cfRule type="expression" dxfId="69" priority="71">
      <formula>$H15="blank"</formula>
    </cfRule>
    <cfRule type="expression" dxfId="68" priority="72">
      <formula>I15="Red"</formula>
    </cfRule>
  </conditionalFormatting>
  <conditionalFormatting sqref="N16">
    <cfRule type="expression" dxfId="67" priority="65">
      <formula>I16="yellow"</formula>
    </cfRule>
    <cfRule type="expression" dxfId="66" priority="66">
      <formula>I16="Green"</formula>
    </cfRule>
    <cfRule type="expression" dxfId="65" priority="67">
      <formula>$H16="blank"</formula>
    </cfRule>
    <cfRule type="expression" dxfId="64" priority="68">
      <formula>I16="Red"</formula>
    </cfRule>
  </conditionalFormatting>
  <conditionalFormatting sqref="N17">
    <cfRule type="expression" dxfId="63" priority="61">
      <formula>I17="yellow"</formula>
    </cfRule>
    <cfRule type="expression" dxfId="62" priority="62">
      <formula>I17="Green"</formula>
    </cfRule>
    <cfRule type="expression" dxfId="61" priority="63">
      <formula>$H17="blank"</formula>
    </cfRule>
    <cfRule type="expression" dxfId="60" priority="64">
      <formula>I17="Red"</formula>
    </cfRule>
  </conditionalFormatting>
  <conditionalFormatting sqref="N18">
    <cfRule type="expression" dxfId="59" priority="57">
      <formula>I18="yellow"</formula>
    </cfRule>
    <cfRule type="expression" dxfId="58" priority="58">
      <formula>I18="Green"</formula>
    </cfRule>
    <cfRule type="expression" dxfId="57" priority="59">
      <formula>$H18="blank"</formula>
    </cfRule>
    <cfRule type="expression" dxfId="56" priority="60">
      <formula>I18="Red"</formula>
    </cfRule>
  </conditionalFormatting>
  <conditionalFormatting sqref="N19">
    <cfRule type="expression" dxfId="55" priority="53">
      <formula>I19="yellow"</formula>
    </cfRule>
    <cfRule type="expression" dxfId="54" priority="54">
      <formula>I19="Green"</formula>
    </cfRule>
    <cfRule type="expression" dxfId="53" priority="55">
      <formula>$H19="blank"</formula>
    </cfRule>
    <cfRule type="expression" dxfId="52" priority="56">
      <formula>I19="Red"</formula>
    </cfRule>
  </conditionalFormatting>
  <conditionalFormatting sqref="N20">
    <cfRule type="expression" dxfId="51" priority="49">
      <formula>I20="yellow"</formula>
    </cfRule>
    <cfRule type="expression" dxfId="50" priority="50">
      <formula>I20="Green"</formula>
    </cfRule>
    <cfRule type="expression" dxfId="49" priority="51">
      <formula>$H20="blank"</formula>
    </cfRule>
    <cfRule type="expression" dxfId="48" priority="52">
      <formula>I20="Red"</formula>
    </cfRule>
  </conditionalFormatting>
  <conditionalFormatting sqref="N21">
    <cfRule type="expression" dxfId="47" priority="45">
      <formula>I21="yellow"</formula>
    </cfRule>
    <cfRule type="expression" dxfId="46" priority="46">
      <formula>I21="Green"</formula>
    </cfRule>
    <cfRule type="expression" dxfId="45" priority="47">
      <formula>$H21="blank"</formula>
    </cfRule>
    <cfRule type="expression" dxfId="44" priority="48">
      <formula>I21="Red"</formula>
    </cfRule>
  </conditionalFormatting>
  <conditionalFormatting sqref="N22">
    <cfRule type="expression" dxfId="43" priority="41">
      <formula>I22="yellow"</formula>
    </cfRule>
    <cfRule type="expression" dxfId="42" priority="42">
      <formula>I22="Green"</formula>
    </cfRule>
    <cfRule type="expression" dxfId="41" priority="43">
      <formula>$H22="blank"</formula>
    </cfRule>
    <cfRule type="expression" dxfId="40" priority="44">
      <formula>I22="Red"</formula>
    </cfRule>
  </conditionalFormatting>
  <conditionalFormatting sqref="N23">
    <cfRule type="expression" dxfId="39" priority="37">
      <formula>I23="yellow"</formula>
    </cfRule>
    <cfRule type="expression" dxfId="38" priority="38">
      <formula>I23="Green"</formula>
    </cfRule>
    <cfRule type="expression" dxfId="37" priority="39">
      <formula>$H23="blank"</formula>
    </cfRule>
    <cfRule type="expression" dxfId="36" priority="40">
      <formula>I23="Red"</formula>
    </cfRule>
  </conditionalFormatting>
  <conditionalFormatting sqref="N24">
    <cfRule type="expression" dxfId="35" priority="33">
      <formula>I24="yellow"</formula>
    </cfRule>
    <cfRule type="expression" dxfId="34" priority="34">
      <formula>I24="Green"</formula>
    </cfRule>
    <cfRule type="expression" dxfId="33" priority="35">
      <formula>$H24="blank"</formula>
    </cfRule>
    <cfRule type="expression" dxfId="32" priority="36">
      <formula>I24="Red"</formula>
    </cfRule>
  </conditionalFormatting>
  <conditionalFormatting sqref="N25">
    <cfRule type="expression" dxfId="31" priority="29">
      <formula>I25="yellow"</formula>
    </cfRule>
    <cfRule type="expression" dxfId="30" priority="30">
      <formula>I25="Green"</formula>
    </cfRule>
    <cfRule type="expression" dxfId="29" priority="31">
      <formula>$H25="blank"</formula>
    </cfRule>
    <cfRule type="expression" dxfId="28" priority="32">
      <formula>I25="Red"</formula>
    </cfRule>
  </conditionalFormatting>
  <conditionalFormatting sqref="N26">
    <cfRule type="expression" dxfId="27" priority="25">
      <formula>I26="yellow"</formula>
    </cfRule>
    <cfRule type="expression" dxfId="26" priority="26">
      <formula>I26="Green"</formula>
    </cfRule>
    <cfRule type="expression" dxfId="25" priority="27">
      <formula>$H26="blank"</formula>
    </cfRule>
    <cfRule type="expression" dxfId="24" priority="28">
      <formula>I26="Red"</formula>
    </cfRule>
  </conditionalFormatting>
  <conditionalFormatting sqref="N27">
    <cfRule type="expression" dxfId="23" priority="21">
      <formula>I27="yellow"</formula>
    </cfRule>
    <cfRule type="expression" dxfId="22" priority="22">
      <formula>I27="Green"</formula>
    </cfRule>
    <cfRule type="expression" dxfId="21" priority="23">
      <formula>$H27="blank"</formula>
    </cfRule>
    <cfRule type="expression" dxfId="20" priority="24">
      <formula>I27="Red"</formula>
    </cfRule>
  </conditionalFormatting>
  <conditionalFormatting sqref="N28">
    <cfRule type="expression" dxfId="19" priority="17">
      <formula>I28="yellow"</formula>
    </cfRule>
    <cfRule type="expression" dxfId="18" priority="18">
      <formula>I28="Green"</formula>
    </cfRule>
    <cfRule type="expression" dxfId="17" priority="19">
      <formula>$H28="blank"</formula>
    </cfRule>
    <cfRule type="expression" dxfId="16" priority="20">
      <formula>I28="Red"</formula>
    </cfRule>
  </conditionalFormatting>
  <conditionalFormatting sqref="N29">
    <cfRule type="expression" dxfId="15" priority="13">
      <formula>I29="yellow"</formula>
    </cfRule>
    <cfRule type="expression" dxfId="14" priority="14">
      <formula>I29="Green"</formula>
    </cfRule>
    <cfRule type="expression" dxfId="13" priority="15">
      <formula>$H29="blank"</formula>
    </cfRule>
    <cfRule type="expression" dxfId="12" priority="16">
      <formula>I29="Red"</formula>
    </cfRule>
  </conditionalFormatting>
  <conditionalFormatting sqref="N30">
    <cfRule type="expression" dxfId="11" priority="9">
      <formula>I30="yellow"</formula>
    </cfRule>
    <cfRule type="expression" dxfId="10" priority="10">
      <formula>I30="Green"</formula>
    </cfRule>
    <cfRule type="expression" dxfId="9" priority="11">
      <formula>$H30="blank"</formula>
    </cfRule>
    <cfRule type="expression" dxfId="8" priority="12">
      <formula>I30="Red"</formula>
    </cfRule>
  </conditionalFormatting>
  <conditionalFormatting sqref="N31">
    <cfRule type="expression" dxfId="7" priority="5">
      <formula>I31="yellow"</formula>
    </cfRule>
    <cfRule type="expression" dxfId="6" priority="6">
      <formula>I31="Green"</formula>
    </cfRule>
    <cfRule type="expression" dxfId="5" priority="7">
      <formula>$H31="blank"</formula>
    </cfRule>
    <cfRule type="expression" dxfId="4" priority="8">
      <formula>I31="Red"</formula>
    </cfRule>
  </conditionalFormatting>
  <conditionalFormatting sqref="N32">
    <cfRule type="expression" dxfId="3" priority="1">
      <formula>I32="yellow"</formula>
    </cfRule>
    <cfRule type="expression" dxfId="2" priority="2">
      <formula>I32="Green"</formula>
    </cfRule>
    <cfRule type="expression" dxfId="1" priority="3">
      <formula>$H32="blank"</formula>
    </cfRule>
    <cfRule type="expression" dxfId="0" priority="4">
      <formula>I32="Red"</formula>
    </cfRule>
  </conditionalFormatting>
  <hyperlinks>
    <hyperlink ref="D2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QMM TaC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Sibilla Agnelli</dc:creator>
  <cp:lastModifiedBy>Stamps David (ChP/DBE)</cp:lastModifiedBy>
  <dcterms:created xsi:type="dcterms:W3CDTF">2017-02-14T19:17:09Z</dcterms:created>
  <dcterms:modified xsi:type="dcterms:W3CDTF">2018-02-01T19:01:37Z</dcterms:modified>
</cp:coreProperties>
</file>