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bosch.com\dfsrb\DfsUS\loc\CH\ILM\Projects\VP\Leadership Staff Meeting\Balance Score Card\Update TaC\2017 TaC Structure\"/>
    </mc:Choice>
  </mc:AlternateContent>
  <bookViews>
    <workbookView xWindow="0" yWindow="0" windowWidth="15360" windowHeight="7800" tabRatio="842"/>
  </bookViews>
  <sheets>
    <sheet name="CTG TaC" sheetId="1" r:id="rId1"/>
  </sheets>
  <definedNames>
    <definedName name="_xlnm._FilterDatabase" localSheetId="0" hidden="1">'CTG TaC'!$A$8:$R$73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9" i="1" l="1"/>
  <c r="J79" i="1"/>
  <c r="K78" i="1"/>
  <c r="J78" i="1"/>
  <c r="K77" i="1"/>
  <c r="J77" i="1"/>
  <c r="K76" i="1"/>
  <c r="J76" i="1"/>
  <c r="K75" i="1"/>
  <c r="J75" i="1"/>
  <c r="K74" i="1"/>
  <c r="J74" i="1"/>
  <c r="K36" i="1" l="1"/>
  <c r="J36" i="1"/>
  <c r="I36" i="1"/>
  <c r="K54" i="1"/>
  <c r="J54" i="1"/>
  <c r="I54" i="1"/>
  <c r="K34" i="1"/>
  <c r="J34" i="1"/>
  <c r="I34" i="1"/>
  <c r="K51" i="1"/>
  <c r="J51" i="1"/>
  <c r="I51" i="1"/>
  <c r="K29" i="1"/>
  <c r="J29" i="1"/>
  <c r="I29" i="1"/>
  <c r="K41" i="1"/>
  <c r="J41" i="1"/>
  <c r="I41" i="1"/>
  <c r="J71" i="1" l="1"/>
  <c r="I71" i="1"/>
  <c r="J69" i="1"/>
  <c r="I69" i="1"/>
  <c r="J68" i="1"/>
  <c r="I68" i="1"/>
  <c r="I66" i="1" l="1"/>
  <c r="K24" i="1" l="1"/>
  <c r="J24" i="1"/>
  <c r="I24" i="1"/>
  <c r="I65" i="1" l="1"/>
  <c r="I64" i="1"/>
  <c r="I63" i="1"/>
  <c r="I62" i="1"/>
  <c r="I61" i="1"/>
  <c r="K10" i="1"/>
  <c r="K11" i="1"/>
  <c r="K12" i="1"/>
  <c r="K18" i="1"/>
  <c r="K19" i="1"/>
  <c r="K20" i="1"/>
  <c r="K21" i="1"/>
  <c r="K22" i="1"/>
  <c r="K23" i="1"/>
  <c r="J10" i="1"/>
  <c r="J11" i="1"/>
  <c r="J12" i="1"/>
  <c r="J18" i="1"/>
  <c r="J19" i="1"/>
  <c r="J20" i="1"/>
  <c r="J21" i="1"/>
  <c r="J22" i="1"/>
  <c r="J23" i="1"/>
  <c r="I10" i="1"/>
  <c r="I11" i="1"/>
  <c r="I12" i="1"/>
  <c r="I18" i="1"/>
  <c r="I19" i="1"/>
  <c r="I20" i="1"/>
  <c r="I21" i="1"/>
  <c r="I22" i="1"/>
  <c r="I23" i="1"/>
  <c r="K9" i="1" l="1"/>
  <c r="J9" i="1" l="1"/>
  <c r="I9" i="1"/>
</calcChain>
</file>

<file path=xl/comments1.xml><?xml version="1.0" encoding="utf-8"?>
<comments xmlns="http://schemas.openxmlformats.org/spreadsheetml/2006/main">
  <authors>
    <author>Ricardo Sibilla Agnelli</author>
  </authors>
  <commentList>
    <comment ref="E24" authorId="0" shapeId="0">
      <text>
        <r>
          <rPr>
            <b/>
            <sz val="9"/>
            <color indexed="81"/>
            <rFont val="Tahoma"/>
            <family val="2"/>
          </rPr>
          <t>Ricardo Sibilla Agnelli:</t>
        </r>
        <r>
          <rPr>
            <sz val="9"/>
            <color indexed="81"/>
            <rFont val="Tahoma"/>
            <family val="2"/>
          </rPr>
          <t xml:space="preserve">
PULi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Ricardo Sibilla Agnelli:</t>
        </r>
        <r>
          <rPr>
            <sz val="9"/>
            <color indexed="81"/>
            <rFont val="Tahoma"/>
            <family val="2"/>
          </rPr>
          <t xml:space="preserve">
PULi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Ricardo Sibilla Agnelli:</t>
        </r>
        <r>
          <rPr>
            <sz val="9"/>
            <color indexed="81"/>
            <rFont val="Tahoma"/>
            <family val="2"/>
          </rPr>
          <t xml:space="preserve">
PULi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Ricardo Sibilla Agnelli:</t>
        </r>
        <r>
          <rPr>
            <sz val="9"/>
            <color indexed="81"/>
            <rFont val="Tahoma"/>
            <family val="2"/>
          </rPr>
          <t xml:space="preserve">
PULi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Ricardo Sibilla Agnelli:</t>
        </r>
        <r>
          <rPr>
            <sz val="9"/>
            <color indexed="81"/>
            <rFont val="Tahoma"/>
            <family val="2"/>
          </rPr>
          <t xml:space="preserve">
PULi
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Ricardo Sibilla Agnelli:</t>
        </r>
        <r>
          <rPr>
            <sz val="9"/>
            <color indexed="81"/>
            <rFont val="Tahoma"/>
            <family val="2"/>
          </rPr>
          <t xml:space="preserve">
PULi
</t>
        </r>
      </text>
    </comment>
  </commentList>
</comments>
</file>

<file path=xl/sharedStrings.xml><?xml version="1.0" encoding="utf-8"?>
<sst xmlns="http://schemas.openxmlformats.org/spreadsheetml/2006/main" count="505" uniqueCount="138">
  <si>
    <t>Target</t>
  </si>
  <si>
    <t>vs. TBP</t>
  </si>
  <si>
    <t>vs. CF</t>
  </si>
  <si>
    <t>Frequency</t>
  </si>
  <si>
    <t>Target Gap (VA) ChP</t>
  </si>
  <si>
    <t>Target Gap (VA) DS</t>
  </si>
  <si>
    <t>Target Gap (VA) GS</t>
  </si>
  <si>
    <t>Target Gap (VA) CC</t>
  </si>
  <si>
    <t>MC-MT CRIN</t>
  </si>
  <si>
    <t>MC-MT Nozzle</t>
  </si>
  <si>
    <t>MC-MT EV14</t>
  </si>
  <si>
    <t>MC-MT HDEV5</t>
  </si>
  <si>
    <t>MC-MT HDP5</t>
  </si>
  <si>
    <t>MC-MT ESP9</t>
  </si>
  <si>
    <t>APC CRIN</t>
  </si>
  <si>
    <t>APC Nozzle</t>
  </si>
  <si>
    <t>APC EV14</t>
  </si>
  <si>
    <t>APC HDEV5</t>
  </si>
  <si>
    <t>APC HDP5</t>
  </si>
  <si>
    <t>APC ESP9</t>
  </si>
  <si>
    <t>BSC Category</t>
  </si>
  <si>
    <t>Performance</t>
  </si>
  <si>
    <t>Responsible for Updating</t>
  </si>
  <si>
    <t>ChP/CTG</t>
  </si>
  <si>
    <t>TBP</t>
  </si>
  <si>
    <t>Unit</t>
  </si>
  <si>
    <t>mUSD</t>
  </si>
  <si>
    <t>USD/pc</t>
  </si>
  <si>
    <t>Comments</t>
  </si>
  <si>
    <t>Traffic light 1</t>
  </si>
  <si>
    <t>Traffic light 2</t>
  </si>
  <si>
    <t>Traffic light 3</t>
  </si>
  <si>
    <t>FC</t>
  </si>
  <si>
    <t>vs. FC</t>
  </si>
  <si>
    <t>CF</t>
  </si>
  <si>
    <t>%</t>
  </si>
  <si>
    <t>-</t>
  </si>
  <si>
    <t>Updated?</t>
  </si>
  <si>
    <t>Process/Lever</t>
  </si>
  <si>
    <t>Inv. Accuracy CRIN</t>
  </si>
  <si>
    <t>Inv. Accuracy Nozzle</t>
  </si>
  <si>
    <t>Inv. Accuracy EV14</t>
  </si>
  <si>
    <t>Inv. Accuracy HDEV5</t>
  </si>
  <si>
    <t>Inv. Accuracy HDP5</t>
  </si>
  <si>
    <t>Inv. Accuracy ESP9</t>
  </si>
  <si>
    <t>ChP TaC 2017</t>
  </si>
  <si>
    <t>ChP BSC</t>
  </si>
  <si>
    <t>Monthly</t>
  </si>
  <si>
    <t>Industry 4.0</t>
  </si>
  <si>
    <t>People/Safety/Community</t>
  </si>
  <si>
    <t>Staffing Need/Demand</t>
  </si>
  <si>
    <t xml:space="preserve">Associate Satisfaction </t>
  </si>
  <si>
    <t>IWC</t>
  </si>
  <si>
    <t>PC</t>
  </si>
  <si>
    <t>C.F a.m.</t>
  </si>
  <si>
    <t>Target Gap (VA) CRIN</t>
  </si>
  <si>
    <t>Target Gap (VA) Nozzle</t>
  </si>
  <si>
    <t>Budget MOE1</t>
  </si>
  <si>
    <t>Audit Findings</t>
  </si>
  <si>
    <t>Target Gap (VA) HDP5</t>
  </si>
  <si>
    <t>Target Gap (VA) EV14</t>
  </si>
  <si>
    <t>Target Gap (VA) HDEV5</t>
  </si>
  <si>
    <t>Budget MOE2</t>
  </si>
  <si>
    <t>Budget QMM</t>
  </si>
  <si>
    <t>Budget TEF w/o FCM and COS</t>
  </si>
  <si>
    <t>Budget FCM</t>
  </si>
  <si>
    <t>Budget CTG</t>
  </si>
  <si>
    <t>Budget BPS</t>
  </si>
  <si>
    <t>Budget ICO</t>
  </si>
  <si>
    <t>MC-MT 2017</t>
  </si>
  <si>
    <t>MC-MT 2020</t>
  </si>
  <si>
    <t>Vs. 2017</t>
  </si>
  <si>
    <t>Vs. 2020</t>
  </si>
  <si>
    <t>How to track</t>
  </si>
  <si>
    <t>Traffic light logic</t>
  </si>
  <si>
    <t>Green or Red</t>
  </si>
  <si>
    <t>HRL</t>
  </si>
  <si>
    <t>HDP5+Admn</t>
  </si>
  <si>
    <t>Budget TEF Total</t>
  </si>
  <si>
    <t>Budget COS GS</t>
  </si>
  <si>
    <t>Budget COS CC</t>
  </si>
  <si>
    <t>Budget HRL w/o Apprenctices</t>
  </si>
  <si>
    <t>Budget HSE Core</t>
  </si>
  <si>
    <t>Budget HSE Support</t>
  </si>
  <si>
    <t>CF + latest R&amp;O</t>
  </si>
  <si>
    <t>Average APC/pc</t>
  </si>
  <si>
    <t>HC report CF (Brian CTG)</t>
  </si>
  <si>
    <t>2017 = KTT APC once a year w/ check every CF. 2020 = once a year based on Project Calc,</t>
  </si>
  <si>
    <t>AS17 vs AS15. Including intermediate or gut feeling</t>
  </si>
  <si>
    <t>Lean@ChP</t>
  </si>
  <si>
    <t>BPS</t>
  </si>
  <si>
    <t>TaC</t>
  </si>
  <si>
    <t>PM</t>
  </si>
  <si>
    <t>MOE1</t>
  </si>
  <si>
    <t>MOE3-P</t>
  </si>
  <si>
    <t>MOE3-I</t>
  </si>
  <si>
    <t>MOE2</t>
  </si>
  <si>
    <t>QMM</t>
  </si>
  <si>
    <t>LOG</t>
  </si>
  <si>
    <t>TEF</t>
  </si>
  <si>
    <t>CTG</t>
  </si>
  <si>
    <t>HSE</t>
  </si>
  <si>
    <t>ICO</t>
  </si>
  <si>
    <t>Staffing Ind. PC ChP</t>
  </si>
  <si>
    <t>Staffing Ind. PC MOE1</t>
  </si>
  <si>
    <t>Staffing Ind. PC MOE3-P (HDP5)</t>
  </si>
  <si>
    <t>Staffing Ind. PC MOE3-I (EV14+HDEV)</t>
  </si>
  <si>
    <t>Staffing Ind. PC MOE2</t>
  </si>
  <si>
    <t>Staffing Ind. PC QMM</t>
  </si>
  <si>
    <t>Staffing Ind. PC LOG</t>
  </si>
  <si>
    <t>Staffing Ind. PC TEF</t>
  </si>
  <si>
    <t>Staffing Ind. PC HRL</t>
  </si>
  <si>
    <t>Staffing Ind. PC CTG</t>
  </si>
  <si>
    <t>Staffing Ind. PC BPS</t>
  </si>
  <si>
    <t>Staffing Ind. PC HSE</t>
  </si>
  <si>
    <t>Staffing Ind. PC ICO</t>
  </si>
  <si>
    <t>Budget MOE3-I  (EV14+HDEV)</t>
  </si>
  <si>
    <t>Budget MOE3-P (HDP5)</t>
  </si>
  <si>
    <t>Budget LOG</t>
  </si>
  <si>
    <t>TBP/Upper Limit</t>
  </si>
  <si>
    <t>CRIN+BX w/ Nozzle</t>
  </si>
  <si>
    <t>Average APC/pc - CRIN+BX w/ Nozzle</t>
  </si>
  <si>
    <t>Costs planned in production cost centers only - CRIN+BX w/ Nozzle</t>
  </si>
  <si>
    <t>*FC is calculated on TBP + Target Gap (may include gaps from non MOE areas)</t>
  </si>
  <si>
    <t>distribution of sample shop for CF</t>
  </si>
  <si>
    <t>dBotM, PJ Inventory</t>
  </si>
  <si>
    <t xml:space="preserve">AS17 feedback - Workplace requirements </t>
  </si>
  <si>
    <t>Budget HRL w/ Apprenctices</t>
  </si>
  <si>
    <t>Customer/Quality/Delivery</t>
  </si>
  <si>
    <t>TCT avg. MRO ESP9</t>
  </si>
  <si>
    <t>ChP/TEF</t>
  </si>
  <si>
    <t>data from LOG + forecast from TEF</t>
  </si>
  <si>
    <t>TCT avg.</t>
  </si>
  <si>
    <t>TCT avg. MRO EV14</t>
  </si>
  <si>
    <t>TCT avg. MRO HDEV5</t>
  </si>
  <si>
    <t>TCT avg. MRO HDP5</t>
  </si>
  <si>
    <t>TCT avg. MRO CRIN</t>
  </si>
  <si>
    <t>TCT avg. MRO Nozzle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</si>
</sst>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8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0" fillId="0" borderId="1" xfId="0" applyBorder="1"/>
    <xf numFmtId="0" fontId="2" fillId="2" borderId="1" xfId="0" applyFont="1" applyFill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2" xfId="0" applyBorder="1"/>
    <xf numFmtId="0" fontId="0" fillId="3" borderId="1" xfId="0" applyFill="1" applyBorder="1"/>
    <xf numFmtId="0" fontId="2" fillId="3" borderId="1" xfId="0" applyFont="1" applyFill="1" applyBorder="1"/>
    <xf numFmtId="0" fontId="4" fillId="0" borderId="0" xfId="0" applyFont="1"/>
    <xf numFmtId="0" fontId="2" fillId="2" borderId="4" xfId="0" applyFont="1" applyFill="1" applyBorder="1"/>
    <xf numFmtId="0" fontId="0" fillId="4" borderId="1" xfId="0" applyFill="1" applyBorder="1"/>
    <xf numFmtId="164" fontId="0" fillId="4" borderId="1" xfId="1" applyNumberFormat="1" applyFont="1" applyFill="1" applyBorder="1"/>
    <xf numFmtId="9" fontId="0" fillId="4" borderId="3" xfId="2" applyFont="1" applyFill="1" applyBorder="1"/>
    <xf numFmtId="43" fontId="0" fillId="4" borderId="3" xfId="1" applyFont="1" applyFill="1" applyBorder="1"/>
    <xf numFmtId="0" fontId="0" fillId="6" borderId="1" xfId="0" applyFill="1" applyBorder="1"/>
    <xf numFmtId="164" fontId="0" fillId="5" borderId="1" xfId="1" applyNumberFormat="1" applyFont="1" applyFill="1" applyBorder="1"/>
    <xf numFmtId="164" fontId="0" fillId="6" borderId="1" xfId="1" applyNumberFormat="1" applyFont="1" applyFill="1" applyBorder="1"/>
    <xf numFmtId="164" fontId="2" fillId="2" borderId="1" xfId="1" applyNumberFormat="1" applyFont="1" applyFill="1" applyBorder="1"/>
    <xf numFmtId="164" fontId="0" fillId="0" borderId="1" xfId="1" applyNumberFormat="1" applyFont="1" applyFill="1" applyBorder="1"/>
    <xf numFmtId="165" fontId="0" fillId="0" borderId="1" xfId="1" applyNumberFormat="1" applyFont="1" applyFill="1" applyBorder="1"/>
    <xf numFmtId="43" fontId="0" fillId="0" borderId="1" xfId="1" applyFont="1" applyFill="1" applyBorder="1"/>
    <xf numFmtId="164" fontId="0" fillId="0" borderId="1" xfId="1" applyNumberFormat="1" applyFont="1" applyBorder="1"/>
    <xf numFmtId="43" fontId="0" fillId="5" borderId="1" xfId="1" applyFont="1" applyFill="1" applyBorder="1"/>
    <xf numFmtId="43" fontId="0" fillId="0" borderId="2" xfId="1" applyFont="1" applyFill="1" applyBorder="1"/>
    <xf numFmtId="164" fontId="0" fillId="0" borderId="0" xfId="1" applyNumberFormat="1" applyFont="1"/>
    <xf numFmtId="164" fontId="0" fillId="8" borderId="1" xfId="1" applyNumberFormat="1" applyFont="1" applyFill="1" applyBorder="1"/>
    <xf numFmtId="164" fontId="0" fillId="7" borderId="1" xfId="1" applyNumberFormat="1" applyFont="1" applyFill="1" applyBorder="1"/>
    <xf numFmtId="43" fontId="0" fillId="5" borderId="2" xfId="1" applyFont="1" applyFill="1" applyBorder="1"/>
    <xf numFmtId="165" fontId="0" fillId="5" borderId="1" xfId="1" applyNumberFormat="1" applyFont="1" applyFill="1" applyBorder="1"/>
    <xf numFmtId="10" fontId="0" fillId="5" borderId="1" xfId="1" applyNumberFormat="1" applyFont="1" applyFill="1" applyBorder="1"/>
    <xf numFmtId="10" fontId="0" fillId="7" borderId="1" xfId="1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138"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ean@ChP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U79"/>
  <sheetViews>
    <sheetView showGridLines="0" tabSelected="1" workbookViewId="0">
      <pane ySplit="8" topLeftCell="A57" activePane="bottomLeft" state="frozen"/>
      <selection activeCell="A9" sqref="A9"/>
      <selection pane="bottomLeft" activeCell="H67" sqref="H67"/>
    </sheetView>
  </sheetViews>
  <sheetFormatPr defaultRowHeight="13.2" x14ac:dyDescent="0.25"/>
  <cols>
    <col min="1" max="1" width="23" bestFit="1" customWidth="1"/>
    <col min="2" max="2" width="23" customWidth="1"/>
    <col min="3" max="3" width="10" bestFit="1" customWidth="1"/>
    <col min="4" max="4" width="34.6640625" bestFit="1" customWidth="1"/>
    <col min="5" max="5" width="20.44140625" bestFit="1" customWidth="1"/>
    <col min="6" max="6" width="13.6640625" bestFit="1" customWidth="1"/>
    <col min="7" max="7" width="10.33203125" bestFit="1" customWidth="1"/>
    <col min="8" max="8" width="11.44140625" style="25" bestFit="1" customWidth="1"/>
    <col min="9" max="9" width="24.109375" hidden="1" customWidth="1"/>
    <col min="10" max="10" width="9.88671875" hidden="1" customWidth="1"/>
    <col min="11" max="11" width="9.6640625" hidden="1" customWidth="1"/>
    <col min="12" max="12" width="29.6640625" bestFit="1" customWidth="1"/>
    <col min="13" max="13" width="14" bestFit="1" customWidth="1"/>
    <col min="14" max="16" width="16.6640625" hidden="1" customWidth="1"/>
    <col min="17" max="17" width="14" bestFit="1" customWidth="1"/>
    <col min="18" max="18" width="13.109375" hidden="1" customWidth="1"/>
    <col min="19" max="19" width="78.88671875" customWidth="1"/>
    <col min="20" max="20" width="78.88671875" hidden="1" customWidth="1"/>
    <col min="21" max="21" width="18.33203125" customWidth="1"/>
  </cols>
  <sheetData>
    <row r="2" spans="1:21" x14ac:dyDescent="0.25">
      <c r="A2" s="1" t="s">
        <v>46</v>
      </c>
      <c r="B2" s="1"/>
    </row>
    <row r="3" spans="1:21" ht="15.6" x14ac:dyDescent="0.3">
      <c r="A3" s="4" t="s">
        <v>45</v>
      </c>
      <c r="B3" s="4"/>
    </row>
    <row r="4" spans="1:21" ht="28.2" x14ac:dyDescent="0.5">
      <c r="A4" s="9" t="s">
        <v>23</v>
      </c>
      <c r="B4" s="9"/>
    </row>
    <row r="7" spans="1:21" x14ac:dyDescent="0.25">
      <c r="N7" s="5" t="s">
        <v>24</v>
      </c>
      <c r="O7" s="5" t="s">
        <v>34</v>
      </c>
      <c r="P7" s="5" t="s">
        <v>32</v>
      </c>
    </row>
    <row r="8" spans="1:21" ht="13.8" x14ac:dyDescent="0.25">
      <c r="A8" s="3" t="s">
        <v>20</v>
      </c>
      <c r="B8" s="3" t="s">
        <v>91</v>
      </c>
      <c r="C8" s="3" t="s">
        <v>25</v>
      </c>
      <c r="D8" s="3" t="s">
        <v>0</v>
      </c>
      <c r="E8" s="3" t="s">
        <v>119</v>
      </c>
      <c r="F8" s="3" t="s">
        <v>32</v>
      </c>
      <c r="G8" s="3" t="s">
        <v>34</v>
      </c>
      <c r="H8" s="18" t="s">
        <v>54</v>
      </c>
      <c r="I8" s="3" t="s">
        <v>1</v>
      </c>
      <c r="J8" s="3" t="s">
        <v>2</v>
      </c>
      <c r="K8" s="3" t="s">
        <v>33</v>
      </c>
      <c r="L8" s="3" t="s">
        <v>22</v>
      </c>
      <c r="M8" s="3" t="s">
        <v>3</v>
      </c>
      <c r="N8" s="3" t="s">
        <v>29</v>
      </c>
      <c r="O8" s="3" t="s">
        <v>30</v>
      </c>
      <c r="P8" s="3" t="s">
        <v>31</v>
      </c>
      <c r="Q8" s="3" t="s">
        <v>28</v>
      </c>
      <c r="R8" s="3" t="s">
        <v>37</v>
      </c>
      <c r="S8" s="10" t="s">
        <v>73</v>
      </c>
      <c r="T8" s="10"/>
      <c r="U8" s="10" t="s">
        <v>74</v>
      </c>
    </row>
    <row r="9" spans="1:21" ht="12.75" customHeight="1" x14ac:dyDescent="0.25">
      <c r="A9" s="15" t="s">
        <v>21</v>
      </c>
      <c r="B9" s="15" t="s">
        <v>92</v>
      </c>
      <c r="C9" s="15" t="s">
        <v>26</v>
      </c>
      <c r="D9" s="15" t="s">
        <v>4</v>
      </c>
      <c r="E9" s="16">
        <v>1E-3</v>
      </c>
      <c r="F9" s="16">
        <v>7</v>
      </c>
      <c r="G9" s="16">
        <v>8.7000000000000011</v>
      </c>
      <c r="H9" s="19">
        <v>13.899999999999999</v>
      </c>
      <c r="I9" s="12">
        <f>H9-E9</f>
        <v>13.898999999999999</v>
      </c>
      <c r="J9" s="12">
        <f>H9-G9</f>
        <v>5.1999999999999975</v>
      </c>
      <c r="K9" s="12">
        <f>H9-F9</f>
        <v>6.8999999999999986</v>
      </c>
      <c r="L9" s="15" t="s">
        <v>23</v>
      </c>
      <c r="M9" s="15" t="s">
        <v>47</v>
      </c>
      <c r="N9" s="2"/>
      <c r="O9" s="2"/>
      <c r="P9" s="2"/>
      <c r="Q9" s="15"/>
      <c r="R9" s="2"/>
      <c r="S9" s="15" t="s">
        <v>84</v>
      </c>
      <c r="T9" s="15"/>
      <c r="U9" s="15"/>
    </row>
    <row r="10" spans="1:21" x14ac:dyDescent="0.25">
      <c r="A10" s="15" t="s">
        <v>21</v>
      </c>
      <c r="B10" s="15" t="s">
        <v>92</v>
      </c>
      <c r="C10" s="15" t="s">
        <v>26</v>
      </c>
      <c r="D10" s="15" t="s">
        <v>5</v>
      </c>
      <c r="E10" s="16">
        <v>-9.9999999999999995E-8</v>
      </c>
      <c r="F10" s="16">
        <v>-0.4</v>
      </c>
      <c r="G10" s="16">
        <v>0</v>
      </c>
      <c r="H10" s="19">
        <v>1</v>
      </c>
      <c r="I10" s="12">
        <f>H10-E10</f>
        <v>1.0000001000000001</v>
      </c>
      <c r="J10" s="12">
        <f>H10-G10</f>
        <v>1</v>
      </c>
      <c r="K10" s="12">
        <f>H10-F10</f>
        <v>1.4</v>
      </c>
      <c r="L10" s="15" t="s">
        <v>23</v>
      </c>
      <c r="M10" s="15" t="s">
        <v>47</v>
      </c>
      <c r="N10" s="2"/>
      <c r="O10" s="2"/>
      <c r="P10" s="2"/>
      <c r="Q10" s="15"/>
      <c r="R10" s="2"/>
      <c r="S10" s="15" t="s">
        <v>84</v>
      </c>
      <c r="T10" s="15"/>
      <c r="U10" s="15"/>
    </row>
    <row r="11" spans="1:21" x14ac:dyDescent="0.25">
      <c r="A11" s="15" t="s">
        <v>21</v>
      </c>
      <c r="B11" s="15" t="s">
        <v>92</v>
      </c>
      <c r="C11" s="15" t="s">
        <v>26</v>
      </c>
      <c r="D11" s="15" t="s">
        <v>6</v>
      </c>
      <c r="E11" s="16">
        <v>1E-3</v>
      </c>
      <c r="F11" s="16">
        <v>3.7</v>
      </c>
      <c r="G11" s="16">
        <v>6.9</v>
      </c>
      <c r="H11" s="19">
        <v>9.6</v>
      </c>
      <c r="I11" s="12">
        <f>H11-E11</f>
        <v>9.5990000000000002</v>
      </c>
      <c r="J11" s="12">
        <f>H11-G11</f>
        <v>2.6999999999999993</v>
      </c>
      <c r="K11" s="12">
        <f>H11-F11</f>
        <v>5.8999999999999995</v>
      </c>
      <c r="L11" s="15" t="s">
        <v>23</v>
      </c>
      <c r="M11" s="15" t="s">
        <v>47</v>
      </c>
      <c r="N11" s="2"/>
      <c r="O11" s="2"/>
      <c r="P11" s="2"/>
      <c r="Q11" s="15"/>
      <c r="R11" s="2"/>
      <c r="S11" s="15" t="s">
        <v>84</v>
      </c>
      <c r="T11" s="15"/>
      <c r="U11" s="15"/>
    </row>
    <row r="12" spans="1:21" x14ac:dyDescent="0.25">
      <c r="A12" s="15" t="s">
        <v>21</v>
      </c>
      <c r="B12" s="15" t="s">
        <v>92</v>
      </c>
      <c r="C12" s="15" t="s">
        <v>26</v>
      </c>
      <c r="D12" s="15" t="s">
        <v>7</v>
      </c>
      <c r="E12" s="16">
        <v>0</v>
      </c>
      <c r="F12" s="16">
        <v>3.7</v>
      </c>
      <c r="G12" s="16">
        <v>1.8</v>
      </c>
      <c r="H12" s="19">
        <v>3.3</v>
      </c>
      <c r="I12" s="12">
        <f>H12-E12</f>
        <v>3.3</v>
      </c>
      <c r="J12" s="12">
        <f>H12-G12</f>
        <v>1.4999999999999998</v>
      </c>
      <c r="K12" s="12">
        <f>H12-F12</f>
        <v>-0.40000000000000036</v>
      </c>
      <c r="L12" s="15" t="s">
        <v>23</v>
      </c>
      <c r="M12" s="15" t="s">
        <v>47</v>
      </c>
      <c r="N12" s="2"/>
      <c r="O12" s="2"/>
      <c r="P12" s="2"/>
      <c r="Q12" s="15"/>
      <c r="R12" s="2"/>
      <c r="S12" s="15" t="s">
        <v>84</v>
      </c>
      <c r="T12" s="15"/>
      <c r="U12" s="15"/>
    </row>
    <row r="13" spans="1:21" x14ac:dyDescent="0.25">
      <c r="A13" s="15" t="s">
        <v>21</v>
      </c>
      <c r="B13" s="15" t="s">
        <v>93</v>
      </c>
      <c r="C13" s="15" t="s">
        <v>26</v>
      </c>
      <c r="D13" s="15" t="s">
        <v>55</v>
      </c>
      <c r="E13" s="16">
        <v>0</v>
      </c>
      <c r="F13" s="16">
        <v>0.50000000000000011</v>
      </c>
      <c r="G13" s="16">
        <v>1</v>
      </c>
      <c r="H13" s="19">
        <v>2.5999999999999996</v>
      </c>
      <c r="I13" s="11">
        <v>-1.7</v>
      </c>
      <c r="J13" s="11">
        <v>0</v>
      </c>
      <c r="K13" s="12">
        <v>-2.2000000000000002</v>
      </c>
      <c r="L13" s="15" t="s">
        <v>23</v>
      </c>
      <c r="M13" s="15" t="s">
        <v>47</v>
      </c>
      <c r="N13" s="2"/>
      <c r="O13" s="2"/>
      <c r="P13" s="2"/>
      <c r="Q13" s="15"/>
      <c r="R13" s="2"/>
      <c r="S13" s="15" t="s">
        <v>120</v>
      </c>
      <c r="T13" s="15"/>
      <c r="U13" s="15"/>
    </row>
    <row r="14" spans="1:21" x14ac:dyDescent="0.25">
      <c r="A14" s="15" t="s">
        <v>21</v>
      </c>
      <c r="B14" s="15" t="s">
        <v>93</v>
      </c>
      <c r="C14" s="15" t="s">
        <v>26</v>
      </c>
      <c r="D14" s="15" t="s">
        <v>56</v>
      </c>
      <c r="E14" s="16">
        <v>0</v>
      </c>
      <c r="F14" s="16">
        <v>-0.1</v>
      </c>
      <c r="G14" s="16">
        <v>0.7</v>
      </c>
      <c r="H14" s="19">
        <v>0.8</v>
      </c>
      <c r="I14" s="11">
        <v>3.7</v>
      </c>
      <c r="J14" s="11">
        <v>0</v>
      </c>
      <c r="K14" s="12">
        <v>3.8000000000000003</v>
      </c>
      <c r="L14" s="15" t="s">
        <v>23</v>
      </c>
      <c r="M14" s="15" t="s">
        <v>47</v>
      </c>
      <c r="N14" s="2"/>
      <c r="O14" s="2"/>
      <c r="P14" s="2"/>
      <c r="Q14" s="15"/>
      <c r="R14" s="2"/>
      <c r="S14" s="15"/>
      <c r="T14" s="15"/>
      <c r="U14" s="15"/>
    </row>
    <row r="15" spans="1:21" x14ac:dyDescent="0.25">
      <c r="A15" s="15" t="s">
        <v>21</v>
      </c>
      <c r="B15" s="15" t="s">
        <v>94</v>
      </c>
      <c r="C15" s="15" t="s">
        <v>26</v>
      </c>
      <c r="D15" s="15" t="s">
        <v>59</v>
      </c>
      <c r="E15" s="16">
        <v>0</v>
      </c>
      <c r="F15" s="16">
        <v>0.6</v>
      </c>
      <c r="G15" s="16">
        <v>-1</v>
      </c>
      <c r="H15" s="19">
        <v>-0.2</v>
      </c>
      <c r="I15" s="11">
        <v>1.5</v>
      </c>
      <c r="J15" s="11">
        <v>0</v>
      </c>
      <c r="K15" s="12">
        <v>0.9</v>
      </c>
      <c r="L15" s="15" t="s">
        <v>23</v>
      </c>
      <c r="M15" s="15" t="s">
        <v>47</v>
      </c>
      <c r="N15" s="2"/>
      <c r="O15" s="2"/>
      <c r="P15" s="2"/>
      <c r="Q15" s="15"/>
      <c r="R15" s="2"/>
      <c r="S15" s="15"/>
      <c r="T15" s="15"/>
      <c r="U15" s="15"/>
    </row>
    <row r="16" spans="1:21" x14ac:dyDescent="0.25">
      <c r="A16" s="15" t="s">
        <v>21</v>
      </c>
      <c r="B16" s="15" t="s">
        <v>95</v>
      </c>
      <c r="C16" s="15" t="s">
        <v>26</v>
      </c>
      <c r="D16" s="15" t="s">
        <v>60</v>
      </c>
      <c r="E16" s="16">
        <v>0</v>
      </c>
      <c r="F16" s="16">
        <v>3.6</v>
      </c>
      <c r="G16" s="16">
        <v>4.8</v>
      </c>
      <c r="H16" s="19">
        <v>5.9</v>
      </c>
      <c r="I16" s="11">
        <v>3.3</v>
      </c>
      <c r="J16" s="11">
        <v>0</v>
      </c>
      <c r="K16" s="12">
        <v>-0.30000000000000027</v>
      </c>
      <c r="L16" s="15" t="s">
        <v>23</v>
      </c>
      <c r="M16" s="15" t="s">
        <v>47</v>
      </c>
      <c r="N16" s="2"/>
      <c r="O16" s="2"/>
      <c r="P16" s="2"/>
      <c r="Q16" s="15"/>
      <c r="R16" s="2"/>
      <c r="S16" s="15"/>
      <c r="T16" s="15"/>
      <c r="U16" s="15"/>
    </row>
    <row r="17" spans="1:21" x14ac:dyDescent="0.25">
      <c r="A17" s="15" t="s">
        <v>21</v>
      </c>
      <c r="B17" s="15" t="s">
        <v>95</v>
      </c>
      <c r="C17" s="15" t="s">
        <v>26</v>
      </c>
      <c r="D17" s="15" t="s">
        <v>61</v>
      </c>
      <c r="E17" s="16">
        <v>1E-3</v>
      </c>
      <c r="F17" s="16">
        <v>-0.5</v>
      </c>
      <c r="G17" s="16">
        <v>3.1</v>
      </c>
      <c r="H17" s="19">
        <v>3.9</v>
      </c>
      <c r="I17" s="11">
        <v>0</v>
      </c>
      <c r="J17" s="11">
        <v>0</v>
      </c>
      <c r="K17" s="12">
        <v>0.501</v>
      </c>
      <c r="L17" s="15" t="s">
        <v>23</v>
      </c>
      <c r="M17" s="15" t="s">
        <v>47</v>
      </c>
      <c r="N17" s="2"/>
      <c r="O17" s="2"/>
      <c r="P17" s="2"/>
      <c r="Q17" s="15"/>
      <c r="R17" s="2"/>
      <c r="S17" s="15"/>
      <c r="T17" s="15"/>
      <c r="U17" s="15"/>
    </row>
    <row r="18" spans="1:21" x14ac:dyDescent="0.25">
      <c r="A18" s="15" t="s">
        <v>21</v>
      </c>
      <c r="B18" s="15" t="s">
        <v>92</v>
      </c>
      <c r="C18" s="15" t="s">
        <v>27</v>
      </c>
      <c r="D18" s="15" t="s">
        <v>14</v>
      </c>
      <c r="E18" s="23">
        <v>76.45</v>
      </c>
      <c r="F18" s="23">
        <v>76.778409826036096</v>
      </c>
      <c r="G18" s="23">
        <v>79.130685434313122</v>
      </c>
      <c r="H18" s="21">
        <v>79.82068543431312</v>
      </c>
      <c r="I18" s="12">
        <f t="shared" ref="I18:I24" si="0">H18-E18</f>
        <v>3.370685434313117</v>
      </c>
      <c r="J18" s="12">
        <f t="shared" ref="J18:J24" si="1">H18-G18</f>
        <v>0.68999999999999773</v>
      </c>
      <c r="K18" s="12">
        <f t="shared" ref="K18:K24" si="2">H18-F18</f>
        <v>3.0422756082770235</v>
      </c>
      <c r="L18" s="15" t="s">
        <v>23</v>
      </c>
      <c r="M18" s="15" t="s">
        <v>47</v>
      </c>
      <c r="N18" s="2"/>
      <c r="O18" s="2"/>
      <c r="P18" s="2"/>
      <c r="Q18" s="15"/>
      <c r="R18" s="2"/>
      <c r="S18" s="15" t="s">
        <v>121</v>
      </c>
      <c r="T18" s="15"/>
      <c r="U18" s="15"/>
    </row>
    <row r="19" spans="1:21" x14ac:dyDescent="0.25">
      <c r="A19" s="15" t="s">
        <v>21</v>
      </c>
      <c r="B19" s="15" t="s">
        <v>92</v>
      </c>
      <c r="C19" s="15" t="s">
        <v>27</v>
      </c>
      <c r="D19" s="15" t="s">
        <v>15</v>
      </c>
      <c r="E19" s="23">
        <v>17.61</v>
      </c>
      <c r="F19" s="23">
        <v>17.550168521342787</v>
      </c>
      <c r="G19" s="23">
        <v>16.46722558435977</v>
      </c>
      <c r="H19" s="21">
        <v>16.803802908221165</v>
      </c>
      <c r="I19" s="12">
        <f t="shared" si="0"/>
        <v>-0.80619709177883436</v>
      </c>
      <c r="J19" s="12">
        <f t="shared" si="1"/>
        <v>0.33657732386139472</v>
      </c>
      <c r="K19" s="12">
        <f t="shared" si="2"/>
        <v>-0.74636561312162186</v>
      </c>
      <c r="L19" s="15" t="s">
        <v>23</v>
      </c>
      <c r="M19" s="15" t="s">
        <v>47</v>
      </c>
      <c r="N19" s="2"/>
      <c r="O19" s="2"/>
      <c r="P19" s="2"/>
      <c r="Q19" s="15"/>
      <c r="R19" s="2"/>
      <c r="S19" s="15" t="s">
        <v>85</v>
      </c>
      <c r="T19" s="15"/>
      <c r="U19" s="15"/>
    </row>
    <row r="20" spans="1:21" x14ac:dyDescent="0.25">
      <c r="A20" s="15" t="s">
        <v>21</v>
      </c>
      <c r="B20" s="15" t="s">
        <v>92</v>
      </c>
      <c r="C20" s="15" t="s">
        <v>27</v>
      </c>
      <c r="D20" s="15" t="s">
        <v>16</v>
      </c>
      <c r="E20" s="23">
        <v>2.7</v>
      </c>
      <c r="F20" s="23">
        <v>2.8281135848347074</v>
      </c>
      <c r="G20" s="23">
        <v>2.9701356418949323</v>
      </c>
      <c r="H20" s="21">
        <v>2.96</v>
      </c>
      <c r="I20" s="12">
        <f t="shared" si="0"/>
        <v>0.25999999999999979</v>
      </c>
      <c r="J20" s="12">
        <f t="shared" si="1"/>
        <v>-1.0135641894932323E-2</v>
      </c>
      <c r="K20" s="12">
        <f t="shared" si="2"/>
        <v>0.13188641516529254</v>
      </c>
      <c r="L20" s="15" t="s">
        <v>23</v>
      </c>
      <c r="M20" s="15" t="s">
        <v>47</v>
      </c>
      <c r="N20" s="2"/>
      <c r="O20" s="2"/>
      <c r="P20" s="2"/>
      <c r="Q20" s="15"/>
      <c r="R20" s="2"/>
      <c r="S20" s="15" t="s">
        <v>85</v>
      </c>
      <c r="T20" s="15"/>
      <c r="U20" s="15"/>
    </row>
    <row r="21" spans="1:21" x14ac:dyDescent="0.25">
      <c r="A21" s="15" t="s">
        <v>21</v>
      </c>
      <c r="B21" s="15" t="s">
        <v>92</v>
      </c>
      <c r="C21" s="15" t="s">
        <v>27</v>
      </c>
      <c r="D21" s="15" t="s">
        <v>17</v>
      </c>
      <c r="E21" s="23">
        <v>10.8</v>
      </c>
      <c r="F21" s="23">
        <v>10.74981544724066</v>
      </c>
      <c r="G21" s="23">
        <v>11.599444903790214</v>
      </c>
      <c r="H21" s="21">
        <v>11.49</v>
      </c>
      <c r="I21" s="12">
        <f t="shared" si="0"/>
        <v>0.6899999999999995</v>
      </c>
      <c r="J21" s="12">
        <f t="shared" si="1"/>
        <v>-0.1094449037902141</v>
      </c>
      <c r="K21" s="12">
        <f t="shared" si="2"/>
        <v>0.74018455275933981</v>
      </c>
      <c r="L21" s="15" t="s">
        <v>23</v>
      </c>
      <c r="M21" s="15" t="s">
        <v>47</v>
      </c>
      <c r="N21" s="2"/>
      <c r="O21" s="2"/>
      <c r="P21" s="2"/>
      <c r="Q21" s="15"/>
      <c r="R21" s="2"/>
      <c r="S21" s="15" t="s">
        <v>85</v>
      </c>
      <c r="T21" s="15"/>
      <c r="U21" s="15"/>
    </row>
    <row r="22" spans="1:21" x14ac:dyDescent="0.25">
      <c r="A22" s="15" t="s">
        <v>21</v>
      </c>
      <c r="B22" s="15" t="s">
        <v>92</v>
      </c>
      <c r="C22" s="15" t="s">
        <v>27</v>
      </c>
      <c r="D22" s="15" t="s">
        <v>18</v>
      </c>
      <c r="E22" s="23">
        <v>48.98</v>
      </c>
      <c r="F22" s="23">
        <v>49.331957739880423</v>
      </c>
      <c r="G22" s="23">
        <v>48.480870139342031</v>
      </c>
      <c r="H22" s="21">
        <v>48.64</v>
      </c>
      <c r="I22" s="12">
        <f t="shared" si="0"/>
        <v>-0.33999999999999631</v>
      </c>
      <c r="J22" s="12">
        <f t="shared" si="1"/>
        <v>0.15912986065796986</v>
      </c>
      <c r="K22" s="12">
        <f t="shared" si="2"/>
        <v>-0.6919577398804222</v>
      </c>
      <c r="L22" s="15" t="s">
        <v>23</v>
      </c>
      <c r="M22" s="15" t="s">
        <v>47</v>
      </c>
      <c r="N22" s="2"/>
      <c r="O22" s="2"/>
      <c r="P22" s="2"/>
      <c r="Q22" s="15"/>
      <c r="R22" s="2"/>
      <c r="S22" s="15" t="s">
        <v>85</v>
      </c>
      <c r="T22" s="15"/>
      <c r="U22" s="15"/>
    </row>
    <row r="23" spans="1:21" x14ac:dyDescent="0.25">
      <c r="A23" s="15" t="s">
        <v>21</v>
      </c>
      <c r="B23" s="15" t="s">
        <v>92</v>
      </c>
      <c r="C23" s="15" t="s">
        <v>27</v>
      </c>
      <c r="D23" s="15" t="s">
        <v>19</v>
      </c>
      <c r="E23" s="28">
        <v>66.180000000000007</v>
      </c>
      <c r="F23" s="28">
        <v>66.84070324653041</v>
      </c>
      <c r="G23" s="28">
        <v>64.875106601282255</v>
      </c>
      <c r="H23" s="24">
        <v>65.634978958025442</v>
      </c>
      <c r="I23" s="12">
        <f t="shared" si="0"/>
        <v>-0.54502104197456447</v>
      </c>
      <c r="J23" s="12">
        <f t="shared" si="1"/>
        <v>0.75987235674318754</v>
      </c>
      <c r="K23" s="12">
        <f t="shared" si="2"/>
        <v>-1.2057242885049675</v>
      </c>
      <c r="L23" s="15" t="s">
        <v>23</v>
      </c>
      <c r="M23" s="15" t="s">
        <v>47</v>
      </c>
      <c r="N23" s="2"/>
      <c r="O23" s="2"/>
      <c r="P23" s="2"/>
      <c r="Q23" s="15"/>
      <c r="R23" s="6"/>
      <c r="S23" s="15" t="s">
        <v>85</v>
      </c>
      <c r="T23" s="15"/>
      <c r="U23" s="15"/>
    </row>
    <row r="24" spans="1:21" x14ac:dyDescent="0.25">
      <c r="A24" s="15" t="s">
        <v>49</v>
      </c>
      <c r="B24" s="15" t="s">
        <v>92</v>
      </c>
      <c r="C24" s="15" t="s">
        <v>53</v>
      </c>
      <c r="D24" s="15" t="s">
        <v>103</v>
      </c>
      <c r="E24" s="29">
        <v>487</v>
      </c>
      <c r="F24" s="29">
        <v>493</v>
      </c>
      <c r="G24" s="29">
        <v>477.99999100000002</v>
      </c>
      <c r="H24" s="20">
        <v>458.99999200000002</v>
      </c>
      <c r="I24" s="11">
        <f t="shared" si="0"/>
        <v>-28.00000799999998</v>
      </c>
      <c r="J24" s="11">
        <f t="shared" si="1"/>
        <v>-18.999999000000003</v>
      </c>
      <c r="K24" s="12">
        <f t="shared" si="2"/>
        <v>-34.00000799999998</v>
      </c>
      <c r="L24" s="15" t="s">
        <v>23</v>
      </c>
      <c r="M24" s="15" t="s">
        <v>47</v>
      </c>
      <c r="N24" s="2"/>
      <c r="O24" s="2"/>
      <c r="P24" s="2"/>
      <c r="Q24" s="15"/>
      <c r="R24" s="2"/>
      <c r="S24" s="15" t="s">
        <v>86</v>
      </c>
      <c r="T24" s="15"/>
      <c r="U24" s="15"/>
    </row>
    <row r="25" spans="1:21" x14ac:dyDescent="0.25">
      <c r="A25" s="15" t="s">
        <v>49</v>
      </c>
      <c r="B25" s="15" t="s">
        <v>93</v>
      </c>
      <c r="C25" s="15" t="s">
        <v>53</v>
      </c>
      <c r="D25" s="15" t="s">
        <v>104</v>
      </c>
      <c r="E25" s="29">
        <v>54</v>
      </c>
      <c r="F25" s="29">
        <v>54</v>
      </c>
      <c r="G25" s="29">
        <v>54</v>
      </c>
      <c r="H25" s="20">
        <v>48</v>
      </c>
      <c r="I25" s="11">
        <v>0</v>
      </c>
      <c r="J25" s="11">
        <v>-1</v>
      </c>
      <c r="K25" s="12">
        <v>0</v>
      </c>
      <c r="L25" s="15" t="s">
        <v>23</v>
      </c>
      <c r="M25" s="15" t="s">
        <v>47</v>
      </c>
      <c r="N25" s="2"/>
      <c r="O25" s="2"/>
      <c r="P25" s="2"/>
      <c r="Q25" s="15"/>
      <c r="R25" s="2"/>
      <c r="S25" s="15"/>
      <c r="T25" s="15"/>
      <c r="U25" s="15"/>
    </row>
    <row r="26" spans="1:21" x14ac:dyDescent="0.25">
      <c r="A26" s="15" t="s">
        <v>49</v>
      </c>
      <c r="B26" s="15" t="s">
        <v>94</v>
      </c>
      <c r="C26" s="15" t="s">
        <v>53</v>
      </c>
      <c r="D26" s="15" t="s">
        <v>105</v>
      </c>
      <c r="E26" s="29">
        <v>26</v>
      </c>
      <c r="F26" s="29">
        <v>26</v>
      </c>
      <c r="G26" s="29">
        <v>25</v>
      </c>
      <c r="H26" s="20">
        <v>25</v>
      </c>
      <c r="I26" s="12">
        <v>-1</v>
      </c>
      <c r="J26" s="12">
        <v>0</v>
      </c>
      <c r="K26" s="12">
        <v>-1</v>
      </c>
      <c r="L26" s="15" t="s">
        <v>23</v>
      </c>
      <c r="M26" s="15" t="s">
        <v>47</v>
      </c>
      <c r="N26" s="2"/>
      <c r="O26" s="2"/>
      <c r="P26" s="2"/>
      <c r="Q26" s="15" t="s">
        <v>77</v>
      </c>
      <c r="R26" s="2"/>
      <c r="S26" s="15"/>
      <c r="T26" s="15"/>
      <c r="U26" s="15"/>
    </row>
    <row r="27" spans="1:21" x14ac:dyDescent="0.25">
      <c r="A27" s="15" t="s">
        <v>49</v>
      </c>
      <c r="B27" s="15" t="s">
        <v>95</v>
      </c>
      <c r="C27" s="15" t="s">
        <v>53</v>
      </c>
      <c r="D27" s="15" t="s">
        <v>106</v>
      </c>
      <c r="E27" s="29">
        <v>52</v>
      </c>
      <c r="F27" s="29">
        <v>52</v>
      </c>
      <c r="G27" s="29">
        <v>49</v>
      </c>
      <c r="H27" s="20">
        <v>49</v>
      </c>
      <c r="I27" s="12">
        <v>-3</v>
      </c>
      <c r="J27" s="12">
        <v>0</v>
      </c>
      <c r="K27" s="12">
        <v>-3</v>
      </c>
      <c r="L27" s="15" t="s">
        <v>23</v>
      </c>
      <c r="M27" s="15" t="s">
        <v>47</v>
      </c>
      <c r="N27" s="2"/>
      <c r="O27" s="2"/>
      <c r="P27" s="2"/>
      <c r="Q27" s="15"/>
      <c r="R27" s="2"/>
      <c r="S27" s="15"/>
      <c r="T27" s="15"/>
      <c r="U27" s="15"/>
    </row>
    <row r="28" spans="1:21" x14ac:dyDescent="0.25">
      <c r="A28" s="15" t="s">
        <v>49</v>
      </c>
      <c r="B28" s="15" t="s">
        <v>96</v>
      </c>
      <c r="C28" s="15" t="s">
        <v>53</v>
      </c>
      <c r="D28" s="15" t="s">
        <v>107</v>
      </c>
      <c r="E28" s="29">
        <v>48</v>
      </c>
      <c r="F28" s="29">
        <v>49</v>
      </c>
      <c r="G28" s="29">
        <v>49</v>
      </c>
      <c r="H28" s="20">
        <v>49</v>
      </c>
      <c r="I28" s="12">
        <v>0</v>
      </c>
      <c r="J28" s="12">
        <v>-1</v>
      </c>
      <c r="K28" s="12">
        <v>-1</v>
      </c>
      <c r="L28" s="15" t="s">
        <v>23</v>
      </c>
      <c r="M28" s="15" t="s">
        <v>47</v>
      </c>
      <c r="N28" s="2"/>
      <c r="O28" s="2"/>
      <c r="P28" s="2"/>
      <c r="Q28" s="15"/>
      <c r="R28" s="2"/>
      <c r="S28" s="15"/>
      <c r="T28" s="15"/>
      <c r="U28" s="15"/>
    </row>
    <row r="29" spans="1:21" x14ac:dyDescent="0.25">
      <c r="A29" s="15" t="s">
        <v>49</v>
      </c>
      <c r="B29" s="15" t="s">
        <v>97</v>
      </c>
      <c r="C29" s="15" t="s">
        <v>53</v>
      </c>
      <c r="D29" s="15" t="s">
        <v>108</v>
      </c>
      <c r="E29" s="29">
        <v>52</v>
      </c>
      <c r="F29" s="29">
        <v>53</v>
      </c>
      <c r="G29" s="29">
        <v>48</v>
      </c>
      <c r="H29" s="20">
        <v>48</v>
      </c>
      <c r="I29" s="12">
        <f>H29-E29</f>
        <v>-4</v>
      </c>
      <c r="J29" s="12">
        <f>H29-G29</f>
        <v>0</v>
      </c>
      <c r="K29" s="12">
        <f>H29-F29</f>
        <v>-5</v>
      </c>
      <c r="L29" s="15" t="s">
        <v>23</v>
      </c>
      <c r="M29" s="15" t="s">
        <v>47</v>
      </c>
      <c r="N29" s="2"/>
      <c r="O29" s="2"/>
      <c r="P29" s="2"/>
      <c r="Q29" s="15"/>
      <c r="R29" s="2"/>
      <c r="S29" s="15"/>
      <c r="T29" s="15"/>
      <c r="U29" s="15"/>
    </row>
    <row r="30" spans="1:21" x14ac:dyDescent="0.25">
      <c r="A30" s="15" t="s">
        <v>49</v>
      </c>
      <c r="B30" s="15" t="s">
        <v>98</v>
      </c>
      <c r="C30" s="15" t="s">
        <v>53</v>
      </c>
      <c r="D30" s="15" t="s">
        <v>109</v>
      </c>
      <c r="E30" s="29">
        <v>43</v>
      </c>
      <c r="F30" s="29">
        <v>44</v>
      </c>
      <c r="G30" s="29">
        <v>44</v>
      </c>
      <c r="H30" s="20">
        <v>43.999999000000003</v>
      </c>
      <c r="I30" s="12">
        <v>0</v>
      </c>
      <c r="J30" s="12">
        <v>-2</v>
      </c>
      <c r="K30" s="12">
        <v>-1</v>
      </c>
      <c r="L30" s="15" t="s">
        <v>23</v>
      </c>
      <c r="M30" s="15" t="s">
        <v>47</v>
      </c>
      <c r="N30" s="2"/>
      <c r="O30" s="2"/>
      <c r="P30" s="2"/>
      <c r="Q30" s="15"/>
      <c r="R30" s="2"/>
      <c r="S30" s="15"/>
      <c r="T30" s="15"/>
      <c r="U30" s="15"/>
    </row>
    <row r="31" spans="1:21" x14ac:dyDescent="0.25">
      <c r="A31" s="15" t="s">
        <v>49</v>
      </c>
      <c r="B31" s="15" t="s">
        <v>99</v>
      </c>
      <c r="C31" s="15" t="s">
        <v>53</v>
      </c>
      <c r="D31" s="15" t="s">
        <v>110</v>
      </c>
      <c r="E31" s="29">
        <v>97</v>
      </c>
      <c r="F31" s="29">
        <v>98</v>
      </c>
      <c r="G31" s="29">
        <v>95</v>
      </c>
      <c r="H31" s="20">
        <v>90.999993000000003</v>
      </c>
      <c r="I31" s="12">
        <v>0</v>
      </c>
      <c r="J31" s="12">
        <v>0</v>
      </c>
      <c r="K31" s="12">
        <v>-1</v>
      </c>
      <c r="L31" s="15" t="s">
        <v>23</v>
      </c>
      <c r="M31" s="15" t="s">
        <v>47</v>
      </c>
      <c r="N31" s="2"/>
      <c r="O31" s="2"/>
      <c r="P31" s="2"/>
      <c r="Q31" s="15"/>
      <c r="R31" s="2"/>
      <c r="S31" s="15"/>
      <c r="T31" s="15"/>
      <c r="U31" s="15"/>
    </row>
    <row r="32" spans="1:21" x14ac:dyDescent="0.25">
      <c r="A32" s="15" t="s">
        <v>49</v>
      </c>
      <c r="B32" s="15" t="s">
        <v>76</v>
      </c>
      <c r="C32" s="15" t="s">
        <v>53</v>
      </c>
      <c r="D32" s="15" t="s">
        <v>111</v>
      </c>
      <c r="E32" s="29">
        <v>18</v>
      </c>
      <c r="F32" s="29">
        <v>18</v>
      </c>
      <c r="G32" s="29">
        <v>16</v>
      </c>
      <c r="H32" s="20">
        <v>17</v>
      </c>
      <c r="I32" s="12">
        <v>-1</v>
      </c>
      <c r="J32" s="12">
        <v>0</v>
      </c>
      <c r="K32" s="12">
        <v>-1</v>
      </c>
      <c r="L32" s="15" t="s">
        <v>23</v>
      </c>
      <c r="M32" s="15" t="s">
        <v>47</v>
      </c>
      <c r="N32" s="2"/>
      <c r="O32" s="2"/>
      <c r="P32" s="2"/>
      <c r="Q32" s="15"/>
      <c r="R32" s="2"/>
      <c r="S32" s="15"/>
      <c r="T32" s="15"/>
      <c r="U32" s="15"/>
    </row>
    <row r="33" spans="1:21" x14ac:dyDescent="0.25">
      <c r="A33" s="15" t="s">
        <v>49</v>
      </c>
      <c r="B33" s="15" t="s">
        <v>100</v>
      </c>
      <c r="C33" s="15" t="s">
        <v>53</v>
      </c>
      <c r="D33" s="15" t="s">
        <v>112</v>
      </c>
      <c r="E33" s="29">
        <v>23</v>
      </c>
      <c r="F33" s="29">
        <v>23</v>
      </c>
      <c r="G33" s="29">
        <v>21</v>
      </c>
      <c r="H33" s="20">
        <v>21</v>
      </c>
      <c r="I33" s="12">
        <v>0</v>
      </c>
      <c r="J33" s="12">
        <v>0</v>
      </c>
      <c r="K33" s="12">
        <v>0</v>
      </c>
      <c r="L33" s="15" t="s">
        <v>23</v>
      </c>
      <c r="M33" s="15" t="s">
        <v>47</v>
      </c>
      <c r="N33" s="2"/>
      <c r="O33" s="2"/>
      <c r="P33" s="2"/>
      <c r="Q33" s="15"/>
      <c r="R33" s="2"/>
      <c r="S33" s="15"/>
      <c r="T33" s="15"/>
      <c r="U33" s="15"/>
    </row>
    <row r="34" spans="1:21" x14ac:dyDescent="0.25">
      <c r="A34" s="15" t="s">
        <v>49</v>
      </c>
      <c r="B34" s="15" t="s">
        <v>90</v>
      </c>
      <c r="C34" s="15" t="s">
        <v>53</v>
      </c>
      <c r="D34" s="15" t="s">
        <v>113</v>
      </c>
      <c r="E34" s="29">
        <v>23</v>
      </c>
      <c r="F34" s="29">
        <v>23</v>
      </c>
      <c r="G34" s="29">
        <v>20</v>
      </c>
      <c r="H34" s="20">
        <v>19</v>
      </c>
      <c r="I34" s="12">
        <f>H34-E34</f>
        <v>-4</v>
      </c>
      <c r="J34" s="12">
        <f>H34-G34</f>
        <v>-1</v>
      </c>
      <c r="K34" s="12">
        <f>H34-F34</f>
        <v>-4</v>
      </c>
      <c r="L34" s="15" t="s">
        <v>23</v>
      </c>
      <c r="M34" s="15" t="s">
        <v>47</v>
      </c>
      <c r="N34" s="2"/>
      <c r="O34" s="2"/>
      <c r="P34" s="2"/>
      <c r="Q34" s="15"/>
      <c r="R34" s="2"/>
      <c r="S34" s="15"/>
      <c r="T34" s="15"/>
      <c r="U34" s="15"/>
    </row>
    <row r="35" spans="1:21" x14ac:dyDescent="0.25">
      <c r="A35" s="15" t="s">
        <v>49</v>
      </c>
      <c r="B35" s="15" t="s">
        <v>101</v>
      </c>
      <c r="C35" s="15" t="s">
        <v>53</v>
      </c>
      <c r="D35" s="15" t="s">
        <v>114</v>
      </c>
      <c r="E35" s="29">
        <v>14</v>
      </c>
      <c r="F35" s="29">
        <v>14</v>
      </c>
      <c r="G35" s="29">
        <v>11</v>
      </c>
      <c r="H35" s="20">
        <v>12</v>
      </c>
      <c r="I35" s="12">
        <v>-3</v>
      </c>
      <c r="J35" s="12">
        <v>0</v>
      </c>
      <c r="K35" s="12">
        <v>-3</v>
      </c>
      <c r="L35" s="15" t="s">
        <v>23</v>
      </c>
      <c r="M35" s="15" t="s">
        <v>47</v>
      </c>
      <c r="N35" s="2"/>
      <c r="O35" s="2"/>
      <c r="P35" s="2"/>
      <c r="Q35" s="15"/>
      <c r="R35" s="2"/>
      <c r="S35" s="15"/>
      <c r="T35" s="15"/>
      <c r="U35" s="15"/>
    </row>
    <row r="36" spans="1:21" x14ac:dyDescent="0.25">
      <c r="A36" s="15" t="s">
        <v>49</v>
      </c>
      <c r="B36" s="15" t="s">
        <v>102</v>
      </c>
      <c r="C36" s="15" t="s">
        <v>53</v>
      </c>
      <c r="D36" s="15" t="s">
        <v>115</v>
      </c>
      <c r="E36" s="29">
        <v>12</v>
      </c>
      <c r="F36" s="29">
        <v>12</v>
      </c>
      <c r="G36" s="29">
        <v>13</v>
      </c>
      <c r="H36" s="20">
        <v>13</v>
      </c>
      <c r="I36" s="12">
        <f>H36-E36</f>
        <v>1</v>
      </c>
      <c r="J36" s="12">
        <f>H36-G36</f>
        <v>0</v>
      </c>
      <c r="K36" s="12">
        <f>H36-F36</f>
        <v>1</v>
      </c>
      <c r="L36" s="15" t="s">
        <v>23</v>
      </c>
      <c r="M36" s="15" t="s">
        <v>47</v>
      </c>
      <c r="N36" s="2"/>
      <c r="O36" s="2"/>
      <c r="P36" s="2"/>
      <c r="Q36" s="15"/>
      <c r="R36" s="2"/>
      <c r="S36" s="15"/>
      <c r="T36" s="15"/>
      <c r="U36" s="15"/>
    </row>
    <row r="37" spans="1:21" x14ac:dyDescent="0.25">
      <c r="A37" s="15" t="s">
        <v>21</v>
      </c>
      <c r="B37" s="15" t="s">
        <v>93</v>
      </c>
      <c r="C37" s="15" t="s">
        <v>26</v>
      </c>
      <c r="D37" s="15" t="s">
        <v>57</v>
      </c>
      <c r="E37" s="16">
        <v>54.76</v>
      </c>
      <c r="F37" s="16">
        <v>55.16</v>
      </c>
      <c r="G37" s="16"/>
      <c r="H37" s="26"/>
      <c r="I37" s="11">
        <v>0</v>
      </c>
      <c r="J37" s="11">
        <v>0</v>
      </c>
      <c r="K37" s="12">
        <v>0</v>
      </c>
      <c r="L37" s="15" t="s">
        <v>23</v>
      </c>
      <c r="M37" s="15" t="s">
        <v>47</v>
      </c>
      <c r="N37" s="2"/>
      <c r="O37" s="2"/>
      <c r="P37" s="2"/>
      <c r="Q37" s="15"/>
      <c r="R37" s="2"/>
      <c r="S37" s="15" t="s">
        <v>122</v>
      </c>
      <c r="T37" s="15"/>
      <c r="U37" s="15"/>
    </row>
    <row r="38" spans="1:21" x14ac:dyDescent="0.25">
      <c r="A38" s="15" t="s">
        <v>21</v>
      </c>
      <c r="B38" s="15" t="s">
        <v>94</v>
      </c>
      <c r="C38" s="15" t="s">
        <v>26</v>
      </c>
      <c r="D38" s="15" t="s">
        <v>117</v>
      </c>
      <c r="E38" s="16">
        <v>28.727399999999999</v>
      </c>
      <c r="F38" s="16">
        <v>29.327400000000001</v>
      </c>
      <c r="G38" s="16"/>
      <c r="H38" s="26"/>
      <c r="I38" s="11">
        <v>0</v>
      </c>
      <c r="J38" s="11">
        <v>0</v>
      </c>
      <c r="K38" s="12">
        <v>0</v>
      </c>
      <c r="L38" s="15" t="s">
        <v>23</v>
      </c>
      <c r="M38" s="15" t="s">
        <v>47</v>
      </c>
      <c r="N38" s="2"/>
      <c r="O38" s="2"/>
      <c r="P38" s="2"/>
      <c r="Q38" s="15"/>
      <c r="R38" s="2"/>
      <c r="S38" s="15" t="s">
        <v>123</v>
      </c>
      <c r="T38" s="15"/>
      <c r="U38" s="15"/>
    </row>
    <row r="39" spans="1:21" x14ac:dyDescent="0.25">
      <c r="A39" s="15" t="s">
        <v>21</v>
      </c>
      <c r="B39" s="15" t="s">
        <v>95</v>
      </c>
      <c r="C39" s="15" t="s">
        <v>26</v>
      </c>
      <c r="D39" s="15" t="s">
        <v>116</v>
      </c>
      <c r="E39" s="16">
        <v>68.341307</v>
      </c>
      <c r="F39" s="16">
        <v>71.441306999999995</v>
      </c>
      <c r="G39" s="16"/>
      <c r="H39" s="26"/>
      <c r="I39" s="11">
        <v>0</v>
      </c>
      <c r="J39" s="11">
        <v>0</v>
      </c>
      <c r="K39" s="12">
        <v>0</v>
      </c>
      <c r="L39" s="15" t="s">
        <v>23</v>
      </c>
      <c r="M39" s="15" t="s">
        <v>47</v>
      </c>
      <c r="N39" s="2"/>
      <c r="O39" s="2"/>
      <c r="P39" s="2"/>
      <c r="Q39" s="15"/>
      <c r="R39" s="2"/>
      <c r="S39" s="15"/>
      <c r="T39" s="15"/>
      <c r="U39" s="15"/>
    </row>
    <row r="40" spans="1:21" x14ac:dyDescent="0.25">
      <c r="A40" s="15" t="s">
        <v>21</v>
      </c>
      <c r="B40" s="15" t="s">
        <v>96</v>
      </c>
      <c r="C40" s="15" t="s">
        <v>26</v>
      </c>
      <c r="D40" s="15" t="s">
        <v>62</v>
      </c>
      <c r="E40" s="16">
        <v>46.125</v>
      </c>
      <c r="F40" s="16">
        <v>49.825000000000003</v>
      </c>
      <c r="G40" s="16"/>
      <c r="H40" s="26"/>
      <c r="I40" s="11">
        <v>0</v>
      </c>
      <c r="J40" s="11">
        <v>0</v>
      </c>
      <c r="K40" s="12">
        <v>0</v>
      </c>
      <c r="L40" s="15" t="s">
        <v>23</v>
      </c>
      <c r="M40" s="15" t="s">
        <v>47</v>
      </c>
      <c r="N40" s="2"/>
      <c r="O40" s="2"/>
      <c r="P40" s="2"/>
      <c r="Q40" s="15"/>
      <c r="R40" s="2"/>
      <c r="S40" s="15"/>
      <c r="T40" s="15"/>
      <c r="U40" s="15"/>
    </row>
    <row r="41" spans="1:21" x14ac:dyDescent="0.25">
      <c r="A41" s="15" t="s">
        <v>21</v>
      </c>
      <c r="B41" s="15" t="s">
        <v>97</v>
      </c>
      <c r="C41" s="15" t="s">
        <v>26</v>
      </c>
      <c r="D41" s="15" t="s">
        <v>63</v>
      </c>
      <c r="E41" s="16">
        <v>6.3</v>
      </c>
      <c r="F41" s="16">
        <v>7.3</v>
      </c>
      <c r="G41" s="16">
        <v>6.5613099999999998</v>
      </c>
      <c r="H41" s="19">
        <v>6.3344979800000001</v>
      </c>
      <c r="I41" s="11">
        <f>H41-E41</f>
        <v>3.4497980000000261E-2</v>
      </c>
      <c r="J41" s="11">
        <f>H41-G41</f>
        <v>-0.22681201999999967</v>
      </c>
      <c r="K41" s="12">
        <f>H41-F41</f>
        <v>-0.96550201999999974</v>
      </c>
      <c r="L41" s="15" t="s">
        <v>23</v>
      </c>
      <c r="M41" s="15" t="s">
        <v>47</v>
      </c>
      <c r="N41" s="2"/>
      <c r="O41" s="2"/>
      <c r="P41" s="2"/>
      <c r="Q41" s="15"/>
      <c r="R41" s="2"/>
      <c r="S41" s="15"/>
      <c r="T41" s="15"/>
      <c r="U41" s="15"/>
    </row>
    <row r="42" spans="1:21" x14ac:dyDescent="0.25">
      <c r="A42" s="15" t="s">
        <v>21</v>
      </c>
      <c r="B42" s="15" t="s">
        <v>98</v>
      </c>
      <c r="C42" s="15" t="s">
        <v>26</v>
      </c>
      <c r="D42" s="15" t="s">
        <v>118</v>
      </c>
      <c r="E42" s="16">
        <v>20.399999999999999</v>
      </c>
      <c r="F42" s="16">
        <v>21.5</v>
      </c>
      <c r="G42" s="16">
        <v>21.092442139727801</v>
      </c>
      <c r="H42" s="19">
        <v>20.828036100999999</v>
      </c>
      <c r="I42" s="11">
        <v>10</v>
      </c>
      <c r="J42" s="11">
        <v>0</v>
      </c>
      <c r="K42" s="12">
        <v>0</v>
      </c>
      <c r="L42" s="15" t="s">
        <v>23</v>
      </c>
      <c r="M42" s="15" t="s">
        <v>47</v>
      </c>
      <c r="N42" s="2"/>
      <c r="O42" s="2"/>
      <c r="P42" s="2"/>
      <c r="Q42" s="15"/>
      <c r="R42" s="2"/>
      <c r="S42" s="15"/>
      <c r="T42" s="15"/>
      <c r="U42" s="15"/>
    </row>
    <row r="43" spans="1:21" x14ac:dyDescent="0.25">
      <c r="A43" s="15" t="s">
        <v>21</v>
      </c>
      <c r="B43" s="15" t="s">
        <v>99</v>
      </c>
      <c r="C43" s="15" t="s">
        <v>26</v>
      </c>
      <c r="D43" s="15" t="s">
        <v>78</v>
      </c>
      <c r="E43" s="16">
        <v>28.8</v>
      </c>
      <c r="F43" s="16">
        <v>30.4</v>
      </c>
      <c r="G43" s="16">
        <v>27.5198</v>
      </c>
      <c r="H43" s="19">
        <v>27.283460000000002</v>
      </c>
      <c r="I43" s="11">
        <v>10</v>
      </c>
      <c r="J43" s="11">
        <v>0</v>
      </c>
      <c r="K43" s="12">
        <v>0</v>
      </c>
      <c r="L43" s="15" t="s">
        <v>23</v>
      </c>
      <c r="M43" s="15" t="s">
        <v>47</v>
      </c>
      <c r="N43" s="2"/>
      <c r="O43" s="2"/>
      <c r="P43" s="2"/>
      <c r="Q43" s="15"/>
      <c r="R43" s="2"/>
      <c r="S43" s="15"/>
      <c r="T43" s="15"/>
      <c r="U43" s="15"/>
    </row>
    <row r="44" spans="1:21" x14ac:dyDescent="0.25">
      <c r="A44" s="15" t="s">
        <v>21</v>
      </c>
      <c r="B44" s="15" t="s">
        <v>99</v>
      </c>
      <c r="C44" s="15" t="s">
        <v>26</v>
      </c>
      <c r="D44" s="15" t="s">
        <v>64</v>
      </c>
      <c r="E44" s="16">
        <v>19.533000000000001</v>
      </c>
      <c r="F44" s="16">
        <v>22.799999999999997</v>
      </c>
      <c r="G44" s="16">
        <v>21.019570000000002</v>
      </c>
      <c r="H44" s="19">
        <v>20.808800000000002</v>
      </c>
      <c r="I44" s="11">
        <v>0</v>
      </c>
      <c r="J44" s="11">
        <v>0</v>
      </c>
      <c r="K44" s="12">
        <v>0</v>
      </c>
      <c r="L44" s="15" t="s">
        <v>23</v>
      </c>
      <c r="M44" s="15" t="s">
        <v>47</v>
      </c>
      <c r="N44" s="2"/>
      <c r="O44" s="2"/>
      <c r="P44" s="2"/>
      <c r="Q44" s="15"/>
      <c r="R44" s="2"/>
      <c r="S44" s="15"/>
      <c r="T44" s="15"/>
      <c r="U44" s="15"/>
    </row>
    <row r="45" spans="1:21" x14ac:dyDescent="0.25">
      <c r="A45" s="15" t="s">
        <v>21</v>
      </c>
      <c r="B45" s="15" t="s">
        <v>99</v>
      </c>
      <c r="C45" s="15" t="s">
        <v>26</v>
      </c>
      <c r="D45" s="15" t="s">
        <v>65</v>
      </c>
      <c r="E45" s="16">
        <v>7.6</v>
      </c>
      <c r="F45" s="16">
        <v>9.75</v>
      </c>
      <c r="G45" s="16">
        <v>9.9471399999999992</v>
      </c>
      <c r="H45" s="19">
        <v>10.53525</v>
      </c>
      <c r="I45" s="11">
        <v>0</v>
      </c>
      <c r="J45" s="11">
        <v>0</v>
      </c>
      <c r="K45" s="12">
        <v>0</v>
      </c>
      <c r="L45" s="15" t="s">
        <v>23</v>
      </c>
      <c r="M45" s="15" t="s">
        <v>47</v>
      </c>
      <c r="N45" s="2"/>
      <c r="O45" s="2"/>
      <c r="P45" s="2"/>
      <c r="Q45" s="15"/>
      <c r="R45" s="2"/>
      <c r="S45" s="15" t="s">
        <v>124</v>
      </c>
      <c r="T45" s="15"/>
      <c r="U45" s="15"/>
    </row>
    <row r="46" spans="1:21" x14ac:dyDescent="0.25">
      <c r="A46" s="15" t="s">
        <v>21</v>
      </c>
      <c r="B46" s="15" t="s">
        <v>99</v>
      </c>
      <c r="C46" s="15" t="s">
        <v>26</v>
      </c>
      <c r="D46" s="15" t="s">
        <v>79</v>
      </c>
      <c r="E46" s="16">
        <v>0.92</v>
      </c>
      <c r="F46" s="16">
        <v>-1.6</v>
      </c>
      <c r="G46" s="16">
        <v>-2.4980799999999999</v>
      </c>
      <c r="H46" s="19">
        <v>-3.0122499999999999</v>
      </c>
      <c r="I46" s="11">
        <v>0</v>
      </c>
      <c r="J46" s="11">
        <v>0</v>
      </c>
      <c r="K46" s="12">
        <v>0</v>
      </c>
      <c r="L46" s="15" t="s">
        <v>23</v>
      </c>
      <c r="M46" s="15" t="s">
        <v>47</v>
      </c>
      <c r="N46" s="2"/>
      <c r="O46" s="2"/>
      <c r="P46" s="2"/>
      <c r="Q46" s="15"/>
      <c r="R46" s="2"/>
      <c r="S46" s="15"/>
      <c r="T46" s="15"/>
      <c r="U46" s="15"/>
    </row>
    <row r="47" spans="1:21" x14ac:dyDescent="0.25">
      <c r="A47" s="15" t="s">
        <v>21</v>
      </c>
      <c r="B47" s="15" t="s">
        <v>99</v>
      </c>
      <c r="C47" s="15" t="s">
        <v>26</v>
      </c>
      <c r="D47" s="15" t="s">
        <v>80</v>
      </c>
      <c r="E47" s="16">
        <v>0.747</v>
      </c>
      <c r="F47" s="16">
        <v>-0.55000000000000004</v>
      </c>
      <c r="G47" s="16">
        <v>-0.94882999999999995</v>
      </c>
      <c r="H47" s="19">
        <v>-1.04834</v>
      </c>
      <c r="I47" s="11">
        <v>0</v>
      </c>
      <c r="J47" s="11">
        <v>0</v>
      </c>
      <c r="K47" s="12">
        <v>0</v>
      </c>
      <c r="L47" s="15" t="s">
        <v>23</v>
      </c>
      <c r="M47" s="15" t="s">
        <v>47</v>
      </c>
      <c r="N47" s="2"/>
      <c r="O47" s="2"/>
      <c r="P47" s="2"/>
      <c r="Q47" s="15"/>
      <c r="R47" s="2"/>
      <c r="S47" s="15"/>
      <c r="T47" s="15"/>
      <c r="U47" s="15"/>
    </row>
    <row r="48" spans="1:21" x14ac:dyDescent="0.25">
      <c r="A48" s="15" t="s">
        <v>21</v>
      </c>
      <c r="B48" s="15" t="s">
        <v>100</v>
      </c>
      <c r="C48" s="15" t="s">
        <v>26</v>
      </c>
      <c r="D48" s="15" t="s">
        <v>66</v>
      </c>
      <c r="E48" s="16">
        <v>2.8</v>
      </c>
      <c r="F48" s="16">
        <v>2.8</v>
      </c>
      <c r="G48" s="16">
        <v>2.7161845506231899</v>
      </c>
      <c r="H48" s="19">
        <v>2.6666029999999998</v>
      </c>
      <c r="I48" s="11">
        <v>10</v>
      </c>
      <c r="J48" s="11">
        <v>0</v>
      </c>
      <c r="K48" s="12">
        <v>0</v>
      </c>
      <c r="L48" s="15" t="s">
        <v>23</v>
      </c>
      <c r="M48" s="15" t="s">
        <v>47</v>
      </c>
      <c r="N48" s="2"/>
      <c r="O48" s="2"/>
      <c r="P48" s="2"/>
      <c r="Q48" s="15"/>
      <c r="R48" s="2"/>
      <c r="S48" s="15"/>
      <c r="T48" s="15"/>
      <c r="U48" s="15"/>
    </row>
    <row r="49" spans="1:21" x14ac:dyDescent="0.25">
      <c r="A49" s="15" t="s">
        <v>21</v>
      </c>
      <c r="B49" s="15" t="s">
        <v>76</v>
      </c>
      <c r="C49" s="15" t="s">
        <v>26</v>
      </c>
      <c r="D49" s="15" t="s">
        <v>127</v>
      </c>
      <c r="E49" s="16">
        <v>6.6</v>
      </c>
      <c r="F49" s="16">
        <v>6.8</v>
      </c>
      <c r="G49" s="16">
        <v>7.7045599478214903</v>
      </c>
      <c r="H49" s="19">
        <v>7.8600627200000002</v>
      </c>
      <c r="I49" s="11">
        <v>10</v>
      </c>
      <c r="J49" s="11">
        <v>0</v>
      </c>
      <c r="K49" s="12">
        <v>0</v>
      </c>
      <c r="L49" s="15" t="s">
        <v>23</v>
      </c>
      <c r="M49" s="15" t="s">
        <v>47</v>
      </c>
      <c r="N49" s="2"/>
      <c r="O49" s="2"/>
      <c r="P49" s="2"/>
      <c r="Q49" s="15"/>
      <c r="R49" s="2"/>
      <c r="S49" s="15"/>
      <c r="T49" s="15"/>
      <c r="U49" s="15"/>
    </row>
    <row r="50" spans="1:21" x14ac:dyDescent="0.25">
      <c r="A50" s="15" t="s">
        <v>21</v>
      </c>
      <c r="B50" s="15" t="s">
        <v>76</v>
      </c>
      <c r="C50" s="15" t="s">
        <v>26</v>
      </c>
      <c r="D50" s="15" t="s">
        <v>81</v>
      </c>
      <c r="E50" s="16">
        <v>2.9119999999999995</v>
      </c>
      <c r="F50" s="16">
        <v>2.9910000000000001</v>
      </c>
      <c r="G50" s="16">
        <v>3.2722001930218201</v>
      </c>
      <c r="H50" s="19">
        <v>3.3965588200000001</v>
      </c>
      <c r="I50" s="11">
        <v>0</v>
      </c>
      <c r="J50" s="11">
        <v>0</v>
      </c>
      <c r="K50" s="12">
        <v>0</v>
      </c>
      <c r="L50" s="15" t="s">
        <v>23</v>
      </c>
      <c r="M50" s="15" t="s">
        <v>47</v>
      </c>
      <c r="N50" s="2"/>
      <c r="O50" s="2"/>
      <c r="P50" s="2"/>
      <c r="Q50" s="15"/>
      <c r="R50" s="2"/>
      <c r="S50" s="15"/>
      <c r="T50" s="15"/>
      <c r="U50" s="15"/>
    </row>
    <row r="51" spans="1:21" x14ac:dyDescent="0.25">
      <c r="A51" s="15" t="s">
        <v>21</v>
      </c>
      <c r="B51" s="15" t="s">
        <v>90</v>
      </c>
      <c r="C51" s="15" t="s">
        <v>26</v>
      </c>
      <c r="D51" s="15" t="s">
        <v>67</v>
      </c>
      <c r="E51" s="16">
        <v>2.7</v>
      </c>
      <c r="F51" s="16">
        <v>2.7</v>
      </c>
      <c r="G51" s="16">
        <v>2.5466799999999998</v>
      </c>
      <c r="H51" s="19">
        <v>2.54429829</v>
      </c>
      <c r="I51" s="11">
        <f>H51-E51</f>
        <v>-0.15570171000000022</v>
      </c>
      <c r="J51" s="11">
        <f>H51-G51</f>
        <v>-2.3817099999998703E-3</v>
      </c>
      <c r="K51" s="12">
        <f>H51-F51</f>
        <v>-0.15570171000000022</v>
      </c>
      <c r="L51" s="15" t="s">
        <v>23</v>
      </c>
      <c r="M51" s="15" t="s">
        <v>47</v>
      </c>
      <c r="N51" s="2"/>
      <c r="O51" s="2"/>
      <c r="P51" s="2"/>
      <c r="Q51" s="15"/>
      <c r="R51" s="2"/>
      <c r="S51" s="15"/>
      <c r="T51" s="15"/>
      <c r="U51" s="15"/>
    </row>
    <row r="52" spans="1:21" x14ac:dyDescent="0.25">
      <c r="A52" s="15" t="s">
        <v>21</v>
      </c>
      <c r="B52" s="15" t="s">
        <v>101</v>
      </c>
      <c r="C52" s="15" t="s">
        <v>26</v>
      </c>
      <c r="D52" s="15" t="s">
        <v>82</v>
      </c>
      <c r="E52" s="16">
        <v>2.1</v>
      </c>
      <c r="F52" s="16">
        <v>2.2999999999999998</v>
      </c>
      <c r="G52" s="16">
        <v>1.7275</v>
      </c>
      <c r="H52" s="19">
        <v>1.7157500000000001</v>
      </c>
      <c r="I52" s="11">
        <v>10</v>
      </c>
      <c r="J52" s="11">
        <v>0</v>
      </c>
      <c r="K52" s="12">
        <v>0</v>
      </c>
      <c r="L52" s="15" t="s">
        <v>23</v>
      </c>
      <c r="M52" s="15" t="s">
        <v>47</v>
      </c>
      <c r="N52" s="2"/>
      <c r="O52" s="2"/>
      <c r="P52" s="2"/>
      <c r="Q52" s="15"/>
      <c r="R52" s="2"/>
      <c r="S52" s="15"/>
      <c r="T52" s="15"/>
      <c r="U52" s="15"/>
    </row>
    <row r="53" spans="1:21" x14ac:dyDescent="0.25">
      <c r="A53" s="15" t="s">
        <v>21</v>
      </c>
      <c r="B53" s="15" t="s">
        <v>101</v>
      </c>
      <c r="C53" s="15" t="s">
        <v>26</v>
      </c>
      <c r="D53" s="15" t="s">
        <v>83</v>
      </c>
      <c r="E53" s="16">
        <v>0.58099999999999996</v>
      </c>
      <c r="F53" s="16">
        <v>0.6</v>
      </c>
      <c r="G53" s="16">
        <v>1.4898</v>
      </c>
      <c r="H53" s="19">
        <v>1.5103599999999999</v>
      </c>
      <c r="I53" s="11">
        <v>0</v>
      </c>
      <c r="J53" s="11">
        <v>0</v>
      </c>
      <c r="K53" s="12">
        <v>0</v>
      </c>
      <c r="L53" s="15" t="s">
        <v>23</v>
      </c>
      <c r="M53" s="15" t="s">
        <v>47</v>
      </c>
      <c r="N53" s="2"/>
      <c r="O53" s="2"/>
      <c r="P53" s="2"/>
      <c r="Q53" s="15"/>
      <c r="R53" s="2"/>
      <c r="S53" s="15"/>
      <c r="T53" s="15"/>
      <c r="U53" s="15"/>
    </row>
    <row r="54" spans="1:21" x14ac:dyDescent="0.25">
      <c r="A54" s="15" t="s">
        <v>21</v>
      </c>
      <c r="B54" s="15" t="s">
        <v>102</v>
      </c>
      <c r="C54" s="15" t="s">
        <v>26</v>
      </c>
      <c r="D54" s="15" t="s">
        <v>68</v>
      </c>
      <c r="E54" s="16">
        <v>0.9</v>
      </c>
      <c r="F54" s="16">
        <v>1</v>
      </c>
      <c r="G54" s="16">
        <v>1.10131205</v>
      </c>
      <c r="H54" s="19">
        <v>1.0742049300000001</v>
      </c>
      <c r="I54" s="11">
        <f>H54-E54</f>
        <v>0.17420493000000004</v>
      </c>
      <c r="J54" s="11">
        <f>H54-G54</f>
        <v>-2.7107119999999929E-2</v>
      </c>
      <c r="K54" s="12">
        <f>H54-F54</f>
        <v>7.4204930000000058E-2</v>
      </c>
      <c r="L54" s="15" t="s">
        <v>23</v>
      </c>
      <c r="M54" s="15" t="s">
        <v>47</v>
      </c>
      <c r="N54" s="2"/>
      <c r="O54" s="2"/>
      <c r="P54" s="2"/>
      <c r="Q54" s="15"/>
      <c r="R54" s="2"/>
      <c r="S54" s="15"/>
      <c r="T54" s="15"/>
      <c r="U54" s="15"/>
    </row>
    <row r="55" spans="1:21" x14ac:dyDescent="0.25">
      <c r="A55" s="15" t="s">
        <v>38</v>
      </c>
      <c r="B55" s="15" t="s">
        <v>100</v>
      </c>
      <c r="C55" s="15" t="s">
        <v>36</v>
      </c>
      <c r="D55" s="15" t="s">
        <v>89</v>
      </c>
      <c r="E55" s="16">
        <v>23</v>
      </c>
      <c r="F55" s="17"/>
      <c r="G55" s="17"/>
      <c r="H55" s="27">
        <v>22</v>
      </c>
      <c r="I55" s="14">
        <v>-23</v>
      </c>
      <c r="J55" s="15"/>
      <c r="K55" s="15"/>
      <c r="L55" s="15" t="s">
        <v>23</v>
      </c>
      <c r="M55" s="15" t="s">
        <v>47</v>
      </c>
      <c r="N55" s="2"/>
      <c r="O55" s="7"/>
      <c r="P55" s="7"/>
      <c r="Q55" s="15"/>
      <c r="R55" s="2"/>
      <c r="S55" s="15"/>
      <c r="T55" s="15"/>
      <c r="U55" s="15" t="s">
        <v>75</v>
      </c>
    </row>
    <row r="56" spans="1:21" x14ac:dyDescent="0.25">
      <c r="A56" s="15" t="s">
        <v>38</v>
      </c>
      <c r="B56" s="15" t="s">
        <v>100</v>
      </c>
      <c r="C56" s="15" t="s">
        <v>36</v>
      </c>
      <c r="D56" s="15" t="s">
        <v>48</v>
      </c>
      <c r="E56" s="16">
        <v>2</v>
      </c>
      <c r="F56" s="17"/>
      <c r="G56" s="17"/>
      <c r="H56" s="27">
        <v>2</v>
      </c>
      <c r="I56" s="14"/>
      <c r="J56" s="15"/>
      <c r="K56" s="15"/>
      <c r="L56" s="15" t="s">
        <v>23</v>
      </c>
      <c r="M56" s="15" t="s">
        <v>47</v>
      </c>
      <c r="N56" s="2"/>
      <c r="O56" s="7"/>
      <c r="P56" s="7"/>
      <c r="Q56" s="15"/>
      <c r="R56" s="2"/>
      <c r="S56" s="15" t="s">
        <v>125</v>
      </c>
      <c r="T56" s="15"/>
      <c r="U56" s="15" t="s">
        <v>75</v>
      </c>
    </row>
    <row r="57" spans="1:21" x14ac:dyDescent="0.25">
      <c r="A57" s="15" t="s">
        <v>38</v>
      </c>
      <c r="B57" s="15" t="s">
        <v>100</v>
      </c>
      <c r="C57" s="15" t="s">
        <v>36</v>
      </c>
      <c r="D57" s="15" t="s">
        <v>58</v>
      </c>
      <c r="E57" s="16">
        <v>0</v>
      </c>
      <c r="F57" s="17"/>
      <c r="G57" s="17"/>
      <c r="H57" s="27">
        <v>0</v>
      </c>
      <c r="I57" s="14"/>
      <c r="J57" s="15"/>
      <c r="K57" s="15"/>
      <c r="L57" s="15" t="s">
        <v>23</v>
      </c>
      <c r="M57" s="15" t="s">
        <v>47</v>
      </c>
      <c r="N57" s="2"/>
      <c r="O57" s="7"/>
      <c r="P57" s="7"/>
      <c r="Q57" s="15"/>
      <c r="R57" s="2"/>
      <c r="S57" s="15"/>
      <c r="T57" s="15"/>
      <c r="U57" s="15" t="s">
        <v>75</v>
      </c>
    </row>
    <row r="58" spans="1:21" x14ac:dyDescent="0.25">
      <c r="A58" s="15" t="s">
        <v>49</v>
      </c>
      <c r="B58" s="15" t="s">
        <v>100</v>
      </c>
      <c r="C58" s="15" t="s">
        <v>36</v>
      </c>
      <c r="D58" s="15" t="s">
        <v>50</v>
      </c>
      <c r="E58" s="16">
        <v>0</v>
      </c>
      <c r="F58" s="17"/>
      <c r="G58" s="17"/>
      <c r="H58" s="27">
        <v>0</v>
      </c>
      <c r="I58" s="14"/>
      <c r="J58" s="15"/>
      <c r="K58" s="15"/>
      <c r="L58" s="15" t="s">
        <v>23</v>
      </c>
      <c r="M58" s="15" t="s">
        <v>47</v>
      </c>
      <c r="N58" s="2"/>
      <c r="O58" s="7"/>
      <c r="P58" s="7"/>
      <c r="Q58" s="15"/>
      <c r="R58" s="2"/>
      <c r="S58" s="15"/>
      <c r="T58" s="15"/>
      <c r="U58" s="15" t="s">
        <v>75</v>
      </c>
    </row>
    <row r="59" spans="1:21" x14ac:dyDescent="0.25">
      <c r="A59" s="15" t="s">
        <v>49</v>
      </c>
      <c r="B59" s="15" t="s">
        <v>100</v>
      </c>
      <c r="C59" s="15" t="s">
        <v>36</v>
      </c>
      <c r="D59" s="15" t="s">
        <v>51</v>
      </c>
      <c r="E59" s="16">
        <v>0.75</v>
      </c>
      <c r="F59" s="17"/>
      <c r="G59" s="17"/>
      <c r="H59" s="27">
        <v>0.75</v>
      </c>
      <c r="I59" s="14"/>
      <c r="J59" s="15"/>
      <c r="K59" s="15"/>
      <c r="L59" s="15" t="s">
        <v>23</v>
      </c>
      <c r="M59" s="15" t="s">
        <v>47</v>
      </c>
      <c r="N59" s="2"/>
      <c r="O59" s="7"/>
      <c r="P59" s="7"/>
      <c r="Q59" s="15"/>
      <c r="S59" s="15" t="s">
        <v>88</v>
      </c>
      <c r="T59" s="15"/>
      <c r="U59" s="15" t="s">
        <v>75</v>
      </c>
    </row>
    <row r="60" spans="1:21" x14ac:dyDescent="0.25">
      <c r="A60" s="15" t="s">
        <v>49</v>
      </c>
      <c r="B60" s="15" t="s">
        <v>100</v>
      </c>
      <c r="C60" s="15" t="s">
        <v>36</v>
      </c>
      <c r="D60" s="15" t="s">
        <v>52</v>
      </c>
      <c r="E60" s="16">
        <v>0.85</v>
      </c>
      <c r="F60" s="17"/>
      <c r="G60" s="17"/>
      <c r="H60" s="27">
        <v>0.85</v>
      </c>
      <c r="I60" s="14"/>
      <c r="J60" s="15"/>
      <c r="K60" s="15"/>
      <c r="L60" s="15" t="s">
        <v>23</v>
      </c>
      <c r="M60" s="15" t="s">
        <v>47</v>
      </c>
      <c r="N60" s="2"/>
      <c r="O60" s="7"/>
      <c r="P60" s="7"/>
      <c r="Q60" s="15"/>
      <c r="S60" s="15" t="s">
        <v>126</v>
      </c>
      <c r="T60" s="15"/>
      <c r="U60" s="15" t="s">
        <v>75</v>
      </c>
    </row>
    <row r="61" spans="1:21" ht="12.75" customHeight="1" x14ac:dyDescent="0.25">
      <c r="A61" s="15" t="s">
        <v>38</v>
      </c>
      <c r="B61" s="15" t="s">
        <v>92</v>
      </c>
      <c r="C61" s="15" t="s">
        <v>35</v>
      </c>
      <c r="D61" s="15" t="s">
        <v>39</v>
      </c>
      <c r="E61" s="30">
        <v>0.99</v>
      </c>
      <c r="F61" s="17"/>
      <c r="G61" s="17"/>
      <c r="H61" s="31">
        <v>0.98699999999999999</v>
      </c>
      <c r="I61" s="13">
        <f t="shared" ref="I61:I66" si="3">H61-E61</f>
        <v>-3.0000000000000027E-3</v>
      </c>
      <c r="J61" s="15"/>
      <c r="K61" s="15"/>
      <c r="L61" s="15" t="s">
        <v>23</v>
      </c>
      <c r="M61" s="15" t="s">
        <v>47</v>
      </c>
      <c r="N61" s="2"/>
      <c r="O61" s="7"/>
      <c r="P61" s="7"/>
      <c r="Q61" s="15"/>
      <c r="R61" s="2"/>
      <c r="S61" s="15"/>
      <c r="T61" s="15"/>
      <c r="U61" s="15"/>
    </row>
    <row r="62" spans="1:21" x14ac:dyDescent="0.25">
      <c r="A62" s="15" t="s">
        <v>38</v>
      </c>
      <c r="B62" s="15" t="s">
        <v>92</v>
      </c>
      <c r="C62" s="15" t="s">
        <v>35</v>
      </c>
      <c r="D62" s="15" t="s">
        <v>40</v>
      </c>
      <c r="E62" s="30">
        <v>0.99</v>
      </c>
      <c r="F62" s="17"/>
      <c r="G62" s="17"/>
      <c r="H62" s="31">
        <v>0.98699999999999999</v>
      </c>
      <c r="I62" s="13">
        <f t="shared" si="3"/>
        <v>-3.0000000000000027E-3</v>
      </c>
      <c r="J62" s="15"/>
      <c r="K62" s="15"/>
      <c r="L62" s="15" t="s">
        <v>23</v>
      </c>
      <c r="M62" s="15" t="s">
        <v>47</v>
      </c>
      <c r="N62" s="2"/>
      <c r="O62" s="7"/>
      <c r="P62" s="7"/>
      <c r="Q62" s="15"/>
      <c r="R62" s="2"/>
      <c r="S62" s="15"/>
      <c r="T62" s="15"/>
      <c r="U62" s="15"/>
    </row>
    <row r="63" spans="1:21" x14ac:dyDescent="0.25">
      <c r="A63" s="15" t="s">
        <v>38</v>
      </c>
      <c r="B63" s="15" t="s">
        <v>92</v>
      </c>
      <c r="C63" s="15" t="s">
        <v>35</v>
      </c>
      <c r="D63" s="15" t="s">
        <v>41</v>
      </c>
      <c r="E63" s="30">
        <v>0.99</v>
      </c>
      <c r="F63" s="17"/>
      <c r="G63" s="17"/>
      <c r="H63" s="31">
        <v>1.006</v>
      </c>
      <c r="I63" s="13">
        <f t="shared" si="3"/>
        <v>1.6000000000000014E-2</v>
      </c>
      <c r="J63" s="15"/>
      <c r="K63" s="15"/>
      <c r="L63" s="15" t="s">
        <v>23</v>
      </c>
      <c r="M63" s="15" t="s">
        <v>47</v>
      </c>
      <c r="N63" s="2"/>
      <c r="O63" s="7"/>
      <c r="P63" s="7"/>
      <c r="Q63" s="15"/>
      <c r="R63" s="2"/>
      <c r="S63" s="15"/>
      <c r="T63" s="15"/>
      <c r="U63" s="15"/>
    </row>
    <row r="64" spans="1:21" x14ac:dyDescent="0.25">
      <c r="A64" s="15" t="s">
        <v>38</v>
      </c>
      <c r="B64" s="15" t="s">
        <v>92</v>
      </c>
      <c r="C64" s="15" t="s">
        <v>35</v>
      </c>
      <c r="D64" s="15" t="s">
        <v>42</v>
      </c>
      <c r="E64" s="30">
        <v>0.99</v>
      </c>
      <c r="F64" s="17"/>
      <c r="G64" s="17"/>
      <c r="H64" s="31">
        <v>0.92200000000000004</v>
      </c>
      <c r="I64" s="13">
        <f t="shared" si="3"/>
        <v>-6.7999999999999949E-2</v>
      </c>
      <c r="J64" s="15"/>
      <c r="K64" s="15"/>
      <c r="L64" s="15" t="s">
        <v>23</v>
      </c>
      <c r="M64" s="15" t="s">
        <v>47</v>
      </c>
      <c r="N64" s="2"/>
      <c r="O64" s="7"/>
      <c r="P64" s="7"/>
      <c r="Q64" s="15"/>
      <c r="R64" s="2"/>
      <c r="S64" s="15"/>
      <c r="T64" s="15"/>
      <c r="U64" s="15"/>
    </row>
    <row r="65" spans="1:21" x14ac:dyDescent="0.25">
      <c r="A65" s="15" t="s">
        <v>38</v>
      </c>
      <c r="B65" s="15" t="s">
        <v>92</v>
      </c>
      <c r="C65" s="15" t="s">
        <v>35</v>
      </c>
      <c r="D65" s="15" t="s">
        <v>43</v>
      </c>
      <c r="E65" s="30">
        <v>0.99</v>
      </c>
      <c r="F65" s="17"/>
      <c r="G65" s="17"/>
      <c r="H65" s="31">
        <v>0.98199999999999998</v>
      </c>
      <c r="I65" s="13">
        <f t="shared" si="3"/>
        <v>-8.0000000000000071E-3</v>
      </c>
      <c r="J65" s="15"/>
      <c r="K65" s="15"/>
      <c r="L65" s="15" t="s">
        <v>23</v>
      </c>
      <c r="M65" s="15" t="s">
        <v>47</v>
      </c>
      <c r="N65" s="2"/>
      <c r="O65" s="7"/>
      <c r="P65" s="7"/>
      <c r="Q65" s="15"/>
      <c r="R65" s="2"/>
      <c r="S65" s="15"/>
      <c r="T65" s="15"/>
      <c r="U65" s="15"/>
    </row>
    <row r="66" spans="1:21" x14ac:dyDescent="0.25">
      <c r="A66" s="15" t="s">
        <v>38</v>
      </c>
      <c r="B66" s="15" t="s">
        <v>92</v>
      </c>
      <c r="C66" s="15" t="s">
        <v>35</v>
      </c>
      <c r="D66" s="15" t="s">
        <v>44</v>
      </c>
      <c r="E66" s="30">
        <v>0.99</v>
      </c>
      <c r="F66" s="17"/>
      <c r="G66" s="17"/>
      <c r="H66" s="31">
        <v>0.98</v>
      </c>
      <c r="I66" s="13">
        <f t="shared" si="3"/>
        <v>-1.0000000000000009E-2</v>
      </c>
      <c r="J66" s="15"/>
      <c r="K66" s="15"/>
      <c r="L66" s="15" t="s">
        <v>23</v>
      </c>
      <c r="M66" s="15" t="s">
        <v>47</v>
      </c>
      <c r="N66" s="2"/>
      <c r="O66" s="7"/>
      <c r="P66" s="7"/>
      <c r="Q66" s="15"/>
      <c r="R66" s="2"/>
      <c r="S66" s="15"/>
      <c r="T66" s="15"/>
      <c r="U66" s="15"/>
    </row>
    <row r="67" spans="1:21" ht="15" customHeight="1" x14ac:dyDescent="0.25">
      <c r="A67" s="3" t="s">
        <v>20</v>
      </c>
      <c r="B67" s="3" t="s">
        <v>91</v>
      </c>
      <c r="C67" s="3" t="s">
        <v>25</v>
      </c>
      <c r="D67" s="3" t="s">
        <v>0</v>
      </c>
      <c r="E67" s="18" t="s">
        <v>69</v>
      </c>
      <c r="F67" s="18" t="s">
        <v>70</v>
      </c>
      <c r="G67" s="17"/>
      <c r="H67" s="18"/>
      <c r="I67" s="3" t="s">
        <v>71</v>
      </c>
      <c r="J67" s="3" t="s">
        <v>72</v>
      </c>
      <c r="K67" s="8"/>
      <c r="L67" s="3" t="s">
        <v>22</v>
      </c>
      <c r="M67" s="3" t="s">
        <v>3</v>
      </c>
      <c r="N67" s="3" t="s">
        <v>29</v>
      </c>
      <c r="O67" s="3" t="s">
        <v>30</v>
      </c>
      <c r="P67" s="3" t="s">
        <v>31</v>
      </c>
      <c r="Q67" s="3" t="s">
        <v>28</v>
      </c>
      <c r="R67" s="3" t="s">
        <v>37</v>
      </c>
      <c r="S67" s="10" t="s">
        <v>73</v>
      </c>
      <c r="T67" s="10"/>
      <c r="U67" s="15"/>
    </row>
    <row r="68" spans="1:21" x14ac:dyDescent="0.25">
      <c r="A68" s="15" t="s">
        <v>21</v>
      </c>
      <c r="B68" s="15" t="s">
        <v>92</v>
      </c>
      <c r="C68" s="15" t="s">
        <v>27</v>
      </c>
      <c r="D68" s="15" t="s">
        <v>8</v>
      </c>
      <c r="E68" s="16">
        <v>50.15</v>
      </c>
      <c r="F68" s="16">
        <v>51.04</v>
      </c>
      <c r="G68" s="17"/>
      <c r="H68" s="26"/>
      <c r="I68" s="11">
        <f>H68-E68</f>
        <v>-50.15</v>
      </c>
      <c r="J68" s="11">
        <f>H68-F68</f>
        <v>-51.04</v>
      </c>
      <c r="K68" s="15"/>
      <c r="L68" s="15" t="s">
        <v>23</v>
      </c>
      <c r="M68" s="15" t="s">
        <v>47</v>
      </c>
      <c r="N68" s="2"/>
      <c r="O68" s="2"/>
      <c r="P68" s="7"/>
      <c r="Q68" s="15"/>
      <c r="R68" s="2"/>
      <c r="S68" s="15" t="s">
        <v>87</v>
      </c>
      <c r="T68" s="15"/>
      <c r="U68" s="15"/>
    </row>
    <row r="69" spans="1:21" x14ac:dyDescent="0.25">
      <c r="A69" s="15" t="s">
        <v>21</v>
      </c>
      <c r="B69" s="15" t="s">
        <v>92</v>
      </c>
      <c r="C69" s="15" t="s">
        <v>27</v>
      </c>
      <c r="D69" s="15" t="s">
        <v>9</v>
      </c>
      <c r="E69" s="16">
        <v>15</v>
      </c>
      <c r="F69" s="16">
        <v>13</v>
      </c>
      <c r="G69" s="17"/>
      <c r="H69" s="26"/>
      <c r="I69" s="11">
        <f>H69-E69</f>
        <v>-15</v>
      </c>
      <c r="J69" s="11">
        <f>H69-F69</f>
        <v>-13</v>
      </c>
      <c r="K69" s="15"/>
      <c r="L69" s="15" t="s">
        <v>23</v>
      </c>
      <c r="M69" s="15" t="s">
        <v>47</v>
      </c>
      <c r="N69" s="2"/>
      <c r="O69" s="2"/>
      <c r="P69" s="7"/>
      <c r="Q69" s="15"/>
      <c r="R69" s="2"/>
      <c r="S69" s="15" t="s">
        <v>87</v>
      </c>
      <c r="T69" s="15"/>
      <c r="U69" s="15"/>
    </row>
    <row r="70" spans="1:21" x14ac:dyDescent="0.25">
      <c r="A70" s="15" t="s">
        <v>21</v>
      </c>
      <c r="B70" s="15" t="s">
        <v>92</v>
      </c>
      <c r="C70" s="15" t="s">
        <v>27</v>
      </c>
      <c r="D70" s="15" t="s">
        <v>10</v>
      </c>
      <c r="E70" s="16">
        <v>2.96</v>
      </c>
      <c r="F70" s="16">
        <v>2.94</v>
      </c>
      <c r="G70" s="17"/>
      <c r="H70" s="26"/>
      <c r="I70" s="11"/>
      <c r="J70" s="11"/>
      <c r="K70" s="15"/>
      <c r="L70" s="15" t="s">
        <v>23</v>
      </c>
      <c r="M70" s="15" t="s">
        <v>47</v>
      </c>
      <c r="N70" s="2"/>
      <c r="O70" s="2"/>
      <c r="P70" s="7"/>
      <c r="Q70" s="15"/>
      <c r="R70" s="2"/>
      <c r="S70" s="15" t="s">
        <v>87</v>
      </c>
      <c r="T70" s="15"/>
      <c r="U70" s="15"/>
    </row>
    <row r="71" spans="1:21" x14ac:dyDescent="0.25">
      <c r="A71" s="15" t="s">
        <v>21</v>
      </c>
      <c r="B71" s="15" t="s">
        <v>92</v>
      </c>
      <c r="C71" s="15" t="s">
        <v>27</v>
      </c>
      <c r="D71" s="15" t="s">
        <v>11</v>
      </c>
      <c r="E71" s="16">
        <v>9.67</v>
      </c>
      <c r="F71" s="16">
        <v>9.75</v>
      </c>
      <c r="G71" s="17"/>
      <c r="H71" s="26"/>
      <c r="I71" s="11">
        <f>H71-E71</f>
        <v>-9.67</v>
      </c>
      <c r="J71" s="11">
        <f>H71-F71</f>
        <v>-9.75</v>
      </c>
      <c r="K71" s="15"/>
      <c r="L71" s="15" t="s">
        <v>23</v>
      </c>
      <c r="M71" s="15" t="s">
        <v>47</v>
      </c>
      <c r="N71" s="2"/>
      <c r="O71" s="2"/>
      <c r="P71" s="7"/>
      <c r="Q71" s="15"/>
      <c r="R71" s="2"/>
      <c r="S71" s="15" t="s">
        <v>87</v>
      </c>
      <c r="T71" s="15"/>
      <c r="U71" s="15"/>
    </row>
    <row r="72" spans="1:21" x14ac:dyDescent="0.25">
      <c r="A72" s="15" t="s">
        <v>21</v>
      </c>
      <c r="B72" s="15" t="s">
        <v>92</v>
      </c>
      <c r="C72" s="15" t="s">
        <v>27</v>
      </c>
      <c r="D72" s="15" t="s">
        <v>12</v>
      </c>
      <c r="E72" s="16">
        <v>47.31</v>
      </c>
      <c r="F72" s="16">
        <v>44.2</v>
      </c>
      <c r="G72" s="17"/>
      <c r="H72" s="26"/>
      <c r="I72" s="11"/>
      <c r="J72" s="11"/>
      <c r="K72" s="15"/>
      <c r="L72" s="15" t="s">
        <v>23</v>
      </c>
      <c r="M72" s="15" t="s">
        <v>47</v>
      </c>
      <c r="N72" s="2"/>
      <c r="O72" s="2"/>
      <c r="P72" s="7"/>
      <c r="Q72" s="15"/>
      <c r="R72" s="2"/>
      <c r="S72" s="15" t="s">
        <v>87</v>
      </c>
      <c r="T72" s="15"/>
      <c r="U72" s="15"/>
    </row>
    <row r="73" spans="1:21" x14ac:dyDescent="0.25">
      <c r="A73" s="15" t="s">
        <v>21</v>
      </c>
      <c r="B73" s="15" t="s">
        <v>92</v>
      </c>
      <c r="C73" s="15" t="s">
        <v>27</v>
      </c>
      <c r="D73" s="15" t="s">
        <v>13</v>
      </c>
      <c r="E73" s="16">
        <v>53.5</v>
      </c>
      <c r="F73" s="16"/>
      <c r="G73" s="17"/>
      <c r="H73" s="26"/>
      <c r="I73" s="11"/>
      <c r="J73" s="11"/>
      <c r="K73" s="15"/>
      <c r="L73" s="15" t="s">
        <v>23</v>
      </c>
      <c r="M73" s="15" t="s">
        <v>47</v>
      </c>
      <c r="N73" s="2"/>
      <c r="O73" s="2"/>
      <c r="P73" s="7"/>
      <c r="Q73" s="15"/>
      <c r="R73" s="2"/>
      <c r="S73" s="15" t="s">
        <v>87</v>
      </c>
      <c r="T73" s="15"/>
      <c r="U73" s="15"/>
    </row>
    <row r="74" spans="1:21" x14ac:dyDescent="0.25">
      <c r="A74" s="15" t="s">
        <v>128</v>
      </c>
      <c r="B74" s="15" t="s">
        <v>96</v>
      </c>
      <c r="C74" s="15" t="s">
        <v>35</v>
      </c>
      <c r="D74" s="15" t="s">
        <v>129</v>
      </c>
      <c r="E74" s="22">
        <v>6.6438587043207296</v>
      </c>
      <c r="F74" s="22"/>
      <c r="G74" s="22"/>
      <c r="H74" s="22"/>
      <c r="I74" s="12"/>
      <c r="J74" s="12">
        <f t="shared" ref="J74:J79" si="4">H74-G74</f>
        <v>0</v>
      </c>
      <c r="K74" s="12">
        <f t="shared" ref="K74:K79" si="5">H74-F74</f>
        <v>0</v>
      </c>
      <c r="L74" s="15" t="s">
        <v>130</v>
      </c>
      <c r="M74" s="15" t="s">
        <v>47</v>
      </c>
      <c r="N74" s="2"/>
      <c r="O74" s="2"/>
      <c r="P74" s="2"/>
      <c r="Q74" s="15"/>
      <c r="R74" s="2"/>
      <c r="S74" s="15" t="s">
        <v>131</v>
      </c>
      <c r="T74" s="15"/>
      <c r="U74" s="15" t="s">
        <v>132</v>
      </c>
    </row>
    <row r="75" spans="1:21" x14ac:dyDescent="0.25">
      <c r="A75" s="15" t="s">
        <v>128</v>
      </c>
      <c r="B75" s="15" t="s">
        <v>95</v>
      </c>
      <c r="C75" s="15" t="s">
        <v>35</v>
      </c>
      <c r="D75" s="15" t="s">
        <v>133</v>
      </c>
      <c r="E75" s="22">
        <v>11.87</v>
      </c>
      <c r="F75" s="22"/>
      <c r="G75" s="22"/>
      <c r="H75" s="22"/>
      <c r="I75" s="12"/>
      <c r="J75" s="12">
        <f t="shared" si="4"/>
        <v>0</v>
      </c>
      <c r="K75" s="12">
        <f t="shared" si="5"/>
        <v>0</v>
      </c>
      <c r="L75" s="15" t="s">
        <v>130</v>
      </c>
      <c r="M75" s="15" t="s">
        <v>47</v>
      </c>
      <c r="N75" s="2"/>
      <c r="O75" s="2"/>
      <c r="P75" s="2"/>
      <c r="Q75" s="15"/>
      <c r="R75" s="2"/>
      <c r="S75" s="15" t="s">
        <v>131</v>
      </c>
      <c r="T75" s="15"/>
      <c r="U75" s="15" t="s">
        <v>132</v>
      </c>
    </row>
    <row r="76" spans="1:21" x14ac:dyDescent="0.25">
      <c r="A76" s="15" t="s">
        <v>128</v>
      </c>
      <c r="B76" s="15" t="s">
        <v>95</v>
      </c>
      <c r="C76" s="15" t="s">
        <v>35</v>
      </c>
      <c r="D76" s="15" t="s">
        <v>134</v>
      </c>
      <c r="E76" s="22">
        <v>4.29</v>
      </c>
      <c r="F76" s="22"/>
      <c r="G76" s="22"/>
      <c r="H76" s="22"/>
      <c r="I76" s="12"/>
      <c r="J76" s="12">
        <f t="shared" si="4"/>
        <v>0</v>
      </c>
      <c r="K76" s="12">
        <f t="shared" si="5"/>
        <v>0</v>
      </c>
      <c r="L76" s="15" t="s">
        <v>130</v>
      </c>
      <c r="M76" s="15" t="s">
        <v>47</v>
      </c>
      <c r="N76" s="2"/>
      <c r="O76" s="2"/>
      <c r="P76" s="2"/>
      <c r="Q76" s="15"/>
      <c r="R76" s="2"/>
      <c r="S76" s="15" t="s">
        <v>131</v>
      </c>
      <c r="T76" s="15"/>
      <c r="U76" s="15" t="s">
        <v>132</v>
      </c>
    </row>
    <row r="77" spans="1:21" x14ac:dyDescent="0.25">
      <c r="A77" s="15" t="s">
        <v>128</v>
      </c>
      <c r="B77" s="15" t="s">
        <v>94</v>
      </c>
      <c r="C77" s="15" t="s">
        <v>35</v>
      </c>
      <c r="D77" s="15" t="s">
        <v>135</v>
      </c>
      <c r="E77" s="22">
        <v>6.7</v>
      </c>
      <c r="F77" s="22"/>
      <c r="G77" s="22"/>
      <c r="H77" s="22"/>
      <c r="I77" s="12"/>
      <c r="J77" s="12">
        <f t="shared" si="4"/>
        <v>0</v>
      </c>
      <c r="K77" s="12">
        <f t="shared" si="5"/>
        <v>0</v>
      </c>
      <c r="L77" s="15" t="s">
        <v>130</v>
      </c>
      <c r="M77" s="15" t="s">
        <v>47</v>
      </c>
      <c r="N77" s="2"/>
      <c r="O77" s="2"/>
      <c r="P77" s="2"/>
      <c r="Q77" s="15"/>
      <c r="R77" s="2"/>
      <c r="S77" s="15" t="s">
        <v>131</v>
      </c>
      <c r="T77" s="15"/>
      <c r="U77" s="15" t="s">
        <v>132</v>
      </c>
    </row>
    <row r="78" spans="1:21" x14ac:dyDescent="0.25">
      <c r="A78" s="15" t="s">
        <v>128</v>
      </c>
      <c r="B78" s="15" t="s">
        <v>93</v>
      </c>
      <c r="C78" s="15" t="s">
        <v>35</v>
      </c>
      <c r="D78" s="15" t="s">
        <v>136</v>
      </c>
      <c r="E78" s="22">
        <v>22.2</v>
      </c>
      <c r="F78" s="22"/>
      <c r="G78" s="22"/>
      <c r="H78" s="22"/>
      <c r="I78" s="12"/>
      <c r="J78" s="12">
        <f t="shared" si="4"/>
        <v>0</v>
      </c>
      <c r="K78" s="12">
        <f t="shared" si="5"/>
        <v>0</v>
      </c>
      <c r="L78" s="15" t="s">
        <v>130</v>
      </c>
      <c r="M78" s="15" t="s">
        <v>47</v>
      </c>
      <c r="N78" s="2"/>
      <c r="O78" s="2"/>
      <c r="P78" s="2"/>
      <c r="Q78" s="15"/>
      <c r="R78" s="2"/>
      <c r="S78" s="15" t="s">
        <v>131</v>
      </c>
      <c r="T78" s="15"/>
      <c r="U78" s="15" t="s">
        <v>132</v>
      </c>
    </row>
    <row r="79" spans="1:21" x14ac:dyDescent="0.25">
      <c r="A79" s="15" t="s">
        <v>128</v>
      </c>
      <c r="B79" s="15" t="s">
        <v>93</v>
      </c>
      <c r="C79" s="15" t="s">
        <v>35</v>
      </c>
      <c r="D79" s="15" t="s">
        <v>137</v>
      </c>
      <c r="E79" s="22">
        <v>7</v>
      </c>
      <c r="F79" s="22"/>
      <c r="G79" s="22"/>
      <c r="H79" s="22"/>
      <c r="I79" s="12"/>
      <c r="J79" s="12">
        <f t="shared" si="4"/>
        <v>0</v>
      </c>
      <c r="K79" s="12">
        <f t="shared" si="5"/>
        <v>0</v>
      </c>
      <c r="L79" s="15" t="s">
        <v>130</v>
      </c>
      <c r="M79" s="15" t="s">
        <v>47</v>
      </c>
      <c r="N79" s="2"/>
      <c r="O79" s="2"/>
      <c r="P79" s="2"/>
      <c r="Q79" s="15"/>
      <c r="R79" s="2"/>
      <c r="S79" s="15" t="s">
        <v>131</v>
      </c>
      <c r="T79" s="15"/>
      <c r="U79" s="15" t="s">
        <v>132</v>
      </c>
    </row>
  </sheetData>
  <autoFilter ref="A8:R36"/>
  <conditionalFormatting sqref="N9 N25:N54 N13:N17">
    <cfRule type="expression" dxfId="137" priority="744">
      <formula>H9=0</formula>
    </cfRule>
    <cfRule type="expression" dxfId="136" priority="852">
      <formula>I9&lt;=0</formula>
    </cfRule>
    <cfRule type="expression" dxfId="135" priority="853">
      <formula>I9&gt;=0</formula>
    </cfRule>
  </conditionalFormatting>
  <conditionalFormatting sqref="O9 O68:O73 O25:P54 O13:P17">
    <cfRule type="expression" dxfId="134" priority="741">
      <formula>$H9=0</formula>
    </cfRule>
    <cfRule type="expression" dxfId="133" priority="742">
      <formula>J9&lt;=0</formula>
    </cfRule>
    <cfRule type="expression" dxfId="132" priority="743">
      <formula>J9&gt;=0</formula>
    </cfRule>
  </conditionalFormatting>
  <conditionalFormatting sqref="P9">
    <cfRule type="expression" dxfId="131" priority="738">
      <formula>$H9=0</formula>
    </cfRule>
    <cfRule type="expression" dxfId="130" priority="739">
      <formula>K9&lt;=0</formula>
    </cfRule>
    <cfRule type="expression" dxfId="129" priority="740">
      <formula>K9&gt;=0</formula>
    </cfRule>
  </conditionalFormatting>
  <conditionalFormatting sqref="N10">
    <cfRule type="expression" dxfId="128" priority="735">
      <formula>H10=0</formula>
    </cfRule>
    <cfRule type="expression" dxfId="127" priority="736">
      <formula>I10&lt;=0</formula>
    </cfRule>
    <cfRule type="expression" dxfId="126" priority="737">
      <formula>I10&gt;=0</formula>
    </cfRule>
  </conditionalFormatting>
  <conditionalFormatting sqref="O10">
    <cfRule type="expression" dxfId="125" priority="732">
      <formula>$H10=0</formula>
    </cfRule>
    <cfRule type="expression" dxfId="124" priority="733">
      <formula>J10&lt;=0</formula>
    </cfRule>
    <cfRule type="expression" dxfId="123" priority="734">
      <formula>J10&gt;=0</formula>
    </cfRule>
  </conditionalFormatting>
  <conditionalFormatting sqref="P10">
    <cfRule type="expression" dxfId="122" priority="729">
      <formula>$H10=0</formula>
    </cfRule>
    <cfRule type="expression" dxfId="121" priority="730">
      <formula>K10&lt;=0</formula>
    </cfRule>
    <cfRule type="expression" dxfId="120" priority="731">
      <formula>K10&gt;=0</formula>
    </cfRule>
  </conditionalFormatting>
  <conditionalFormatting sqref="N11">
    <cfRule type="expression" dxfId="119" priority="726">
      <formula>H11=0</formula>
    </cfRule>
    <cfRule type="expression" dxfId="118" priority="727">
      <formula>I11&lt;=0</formula>
    </cfRule>
    <cfRule type="expression" dxfId="117" priority="728">
      <formula>I11&gt;=0</formula>
    </cfRule>
  </conditionalFormatting>
  <conditionalFormatting sqref="O11">
    <cfRule type="expression" dxfId="116" priority="723">
      <formula>$H11=0</formula>
    </cfRule>
    <cfRule type="expression" dxfId="115" priority="724">
      <formula>J11&lt;=0</formula>
    </cfRule>
    <cfRule type="expression" dxfId="114" priority="725">
      <formula>J11&gt;=0</formula>
    </cfRule>
  </conditionalFormatting>
  <conditionalFormatting sqref="P11">
    <cfRule type="expression" dxfId="113" priority="720">
      <formula>$H11=0</formula>
    </cfRule>
    <cfRule type="expression" dxfId="112" priority="721">
      <formula>K11&lt;=0</formula>
    </cfRule>
    <cfRule type="expression" dxfId="111" priority="722">
      <formula>K11&gt;=0</formula>
    </cfRule>
  </conditionalFormatting>
  <conditionalFormatting sqref="N12">
    <cfRule type="expression" dxfId="110" priority="717">
      <formula>H12=0</formula>
    </cfRule>
    <cfRule type="expression" dxfId="109" priority="718">
      <formula>I12&lt;=0</formula>
    </cfRule>
    <cfRule type="expression" dxfId="108" priority="719">
      <formula>I12&gt;=0</formula>
    </cfRule>
  </conditionalFormatting>
  <conditionalFormatting sqref="O12">
    <cfRule type="expression" dxfId="107" priority="714">
      <formula>$H12=0</formula>
    </cfRule>
    <cfRule type="expression" dxfId="106" priority="715">
      <formula>J12&lt;=0</formula>
    </cfRule>
    <cfRule type="expression" dxfId="105" priority="716">
      <formula>J12&gt;=0</formula>
    </cfRule>
  </conditionalFormatting>
  <conditionalFormatting sqref="P12">
    <cfRule type="expression" dxfId="104" priority="711">
      <formula>$H12=0</formula>
    </cfRule>
    <cfRule type="expression" dxfId="103" priority="712">
      <formula>K12&lt;=0</formula>
    </cfRule>
    <cfRule type="expression" dxfId="102" priority="713">
      <formula>K12&gt;=0</formula>
    </cfRule>
  </conditionalFormatting>
  <conditionalFormatting sqref="N18">
    <cfRule type="expression" dxfId="101" priority="708">
      <formula>H18=0</formula>
    </cfRule>
    <cfRule type="expression" dxfId="100" priority="709">
      <formula>I18&lt;=0</formula>
    </cfRule>
    <cfRule type="expression" dxfId="99" priority="710">
      <formula>I18&gt;=0</formula>
    </cfRule>
  </conditionalFormatting>
  <conditionalFormatting sqref="O18">
    <cfRule type="expression" dxfId="98" priority="705">
      <formula>$H18=0</formula>
    </cfRule>
    <cfRule type="expression" dxfId="97" priority="706">
      <formula>J18&lt;=0</formula>
    </cfRule>
    <cfRule type="expression" dxfId="96" priority="707">
      <formula>J18&gt;=0</formula>
    </cfRule>
  </conditionalFormatting>
  <conditionalFormatting sqref="P18">
    <cfRule type="expression" dxfId="95" priority="702">
      <formula>$H18=0</formula>
    </cfRule>
    <cfRule type="expression" dxfId="94" priority="703">
      <formula>K18&lt;=0</formula>
    </cfRule>
    <cfRule type="expression" dxfId="93" priority="704">
      <formula>K18&gt;=0</formula>
    </cfRule>
  </conditionalFormatting>
  <conditionalFormatting sqref="N19">
    <cfRule type="expression" dxfId="92" priority="699">
      <formula>H19=0</formula>
    </cfRule>
    <cfRule type="expression" dxfId="91" priority="700">
      <formula>I19&lt;=0</formula>
    </cfRule>
    <cfRule type="expression" dxfId="90" priority="701">
      <formula>I19&gt;=0</formula>
    </cfRule>
  </conditionalFormatting>
  <conditionalFormatting sqref="O19">
    <cfRule type="expression" dxfId="89" priority="696">
      <formula>$H19=0</formula>
    </cfRule>
    <cfRule type="expression" dxfId="88" priority="697">
      <formula>J19&lt;=0</formula>
    </cfRule>
    <cfRule type="expression" dxfId="87" priority="698">
      <formula>J19&gt;=0</formula>
    </cfRule>
  </conditionalFormatting>
  <conditionalFormatting sqref="P19">
    <cfRule type="expression" dxfId="86" priority="693">
      <formula>$H19=0</formula>
    </cfRule>
    <cfRule type="expression" dxfId="85" priority="694">
      <formula>K19&lt;=0</formula>
    </cfRule>
    <cfRule type="expression" dxfId="84" priority="695">
      <formula>K19&gt;=0</formula>
    </cfRule>
  </conditionalFormatting>
  <conditionalFormatting sqref="N20">
    <cfRule type="expression" dxfId="83" priority="690">
      <formula>H20=0</formula>
    </cfRule>
    <cfRule type="expression" dxfId="82" priority="691">
      <formula>I20&lt;=0</formula>
    </cfRule>
    <cfRule type="expression" dxfId="81" priority="692">
      <formula>I20&gt;=0</formula>
    </cfRule>
  </conditionalFormatting>
  <conditionalFormatting sqref="O20">
    <cfRule type="expression" dxfId="80" priority="687">
      <formula>$H20=0</formula>
    </cfRule>
    <cfRule type="expression" dxfId="79" priority="688">
      <formula>J20&lt;=0</formula>
    </cfRule>
    <cfRule type="expression" dxfId="78" priority="689">
      <formula>J20&gt;=0</formula>
    </cfRule>
  </conditionalFormatting>
  <conditionalFormatting sqref="P20">
    <cfRule type="expression" dxfId="77" priority="684">
      <formula>$H20=0</formula>
    </cfRule>
    <cfRule type="expression" dxfId="76" priority="685">
      <formula>K20&lt;=0</formula>
    </cfRule>
    <cfRule type="expression" dxfId="75" priority="686">
      <formula>K20&gt;=0</formula>
    </cfRule>
  </conditionalFormatting>
  <conditionalFormatting sqref="N21">
    <cfRule type="expression" dxfId="74" priority="681">
      <formula>H21=0</formula>
    </cfRule>
    <cfRule type="expression" dxfId="73" priority="682">
      <formula>I21&lt;=0</formula>
    </cfRule>
    <cfRule type="expression" dxfId="72" priority="683">
      <formula>I21&gt;=0</formula>
    </cfRule>
  </conditionalFormatting>
  <conditionalFormatting sqref="O21">
    <cfRule type="expression" dxfId="71" priority="678">
      <formula>$H21=0</formula>
    </cfRule>
    <cfRule type="expression" dxfId="70" priority="679">
      <formula>J21&lt;=0</formula>
    </cfRule>
    <cfRule type="expression" dxfId="69" priority="680">
      <formula>J21&gt;=0</formula>
    </cfRule>
  </conditionalFormatting>
  <conditionalFormatting sqref="P21">
    <cfRule type="expression" dxfId="68" priority="675">
      <formula>$H21=0</formula>
    </cfRule>
    <cfRule type="expression" dxfId="67" priority="676">
      <formula>K21&lt;=0</formula>
    </cfRule>
    <cfRule type="expression" dxfId="66" priority="677">
      <formula>K21&gt;=0</formula>
    </cfRule>
  </conditionalFormatting>
  <conditionalFormatting sqref="N22">
    <cfRule type="expression" dxfId="65" priority="672">
      <formula>H22=0</formula>
    </cfRule>
    <cfRule type="expression" dxfId="64" priority="673">
      <formula>I22&lt;=0</formula>
    </cfRule>
    <cfRule type="expression" dxfId="63" priority="674">
      <formula>I22&gt;=0</formula>
    </cfRule>
  </conditionalFormatting>
  <conditionalFormatting sqref="O22">
    <cfRule type="expression" dxfId="62" priority="669">
      <formula>$H22=0</formula>
    </cfRule>
    <cfRule type="expression" dxfId="61" priority="670">
      <formula>J22&lt;=0</formula>
    </cfRule>
    <cfRule type="expression" dxfId="60" priority="671">
      <formula>J22&gt;=0</formula>
    </cfRule>
  </conditionalFormatting>
  <conditionalFormatting sqref="P22">
    <cfRule type="expression" dxfId="59" priority="666">
      <formula>$H22=0</formula>
    </cfRule>
    <cfRule type="expression" dxfId="58" priority="667">
      <formula>K22&lt;=0</formula>
    </cfRule>
    <cfRule type="expression" dxfId="57" priority="668">
      <formula>K22&gt;=0</formula>
    </cfRule>
  </conditionalFormatting>
  <conditionalFormatting sqref="N23">
    <cfRule type="expression" dxfId="56" priority="663">
      <formula>H23=0</formula>
    </cfRule>
    <cfRule type="expression" dxfId="55" priority="664">
      <formula>I23&lt;=0</formula>
    </cfRule>
    <cfRule type="expression" dxfId="54" priority="665">
      <formula>I23&gt;=0</formula>
    </cfRule>
  </conditionalFormatting>
  <conditionalFormatting sqref="O23">
    <cfRule type="expression" dxfId="53" priority="660">
      <formula>$H23=0</formula>
    </cfRule>
    <cfRule type="expression" dxfId="52" priority="661">
      <formula>J23&lt;=0</formula>
    </cfRule>
    <cfRule type="expression" dxfId="51" priority="662">
      <formula>J23&gt;=0</formula>
    </cfRule>
  </conditionalFormatting>
  <conditionalFormatting sqref="P23">
    <cfRule type="expression" dxfId="50" priority="657">
      <formula>$H23=0</formula>
    </cfRule>
    <cfRule type="expression" dxfId="49" priority="658">
      <formula>K23&lt;=0</formula>
    </cfRule>
    <cfRule type="expression" dxfId="48" priority="659">
      <formula>K23&gt;=0</formula>
    </cfRule>
  </conditionalFormatting>
  <conditionalFormatting sqref="N24">
    <cfRule type="expression" dxfId="47" priority="293">
      <formula>H24=0</formula>
    </cfRule>
    <cfRule type="expression" dxfId="46" priority="294">
      <formula>I24&lt;=0</formula>
    </cfRule>
    <cfRule type="expression" dxfId="45" priority="295">
      <formula>I24&gt;=0</formula>
    </cfRule>
  </conditionalFormatting>
  <conditionalFormatting sqref="O24">
    <cfRule type="expression" dxfId="44" priority="290">
      <formula>$H24=0</formula>
    </cfRule>
    <cfRule type="expression" dxfId="43" priority="291">
      <formula>J24&lt;=0</formula>
    </cfRule>
    <cfRule type="expression" dxfId="42" priority="292">
      <formula>J24&gt;=0</formula>
    </cfRule>
  </conditionalFormatting>
  <conditionalFormatting sqref="P24">
    <cfRule type="expression" dxfId="41" priority="287">
      <formula>$H24=0</formula>
    </cfRule>
    <cfRule type="expression" dxfId="40" priority="288">
      <formula>K24&lt;=0</formula>
    </cfRule>
    <cfRule type="expression" dxfId="39" priority="289">
      <formula>K24&gt;=0</formula>
    </cfRule>
  </conditionalFormatting>
  <conditionalFormatting sqref="N61:N66">
    <cfRule type="expression" dxfId="38" priority="251">
      <formula>$H61=0</formula>
    </cfRule>
    <cfRule type="expression" dxfId="37" priority="252">
      <formula>I61&gt;=0</formula>
    </cfRule>
    <cfRule type="expression" dxfId="36" priority="253">
      <formula>I61&lt;=0</formula>
    </cfRule>
  </conditionalFormatting>
  <conditionalFormatting sqref="N68">
    <cfRule type="expression" dxfId="35" priority="233">
      <formula>H68=0</formula>
    </cfRule>
    <cfRule type="expression" dxfId="34" priority="234">
      <formula>I68&lt;=0</formula>
    </cfRule>
    <cfRule type="expression" dxfId="33" priority="235">
      <formula>I68&gt;=0</formula>
    </cfRule>
  </conditionalFormatting>
  <conditionalFormatting sqref="N69">
    <cfRule type="expression" dxfId="32" priority="227">
      <formula>H69=0</formula>
    </cfRule>
    <cfRule type="expression" dxfId="31" priority="228">
      <formula>I69&lt;=0</formula>
    </cfRule>
    <cfRule type="expression" dxfId="30" priority="229">
      <formula>I69&gt;=0</formula>
    </cfRule>
  </conditionalFormatting>
  <conditionalFormatting sqref="N70">
    <cfRule type="expression" dxfId="29" priority="221">
      <formula>H70=0</formula>
    </cfRule>
    <cfRule type="expression" dxfId="28" priority="222">
      <formula>I70&lt;=0</formula>
    </cfRule>
    <cfRule type="expression" dxfId="27" priority="223">
      <formula>I70&gt;=0</formula>
    </cfRule>
  </conditionalFormatting>
  <conditionalFormatting sqref="N71">
    <cfRule type="expression" dxfId="26" priority="215">
      <formula>H71=0</formula>
    </cfRule>
    <cfRule type="expression" dxfId="25" priority="216">
      <formula>I71&lt;=0</formula>
    </cfRule>
    <cfRule type="expression" dxfId="24" priority="217">
      <formula>I71&gt;=0</formula>
    </cfRule>
  </conditionalFormatting>
  <conditionalFormatting sqref="N72">
    <cfRule type="expression" dxfId="23" priority="209">
      <formula>H72=0</formula>
    </cfRule>
    <cfRule type="expression" dxfId="22" priority="210">
      <formula>I72&lt;=0</formula>
    </cfRule>
    <cfRule type="expression" dxfId="21" priority="211">
      <formula>I72&gt;=0</formula>
    </cfRule>
  </conditionalFormatting>
  <conditionalFormatting sqref="N73">
    <cfRule type="expression" dxfId="20" priority="203">
      <formula>H73=0</formula>
    </cfRule>
    <cfRule type="expression" dxfId="19" priority="204">
      <formula>I73&lt;=0</formula>
    </cfRule>
    <cfRule type="expression" dxfId="18" priority="205">
      <formula>I73&gt;=0</formula>
    </cfRule>
  </conditionalFormatting>
  <conditionalFormatting sqref="N55:N60">
    <cfRule type="expression" dxfId="17" priority="40">
      <formula>I55="Green"</formula>
    </cfRule>
    <cfRule type="expression" dxfId="16" priority="41">
      <formula>$H55=0</formula>
    </cfRule>
    <cfRule type="expression" dxfId="15" priority="42">
      <formula>I55="Red"</formula>
    </cfRule>
  </conditionalFormatting>
  <conditionalFormatting sqref="O74:P79">
    <cfRule type="expression" dxfId="14" priority="13">
      <formula>$H74=0</formula>
    </cfRule>
    <cfRule type="expression" dxfId="13" priority="14">
      <formula>J74&lt;=0</formula>
    </cfRule>
    <cfRule type="expression" dxfId="12" priority="15">
      <formula>J74&gt;=0</formula>
    </cfRule>
  </conditionalFormatting>
  <conditionalFormatting sqref="N74">
    <cfRule type="expression" dxfId="11" priority="10">
      <formula>H74=0</formula>
    </cfRule>
    <cfRule type="expression" dxfId="10" priority="11">
      <formula>I74&lt;=0</formula>
    </cfRule>
    <cfRule type="expression" dxfId="9" priority="12">
      <formula>I74&gt;=0</formula>
    </cfRule>
  </conditionalFormatting>
  <conditionalFormatting sqref="N75:N76">
    <cfRule type="expression" dxfId="8" priority="7">
      <formula>H75=0</formula>
    </cfRule>
    <cfRule type="expression" dxfId="7" priority="8">
      <formula>I75&lt;=0</formula>
    </cfRule>
    <cfRule type="expression" dxfId="6" priority="9">
      <formula>I75&gt;=0</formula>
    </cfRule>
  </conditionalFormatting>
  <conditionalFormatting sqref="N77">
    <cfRule type="expression" dxfId="5" priority="4">
      <formula>H77=0</formula>
    </cfRule>
    <cfRule type="expression" dxfId="4" priority="5">
      <formula>I77&lt;=0</formula>
    </cfRule>
    <cfRule type="expression" dxfId="3" priority="6">
      <formula>I77&gt;=0</formula>
    </cfRule>
  </conditionalFormatting>
  <conditionalFormatting sqref="N78:N79">
    <cfRule type="expression" dxfId="2" priority="1">
      <formula>H78=0</formula>
    </cfRule>
    <cfRule type="expression" dxfId="1" priority="2">
      <formula>I78&lt;=0</formula>
    </cfRule>
    <cfRule type="expression" dxfId="0" priority="3">
      <formula>I78&gt;=0</formula>
    </cfRule>
  </conditionalFormatting>
  <hyperlinks>
    <hyperlink ref="D55" r:id="rId1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CTG TaC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Sibilla Agnelli</dc:creator>
  <cp:lastModifiedBy>Stamps David (ChP/DBE)</cp:lastModifiedBy>
  <dcterms:created xsi:type="dcterms:W3CDTF">2017-02-14T19:17:09Z</dcterms:created>
  <dcterms:modified xsi:type="dcterms:W3CDTF">2018-02-01T22:42:10Z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