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LOG TaC" sheetId="1" r:id="rId1"/>
  </sheets>
  <definedNames>
    <definedName name="_xlnm._FilterDatabase" localSheetId="0" hidden="1">'LOG TaC'!$A$8:$Q$13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I47" i="1"/>
  <c r="I46" i="1"/>
  <c r="I45" i="1"/>
  <c r="I44" i="1"/>
  <c r="I43" i="1"/>
  <c r="I42" i="1"/>
  <c r="I41" i="1"/>
  <c r="I40" i="1" l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30" i="1"/>
  <c r="I29" i="1"/>
  <c r="I28" i="1"/>
  <c r="I27" i="1"/>
  <c r="I26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 l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</calcChain>
</file>

<file path=xl/sharedStrings.xml><?xml version="1.0" encoding="utf-8"?>
<sst xmlns="http://schemas.openxmlformats.org/spreadsheetml/2006/main" count="371" uniqueCount="126">
  <si>
    <t>Target</t>
  </si>
  <si>
    <t>vs. TBP</t>
  </si>
  <si>
    <t>vs. CF</t>
  </si>
  <si>
    <t>Frequency</t>
  </si>
  <si>
    <t>BSC Category</t>
  </si>
  <si>
    <t>Performance</t>
  </si>
  <si>
    <t>Responsible for Updating</t>
  </si>
  <si>
    <t>Customer/Quality/Delivery</t>
  </si>
  <si>
    <t>TBP</t>
  </si>
  <si>
    <t>Unit</t>
  </si>
  <si>
    <t>Incidents</t>
  </si>
  <si>
    <t>Comments</t>
  </si>
  <si>
    <t>Traffic light 1</t>
  </si>
  <si>
    <t>Traffic light 2</t>
  </si>
  <si>
    <t>Traffic light 3</t>
  </si>
  <si>
    <t>FC</t>
  </si>
  <si>
    <t>vs. FC</t>
  </si>
  <si>
    <t>CF</t>
  </si>
  <si>
    <t>Volumes CRIN</t>
  </si>
  <si>
    <t>Volumes Nozzle</t>
  </si>
  <si>
    <t>Volumes EV14</t>
  </si>
  <si>
    <t>Volumes HDEV5</t>
  </si>
  <si>
    <t>Volumes HDP5</t>
  </si>
  <si>
    <t>Volumes ESP9</t>
  </si>
  <si>
    <t>%</t>
  </si>
  <si>
    <t>LIWAKS CRIN</t>
  </si>
  <si>
    <t>LIWAKS EV14</t>
  </si>
  <si>
    <t>LIWAKS HDEV5</t>
  </si>
  <si>
    <t>LIWAKS HDP5</t>
  </si>
  <si>
    <t>LIWAKS ESP9</t>
  </si>
  <si>
    <t>TCT avg. CRIN</t>
  </si>
  <si>
    <t>TCT avg. EV14</t>
  </si>
  <si>
    <t>TCT avg. HDEV5</t>
  </si>
  <si>
    <t>TCT avg. HDP5</t>
  </si>
  <si>
    <t>TCT avg. ESP9</t>
  </si>
  <si>
    <t>-</t>
  </si>
  <si>
    <t>Process/Lever</t>
  </si>
  <si>
    <t>ChP TaC 2017</t>
  </si>
  <si>
    <t>ChP BSC</t>
  </si>
  <si>
    <t>Monthly</t>
  </si>
  <si>
    <t>Industry 4.0</t>
  </si>
  <si>
    <t>BPS Level</t>
  </si>
  <si>
    <t>People/Safety/Community</t>
  </si>
  <si>
    <t>Staffing Need/Demand</t>
  </si>
  <si>
    <t xml:space="preserve">Associate Satisfaction </t>
  </si>
  <si>
    <t>IWC</t>
  </si>
  <si>
    <t>C.F a.m.</t>
  </si>
  <si>
    <t>Audit Findings</t>
  </si>
  <si>
    <t>Logistic Costs CRIN</t>
  </si>
  <si>
    <t>Logistic Costs EV14</t>
  </si>
  <si>
    <t>Logistic Costs HDVE5</t>
  </si>
  <si>
    <t>Logistic Costs HDP5</t>
  </si>
  <si>
    <t>Logistic Costs ESP9</t>
  </si>
  <si>
    <t>Incidents CRIN - Shipping Errors</t>
  </si>
  <si>
    <t>Incidents EV14 - Shipping Errors</t>
  </si>
  <si>
    <t>Incidents HDEV5 - Shipping Errors</t>
  </si>
  <si>
    <t>Incidents HDP5 - Shipping Errors</t>
  </si>
  <si>
    <t>Incidents ESP9 - Shipping Errors</t>
  </si>
  <si>
    <t>Leveling CRIN</t>
  </si>
  <si>
    <t>Leveling EV14</t>
  </si>
  <si>
    <t>Leveling HDEV5</t>
  </si>
  <si>
    <t>Leveling HDP5</t>
  </si>
  <si>
    <t>Leveling ESP9</t>
  </si>
  <si>
    <t>How to track</t>
  </si>
  <si>
    <t>Traffic light logic</t>
  </si>
  <si>
    <t>Days</t>
  </si>
  <si>
    <t>Green or Red</t>
  </si>
  <si>
    <t>ChP/LOG</t>
  </si>
  <si>
    <t>TCT avg days</t>
  </si>
  <si>
    <t>Lean @ ChP</t>
  </si>
  <si>
    <t>Productivity LOG</t>
  </si>
  <si>
    <t>m USD</t>
  </si>
  <si>
    <t>Based on Latest CF + R&amp;Os</t>
  </si>
  <si>
    <t>Transactions</t>
  </si>
  <si>
    <t>Based on Actuals  + R&amp;Os</t>
  </si>
  <si>
    <t>Based on Actuals + R&amp;Os</t>
  </si>
  <si>
    <t>Based on latest DPI</t>
  </si>
  <si>
    <t>pcs</t>
  </si>
  <si>
    <t>Based on customer feedback + Gut feeling</t>
  </si>
  <si>
    <t>Actual data + Gut feeling</t>
  </si>
  <si>
    <t>Maturity level 4 by end of October</t>
  </si>
  <si>
    <t>Based on closed items based on due date (on track or not)</t>
  </si>
  <si>
    <t>LOG input based on gut feeling</t>
  </si>
  <si>
    <t>Based on feedback/input from associates</t>
  </si>
  <si>
    <t>TaC</t>
  </si>
  <si>
    <t>PM</t>
  </si>
  <si>
    <t>LOG</t>
  </si>
  <si>
    <t>TBP/Upper Limit</t>
  </si>
  <si>
    <t>Use "Completed I4.0 A3's" as unit</t>
  </si>
  <si>
    <t>Use "Major NC's" as unit</t>
  </si>
  <si>
    <t xml:space="preserve">Use "% Green Nine-Field Matrix" as unit </t>
  </si>
  <si>
    <t>Use "Survey Monkey" as unit</t>
  </si>
  <si>
    <t>Green</t>
  </si>
  <si>
    <t>SKU's/manhour</t>
  </si>
  <si>
    <t>k pcs</t>
  </si>
  <si>
    <t>Confirmed released Oct. 2017</t>
  </si>
  <si>
    <t>YTD12 = 98.8%</t>
  </si>
  <si>
    <t>YTD12 = 63%</t>
  </si>
  <si>
    <t>YTD12 = 49.9</t>
  </si>
  <si>
    <t>YTD12 = 1,455.7K</t>
  </si>
  <si>
    <t>YTD12 = 1,909.3K</t>
  </si>
  <si>
    <t>YTD12 = 0</t>
  </si>
  <si>
    <t>YTD12 = 2</t>
  </si>
  <si>
    <t>YTD12 CRIN 0.0374</t>
  </si>
  <si>
    <t>YTD12 ESP9 0.0402</t>
  </si>
  <si>
    <t>YTD12 EV14 .0706</t>
  </si>
  <si>
    <t>YTD12 HDEV5 .0618</t>
  </si>
  <si>
    <t>YTD12 HDP5 .0695</t>
  </si>
  <si>
    <t>YTD12 = 4,328.8</t>
  </si>
  <si>
    <t>YTD12 42%</t>
  </si>
  <si>
    <t>YTD12 97.4%</t>
  </si>
  <si>
    <t>YTD12 = 15.39</t>
  </si>
  <si>
    <t>YTD12 = 30.9 days</t>
  </si>
  <si>
    <t>YTD12 = 15.6 days</t>
  </si>
  <si>
    <t>YTD12 = 26.7 days</t>
  </si>
  <si>
    <t>YTD12 = 35.4 days</t>
  </si>
  <si>
    <t>YTD12 = 28,089K</t>
  </si>
  <si>
    <t>YTD12 = 8,952K</t>
  </si>
  <si>
    <t>YTD12 = 1,885K</t>
  </si>
  <si>
    <t>YTD12 = 83%</t>
  </si>
  <si>
    <t>YTD11 = 71%</t>
  </si>
  <si>
    <t>YTD12 = 44%</t>
  </si>
  <si>
    <t>YTD12 = 87.4%</t>
  </si>
  <si>
    <t>YTD12 = 93.5%</t>
  </si>
  <si>
    <t>YTD12 = 94.7%</t>
  </si>
  <si>
    <t>At EOY had 2 positions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</si>
</sst>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3" borderId="3" xfId="0" applyFill="1" applyBorder="1"/>
    <xf numFmtId="0" fontId="0" fillId="3" borderId="1" xfId="0" applyFill="1" applyBorder="1"/>
    <xf numFmtId="0" fontId="5" fillId="0" borderId="0" xfId="0" applyFont="1"/>
    <xf numFmtId="0" fontId="3" fillId="2" borderId="4" xfId="0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1" xfId="0" applyNumberFormat="1" applyFill="1" applyBorder="1"/>
    <xf numFmtId="9" fontId="0" fillId="4" borderId="3" xfId="2" applyFont="1" applyFill="1" applyBorder="1"/>
    <xf numFmtId="43" fontId="0" fillId="4" borderId="3" xfId="1" applyFont="1" applyFill="1" applyBorder="1"/>
    <xf numFmtId="0" fontId="0" fillId="5" borderId="1" xfId="0" applyFill="1" applyBorder="1"/>
    <xf numFmtId="9" fontId="0" fillId="5" borderId="1" xfId="2" applyFont="1" applyFill="1" applyBorder="1"/>
    <xf numFmtId="9" fontId="0" fillId="5" borderId="3" xfId="2" applyFont="1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left" vertical="center" readingOrder="1"/>
    </xf>
    <xf numFmtId="0" fontId="0" fillId="6" borderId="3" xfId="0" applyFill="1" applyBorder="1"/>
    <xf numFmtId="0" fontId="2" fillId="6" borderId="3" xfId="0" applyFont="1" applyFill="1" applyBorder="1" applyAlignment="1">
      <alignment horizontal="left" vertical="center" readingOrder="1"/>
    </xf>
    <xf numFmtId="0" fontId="0" fillId="5" borderId="2" xfId="0" applyFill="1" applyBorder="1"/>
    <xf numFmtId="0" fontId="0" fillId="5" borderId="3" xfId="0" applyFill="1" applyBorder="1"/>
    <xf numFmtId="43" fontId="0" fillId="5" borderId="1" xfId="1" applyFont="1" applyFill="1" applyBorder="1"/>
    <xf numFmtId="164" fontId="0" fillId="5" borderId="1" xfId="1" applyNumberFormat="1" applyFont="1" applyFill="1" applyBorder="1"/>
    <xf numFmtId="0" fontId="0" fillId="5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202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U47"/>
  <sheetViews>
    <sheetView showGridLines="0" tabSelected="1" workbookViewId="0">
      <pane ySplit="8" topLeftCell="A9" activePane="bottomLeft" state="frozen"/>
      <selection activeCell="A9" sqref="A9"/>
      <selection pane="bottomLeft"/>
    </sheetView>
  </sheetViews>
  <sheetFormatPr defaultRowHeight="12.75" x14ac:dyDescent="0.2"/>
  <cols>
    <col min="1" max="1" width="23" bestFit="1" customWidth="1"/>
    <col min="2" max="2" width="23" customWidth="1"/>
    <col min="3" max="3" width="10" bestFit="1" customWidth="1"/>
    <col min="4" max="4" width="30.28515625" bestFit="1" customWidth="1"/>
    <col min="5" max="5" width="20.28515625" bestFit="1" customWidth="1"/>
    <col min="6" max="6" width="13.7109375" bestFit="1" customWidth="1"/>
    <col min="7" max="7" width="10.28515625" bestFit="1" customWidth="1"/>
    <col min="8" max="8" width="11.42578125" bestFit="1" customWidth="1"/>
    <col min="9" max="9" width="24.140625" customWidth="1"/>
    <col min="10" max="10" width="9.85546875" customWidth="1"/>
    <col min="11" max="11" width="9.7109375" customWidth="1"/>
    <col min="12" max="12" width="29.7109375" bestFit="1" customWidth="1"/>
    <col min="13" max="13" width="14" bestFit="1" customWidth="1"/>
    <col min="14" max="16" width="16.7109375" customWidth="1"/>
    <col min="17" max="17" width="29" customWidth="1"/>
    <col min="18" max="18" width="51" bestFit="1" customWidth="1"/>
    <col min="19" max="20" width="51" hidden="1" customWidth="1"/>
    <col min="21" max="21" width="22.7109375" customWidth="1"/>
  </cols>
  <sheetData>
    <row r="2" spans="1:21" x14ac:dyDescent="0.2">
      <c r="A2" s="1" t="s">
        <v>38</v>
      </c>
      <c r="B2" s="1"/>
    </row>
    <row r="3" spans="1:21" ht="15.75" x14ac:dyDescent="0.25">
      <c r="A3" s="4" t="s">
        <v>37</v>
      </c>
      <c r="B3" s="4"/>
    </row>
    <row r="4" spans="1:21" ht="27.75" x14ac:dyDescent="0.4">
      <c r="A4" s="8" t="s">
        <v>67</v>
      </c>
      <c r="B4" s="8"/>
    </row>
    <row r="7" spans="1:21" x14ac:dyDescent="0.2">
      <c r="N7" s="5" t="s">
        <v>8</v>
      </c>
      <c r="O7" s="5" t="s">
        <v>17</v>
      </c>
      <c r="P7" s="5" t="s">
        <v>15</v>
      </c>
    </row>
    <row r="8" spans="1:21" ht="15" x14ac:dyDescent="0.25">
      <c r="A8" s="3" t="s">
        <v>4</v>
      </c>
      <c r="B8" s="3" t="s">
        <v>84</v>
      </c>
      <c r="C8" s="3" t="s">
        <v>9</v>
      </c>
      <c r="D8" s="3" t="s">
        <v>0</v>
      </c>
      <c r="E8" s="3" t="s">
        <v>87</v>
      </c>
      <c r="F8" s="3" t="s">
        <v>15</v>
      </c>
      <c r="G8" s="3" t="s">
        <v>17</v>
      </c>
      <c r="H8" s="3" t="s">
        <v>46</v>
      </c>
      <c r="I8" s="3" t="s">
        <v>1</v>
      </c>
      <c r="J8" s="3" t="s">
        <v>2</v>
      </c>
      <c r="K8" s="3" t="s">
        <v>16</v>
      </c>
      <c r="L8" s="3" t="s">
        <v>6</v>
      </c>
      <c r="M8" s="3" t="s">
        <v>3</v>
      </c>
      <c r="N8" s="3" t="s">
        <v>12</v>
      </c>
      <c r="O8" s="3" t="s">
        <v>13</v>
      </c>
      <c r="P8" s="3" t="s">
        <v>14</v>
      </c>
      <c r="Q8" s="3" t="s">
        <v>11</v>
      </c>
      <c r="R8" s="9" t="s">
        <v>63</v>
      </c>
      <c r="S8" s="9"/>
      <c r="T8" s="9"/>
      <c r="U8" s="9" t="s">
        <v>64</v>
      </c>
    </row>
    <row r="9" spans="1:21" x14ac:dyDescent="0.2">
      <c r="A9" s="18" t="s">
        <v>7</v>
      </c>
      <c r="B9" s="18" t="s">
        <v>85</v>
      </c>
      <c r="C9" s="18" t="s">
        <v>65</v>
      </c>
      <c r="D9" s="19" t="s">
        <v>30</v>
      </c>
      <c r="E9" s="15">
        <v>59.8</v>
      </c>
      <c r="F9" s="15">
        <v>55.8</v>
      </c>
      <c r="G9" s="15">
        <v>47.7</v>
      </c>
      <c r="H9" s="15">
        <v>49.9</v>
      </c>
      <c r="I9" s="11">
        <f t="shared" ref="I9:I47" si="0">H9-E9</f>
        <v>-9.8999999999999986</v>
      </c>
      <c r="J9" s="11">
        <f t="shared" ref="J9:J25" si="1">H9-G9</f>
        <v>2.1999999999999957</v>
      </c>
      <c r="K9" s="11">
        <f t="shared" ref="K9:K19" si="2">H9-F9</f>
        <v>-5.8999999999999986</v>
      </c>
      <c r="L9" s="18" t="s">
        <v>67</v>
      </c>
      <c r="M9" s="18" t="s">
        <v>39</v>
      </c>
      <c r="N9" s="2"/>
      <c r="O9" s="2"/>
      <c r="P9" s="2"/>
      <c r="Q9" s="15" t="s">
        <v>98</v>
      </c>
      <c r="R9" s="18" t="s">
        <v>68</v>
      </c>
      <c r="S9" s="18"/>
      <c r="T9" s="18"/>
      <c r="U9" s="18"/>
    </row>
    <row r="10" spans="1:21" x14ac:dyDescent="0.2">
      <c r="A10" s="18" t="s">
        <v>7</v>
      </c>
      <c r="B10" s="18" t="s">
        <v>85</v>
      </c>
      <c r="C10" s="18" t="s">
        <v>65</v>
      </c>
      <c r="D10" s="19" t="s">
        <v>31</v>
      </c>
      <c r="E10" s="15">
        <v>31</v>
      </c>
      <c r="F10" s="15">
        <v>27.1</v>
      </c>
      <c r="G10" s="15">
        <v>28.6</v>
      </c>
      <c r="H10" s="15">
        <v>30.9</v>
      </c>
      <c r="I10" s="11">
        <f t="shared" si="0"/>
        <v>-0.10000000000000142</v>
      </c>
      <c r="J10" s="11">
        <f t="shared" si="1"/>
        <v>2.2999999999999972</v>
      </c>
      <c r="K10" s="11">
        <f t="shared" si="2"/>
        <v>3.7999999999999972</v>
      </c>
      <c r="L10" s="18" t="s">
        <v>67</v>
      </c>
      <c r="M10" s="18" t="s">
        <v>39</v>
      </c>
      <c r="N10" s="2"/>
      <c r="O10" s="2"/>
      <c r="P10" s="2"/>
      <c r="Q10" s="15" t="s">
        <v>112</v>
      </c>
      <c r="R10" s="18" t="s">
        <v>68</v>
      </c>
      <c r="S10" s="18"/>
      <c r="T10" s="18"/>
      <c r="U10" s="18"/>
    </row>
    <row r="11" spans="1:21" x14ac:dyDescent="0.2">
      <c r="A11" s="18" t="s">
        <v>7</v>
      </c>
      <c r="B11" s="18" t="s">
        <v>85</v>
      </c>
      <c r="C11" s="18" t="s">
        <v>65</v>
      </c>
      <c r="D11" s="19" t="s">
        <v>32</v>
      </c>
      <c r="E11" s="15">
        <v>24.9</v>
      </c>
      <c r="F11" s="15">
        <v>24.9</v>
      </c>
      <c r="G11" s="15">
        <v>24.9</v>
      </c>
      <c r="H11" s="15">
        <v>26.7</v>
      </c>
      <c r="I11" s="11">
        <f t="shared" si="0"/>
        <v>1.8000000000000007</v>
      </c>
      <c r="J11" s="11">
        <f t="shared" si="1"/>
        <v>1.8000000000000007</v>
      </c>
      <c r="K11" s="11">
        <f t="shared" si="2"/>
        <v>1.8000000000000007</v>
      </c>
      <c r="L11" s="18" t="s">
        <v>67</v>
      </c>
      <c r="M11" s="18" t="s">
        <v>39</v>
      </c>
      <c r="N11" s="2"/>
      <c r="O11" s="2"/>
      <c r="P11" s="2"/>
      <c r="Q11" s="15" t="s">
        <v>114</v>
      </c>
      <c r="R11" s="18" t="s">
        <v>68</v>
      </c>
      <c r="S11" s="18"/>
      <c r="T11" s="18"/>
      <c r="U11" s="18"/>
    </row>
    <row r="12" spans="1:21" x14ac:dyDescent="0.2">
      <c r="A12" s="18" t="s">
        <v>7</v>
      </c>
      <c r="B12" s="18" t="s">
        <v>85</v>
      </c>
      <c r="C12" s="18" t="s">
        <v>65</v>
      </c>
      <c r="D12" s="19" t="s">
        <v>33</v>
      </c>
      <c r="E12" s="15">
        <v>37.700000000000003</v>
      </c>
      <c r="F12" s="15">
        <v>36.1</v>
      </c>
      <c r="G12" s="15">
        <v>37</v>
      </c>
      <c r="H12" s="15">
        <v>35.4</v>
      </c>
      <c r="I12" s="11">
        <f t="shared" si="0"/>
        <v>-2.3000000000000043</v>
      </c>
      <c r="J12" s="11">
        <f t="shared" si="1"/>
        <v>-1.6000000000000014</v>
      </c>
      <c r="K12" s="11">
        <f t="shared" si="2"/>
        <v>-0.70000000000000284</v>
      </c>
      <c r="L12" s="18" t="s">
        <v>67</v>
      </c>
      <c r="M12" s="18" t="s">
        <v>39</v>
      </c>
      <c r="N12" s="2"/>
      <c r="O12" s="2"/>
      <c r="P12" s="2"/>
      <c r="Q12" s="15" t="s">
        <v>115</v>
      </c>
      <c r="R12" s="18" t="s">
        <v>68</v>
      </c>
      <c r="S12" s="18"/>
      <c r="T12" s="18"/>
      <c r="U12" s="18"/>
    </row>
    <row r="13" spans="1:21" x14ac:dyDescent="0.2">
      <c r="A13" s="18" t="s">
        <v>7</v>
      </c>
      <c r="B13" s="18" t="s">
        <v>85</v>
      </c>
      <c r="C13" s="18" t="s">
        <v>65</v>
      </c>
      <c r="D13" s="19" t="s">
        <v>34</v>
      </c>
      <c r="E13" s="15">
        <v>14.5</v>
      </c>
      <c r="F13" s="15">
        <v>14.5</v>
      </c>
      <c r="G13" s="15">
        <v>14.5</v>
      </c>
      <c r="H13" s="15">
        <v>15.6</v>
      </c>
      <c r="I13" s="11">
        <f t="shared" si="0"/>
        <v>1.0999999999999996</v>
      </c>
      <c r="J13" s="11">
        <f t="shared" si="1"/>
        <v>1.0999999999999996</v>
      </c>
      <c r="K13" s="11">
        <f t="shared" si="2"/>
        <v>1.0999999999999996</v>
      </c>
      <c r="L13" s="18" t="s">
        <v>67</v>
      </c>
      <c r="M13" s="18" t="s">
        <v>39</v>
      </c>
      <c r="N13" s="2"/>
      <c r="O13" s="2"/>
      <c r="P13" s="2"/>
      <c r="Q13" s="15" t="s">
        <v>113</v>
      </c>
      <c r="R13" s="18" t="s">
        <v>68</v>
      </c>
      <c r="S13" s="18"/>
      <c r="T13" s="18"/>
      <c r="U13" s="18"/>
    </row>
    <row r="14" spans="1:21" x14ac:dyDescent="0.2">
      <c r="A14" s="18" t="s">
        <v>5</v>
      </c>
      <c r="B14" s="18" t="s">
        <v>86</v>
      </c>
      <c r="C14" s="18" t="s">
        <v>24</v>
      </c>
      <c r="D14" s="19" t="s">
        <v>48</v>
      </c>
      <c r="E14" s="15">
        <v>6.0299999999999999E-2</v>
      </c>
      <c r="F14" s="15">
        <v>6.0299999999999999E-2</v>
      </c>
      <c r="G14" s="15">
        <v>4.58E-2</v>
      </c>
      <c r="H14" s="15">
        <v>3.7400000000000003E-2</v>
      </c>
      <c r="I14" s="11">
        <f t="shared" si="0"/>
        <v>-2.2899999999999997E-2</v>
      </c>
      <c r="J14" s="11">
        <f t="shared" si="1"/>
        <v>-8.3999999999999977E-3</v>
      </c>
      <c r="K14" s="11">
        <f t="shared" si="2"/>
        <v>-2.2899999999999997E-2</v>
      </c>
      <c r="L14" s="18" t="s">
        <v>67</v>
      </c>
      <c r="M14" s="18" t="s">
        <v>39</v>
      </c>
      <c r="N14" s="2"/>
      <c r="O14" s="2"/>
      <c r="P14" s="2"/>
      <c r="Q14" s="15" t="s">
        <v>103</v>
      </c>
      <c r="R14" s="18" t="s">
        <v>72</v>
      </c>
      <c r="S14" s="18"/>
      <c r="T14" s="18"/>
      <c r="U14" s="18" t="s">
        <v>71</v>
      </c>
    </row>
    <row r="15" spans="1:21" x14ac:dyDescent="0.2">
      <c r="A15" s="18" t="s">
        <v>5</v>
      </c>
      <c r="B15" s="18" t="s">
        <v>86</v>
      </c>
      <c r="C15" s="18" t="s">
        <v>24</v>
      </c>
      <c r="D15" s="19" t="s">
        <v>49</v>
      </c>
      <c r="E15" s="15">
        <v>6.6100000000000006E-2</v>
      </c>
      <c r="F15" s="15">
        <v>6.6100000000000006E-2</v>
      </c>
      <c r="G15" s="15">
        <v>6.6000000000000003E-2</v>
      </c>
      <c r="H15" s="15">
        <v>7.0599999999999996E-2</v>
      </c>
      <c r="I15" s="11">
        <f t="shared" si="0"/>
        <v>4.4999999999999901E-3</v>
      </c>
      <c r="J15" s="11">
        <f t="shared" si="1"/>
        <v>4.599999999999993E-3</v>
      </c>
      <c r="K15" s="11">
        <f t="shared" si="2"/>
        <v>4.4999999999999901E-3</v>
      </c>
      <c r="L15" s="18" t="s">
        <v>67</v>
      </c>
      <c r="M15" s="18" t="s">
        <v>39</v>
      </c>
      <c r="N15" s="2"/>
      <c r="O15" s="2"/>
      <c r="P15" s="2"/>
      <c r="Q15" s="15" t="s">
        <v>105</v>
      </c>
      <c r="R15" s="18" t="s">
        <v>72</v>
      </c>
      <c r="S15" s="18"/>
      <c r="T15" s="18"/>
      <c r="U15" s="18" t="s">
        <v>71</v>
      </c>
    </row>
    <row r="16" spans="1:21" x14ac:dyDescent="0.2">
      <c r="A16" s="18" t="s">
        <v>5</v>
      </c>
      <c r="B16" s="18" t="s">
        <v>86</v>
      </c>
      <c r="C16" s="18" t="s">
        <v>24</v>
      </c>
      <c r="D16" s="19" t="s">
        <v>50</v>
      </c>
      <c r="E16" s="15">
        <v>5.3499999999999999E-2</v>
      </c>
      <c r="F16" s="15">
        <v>5.3499999999999999E-2</v>
      </c>
      <c r="G16" s="15">
        <v>6.08E-2</v>
      </c>
      <c r="H16" s="15">
        <v>6.1800000000000001E-2</v>
      </c>
      <c r="I16" s="11">
        <f t="shared" si="0"/>
        <v>8.3000000000000018E-3</v>
      </c>
      <c r="J16" s="11">
        <f t="shared" si="1"/>
        <v>1.0000000000000009E-3</v>
      </c>
      <c r="K16" s="11">
        <f t="shared" si="2"/>
        <v>8.3000000000000018E-3</v>
      </c>
      <c r="L16" s="18" t="s">
        <v>67</v>
      </c>
      <c r="M16" s="18" t="s">
        <v>39</v>
      </c>
      <c r="N16" s="2"/>
      <c r="O16" s="2"/>
      <c r="P16" s="2"/>
      <c r="Q16" s="15" t="s">
        <v>106</v>
      </c>
      <c r="R16" s="18" t="s">
        <v>72</v>
      </c>
      <c r="S16" s="18"/>
      <c r="T16" s="18"/>
      <c r="U16" s="18" t="s">
        <v>71</v>
      </c>
    </row>
    <row r="17" spans="1:21" x14ac:dyDescent="0.2">
      <c r="A17" s="18" t="s">
        <v>5</v>
      </c>
      <c r="B17" s="18" t="s">
        <v>86</v>
      </c>
      <c r="C17" s="18" t="s">
        <v>24</v>
      </c>
      <c r="D17" s="19" t="s">
        <v>51</v>
      </c>
      <c r="E17" s="15">
        <v>6.4500000000000002E-2</v>
      </c>
      <c r="F17" s="15">
        <v>6.4500000000000002E-2</v>
      </c>
      <c r="G17" s="15">
        <v>6.2E-2</v>
      </c>
      <c r="H17" s="15">
        <v>6.9500000000000006E-2</v>
      </c>
      <c r="I17" s="11">
        <f t="shared" si="0"/>
        <v>5.0000000000000044E-3</v>
      </c>
      <c r="J17" s="11">
        <f t="shared" si="1"/>
        <v>7.5000000000000067E-3</v>
      </c>
      <c r="K17" s="11">
        <f t="shared" si="2"/>
        <v>5.0000000000000044E-3</v>
      </c>
      <c r="L17" s="18" t="s">
        <v>67</v>
      </c>
      <c r="M17" s="18" t="s">
        <v>39</v>
      </c>
      <c r="N17" s="2"/>
      <c r="O17" s="2"/>
      <c r="P17" s="2"/>
      <c r="Q17" s="15" t="s">
        <v>107</v>
      </c>
      <c r="R17" s="18" t="s">
        <v>72</v>
      </c>
      <c r="S17" s="18"/>
      <c r="T17" s="18"/>
      <c r="U17" s="18" t="s">
        <v>71</v>
      </c>
    </row>
    <row r="18" spans="1:21" x14ac:dyDescent="0.2">
      <c r="A18" s="18" t="s">
        <v>5</v>
      </c>
      <c r="B18" s="18" t="s">
        <v>86</v>
      </c>
      <c r="C18" s="18" t="s">
        <v>24</v>
      </c>
      <c r="D18" s="19" t="s">
        <v>52</v>
      </c>
      <c r="E18" s="15">
        <v>3.6400000000000002E-2</v>
      </c>
      <c r="F18" s="15">
        <v>3.6400000000000002E-2</v>
      </c>
      <c r="G18" s="15">
        <v>3.7699999999999997E-2</v>
      </c>
      <c r="H18" s="15">
        <v>4.02E-2</v>
      </c>
      <c r="I18" s="11">
        <f t="shared" si="0"/>
        <v>3.7999999999999978E-3</v>
      </c>
      <c r="J18" s="11">
        <f t="shared" si="1"/>
        <v>2.5000000000000022E-3</v>
      </c>
      <c r="K18" s="11">
        <f t="shared" si="2"/>
        <v>3.7999999999999978E-3</v>
      </c>
      <c r="L18" s="18" t="s">
        <v>67</v>
      </c>
      <c r="M18" s="18" t="s">
        <v>39</v>
      </c>
      <c r="N18" s="2"/>
      <c r="O18" s="2"/>
      <c r="P18" s="2"/>
      <c r="Q18" s="15" t="s">
        <v>104</v>
      </c>
      <c r="R18" s="18" t="s">
        <v>72</v>
      </c>
      <c r="S18" s="18"/>
      <c r="T18" s="18"/>
      <c r="U18" s="18" t="s">
        <v>71</v>
      </c>
    </row>
    <row r="19" spans="1:21" x14ac:dyDescent="0.2">
      <c r="A19" s="18" t="s">
        <v>36</v>
      </c>
      <c r="B19" s="18" t="s">
        <v>86</v>
      </c>
      <c r="C19" s="18" t="s">
        <v>93</v>
      </c>
      <c r="D19" s="19" t="s">
        <v>70</v>
      </c>
      <c r="E19" s="24">
        <v>15.69</v>
      </c>
      <c r="F19" s="24">
        <v>16.5</v>
      </c>
      <c r="G19" s="26">
        <v>14.7</v>
      </c>
      <c r="H19" s="26">
        <v>15.39</v>
      </c>
      <c r="I19" s="10">
        <f t="shared" si="0"/>
        <v>-0.29999999999999893</v>
      </c>
      <c r="J19" s="10">
        <f t="shared" si="1"/>
        <v>0.69000000000000128</v>
      </c>
      <c r="K19" s="12">
        <f t="shared" si="2"/>
        <v>-1.1099999999999994</v>
      </c>
      <c r="L19" s="18" t="s">
        <v>67</v>
      </c>
      <c r="M19" s="18" t="s">
        <v>39</v>
      </c>
      <c r="N19" s="2"/>
      <c r="O19" s="2"/>
      <c r="P19" s="2"/>
      <c r="Q19" s="15" t="s">
        <v>111</v>
      </c>
      <c r="R19" s="18" t="s">
        <v>74</v>
      </c>
      <c r="S19" s="18"/>
      <c r="T19" s="18"/>
      <c r="U19" s="18" t="s">
        <v>73</v>
      </c>
    </row>
    <row r="20" spans="1:21" x14ac:dyDescent="0.2">
      <c r="A20" s="18" t="s">
        <v>7</v>
      </c>
      <c r="B20" s="18" t="s">
        <v>86</v>
      </c>
      <c r="C20" s="18" t="s">
        <v>94</v>
      </c>
      <c r="D20" s="19" t="s">
        <v>18</v>
      </c>
      <c r="E20" s="25">
        <v>1420.9</v>
      </c>
      <c r="F20" s="6"/>
      <c r="G20" s="25">
        <v>1495</v>
      </c>
      <c r="H20" s="25">
        <v>1455.7</v>
      </c>
      <c r="I20" s="11">
        <f t="shared" ref="I20:I25" si="3">H20-E20</f>
        <v>34.799999999999955</v>
      </c>
      <c r="J20" s="10">
        <f t="shared" si="1"/>
        <v>-39.299999999999955</v>
      </c>
      <c r="K20" s="7"/>
      <c r="L20" s="18" t="s">
        <v>67</v>
      </c>
      <c r="M20" s="18" t="s">
        <v>39</v>
      </c>
      <c r="N20" s="2"/>
      <c r="O20" s="2"/>
      <c r="P20" s="7"/>
      <c r="Q20" s="15" t="s">
        <v>99</v>
      </c>
      <c r="R20" s="18" t="s">
        <v>76</v>
      </c>
      <c r="S20" s="18"/>
      <c r="T20" s="18"/>
      <c r="U20" s="18" t="s">
        <v>77</v>
      </c>
    </row>
    <row r="21" spans="1:21" x14ac:dyDescent="0.2">
      <c r="A21" s="18" t="s">
        <v>7</v>
      </c>
      <c r="B21" s="18" t="s">
        <v>86</v>
      </c>
      <c r="C21" s="18" t="s">
        <v>94</v>
      </c>
      <c r="D21" s="19" t="s">
        <v>19</v>
      </c>
      <c r="E21" s="25">
        <v>1671.4</v>
      </c>
      <c r="F21" s="6"/>
      <c r="G21" s="25">
        <v>1820.6</v>
      </c>
      <c r="H21" s="25">
        <v>1909.3</v>
      </c>
      <c r="I21" s="11">
        <f t="shared" si="3"/>
        <v>237.89999999999986</v>
      </c>
      <c r="J21" s="10">
        <f t="shared" si="1"/>
        <v>88.700000000000045</v>
      </c>
      <c r="K21" s="7"/>
      <c r="L21" s="18" t="s">
        <v>67</v>
      </c>
      <c r="M21" s="18" t="s">
        <v>39</v>
      </c>
      <c r="N21" s="2"/>
      <c r="O21" s="2"/>
      <c r="P21" s="7"/>
      <c r="Q21" s="15" t="s">
        <v>100</v>
      </c>
      <c r="R21" s="18" t="s">
        <v>76</v>
      </c>
      <c r="S21" s="18"/>
      <c r="T21" s="18"/>
      <c r="U21" s="18" t="s">
        <v>77</v>
      </c>
    </row>
    <row r="22" spans="1:21" x14ac:dyDescent="0.2">
      <c r="A22" s="18" t="s">
        <v>7</v>
      </c>
      <c r="B22" s="18" t="s">
        <v>86</v>
      </c>
      <c r="C22" s="18" t="s">
        <v>94</v>
      </c>
      <c r="D22" s="19" t="s">
        <v>20</v>
      </c>
      <c r="E22" s="25">
        <v>27939.4</v>
      </c>
      <c r="F22" s="6"/>
      <c r="G22" s="25">
        <v>28910.9</v>
      </c>
      <c r="H22" s="25">
        <v>28089</v>
      </c>
      <c r="I22" s="11">
        <f t="shared" si="3"/>
        <v>149.59999999999854</v>
      </c>
      <c r="J22" s="10">
        <f t="shared" si="1"/>
        <v>-821.90000000000146</v>
      </c>
      <c r="K22" s="7"/>
      <c r="L22" s="18" t="s">
        <v>67</v>
      </c>
      <c r="M22" s="18" t="s">
        <v>39</v>
      </c>
      <c r="N22" s="2"/>
      <c r="O22" s="2"/>
      <c r="P22" s="7"/>
      <c r="Q22" s="15" t="s">
        <v>116</v>
      </c>
      <c r="R22" s="18" t="s">
        <v>76</v>
      </c>
      <c r="S22" s="18"/>
      <c r="T22" s="18"/>
      <c r="U22" s="18" t="s">
        <v>77</v>
      </c>
    </row>
    <row r="23" spans="1:21" x14ac:dyDescent="0.2">
      <c r="A23" s="18" t="s">
        <v>7</v>
      </c>
      <c r="B23" s="18" t="s">
        <v>86</v>
      </c>
      <c r="C23" s="18" t="s">
        <v>94</v>
      </c>
      <c r="D23" s="19" t="s">
        <v>21</v>
      </c>
      <c r="E23" s="25">
        <v>9804.7000000000007</v>
      </c>
      <c r="F23" s="6"/>
      <c r="G23" s="25">
        <v>9512.4</v>
      </c>
      <c r="H23" s="25">
        <v>8952</v>
      </c>
      <c r="I23" s="11">
        <f t="shared" si="3"/>
        <v>-852.70000000000073</v>
      </c>
      <c r="J23" s="10">
        <f t="shared" si="1"/>
        <v>-560.39999999999964</v>
      </c>
      <c r="K23" s="7"/>
      <c r="L23" s="18" t="s">
        <v>67</v>
      </c>
      <c r="M23" s="18" t="s">
        <v>39</v>
      </c>
      <c r="N23" s="2"/>
      <c r="O23" s="2"/>
      <c r="P23" s="7"/>
      <c r="Q23" s="15" t="s">
        <v>117</v>
      </c>
      <c r="R23" s="18" t="s">
        <v>76</v>
      </c>
      <c r="S23" s="18"/>
      <c r="T23" s="18"/>
      <c r="U23" s="18" t="s">
        <v>77</v>
      </c>
    </row>
    <row r="24" spans="1:21" x14ac:dyDescent="0.2">
      <c r="A24" s="18" t="s">
        <v>7</v>
      </c>
      <c r="B24" s="18" t="s">
        <v>86</v>
      </c>
      <c r="C24" s="18" t="s">
        <v>94</v>
      </c>
      <c r="D24" s="19" t="s">
        <v>22</v>
      </c>
      <c r="E24" s="25">
        <v>1704.7</v>
      </c>
      <c r="F24" s="6"/>
      <c r="G24" s="25">
        <v>1919</v>
      </c>
      <c r="H24" s="25">
        <v>1885</v>
      </c>
      <c r="I24" s="11">
        <f t="shared" si="3"/>
        <v>180.29999999999995</v>
      </c>
      <c r="J24" s="10">
        <f t="shared" si="1"/>
        <v>-34</v>
      </c>
      <c r="K24" s="7"/>
      <c r="L24" s="18" t="s">
        <v>67</v>
      </c>
      <c r="M24" s="18" t="s">
        <v>39</v>
      </c>
      <c r="N24" s="2"/>
      <c r="O24" s="2"/>
      <c r="P24" s="7"/>
      <c r="Q24" s="15" t="s">
        <v>118</v>
      </c>
      <c r="R24" s="18" t="s">
        <v>76</v>
      </c>
      <c r="S24" s="18"/>
      <c r="T24" s="18"/>
      <c r="U24" s="18" t="s">
        <v>77</v>
      </c>
    </row>
    <row r="25" spans="1:21" x14ac:dyDescent="0.2">
      <c r="A25" s="18" t="s">
        <v>7</v>
      </c>
      <c r="B25" s="18" t="s">
        <v>86</v>
      </c>
      <c r="C25" s="18" t="s">
        <v>94</v>
      </c>
      <c r="D25" s="19" t="s">
        <v>23</v>
      </c>
      <c r="E25" s="25">
        <v>4874.5</v>
      </c>
      <c r="F25" s="6"/>
      <c r="G25" s="25">
        <v>4231.1000000000004</v>
      </c>
      <c r="H25" s="25">
        <v>4328.8</v>
      </c>
      <c r="I25" s="11">
        <f t="shared" si="3"/>
        <v>-545.69999999999982</v>
      </c>
      <c r="J25" s="10">
        <f t="shared" si="1"/>
        <v>97.699999999999818</v>
      </c>
      <c r="K25" s="7"/>
      <c r="L25" s="18" t="s">
        <v>67</v>
      </c>
      <c r="M25" s="18" t="s">
        <v>39</v>
      </c>
      <c r="N25" s="2"/>
      <c r="O25" s="2"/>
      <c r="P25" s="7"/>
      <c r="Q25" s="22" t="s">
        <v>108</v>
      </c>
      <c r="R25" s="18" t="s">
        <v>76</v>
      </c>
      <c r="S25" s="18"/>
      <c r="T25" s="18"/>
      <c r="U25" s="18" t="s">
        <v>77</v>
      </c>
    </row>
    <row r="26" spans="1:21" x14ac:dyDescent="0.2">
      <c r="A26" s="18" t="s">
        <v>36</v>
      </c>
      <c r="B26" s="18" t="s">
        <v>86</v>
      </c>
      <c r="C26" s="18" t="s">
        <v>24</v>
      </c>
      <c r="D26" s="19" t="s">
        <v>58</v>
      </c>
      <c r="E26" s="16">
        <v>0.74</v>
      </c>
      <c r="F26" s="6"/>
      <c r="G26" s="6"/>
      <c r="H26" s="16">
        <v>0.63</v>
      </c>
      <c r="I26" s="13">
        <f t="shared" si="0"/>
        <v>-0.10999999999999999</v>
      </c>
      <c r="J26" s="7"/>
      <c r="K26" s="7"/>
      <c r="L26" s="18" t="s">
        <v>67</v>
      </c>
      <c r="M26" s="18" t="s">
        <v>39</v>
      </c>
      <c r="N26" s="2"/>
      <c r="O26" s="7"/>
      <c r="P26" s="7"/>
      <c r="Q26" s="15" t="s">
        <v>97</v>
      </c>
      <c r="R26" s="18" t="s">
        <v>75</v>
      </c>
      <c r="S26" s="18"/>
      <c r="T26" s="18"/>
      <c r="U26" s="18" t="s">
        <v>24</v>
      </c>
    </row>
    <row r="27" spans="1:21" x14ac:dyDescent="0.2">
      <c r="A27" s="18" t="s">
        <v>36</v>
      </c>
      <c r="B27" s="18" t="s">
        <v>86</v>
      </c>
      <c r="C27" s="18" t="s">
        <v>24</v>
      </c>
      <c r="D27" s="19" t="s">
        <v>59</v>
      </c>
      <c r="E27" s="16">
        <v>0.85</v>
      </c>
      <c r="F27" s="6"/>
      <c r="G27" s="6"/>
      <c r="H27" s="16">
        <v>0.83</v>
      </c>
      <c r="I27" s="13">
        <f t="shared" si="0"/>
        <v>-2.0000000000000018E-2</v>
      </c>
      <c r="J27" s="7"/>
      <c r="K27" s="7"/>
      <c r="L27" s="18" t="s">
        <v>67</v>
      </c>
      <c r="M27" s="18" t="s">
        <v>39</v>
      </c>
      <c r="N27" s="2"/>
      <c r="O27" s="7"/>
      <c r="P27" s="7"/>
      <c r="Q27" s="15" t="s">
        <v>119</v>
      </c>
      <c r="R27" s="18" t="s">
        <v>75</v>
      </c>
      <c r="S27" s="18"/>
      <c r="T27" s="18"/>
      <c r="U27" s="18" t="s">
        <v>24</v>
      </c>
    </row>
    <row r="28" spans="1:21" x14ac:dyDescent="0.2">
      <c r="A28" s="18" t="s">
        <v>36</v>
      </c>
      <c r="B28" s="18" t="s">
        <v>86</v>
      </c>
      <c r="C28" s="18" t="s">
        <v>24</v>
      </c>
      <c r="D28" s="19" t="s">
        <v>60</v>
      </c>
      <c r="E28" s="16">
        <v>0.85</v>
      </c>
      <c r="F28" s="6"/>
      <c r="G28" s="6"/>
      <c r="H28" s="16">
        <v>0.71</v>
      </c>
      <c r="I28" s="13">
        <f t="shared" si="0"/>
        <v>-0.14000000000000001</v>
      </c>
      <c r="J28" s="7"/>
      <c r="K28" s="7"/>
      <c r="L28" s="18" t="s">
        <v>67</v>
      </c>
      <c r="M28" s="18" t="s">
        <v>39</v>
      </c>
      <c r="N28" s="2"/>
      <c r="O28" s="7"/>
      <c r="P28" s="7"/>
      <c r="Q28" s="15" t="s">
        <v>120</v>
      </c>
      <c r="R28" s="18" t="s">
        <v>75</v>
      </c>
      <c r="S28" s="18"/>
      <c r="T28" s="18"/>
      <c r="U28" s="18" t="s">
        <v>24</v>
      </c>
    </row>
    <row r="29" spans="1:21" x14ac:dyDescent="0.2">
      <c r="A29" s="18" t="s">
        <v>36</v>
      </c>
      <c r="B29" s="18" t="s">
        <v>86</v>
      </c>
      <c r="C29" s="18" t="s">
        <v>24</v>
      </c>
      <c r="D29" s="19" t="s">
        <v>61</v>
      </c>
      <c r="E29" s="16">
        <v>0.85</v>
      </c>
      <c r="F29" s="6"/>
      <c r="G29" s="6"/>
      <c r="H29" s="16">
        <v>0.44</v>
      </c>
      <c r="I29" s="13">
        <f t="shared" si="0"/>
        <v>-0.41</v>
      </c>
      <c r="J29" s="7"/>
      <c r="K29" s="7"/>
      <c r="L29" s="18" t="s">
        <v>67</v>
      </c>
      <c r="M29" s="18" t="s">
        <v>39</v>
      </c>
      <c r="N29" s="2"/>
      <c r="O29" s="7"/>
      <c r="P29" s="7"/>
      <c r="Q29" s="15" t="s">
        <v>121</v>
      </c>
      <c r="R29" s="18" t="s">
        <v>75</v>
      </c>
      <c r="S29" s="18"/>
      <c r="T29" s="18"/>
      <c r="U29" s="18" t="s">
        <v>24</v>
      </c>
    </row>
    <row r="30" spans="1:21" x14ac:dyDescent="0.2">
      <c r="A30" s="18" t="s">
        <v>36</v>
      </c>
      <c r="B30" s="18" t="s">
        <v>86</v>
      </c>
      <c r="C30" s="18" t="s">
        <v>24</v>
      </c>
      <c r="D30" s="19" t="s">
        <v>62</v>
      </c>
      <c r="E30" s="16">
        <v>0.7</v>
      </c>
      <c r="F30" s="6"/>
      <c r="G30" s="6"/>
      <c r="H30" s="16">
        <v>0.42</v>
      </c>
      <c r="I30" s="13">
        <f t="shared" si="0"/>
        <v>-0.27999999999999997</v>
      </c>
      <c r="J30" s="7"/>
      <c r="K30" s="7"/>
      <c r="L30" s="18" t="s">
        <v>67</v>
      </c>
      <c r="M30" s="18" t="s">
        <v>39</v>
      </c>
      <c r="N30" s="2"/>
      <c r="O30" s="7"/>
      <c r="P30" s="7"/>
      <c r="Q30" s="15" t="s">
        <v>109</v>
      </c>
      <c r="R30" s="18" t="s">
        <v>75</v>
      </c>
      <c r="S30" s="18"/>
      <c r="T30" s="18"/>
      <c r="U30" s="18" t="s">
        <v>24</v>
      </c>
    </row>
    <row r="31" spans="1:21" x14ac:dyDescent="0.2">
      <c r="A31" s="18" t="s">
        <v>7</v>
      </c>
      <c r="B31" s="18" t="s">
        <v>86</v>
      </c>
      <c r="C31" s="18" t="s">
        <v>10</v>
      </c>
      <c r="D31" s="19" t="s">
        <v>53</v>
      </c>
      <c r="E31" s="15">
        <v>1</v>
      </c>
      <c r="F31" s="6"/>
      <c r="G31" s="6"/>
      <c r="H31" s="15">
        <v>0</v>
      </c>
      <c r="I31" s="10">
        <f t="shared" si="0"/>
        <v>-1</v>
      </c>
      <c r="J31" s="7"/>
      <c r="K31" s="7"/>
      <c r="L31" s="18" t="s">
        <v>67</v>
      </c>
      <c r="M31" s="18" t="s">
        <v>39</v>
      </c>
      <c r="N31" s="2"/>
      <c r="O31" s="6"/>
      <c r="P31" s="6"/>
      <c r="Q31" s="23" t="s">
        <v>101</v>
      </c>
      <c r="R31" s="18" t="s">
        <v>78</v>
      </c>
      <c r="S31" s="18"/>
      <c r="T31" s="18"/>
      <c r="U31" s="18" t="s">
        <v>66</v>
      </c>
    </row>
    <row r="32" spans="1:21" x14ac:dyDescent="0.2">
      <c r="A32" s="18" t="s">
        <v>7</v>
      </c>
      <c r="B32" s="18" t="s">
        <v>86</v>
      </c>
      <c r="C32" s="18" t="s">
        <v>10</v>
      </c>
      <c r="D32" s="19" t="s">
        <v>54</v>
      </c>
      <c r="E32" s="23">
        <v>1</v>
      </c>
      <c r="F32" s="6"/>
      <c r="G32" s="6"/>
      <c r="H32" s="23">
        <v>0</v>
      </c>
      <c r="I32" s="10">
        <f t="shared" si="0"/>
        <v>-1</v>
      </c>
      <c r="J32" s="6"/>
      <c r="K32" s="6"/>
      <c r="L32" s="18" t="s">
        <v>67</v>
      </c>
      <c r="M32" s="20" t="s">
        <v>39</v>
      </c>
      <c r="N32" s="2"/>
      <c r="O32" s="6"/>
      <c r="P32" s="6"/>
      <c r="Q32" s="15" t="s">
        <v>101</v>
      </c>
      <c r="R32" s="18" t="s">
        <v>78</v>
      </c>
      <c r="S32" s="18"/>
      <c r="T32" s="18"/>
      <c r="U32" s="18" t="s">
        <v>66</v>
      </c>
    </row>
    <row r="33" spans="1:21" x14ac:dyDescent="0.2">
      <c r="A33" s="18" t="s">
        <v>7</v>
      </c>
      <c r="B33" s="18" t="s">
        <v>86</v>
      </c>
      <c r="C33" s="18" t="s">
        <v>10</v>
      </c>
      <c r="D33" s="19" t="s">
        <v>55</v>
      </c>
      <c r="E33" s="23">
        <v>1</v>
      </c>
      <c r="F33" s="6"/>
      <c r="G33" s="6"/>
      <c r="H33" s="23">
        <v>0</v>
      </c>
      <c r="I33" s="10">
        <f t="shared" si="0"/>
        <v>-1</v>
      </c>
      <c r="J33" s="6"/>
      <c r="K33" s="6"/>
      <c r="L33" s="18" t="s">
        <v>67</v>
      </c>
      <c r="M33" s="20" t="s">
        <v>39</v>
      </c>
      <c r="N33" s="2"/>
      <c r="O33" s="6"/>
      <c r="P33" s="6"/>
      <c r="Q33" s="15" t="s">
        <v>101</v>
      </c>
      <c r="R33" s="18" t="s">
        <v>78</v>
      </c>
      <c r="S33" s="18"/>
      <c r="T33" s="18"/>
      <c r="U33" s="18" t="s">
        <v>66</v>
      </c>
    </row>
    <row r="34" spans="1:21" x14ac:dyDescent="0.2">
      <c r="A34" s="18" t="s">
        <v>7</v>
      </c>
      <c r="B34" s="18" t="s">
        <v>86</v>
      </c>
      <c r="C34" s="18" t="s">
        <v>10</v>
      </c>
      <c r="D34" s="19" t="s">
        <v>56</v>
      </c>
      <c r="E34" s="23">
        <v>1</v>
      </c>
      <c r="F34" s="6"/>
      <c r="G34" s="6"/>
      <c r="H34" s="23">
        <v>0</v>
      </c>
      <c r="I34" s="10">
        <f t="shared" si="0"/>
        <v>-1</v>
      </c>
      <c r="J34" s="6"/>
      <c r="K34" s="6"/>
      <c r="L34" s="18" t="s">
        <v>67</v>
      </c>
      <c r="M34" s="20" t="s">
        <v>39</v>
      </c>
      <c r="N34" s="2"/>
      <c r="O34" s="6"/>
      <c r="P34" s="6"/>
      <c r="Q34" s="15" t="s">
        <v>101</v>
      </c>
      <c r="R34" s="18" t="s">
        <v>78</v>
      </c>
      <c r="S34" s="18"/>
      <c r="T34" s="18"/>
      <c r="U34" s="18" t="s">
        <v>66</v>
      </c>
    </row>
    <row r="35" spans="1:21" x14ac:dyDescent="0.2">
      <c r="A35" s="18" t="s">
        <v>7</v>
      </c>
      <c r="B35" s="18" t="s">
        <v>86</v>
      </c>
      <c r="C35" s="18" t="s">
        <v>10</v>
      </c>
      <c r="D35" s="19" t="s">
        <v>57</v>
      </c>
      <c r="E35" s="23">
        <v>2</v>
      </c>
      <c r="F35" s="6"/>
      <c r="G35" s="6"/>
      <c r="H35" s="23">
        <v>2</v>
      </c>
      <c r="I35" s="10">
        <f t="shared" si="0"/>
        <v>0</v>
      </c>
      <c r="J35" s="6"/>
      <c r="K35" s="6"/>
      <c r="L35" s="18" t="s">
        <v>67</v>
      </c>
      <c r="M35" s="20" t="s">
        <v>39</v>
      </c>
      <c r="N35" s="2"/>
      <c r="O35" s="6"/>
      <c r="P35" s="6"/>
      <c r="Q35" s="15" t="s">
        <v>102</v>
      </c>
      <c r="R35" s="18" t="s">
        <v>78</v>
      </c>
      <c r="S35" s="18"/>
      <c r="T35" s="18"/>
      <c r="U35" s="18" t="s">
        <v>66</v>
      </c>
    </row>
    <row r="36" spans="1:21" x14ac:dyDescent="0.2">
      <c r="A36" s="20" t="s">
        <v>7</v>
      </c>
      <c r="B36" s="18" t="s">
        <v>86</v>
      </c>
      <c r="C36" s="20" t="s">
        <v>24</v>
      </c>
      <c r="D36" s="21" t="s">
        <v>25</v>
      </c>
      <c r="E36" s="17">
        <v>0.98</v>
      </c>
      <c r="F36" s="6"/>
      <c r="G36" s="6"/>
      <c r="H36" s="17">
        <v>0.98799999999999999</v>
      </c>
      <c r="I36" s="13">
        <f t="shared" si="0"/>
        <v>8.0000000000000071E-3</v>
      </c>
      <c r="J36" s="6"/>
      <c r="K36" s="6"/>
      <c r="L36" s="18" t="s">
        <v>67</v>
      </c>
      <c r="M36" s="20" t="s">
        <v>39</v>
      </c>
      <c r="N36" s="2"/>
      <c r="O36" s="6"/>
      <c r="P36" s="6"/>
      <c r="Q36" s="23" t="s">
        <v>96</v>
      </c>
      <c r="R36" s="18" t="s">
        <v>79</v>
      </c>
      <c r="S36" s="18"/>
      <c r="T36" s="18"/>
      <c r="U36" s="18" t="s">
        <v>66</v>
      </c>
    </row>
    <row r="37" spans="1:21" x14ac:dyDescent="0.2">
      <c r="A37" s="18" t="s">
        <v>7</v>
      </c>
      <c r="B37" s="18" t="s">
        <v>86</v>
      </c>
      <c r="C37" s="18" t="s">
        <v>24</v>
      </c>
      <c r="D37" s="21" t="s">
        <v>26</v>
      </c>
      <c r="E37" s="17">
        <v>0.93899999999999995</v>
      </c>
      <c r="F37" s="6"/>
      <c r="G37" s="6"/>
      <c r="H37" s="17">
        <v>0.874</v>
      </c>
      <c r="I37" s="13">
        <f t="shared" si="0"/>
        <v>-6.4999999999999947E-2</v>
      </c>
      <c r="J37" s="6"/>
      <c r="K37" s="6"/>
      <c r="L37" s="18" t="s">
        <v>67</v>
      </c>
      <c r="M37" s="20" t="s">
        <v>39</v>
      </c>
      <c r="N37" s="2"/>
      <c r="O37" s="6"/>
      <c r="P37" s="6"/>
      <c r="Q37" s="15" t="s">
        <v>122</v>
      </c>
      <c r="R37" s="18" t="s">
        <v>79</v>
      </c>
      <c r="S37" s="18"/>
      <c r="T37" s="18"/>
      <c r="U37" s="18" t="s">
        <v>66</v>
      </c>
    </row>
    <row r="38" spans="1:21" x14ac:dyDescent="0.2">
      <c r="A38" s="18" t="s">
        <v>7</v>
      </c>
      <c r="B38" s="18" t="s">
        <v>86</v>
      </c>
      <c r="C38" s="18" t="s">
        <v>24</v>
      </c>
      <c r="D38" s="19" t="s">
        <v>27</v>
      </c>
      <c r="E38" s="17">
        <v>0.93899999999999995</v>
      </c>
      <c r="F38" s="6"/>
      <c r="G38" s="6"/>
      <c r="H38" s="17">
        <v>0.93500000000000005</v>
      </c>
      <c r="I38" s="13">
        <f t="shared" si="0"/>
        <v>-3.9999999999998925E-3</v>
      </c>
      <c r="J38" s="6"/>
      <c r="K38" s="6"/>
      <c r="L38" s="18" t="s">
        <v>67</v>
      </c>
      <c r="M38" s="20" t="s">
        <v>39</v>
      </c>
      <c r="N38" s="2"/>
      <c r="O38" s="6"/>
      <c r="P38" s="6"/>
      <c r="Q38" s="15" t="s">
        <v>123</v>
      </c>
      <c r="R38" s="18" t="s">
        <v>79</v>
      </c>
      <c r="S38" s="18"/>
      <c r="T38" s="18"/>
      <c r="U38" s="18" t="s">
        <v>66</v>
      </c>
    </row>
    <row r="39" spans="1:21" x14ac:dyDescent="0.2">
      <c r="A39" s="18" t="s">
        <v>7</v>
      </c>
      <c r="B39" s="18" t="s">
        <v>86</v>
      </c>
      <c r="C39" s="18" t="s">
        <v>24</v>
      </c>
      <c r="D39" s="19" t="s">
        <v>28</v>
      </c>
      <c r="E39" s="17">
        <v>0.93899999999999995</v>
      </c>
      <c r="F39" s="6"/>
      <c r="G39" s="6"/>
      <c r="H39" s="17">
        <v>0.94699999999999995</v>
      </c>
      <c r="I39" s="13">
        <f t="shared" si="0"/>
        <v>8.0000000000000071E-3</v>
      </c>
      <c r="J39" s="6"/>
      <c r="K39" s="6"/>
      <c r="L39" s="18" t="s">
        <v>67</v>
      </c>
      <c r="M39" s="20" t="s">
        <v>39</v>
      </c>
      <c r="N39" s="2"/>
      <c r="O39" s="6"/>
      <c r="P39" s="6"/>
      <c r="Q39" s="15" t="s">
        <v>124</v>
      </c>
      <c r="R39" s="18" t="s">
        <v>79</v>
      </c>
      <c r="S39" s="18"/>
      <c r="T39" s="18"/>
      <c r="U39" s="18" t="s">
        <v>66</v>
      </c>
    </row>
    <row r="40" spans="1:21" x14ac:dyDescent="0.2">
      <c r="A40" s="18" t="s">
        <v>7</v>
      </c>
      <c r="B40" s="18" t="s">
        <v>86</v>
      </c>
      <c r="C40" s="18" t="s">
        <v>24</v>
      </c>
      <c r="D40" s="19" t="s">
        <v>29</v>
      </c>
      <c r="E40" s="17">
        <v>0.97</v>
      </c>
      <c r="F40" s="6"/>
      <c r="G40" s="6"/>
      <c r="H40" s="17">
        <v>0.97399999999999998</v>
      </c>
      <c r="I40" s="13">
        <f t="shared" si="0"/>
        <v>4.0000000000000036E-3</v>
      </c>
      <c r="J40" s="6"/>
      <c r="K40" s="6"/>
      <c r="L40" s="18" t="s">
        <v>67</v>
      </c>
      <c r="M40" s="20" t="s">
        <v>39</v>
      </c>
      <c r="N40" s="2"/>
      <c r="O40" s="6"/>
      <c r="P40" s="6"/>
      <c r="Q40" s="15" t="s">
        <v>110</v>
      </c>
      <c r="R40" s="18" t="s">
        <v>79</v>
      </c>
      <c r="S40" s="18"/>
      <c r="T40" s="18"/>
      <c r="U40" s="18" t="s">
        <v>66</v>
      </c>
    </row>
    <row r="41" spans="1:21" x14ac:dyDescent="0.2">
      <c r="A41" s="18" t="s">
        <v>36</v>
      </c>
      <c r="B41" s="18" t="s">
        <v>86</v>
      </c>
      <c r="C41" s="18" t="s">
        <v>35</v>
      </c>
      <c r="D41" s="19" t="s">
        <v>69</v>
      </c>
      <c r="E41" s="15">
        <v>4</v>
      </c>
      <c r="F41" s="6"/>
      <c r="G41" s="6"/>
      <c r="H41" s="15">
        <v>4</v>
      </c>
      <c r="I41" s="14">
        <f t="shared" si="0"/>
        <v>0</v>
      </c>
      <c r="J41" s="7"/>
      <c r="K41" s="7"/>
      <c r="L41" s="18" t="s">
        <v>67</v>
      </c>
      <c r="M41" s="18" t="s">
        <v>39</v>
      </c>
      <c r="N41" s="2"/>
      <c r="O41" s="7"/>
      <c r="P41" s="7"/>
      <c r="Q41" s="15" t="s">
        <v>95</v>
      </c>
      <c r="R41" s="18" t="s">
        <v>80</v>
      </c>
      <c r="S41" s="18"/>
      <c r="T41" s="18"/>
      <c r="U41" s="18" t="s">
        <v>66</v>
      </c>
    </row>
    <row r="42" spans="1:21" x14ac:dyDescent="0.2">
      <c r="A42" s="18" t="s">
        <v>36</v>
      </c>
      <c r="B42" s="18" t="s">
        <v>86</v>
      </c>
      <c r="C42" s="18" t="s">
        <v>35</v>
      </c>
      <c r="D42" s="19" t="s">
        <v>40</v>
      </c>
      <c r="E42" s="15">
        <v>4</v>
      </c>
      <c r="F42" s="6"/>
      <c r="G42" s="6"/>
      <c r="H42" s="15">
        <v>4</v>
      </c>
      <c r="I42" s="14">
        <f t="shared" si="0"/>
        <v>0</v>
      </c>
      <c r="J42" s="7"/>
      <c r="K42" s="7"/>
      <c r="L42" s="18" t="s">
        <v>67</v>
      </c>
      <c r="M42" s="18" t="s">
        <v>39</v>
      </c>
      <c r="N42" s="2"/>
      <c r="O42" s="7"/>
      <c r="P42" s="7"/>
      <c r="Q42" s="15" t="s">
        <v>88</v>
      </c>
      <c r="R42" s="18"/>
      <c r="S42" s="18"/>
      <c r="T42" s="18"/>
      <c r="U42" s="18" t="s">
        <v>66</v>
      </c>
    </row>
    <row r="43" spans="1:21" x14ac:dyDescent="0.2">
      <c r="A43" s="18" t="s">
        <v>36</v>
      </c>
      <c r="B43" s="18" t="s">
        <v>86</v>
      </c>
      <c r="C43" s="18" t="s">
        <v>35</v>
      </c>
      <c r="D43" s="19" t="s">
        <v>47</v>
      </c>
      <c r="E43" s="15">
        <v>0</v>
      </c>
      <c r="F43" s="6"/>
      <c r="G43" s="6"/>
      <c r="H43" s="15">
        <v>0</v>
      </c>
      <c r="I43" s="14">
        <f t="shared" si="0"/>
        <v>0</v>
      </c>
      <c r="J43" s="7"/>
      <c r="K43" s="7"/>
      <c r="L43" s="18" t="s">
        <v>67</v>
      </c>
      <c r="M43" s="18" t="s">
        <v>39</v>
      </c>
      <c r="N43" s="2"/>
      <c r="O43" s="7"/>
      <c r="P43" s="7"/>
      <c r="Q43" s="15" t="s">
        <v>89</v>
      </c>
      <c r="R43" s="18" t="s">
        <v>81</v>
      </c>
      <c r="S43" s="18"/>
      <c r="T43" s="18"/>
      <c r="U43" s="18" t="s">
        <v>66</v>
      </c>
    </row>
    <row r="44" spans="1:21" x14ac:dyDescent="0.2">
      <c r="A44" s="18" t="s">
        <v>36</v>
      </c>
      <c r="B44" s="18" t="s">
        <v>86</v>
      </c>
      <c r="C44" s="18" t="s">
        <v>35</v>
      </c>
      <c r="D44" s="19" t="s">
        <v>41</v>
      </c>
      <c r="E44" s="15">
        <v>0.88</v>
      </c>
      <c r="F44" s="6"/>
      <c r="G44" s="6"/>
      <c r="H44" s="15">
        <v>1</v>
      </c>
      <c r="I44" s="14">
        <f t="shared" si="0"/>
        <v>0.12</v>
      </c>
      <c r="J44" s="7"/>
      <c r="K44" s="7"/>
      <c r="L44" s="18" t="s">
        <v>67</v>
      </c>
      <c r="M44" s="18" t="s">
        <v>39</v>
      </c>
      <c r="N44" s="2"/>
      <c r="O44" s="7"/>
      <c r="P44" s="7"/>
      <c r="Q44" s="15" t="s">
        <v>90</v>
      </c>
      <c r="R44" s="18"/>
      <c r="S44" s="18"/>
      <c r="T44" s="18"/>
      <c r="U44" s="18" t="s">
        <v>66</v>
      </c>
    </row>
    <row r="45" spans="1:21" x14ac:dyDescent="0.2">
      <c r="A45" s="18" t="s">
        <v>42</v>
      </c>
      <c r="B45" s="18" t="s">
        <v>86</v>
      </c>
      <c r="C45" s="18" t="s">
        <v>35</v>
      </c>
      <c r="D45" s="19" t="s">
        <v>43</v>
      </c>
      <c r="E45" s="15" t="s">
        <v>92</v>
      </c>
      <c r="F45" s="6"/>
      <c r="G45" s="6"/>
      <c r="H45" s="15" t="s">
        <v>92</v>
      </c>
      <c r="I45" s="14" t="str">
        <f>H45</f>
        <v>Green</v>
      </c>
      <c r="J45" s="7"/>
      <c r="K45" s="7"/>
      <c r="L45" s="18" t="s">
        <v>67</v>
      </c>
      <c r="M45" s="18" t="s">
        <v>39</v>
      </c>
      <c r="N45" s="2"/>
      <c r="O45" s="7"/>
      <c r="P45" s="7"/>
      <c r="Q45" s="15" t="s">
        <v>125</v>
      </c>
      <c r="R45" s="18" t="s">
        <v>82</v>
      </c>
      <c r="S45" s="18"/>
      <c r="T45" s="18"/>
      <c r="U45" s="18" t="s">
        <v>66</v>
      </c>
    </row>
    <row r="46" spans="1:21" x14ac:dyDescent="0.2">
      <c r="A46" s="18" t="s">
        <v>42</v>
      </c>
      <c r="B46" s="18" t="s">
        <v>86</v>
      </c>
      <c r="C46" s="18" t="s">
        <v>35</v>
      </c>
      <c r="D46" s="19" t="s">
        <v>44</v>
      </c>
      <c r="E46" s="15">
        <v>0.8</v>
      </c>
      <c r="F46" s="6"/>
      <c r="G46" s="6"/>
      <c r="H46" s="15">
        <v>0.8</v>
      </c>
      <c r="I46" s="14">
        <f t="shared" si="0"/>
        <v>0</v>
      </c>
      <c r="J46" s="7"/>
      <c r="K46" s="7"/>
      <c r="L46" s="18" t="s">
        <v>67</v>
      </c>
      <c r="M46" s="18" t="s">
        <v>39</v>
      </c>
      <c r="N46" s="2"/>
      <c r="O46" s="7"/>
      <c r="P46" s="7"/>
      <c r="Q46" s="15" t="s">
        <v>91</v>
      </c>
      <c r="R46" s="18" t="s">
        <v>83</v>
      </c>
      <c r="S46" s="18"/>
      <c r="T46" s="18"/>
      <c r="U46" s="18" t="s">
        <v>66</v>
      </c>
    </row>
    <row r="47" spans="1:21" x14ac:dyDescent="0.2">
      <c r="A47" s="18" t="s">
        <v>42</v>
      </c>
      <c r="B47" s="18" t="s">
        <v>86</v>
      </c>
      <c r="C47" s="18" t="s">
        <v>35</v>
      </c>
      <c r="D47" s="19" t="s">
        <v>45</v>
      </c>
      <c r="E47" s="15">
        <v>0.8</v>
      </c>
      <c r="F47" s="6"/>
      <c r="G47" s="6"/>
      <c r="H47" s="15">
        <v>0.8</v>
      </c>
      <c r="I47" s="14">
        <f t="shared" si="0"/>
        <v>0</v>
      </c>
      <c r="J47" s="7"/>
      <c r="K47" s="7"/>
      <c r="L47" s="18" t="s">
        <v>67</v>
      </c>
      <c r="M47" s="18" t="s">
        <v>39</v>
      </c>
      <c r="N47" s="2"/>
      <c r="O47" s="7"/>
      <c r="P47" s="7"/>
      <c r="Q47" s="15" t="s">
        <v>91</v>
      </c>
      <c r="R47" s="18" t="s">
        <v>83</v>
      </c>
      <c r="S47" s="18"/>
      <c r="T47" s="18"/>
      <c r="U47" s="18" t="s">
        <v>66</v>
      </c>
    </row>
  </sheetData>
  <autoFilter ref="A8:Q13"/>
  <conditionalFormatting sqref="N9">
    <cfRule type="expression" dxfId="201" priority="646">
      <formula>I9="blank"</formula>
    </cfRule>
    <cfRule type="expression" dxfId="200" priority="647">
      <formula>I9&lt;=0</formula>
    </cfRule>
    <cfRule type="expression" dxfId="199" priority="648">
      <formula>I9&gt;0</formula>
    </cfRule>
  </conditionalFormatting>
  <conditionalFormatting sqref="O9">
    <cfRule type="expression" dxfId="198" priority="194">
      <formula>J9="blank"</formula>
    </cfRule>
    <cfRule type="expression" dxfId="197" priority="195">
      <formula>J9&lt;=0</formula>
    </cfRule>
    <cfRule type="expression" dxfId="196" priority="196">
      <formula>J9&gt;0</formula>
    </cfRule>
  </conditionalFormatting>
  <conditionalFormatting sqref="P9">
    <cfRule type="expression" dxfId="195" priority="191">
      <formula>K9="blank"</formula>
    </cfRule>
    <cfRule type="expression" dxfId="194" priority="192">
      <formula>K9&lt;=0</formula>
    </cfRule>
    <cfRule type="expression" dxfId="193" priority="193">
      <formula>K9&gt;0</formula>
    </cfRule>
  </conditionalFormatting>
  <conditionalFormatting sqref="N10">
    <cfRule type="expression" dxfId="192" priority="188">
      <formula>I10="blank"</formula>
    </cfRule>
    <cfRule type="expression" dxfId="191" priority="189">
      <formula>I10&lt;=0</formula>
    </cfRule>
    <cfRule type="expression" dxfId="190" priority="190">
      <formula>I10&gt;0</formula>
    </cfRule>
  </conditionalFormatting>
  <conditionalFormatting sqref="O10">
    <cfRule type="expression" dxfId="189" priority="185">
      <formula>J10="blank"</formula>
    </cfRule>
    <cfRule type="expression" dxfId="188" priority="186">
      <formula>J10&lt;=0</formula>
    </cfRule>
    <cfRule type="expression" dxfId="187" priority="187">
      <formula>J10&gt;0</formula>
    </cfRule>
  </conditionalFormatting>
  <conditionalFormatting sqref="P10">
    <cfRule type="expression" dxfId="186" priority="182">
      <formula>K10="blank"</formula>
    </cfRule>
    <cfRule type="expression" dxfId="185" priority="183">
      <formula>K10&lt;=0</formula>
    </cfRule>
    <cfRule type="expression" dxfId="184" priority="184">
      <formula>K10&gt;0</formula>
    </cfRule>
  </conditionalFormatting>
  <conditionalFormatting sqref="N11">
    <cfRule type="expression" dxfId="183" priority="179">
      <formula>I11="blank"</formula>
    </cfRule>
    <cfRule type="expression" dxfId="182" priority="180">
      <formula>I11&lt;=0</formula>
    </cfRule>
    <cfRule type="expression" dxfId="181" priority="181">
      <formula>I11&gt;0</formula>
    </cfRule>
  </conditionalFormatting>
  <conditionalFormatting sqref="O11">
    <cfRule type="expression" dxfId="180" priority="176">
      <formula>J11="blank"</formula>
    </cfRule>
    <cfRule type="expression" dxfId="179" priority="177">
      <formula>J11&lt;=0</formula>
    </cfRule>
    <cfRule type="expression" dxfId="178" priority="178">
      <formula>J11&gt;0</formula>
    </cfRule>
  </conditionalFormatting>
  <conditionalFormatting sqref="P11">
    <cfRule type="expression" dxfId="177" priority="173">
      <formula>K11="blank"</formula>
    </cfRule>
    <cfRule type="expression" dxfId="176" priority="174">
      <formula>K11&lt;=0</formula>
    </cfRule>
    <cfRule type="expression" dxfId="175" priority="175">
      <formula>K11&gt;0</formula>
    </cfRule>
  </conditionalFormatting>
  <conditionalFormatting sqref="N12">
    <cfRule type="expression" dxfId="174" priority="170">
      <formula>I12="blank"</formula>
    </cfRule>
    <cfRule type="expression" dxfId="173" priority="171">
      <formula>I12&lt;=0</formula>
    </cfRule>
    <cfRule type="expression" dxfId="172" priority="172">
      <formula>I12&gt;0</formula>
    </cfRule>
  </conditionalFormatting>
  <conditionalFormatting sqref="O12">
    <cfRule type="expression" dxfId="171" priority="167">
      <formula>J12="blank"</formula>
    </cfRule>
    <cfRule type="expression" dxfId="170" priority="168">
      <formula>J12&lt;=0</formula>
    </cfRule>
    <cfRule type="expression" dxfId="169" priority="169">
      <formula>J12&gt;0</formula>
    </cfRule>
  </conditionalFormatting>
  <conditionalFormatting sqref="P12">
    <cfRule type="expression" dxfId="168" priority="164">
      <formula>K12="blank"</formula>
    </cfRule>
    <cfRule type="expression" dxfId="167" priority="165">
      <formula>K12&lt;=0</formula>
    </cfRule>
    <cfRule type="expression" dxfId="166" priority="166">
      <formula>K12&gt;0</formula>
    </cfRule>
  </conditionalFormatting>
  <conditionalFormatting sqref="N13">
    <cfRule type="expression" dxfId="165" priority="161">
      <formula>I13="blank"</formula>
    </cfRule>
    <cfRule type="expression" dxfId="164" priority="162">
      <formula>I13&lt;=0</formula>
    </cfRule>
    <cfRule type="expression" dxfId="163" priority="163">
      <formula>I13&gt;0</formula>
    </cfRule>
  </conditionalFormatting>
  <conditionalFormatting sqref="O13">
    <cfRule type="expression" dxfId="162" priority="158">
      <formula>J13="blank"</formula>
    </cfRule>
    <cfRule type="expression" dxfId="161" priority="159">
      <formula>J13&lt;=0</formula>
    </cfRule>
    <cfRule type="expression" dxfId="160" priority="160">
      <formula>J13&gt;0</formula>
    </cfRule>
  </conditionalFormatting>
  <conditionalFormatting sqref="P13">
    <cfRule type="expression" dxfId="159" priority="155">
      <formula>K13="blank"</formula>
    </cfRule>
    <cfRule type="expression" dxfId="158" priority="156">
      <formula>K13&lt;=0</formula>
    </cfRule>
    <cfRule type="expression" dxfId="157" priority="157">
      <formula>K13&gt;0</formula>
    </cfRule>
  </conditionalFormatting>
  <conditionalFormatting sqref="N14">
    <cfRule type="expression" dxfId="156" priority="152">
      <formula>I14="blank"</formula>
    </cfRule>
    <cfRule type="expression" dxfId="155" priority="153">
      <formula>I14&lt;=0</formula>
    </cfRule>
    <cfRule type="expression" dxfId="154" priority="154">
      <formula>I14&gt;0</formula>
    </cfRule>
  </conditionalFormatting>
  <conditionalFormatting sqref="O14">
    <cfRule type="expression" dxfId="153" priority="149">
      <formula>J14="blank"</formula>
    </cfRule>
    <cfRule type="expression" dxfId="152" priority="150">
      <formula>J14&lt;=0</formula>
    </cfRule>
    <cfRule type="expression" dxfId="151" priority="151">
      <formula>J14&gt;0</formula>
    </cfRule>
  </conditionalFormatting>
  <conditionalFormatting sqref="P14">
    <cfRule type="expression" dxfId="150" priority="146">
      <formula>K14="blank"</formula>
    </cfRule>
    <cfRule type="expression" dxfId="149" priority="147">
      <formula>K14&lt;=0</formula>
    </cfRule>
    <cfRule type="expression" dxfId="148" priority="148">
      <formula>K14&gt;0</formula>
    </cfRule>
  </conditionalFormatting>
  <conditionalFormatting sqref="N15">
    <cfRule type="expression" dxfId="147" priority="143">
      <formula>I15="blank"</formula>
    </cfRule>
    <cfRule type="expression" dxfId="146" priority="144">
      <formula>I15&lt;=0</formula>
    </cfRule>
    <cfRule type="expression" dxfId="145" priority="145">
      <formula>I15&gt;0</formula>
    </cfRule>
  </conditionalFormatting>
  <conditionalFormatting sqref="O15">
    <cfRule type="expression" dxfId="144" priority="140">
      <formula>J15="blank"</formula>
    </cfRule>
    <cfRule type="expression" dxfId="143" priority="141">
      <formula>J15&lt;=0</formula>
    </cfRule>
    <cfRule type="expression" dxfId="142" priority="142">
      <formula>J15&gt;0</formula>
    </cfRule>
  </conditionalFormatting>
  <conditionalFormatting sqref="P15">
    <cfRule type="expression" dxfId="141" priority="137">
      <formula>K15="blank"</formula>
    </cfRule>
    <cfRule type="expression" dxfId="140" priority="138">
      <formula>K15&lt;=0</formula>
    </cfRule>
    <cfRule type="expression" dxfId="139" priority="139">
      <formula>K15&gt;0</formula>
    </cfRule>
  </conditionalFormatting>
  <conditionalFormatting sqref="N16">
    <cfRule type="expression" dxfId="138" priority="134">
      <formula>I16="blank"</formula>
    </cfRule>
    <cfRule type="expression" dxfId="137" priority="135">
      <formula>I16&lt;=0</formula>
    </cfRule>
    <cfRule type="expression" dxfId="136" priority="136">
      <formula>I16&gt;0</formula>
    </cfRule>
  </conditionalFormatting>
  <conditionalFormatting sqref="O16">
    <cfRule type="expression" dxfId="135" priority="131">
      <formula>J16="blank"</formula>
    </cfRule>
    <cfRule type="expression" dxfId="134" priority="132">
      <formula>J16&lt;=0</formula>
    </cfRule>
    <cfRule type="expression" dxfId="133" priority="133">
      <formula>J16&gt;0</formula>
    </cfRule>
  </conditionalFormatting>
  <conditionalFormatting sqref="P16">
    <cfRule type="expression" dxfId="132" priority="128">
      <formula>K16="blank"</formula>
    </cfRule>
    <cfRule type="expression" dxfId="131" priority="129">
      <formula>K16&lt;=0</formula>
    </cfRule>
    <cfRule type="expression" dxfId="130" priority="130">
      <formula>K16&gt;0</formula>
    </cfRule>
  </conditionalFormatting>
  <conditionalFormatting sqref="N17">
    <cfRule type="expression" dxfId="129" priority="125">
      <formula>I17="blank"</formula>
    </cfRule>
    <cfRule type="expression" dxfId="128" priority="126">
      <formula>I17&lt;=0</formula>
    </cfRule>
    <cfRule type="expression" dxfId="127" priority="127">
      <formula>I17&gt;0</formula>
    </cfRule>
  </conditionalFormatting>
  <conditionalFormatting sqref="O17">
    <cfRule type="expression" dxfId="126" priority="122">
      <formula>J17="blank"</formula>
    </cfRule>
    <cfRule type="expression" dxfId="125" priority="123">
      <formula>J17&lt;=0</formula>
    </cfRule>
    <cfRule type="expression" dxfId="124" priority="124">
      <formula>J17&gt;0</formula>
    </cfRule>
  </conditionalFormatting>
  <conditionalFormatting sqref="P17">
    <cfRule type="expression" dxfId="123" priority="119">
      <formula>K17="blank"</formula>
    </cfRule>
    <cfRule type="expression" dxfId="122" priority="120">
      <formula>K17&lt;=0</formula>
    </cfRule>
    <cfRule type="expression" dxfId="121" priority="121">
      <formula>K17&gt;0</formula>
    </cfRule>
  </conditionalFormatting>
  <conditionalFormatting sqref="N18">
    <cfRule type="expression" dxfId="120" priority="116">
      <formula>I18="blank"</formula>
    </cfRule>
    <cfRule type="expression" dxfId="119" priority="117">
      <formula>I18&lt;=0</formula>
    </cfRule>
    <cfRule type="expression" dxfId="118" priority="118">
      <formula>I18&gt;0</formula>
    </cfRule>
  </conditionalFormatting>
  <conditionalFormatting sqref="O18">
    <cfRule type="expression" dxfId="117" priority="113">
      <formula>J18="blank"</formula>
    </cfRule>
    <cfRule type="expression" dxfId="116" priority="114">
      <formula>J18&lt;=0</formula>
    </cfRule>
    <cfRule type="expression" dxfId="115" priority="115">
      <formula>J18&gt;0</formula>
    </cfRule>
  </conditionalFormatting>
  <conditionalFormatting sqref="P18">
    <cfRule type="expression" dxfId="114" priority="110">
      <formula>K18="blank"</formula>
    </cfRule>
    <cfRule type="expression" dxfId="113" priority="111">
      <formula>K18&lt;=0</formula>
    </cfRule>
    <cfRule type="expression" dxfId="112" priority="112">
      <formula>K18&gt;0</formula>
    </cfRule>
  </conditionalFormatting>
  <conditionalFormatting sqref="N19">
    <cfRule type="expression" dxfId="111" priority="107">
      <formula>I19="blank"</formula>
    </cfRule>
    <cfRule type="expression" dxfId="110" priority="108">
      <formula>I19&gt;=0</formula>
    </cfRule>
    <cfRule type="expression" dxfId="109" priority="109">
      <formula>I19&lt;0</formula>
    </cfRule>
  </conditionalFormatting>
  <conditionalFormatting sqref="O19">
    <cfRule type="expression" dxfId="108" priority="104">
      <formula>J19="blank"</formula>
    </cfRule>
    <cfRule type="expression" dxfId="107" priority="105">
      <formula>J19&gt;=0</formula>
    </cfRule>
    <cfRule type="expression" dxfId="106" priority="106">
      <formula>J19&lt;0</formula>
    </cfRule>
  </conditionalFormatting>
  <conditionalFormatting sqref="P19">
    <cfRule type="expression" dxfId="105" priority="101">
      <formula>K19="blank"</formula>
    </cfRule>
    <cfRule type="expression" dxfId="104" priority="102">
      <formula>K19&gt;=0</formula>
    </cfRule>
    <cfRule type="expression" dxfId="103" priority="103">
      <formula>K19&lt;0</formula>
    </cfRule>
  </conditionalFormatting>
  <conditionalFormatting sqref="N20">
    <cfRule type="expression" dxfId="102" priority="453">
      <formula>I20="blank"</formula>
    </cfRule>
    <cfRule type="expression" dxfId="101" priority="454">
      <formula>I20&gt;=0</formula>
    </cfRule>
    <cfRule type="expression" dxfId="100" priority="455">
      <formula>I20&lt;0</formula>
    </cfRule>
  </conditionalFormatting>
  <conditionalFormatting sqref="O20">
    <cfRule type="expression" dxfId="99" priority="98">
      <formula>J20="blank"</formula>
    </cfRule>
    <cfRule type="expression" dxfId="98" priority="99">
      <formula>J20&gt;=0</formula>
    </cfRule>
    <cfRule type="expression" dxfId="97" priority="100">
      <formula>J20&lt;0</formula>
    </cfRule>
  </conditionalFormatting>
  <conditionalFormatting sqref="N21">
    <cfRule type="expression" dxfId="96" priority="95">
      <formula>I21="blank"</formula>
    </cfRule>
    <cfRule type="expression" dxfId="95" priority="96">
      <formula>I21&gt;=0</formula>
    </cfRule>
    <cfRule type="expression" dxfId="94" priority="97">
      <formula>I21&lt;0</formula>
    </cfRule>
  </conditionalFormatting>
  <conditionalFormatting sqref="O21">
    <cfRule type="expression" dxfId="93" priority="92">
      <formula>J21="blank"</formula>
    </cfRule>
    <cfRule type="expression" dxfId="92" priority="93">
      <formula>J21&gt;=0</formula>
    </cfRule>
    <cfRule type="expression" dxfId="91" priority="94">
      <formula>J21&lt;0</formula>
    </cfRule>
  </conditionalFormatting>
  <conditionalFormatting sqref="N22">
    <cfRule type="expression" dxfId="90" priority="89">
      <formula>I22="blank"</formula>
    </cfRule>
    <cfRule type="expression" dxfId="89" priority="90">
      <formula>I22&gt;=0</formula>
    </cfRule>
    <cfRule type="expression" dxfId="88" priority="91">
      <formula>I22&lt;0</formula>
    </cfRule>
  </conditionalFormatting>
  <conditionalFormatting sqref="O22">
    <cfRule type="expression" dxfId="87" priority="86">
      <formula>J22="blank"</formula>
    </cfRule>
    <cfRule type="expression" dxfId="86" priority="87">
      <formula>J22&gt;=0</formula>
    </cfRule>
    <cfRule type="expression" dxfId="85" priority="88">
      <formula>J22&lt;0</formula>
    </cfRule>
  </conditionalFormatting>
  <conditionalFormatting sqref="N23">
    <cfRule type="expression" dxfId="84" priority="83">
      <formula>I23="blank"</formula>
    </cfRule>
    <cfRule type="expression" dxfId="83" priority="84">
      <formula>I23&gt;=0</formula>
    </cfRule>
    <cfRule type="expression" dxfId="82" priority="85">
      <formula>I23&lt;0</formula>
    </cfRule>
  </conditionalFormatting>
  <conditionalFormatting sqref="O23">
    <cfRule type="expression" dxfId="81" priority="80">
      <formula>J23="blank"</formula>
    </cfRule>
    <cfRule type="expression" dxfId="80" priority="81">
      <formula>J23&gt;=0</formula>
    </cfRule>
    <cfRule type="expression" dxfId="79" priority="82">
      <formula>J23&lt;0</formula>
    </cfRule>
  </conditionalFormatting>
  <conditionalFormatting sqref="N24">
    <cfRule type="expression" dxfId="78" priority="77">
      <formula>I24="blank"</formula>
    </cfRule>
    <cfRule type="expression" dxfId="77" priority="78">
      <formula>I24&gt;=0</formula>
    </cfRule>
    <cfRule type="expression" dxfId="76" priority="79">
      <formula>I24&lt;0</formula>
    </cfRule>
  </conditionalFormatting>
  <conditionalFormatting sqref="O24">
    <cfRule type="expression" dxfId="75" priority="74">
      <formula>J24="blank"</formula>
    </cfRule>
    <cfRule type="expression" dxfId="74" priority="75">
      <formula>J24&gt;=0</formula>
    </cfRule>
    <cfRule type="expression" dxfId="73" priority="76">
      <formula>J24&lt;0</formula>
    </cfRule>
  </conditionalFormatting>
  <conditionalFormatting sqref="N25">
    <cfRule type="expression" dxfId="72" priority="71">
      <formula>I25="blank"</formula>
    </cfRule>
    <cfRule type="expression" dxfId="71" priority="72">
      <formula>I25&gt;=0</formula>
    </cfRule>
    <cfRule type="expression" dxfId="70" priority="73">
      <formula>I25&lt;0</formula>
    </cfRule>
  </conditionalFormatting>
  <conditionalFormatting sqref="O25">
    <cfRule type="expression" dxfId="69" priority="68">
      <formula>J25="blank"</formula>
    </cfRule>
    <cfRule type="expression" dxfId="68" priority="69">
      <formula>J25&gt;=0</formula>
    </cfRule>
    <cfRule type="expression" dxfId="67" priority="70">
      <formula>J25&lt;0</formula>
    </cfRule>
  </conditionalFormatting>
  <conditionalFormatting sqref="N26">
    <cfRule type="expression" dxfId="66" priority="206">
      <formula>I26="blank"</formula>
    </cfRule>
    <cfRule type="expression" dxfId="65" priority="207">
      <formula>I26&gt;=0</formula>
    </cfRule>
    <cfRule type="expression" dxfId="64" priority="208">
      <formula>I26&lt;0</formula>
    </cfRule>
  </conditionalFormatting>
  <conditionalFormatting sqref="N27">
    <cfRule type="expression" dxfId="63" priority="65">
      <formula>I27="blank"</formula>
    </cfRule>
    <cfRule type="expression" dxfId="62" priority="66">
      <formula>I27&gt;=0</formula>
    </cfRule>
    <cfRule type="expression" dxfId="61" priority="67">
      <formula>I27&lt;0</formula>
    </cfRule>
  </conditionalFormatting>
  <conditionalFormatting sqref="N28">
    <cfRule type="expression" dxfId="60" priority="62">
      <formula>I28="blank"</formula>
    </cfRule>
    <cfRule type="expression" dxfId="59" priority="63">
      <formula>I28&gt;=0</formula>
    </cfRule>
    <cfRule type="expression" dxfId="58" priority="64">
      <formula>I28&lt;0</formula>
    </cfRule>
  </conditionalFormatting>
  <conditionalFormatting sqref="N29">
    <cfRule type="expression" dxfId="57" priority="59">
      <formula>I29="blank"</formula>
    </cfRule>
    <cfRule type="expression" dxfId="56" priority="60">
      <formula>I29&gt;=0</formula>
    </cfRule>
    <cfRule type="expression" dxfId="55" priority="61">
      <formula>I29&lt;0</formula>
    </cfRule>
  </conditionalFormatting>
  <conditionalFormatting sqref="N30">
    <cfRule type="expression" dxfId="54" priority="56">
      <formula>I30="blank"</formula>
    </cfRule>
    <cfRule type="expression" dxfId="53" priority="57">
      <formula>I30&gt;=0</formula>
    </cfRule>
    <cfRule type="expression" dxfId="52" priority="58">
      <formula>I30&lt;0</formula>
    </cfRule>
  </conditionalFormatting>
  <conditionalFormatting sqref="N31">
    <cfRule type="expression" dxfId="51" priority="53">
      <formula>I31="blank"</formula>
    </cfRule>
    <cfRule type="expression" dxfId="50" priority="54">
      <formula>I31&lt;=0</formula>
    </cfRule>
    <cfRule type="expression" dxfId="49" priority="55">
      <formula>I31&gt;0</formula>
    </cfRule>
  </conditionalFormatting>
  <conditionalFormatting sqref="N32">
    <cfRule type="expression" dxfId="48" priority="50">
      <formula>I32="blank"</formula>
    </cfRule>
    <cfRule type="expression" dxfId="47" priority="51">
      <formula>I32&lt;=0</formula>
    </cfRule>
    <cfRule type="expression" dxfId="46" priority="52">
      <formula>I32&gt;0</formula>
    </cfRule>
  </conditionalFormatting>
  <conditionalFormatting sqref="N33">
    <cfRule type="expression" dxfId="45" priority="47">
      <formula>I33="blank"</formula>
    </cfRule>
    <cfRule type="expression" dxfId="44" priority="48">
      <formula>I33&lt;=0</formula>
    </cfRule>
    <cfRule type="expression" dxfId="43" priority="49">
      <formula>I33&gt;0</formula>
    </cfRule>
  </conditionalFormatting>
  <conditionalFormatting sqref="N34">
    <cfRule type="expression" dxfId="42" priority="44">
      <formula>I34="blank"</formula>
    </cfRule>
    <cfRule type="expression" dxfId="41" priority="45">
      <formula>I34&lt;=0</formula>
    </cfRule>
    <cfRule type="expression" dxfId="40" priority="46">
      <formula>I34&gt;0</formula>
    </cfRule>
  </conditionalFormatting>
  <conditionalFormatting sqref="N35">
    <cfRule type="expression" dxfId="39" priority="41">
      <formula>I35="blank"</formula>
    </cfRule>
    <cfRule type="expression" dxfId="38" priority="42">
      <formula>I35&lt;=0</formula>
    </cfRule>
    <cfRule type="expression" dxfId="37" priority="43">
      <formula>I35&gt;0</formula>
    </cfRule>
  </conditionalFormatting>
  <conditionalFormatting sqref="N36">
    <cfRule type="expression" dxfId="36" priority="38">
      <formula>I36="blank"</formula>
    </cfRule>
    <cfRule type="expression" dxfId="35" priority="39">
      <formula>I36&gt;=0</formula>
    </cfRule>
    <cfRule type="expression" dxfId="34" priority="40">
      <formula>I36&lt;0</formula>
    </cfRule>
  </conditionalFormatting>
  <conditionalFormatting sqref="N37">
    <cfRule type="expression" dxfId="33" priority="35">
      <formula>I37="blank"</formula>
    </cfRule>
    <cfRule type="expression" dxfId="32" priority="36">
      <formula>I37&gt;=0</formula>
    </cfRule>
    <cfRule type="expression" dxfId="31" priority="37">
      <formula>I37&lt;0</formula>
    </cfRule>
  </conditionalFormatting>
  <conditionalFormatting sqref="N38">
    <cfRule type="expression" dxfId="30" priority="32">
      <formula>I38="blank"</formula>
    </cfRule>
    <cfRule type="expression" dxfId="29" priority="33">
      <formula>I38&gt;=0</formula>
    </cfRule>
    <cfRule type="expression" dxfId="28" priority="34">
      <formula>I38&lt;0</formula>
    </cfRule>
  </conditionalFormatting>
  <conditionalFormatting sqref="N39">
    <cfRule type="expression" dxfId="27" priority="29">
      <formula>I39="blank"</formula>
    </cfRule>
    <cfRule type="expression" dxfId="26" priority="30">
      <formula>I39&gt;=0</formula>
    </cfRule>
    <cfRule type="expression" dxfId="25" priority="31">
      <formula>I39&lt;0</formula>
    </cfRule>
  </conditionalFormatting>
  <conditionalFormatting sqref="N40">
    <cfRule type="expression" dxfId="24" priority="26">
      <formula>I40="blank"</formula>
    </cfRule>
    <cfRule type="expression" dxfId="23" priority="27">
      <formula>I40&gt;=0</formula>
    </cfRule>
    <cfRule type="expression" dxfId="22" priority="28">
      <formula>I40&lt;0</formula>
    </cfRule>
  </conditionalFormatting>
  <conditionalFormatting sqref="N41">
    <cfRule type="expression" dxfId="21" priority="23">
      <formula>I41="blank"</formula>
    </cfRule>
    <cfRule type="expression" dxfId="20" priority="24">
      <formula>I41&gt;=0</formula>
    </cfRule>
    <cfRule type="expression" dxfId="19" priority="25">
      <formula>I41&lt;0</formula>
    </cfRule>
  </conditionalFormatting>
  <conditionalFormatting sqref="N42">
    <cfRule type="expression" dxfId="18" priority="20">
      <formula>I42="blank"</formula>
    </cfRule>
    <cfRule type="expression" dxfId="17" priority="21">
      <formula>I42&gt;=0</formula>
    </cfRule>
    <cfRule type="expression" dxfId="16" priority="22">
      <formula>I42&lt;0</formula>
    </cfRule>
  </conditionalFormatting>
  <conditionalFormatting sqref="N43">
    <cfRule type="expression" dxfId="15" priority="14">
      <formula>I43="blank"</formula>
    </cfRule>
    <cfRule type="expression" dxfId="14" priority="15">
      <formula>I43&lt;=0</formula>
    </cfRule>
    <cfRule type="expression" dxfId="13" priority="16">
      <formula>I43&gt;0</formula>
    </cfRule>
  </conditionalFormatting>
  <conditionalFormatting sqref="N44">
    <cfRule type="expression" dxfId="12" priority="11">
      <formula>I44="blank"</formula>
    </cfRule>
    <cfRule type="expression" dxfId="11" priority="12">
      <formula>I44&gt;=0</formula>
    </cfRule>
    <cfRule type="expression" dxfId="10" priority="13">
      <formula>I44&lt;0</formula>
    </cfRule>
  </conditionalFormatting>
  <conditionalFormatting sqref="N45">
    <cfRule type="expression" dxfId="9" priority="7">
      <formula>I45="yellow"</formula>
    </cfRule>
    <cfRule type="expression" dxfId="8" priority="8">
      <formula>I45="Green"</formula>
    </cfRule>
    <cfRule type="expression" dxfId="7" priority="9">
      <formula>$H45="blank"</formula>
    </cfRule>
    <cfRule type="expression" dxfId="6" priority="10">
      <formula>I45="Red"</formula>
    </cfRule>
  </conditionalFormatting>
  <conditionalFormatting sqref="N47">
    <cfRule type="expression" dxfId="5" priority="4">
      <formula>I47="blank"</formula>
    </cfRule>
    <cfRule type="expression" dxfId="4" priority="5">
      <formula>I47&gt;=0</formula>
    </cfRule>
    <cfRule type="expression" dxfId="3" priority="6">
      <formula>I47&lt;0</formula>
    </cfRule>
  </conditionalFormatting>
  <conditionalFormatting sqref="N46">
    <cfRule type="expression" dxfId="2" priority="1">
      <formula>I46="blank"</formula>
    </cfRule>
    <cfRule type="expression" dxfId="1" priority="2">
      <formula>I46&gt;=0</formula>
    </cfRule>
    <cfRule type="expression" dxfId="0" priority="3">
      <formula>I46&lt;0</formula>
    </cfRule>
  </conditionalFormatting>
  <pageMargins left="0.7" right="0.7" top="0.75" bottom="0.75" header="0.3" footer="0.3"/>
  <pageSetup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TaC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waf9ch</cp:lastModifiedBy>
  <cp:lastPrinted>2017-07-17T18:57:21Z</cp:lastPrinted>
  <dcterms:created xsi:type="dcterms:W3CDTF">2017-02-14T19:17:09Z</dcterms:created>
  <dcterms:modified xsi:type="dcterms:W3CDTF">2018-01-26T17:44:22Z</dcterms:modified>
</cp:coreProperties>
</file>