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8" activeTab="1"/>
  </bookViews>
  <sheets>
    <sheet name="1994-1999" sheetId="1" r:id="rId1"/>
    <sheet name="Resultados - 1994-1999" sheetId="9" r:id="rId2"/>
    <sheet name="1994-1999 - Results" sheetId="2" r:id="rId3"/>
    <sheet name="kts0.8" sheetId="3" r:id="rId4"/>
    <sheet name="kts0.5" sheetId="4" r:id="rId5"/>
    <sheet name="kts0.2" sheetId="5" r:id="rId6"/>
    <sheet name="kts0.1" sheetId="6" r:id="rId7"/>
    <sheet name="kts0.9" sheetId="7" r:id="rId8"/>
    <sheet name="kts0.7" sheetId="8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19" i="9" l="1"/>
  <c r="D18" i="9"/>
  <c r="D17" i="9"/>
  <c r="D16" i="9"/>
  <c r="D15" i="9"/>
  <c r="D14" i="9"/>
  <c r="D13" i="9"/>
  <c r="D12" i="9"/>
  <c r="D11" i="9"/>
  <c r="D10" i="9"/>
  <c r="D9" i="9"/>
  <c r="D8" i="9"/>
</calcChain>
</file>

<file path=xl/sharedStrings.xml><?xml version="1.0" encoding="utf-8"?>
<sst xmlns="http://schemas.openxmlformats.org/spreadsheetml/2006/main" count="169" uniqueCount="80">
  <si>
    <t>DataSet</t>
  </si>
  <si>
    <t>Papers</t>
  </si>
  <si>
    <t>Authors</t>
  </si>
  <si>
    <t>Not Linked</t>
  </si>
  <si>
    <t>Efective Linked</t>
  </si>
  <si>
    <t>ASTRO-PH</t>
  </si>
  <si>
    <t>Database X Features</t>
  </si>
  <si>
    <t>AAS</t>
  </si>
  <si>
    <t>CN</t>
  </si>
  <si>
    <t>JC</t>
  </si>
  <si>
    <t>PA</t>
  </si>
  <si>
    <t>TS</t>
  </si>
  <si>
    <t>KTS</t>
  </si>
  <si>
    <t>KTSv2</t>
  </si>
  <si>
    <t>Max</t>
  </si>
  <si>
    <t>Success</t>
  </si>
  <si>
    <t>%</t>
  </si>
  <si>
    <t>Reading Trainnig graph 2015-09-08 06:19:51.196643</t>
  </si>
  <si>
    <t>Reading testing graph 2015-09-08 06:19:51.966579</t>
  </si>
  <si>
    <t>Trainning Period: 1994  -  1996</t>
  </si>
  <si>
    <t>Test Period: 1994  -  1999</t>
  </si>
  <si>
    <t># Papers in Trainning:  5820</t>
  </si>
  <si>
    <t># Authors in Training:  7198</t>
  </si>
  <si>
    <t># Papers in Test:  21290</t>
  </si>
  <si>
    <t># Authors in Test 20428</t>
  </si>
  <si>
    <t>Starting Calculating Nodes not linked 2015-09-08 06:19:55.340840</t>
  </si>
  <si>
    <t>Calculate already done for this file, please delete if you want a new one. 2015-09-08 06:19:55.346164</t>
  </si>
  <si>
    <t># pair of Authors with at least 3 articles Calculated:  1722811</t>
  </si>
  <si>
    <t># pair of Authors with at least 3 articles that is connected in Test Graph in a random way:  2225</t>
  </si>
  <si>
    <t>Max values found in calculations:  [152.78806155152301]</t>
  </si>
  <si>
    <t>Min Values found in calculations:  [0]</t>
  </si>
  <si>
    <t>File Analised:  /Users/cptullio/git/Predicao-de-Links/PredLig/src/formating/data/formatado/arxiv/nowell_astroph_1994_1999/kts/ordered.txt.[KTS, 1].txt.analised.txt</t>
  </si>
  <si>
    <t># pair of Authors that is connected in Test Graph:  126</t>
  </si>
  <si>
    <t>%:  5.66292134831%</t>
  </si>
  <si>
    <t>Reading Trainnig graph 2015-09-08 06:23:36.217617</t>
  </si>
  <si>
    <t>Reading testing graph 2015-09-08 06:23:36.939678</t>
  </si>
  <si>
    <t>Starting Calculating Nodes not linked 2015-09-08 06:23:40.271748</t>
  </si>
  <si>
    <t>Calculate already done for this file, please delete if you want a new one. 2015-09-08 06:23:40.277150</t>
  </si>
  <si>
    <t>Max values found in calculations:  [241.57794817521392]</t>
  </si>
  <si>
    <t>---------------------------------</t>
  </si>
  <si>
    <t>Reading Trainnig graph 2015-09-08 06:27:02.901675</t>
  </si>
  <si>
    <t>Reading testing graph 2015-09-08 06:27:03.646287</t>
  </si>
  <si>
    <t>Starting Calculating Nodes not linked 2015-09-08 06:27:07.167942</t>
  </si>
  <si>
    <t>Calculate already done for this file, please delete if you want a new one. 2015-09-08 06:27:07.173354</t>
  </si>
  <si>
    <t>Max values found in calculations:  [593.9451707220936]</t>
  </si>
  <si>
    <t># pair of Authors that is connected in Test Graph:  122</t>
  </si>
  <si>
    <t>%:  5.48314606742%</t>
  </si>
  <si>
    <t>Reading Trainnig graph 2015-09-08 06:33:14.364704</t>
  </si>
  <si>
    <t>Reading testing graph 2015-09-08 06:33:15.102836</t>
  </si>
  <si>
    <t>Starting Calculating Nodes not linked 2015-09-08 06:33:18.408110</t>
  </si>
  <si>
    <t>Calculate already done for this file, please delete if you want a new one. 2015-09-08 06:33:18.414722</t>
  </si>
  <si>
    <t>Max values found in calculations:  [1177.8106699944385]</t>
  </si>
  <si>
    <t># pair of Authors that is connected in Test Graph:  121</t>
  </si>
  <si>
    <t>%:  5.43820224719%</t>
  </si>
  <si>
    <t>Reading Trainnig graph 2015-09-08 06:37:06.570666</t>
  </si>
  <si>
    <t>Reading testing graph 2015-09-08 06:37:07.336490</t>
  </si>
  <si>
    <t>Starting Calculating Nodes not linked 2015-09-08 06:37:10.713252</t>
  </si>
  <si>
    <t>Calculate already done for this file, please delete if you want a new one. 2015-09-08 06:37:10.719691</t>
  </si>
  <si>
    <t>Max values found in calculations:  [136.27551433677053]</t>
  </si>
  <si>
    <t># pair of Authors that is connected in Test Graph:  125</t>
  </si>
  <si>
    <t>%:  5.61797752809%</t>
  </si>
  <si>
    <t>Reading Trainnig graph 2015-09-08 06:41:20.168033</t>
  </si>
  <si>
    <t>Reading testing graph 2015-09-08 06:41:20.923542</t>
  </si>
  <si>
    <t>Starting Calculating Nodes not linked 2015-09-08 06:41:24.465562</t>
  </si>
  <si>
    <t>Calculate already done for this file, please delete if you want a new one. 2015-09-08 06:41:24.471378</t>
  </si>
  <si>
    <t>Max values found in calculations:  [173.97988165223856]</t>
  </si>
  <si>
    <t>Test Period                                               1994  -  1999</t>
  </si>
  <si>
    <t>Trainning Period                                               1994  -  1996</t>
  </si>
  <si>
    <t>Scores / Database</t>
  </si>
  <si>
    <t>WCN_TS</t>
  </si>
  <si>
    <t>WCN_DJC</t>
  </si>
  <si>
    <t>WAA_TS</t>
  </si>
  <si>
    <t>WAA_DJC</t>
  </si>
  <si>
    <t>qty</t>
  </si>
  <si>
    <t>COND-MAT</t>
  </si>
  <si>
    <t>MAS</t>
  </si>
  <si>
    <t>AA</t>
  </si>
  <si>
    <t>DTS</t>
  </si>
  <si>
    <t>DTSv2</t>
  </si>
  <si>
    <t>DJC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</si>
</sst>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</font>
    <font>
      <sz val="10"/>
      <name val="Arial"/>
    </font>
    <font>
      <sz val="11"/>
      <color rgb="FF000000"/>
      <name val="Monaco"/>
      <family val="3"/>
    </font>
    <font>
      <sz val="11"/>
      <name val="Monaco"/>
      <family val="3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2">
    <xf numFmtId="0" fontId="0" fillId="0" borderId="0" xfId="0"/>
    <xf numFmtId="0" fontId="0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9" fontId="4" fillId="0" borderId="5" xfId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AECF00"/>
      <rgbColor rgb="FFFFD320"/>
      <rgbColor rgb="FFFF9900"/>
      <rgbColor rgb="FFFF6600"/>
      <rgbColor rgb="FF666699"/>
      <rgbColor rgb="FFB3B3B3"/>
      <rgbColor rgb="FF003366"/>
      <rgbColor rgb="FF339966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030183727034119E-2"/>
          <c:y val="7.4548702245552642E-2"/>
          <c:w val="0.83796369203849519"/>
          <c:h val="0.8279899387576552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'Resultados - 1994-1999'!$C$8</c:f>
              <c:strCache>
                <c:ptCount val="1"/>
                <c:pt idx="0">
                  <c:v>WCN_TS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- 1994-1999'!$D$8,'Resultados - 1994-1999'!$F$8,'Resultados - 1994-1999'!$H$8)</c:f>
              <c:numCache>
                <c:formatCode>General</c:formatCode>
                <c:ptCount val="3"/>
                <c:pt idx="0">
                  <c:v>4.6680117388114448</c:v>
                </c:pt>
              </c:numCache>
            </c:numRef>
          </c:val>
        </c:ser>
        <c:ser>
          <c:idx val="3"/>
          <c:order val="1"/>
          <c:tx>
            <c:strRef>
              <c:f>'Resultados - 1994-1999'!$C$9</c:f>
              <c:strCache>
                <c:ptCount val="1"/>
                <c:pt idx="0">
                  <c:v>WCN_DJC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- 1994-1999'!$D$9,'Resultados - 1994-1999'!$F$9,'Resultados - 1994-1999'!$H$9)</c:f>
              <c:numCache>
                <c:formatCode>General</c:formatCode>
                <c:ptCount val="3"/>
                <c:pt idx="0">
                  <c:v>4.8972853998532653</c:v>
                </c:pt>
              </c:numCache>
            </c:numRef>
          </c:val>
        </c:ser>
        <c:ser>
          <c:idx val="5"/>
          <c:order val="2"/>
          <c:tx>
            <c:strRef>
              <c:f>'Resultados - 1994-1999'!$C$10</c:f>
              <c:strCache>
                <c:ptCount val="1"/>
                <c:pt idx="0">
                  <c:v>WAA_TS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- 1994-1999'!$D$10,'Resultados - 1994-1999'!$F$10,'Resultados - 1994-1999'!$H$10)</c:f>
              <c:numCache>
                <c:formatCode>General</c:formatCode>
                <c:ptCount val="3"/>
                <c:pt idx="0">
                  <c:v>5.30997798972854</c:v>
                </c:pt>
              </c:numCache>
            </c:numRef>
          </c:val>
        </c:ser>
        <c:ser>
          <c:idx val="0"/>
          <c:order val="3"/>
          <c:tx>
            <c:strRef>
              <c:f>'Resultados - 1994-1999'!$C$11</c:f>
              <c:strCache>
                <c:ptCount val="1"/>
                <c:pt idx="0">
                  <c:v>WAA_DJC</c:v>
                </c:pt>
              </c:strCache>
            </c:strRef>
          </c:tx>
          <c:invertIfNegative val="0"/>
          <c:cat>
            <c:multiLvlStrRef>
              <c:f>('Resultados - 1994-1999'!$D$6:$D$7,'Resultados - 1994-1999'!$F$6:$F$7,'Resultados - 1994-1999'!$H$6:$H$7)</c:f>
              <c:multiLvlStrCache>
                <c:ptCount val="3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</c:lvl>
                <c:lvl>
                  <c:pt idx="0">
                    <c:v>ASTRO-PH</c:v>
                  </c:pt>
                  <c:pt idx="1">
                    <c:v>COND-MAT</c:v>
                  </c:pt>
                  <c:pt idx="2">
                    <c:v>MAS</c:v>
                  </c:pt>
                </c:lvl>
              </c:multiLvlStrCache>
            </c:multiLvlStrRef>
          </c:cat>
          <c:val>
            <c:numRef>
              <c:f>('Resultados - 1994-1999'!$D$11,'Resultados - 1994-1999'!$F$11,'Resultados - 1994-1999'!$H$11)</c:f>
              <c:numCache>
                <c:formatCode>General</c:formatCode>
                <c:ptCount val="3"/>
                <c:pt idx="0">
                  <c:v>5.154071900220103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650624"/>
        <c:axId val="530595840"/>
        <c:axId val="0"/>
      </c:bar3DChart>
      <c:catAx>
        <c:axId val="53065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0595840"/>
        <c:crosses val="autoZero"/>
        <c:auto val="1"/>
        <c:lblAlgn val="ctr"/>
        <c:lblOffset val="100"/>
        <c:noMultiLvlLbl val="0"/>
      </c:catAx>
      <c:valAx>
        <c:axId val="5305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65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 sz="1300">
                <a:latin typeface="Arial"/>
              </a:rPr>
              <a:t>Success Nodes Linked</a:t>
            </a:r>
          </a:p>
        </c:rich>
      </c:tx>
      <c:overlay val="1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'1994-1999 - Results'!$B$3</c:f>
              <c:strCache>
                <c:ptCount val="1"/>
                <c:pt idx="0">
                  <c:v>AAS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Results'!$C$5</c:f>
              <c:numCache>
                <c:formatCode>#,##0</c:formatCode>
                <c:ptCount val="1"/>
                <c:pt idx="0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'1994-1999 - Results'!$E$3</c:f>
              <c:strCache>
                <c:ptCount val="1"/>
                <c:pt idx="0">
                  <c:v>CN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Results'!$F$5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'1994-1999 - Results'!$H$3</c:f>
              <c:strCache>
                <c:ptCount val="1"/>
                <c:pt idx="0">
                  <c:v>JC</c:v>
                </c:pt>
              </c:strCache>
            </c:strRef>
          </c:tx>
          <c:spPr>
            <a:solidFill>
              <a:srgbClr val="33FF99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Results'!$I$5</c:f>
              <c:numCache>
                <c:formatCode>General</c:formatCode>
                <c:ptCount val="1"/>
                <c:pt idx="0">
                  <c:v>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'1994-1999 - Results'!$K$3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Results'!$L$5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'1994-1999 - Results'!$N$3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Results'!$O$5</c:f>
              <c:numCache>
                <c:formatCode>0</c:formatCode>
                <c:ptCount val="1"/>
                <c:pt idx="0">
                  <c:v>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'1994-1999 - Results'!$Q$3</c:f>
              <c:strCache>
                <c:ptCount val="1"/>
                <c:pt idx="0">
                  <c:v>KTS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Results'!$R$5</c:f>
              <c:numCache>
                <c:formatCode>0</c:formatCode>
                <c:ptCount val="1"/>
                <c:pt idx="0">
                  <c:v>126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'1994-1999 - Results'!$T$3</c:f>
              <c:strCache>
                <c:ptCount val="1"/>
                <c:pt idx="0">
                  <c:v>KTSv2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invertIfNegative val="1"/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'1994-1999 - Results'!$A$5</c:f>
              <c:numCache>
                <c:formatCode>General</c:formatCode>
                <c:ptCount val="1"/>
              </c:numCache>
            </c:numRef>
          </c:cat>
          <c:val>
            <c:numRef>
              <c:f>'1994-1999 - Results'!$U$5</c:f>
              <c:numCache>
                <c:formatCode>0</c:formatCode>
                <c:ptCount val="1"/>
                <c:pt idx="0">
                  <c:v>133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32640768"/>
        <c:axId val="530598144"/>
        <c:axId val="0"/>
      </c:bar3DChart>
      <c:catAx>
        <c:axId val="53264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0598144"/>
        <c:crosses val="autoZero"/>
        <c:auto val="1"/>
        <c:lblAlgn val="ctr"/>
        <c:lblOffset val="100"/>
        <c:noMultiLvlLbl val="1"/>
      </c:catAx>
      <c:valAx>
        <c:axId val="530598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264076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40</xdr:row>
      <xdr:rowOff>28574</xdr:rowOff>
    </xdr:from>
    <xdr:to>
      <xdr:col>13</xdr:col>
      <xdr:colOff>514350</xdr:colOff>
      <xdr:row>70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501840</xdr:colOff>
      <xdr:row>7</xdr:row>
      <xdr:rowOff>86760</xdr:rowOff>
    </xdr:from>
    <xdr:to>
      <xdr:col>13</xdr:col>
      <xdr:colOff>256275</xdr:colOff>
      <xdr:row>27</xdr:row>
      <xdr:rowOff>74880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topLeftCell="A2" zoomScaleNormal="100" workbookViewId="0">
      <selection activeCell="H5" sqref="H5"/>
    </sheetView>
  </sheetViews>
  <sheetFormatPr defaultRowHeight="12.75"/>
  <cols>
    <col min="1" max="1" width="11.5703125"/>
    <col min="2" max="2" width="18.7109375"/>
    <col min="3" max="4" width="11.5703125"/>
    <col min="5" max="5" width="18.140625" customWidth="1"/>
    <col min="6" max="7" width="12.85546875" bestFit="1" customWidth="1"/>
    <col min="8" max="8" width="13.85546875"/>
    <col min="9" max="1025" width="11.5703125"/>
  </cols>
  <sheetData>
    <row r="3" spans="2:8" ht="36.75" customHeight="1">
      <c r="B3" s="14" t="s">
        <v>0</v>
      </c>
      <c r="C3" s="15" t="s">
        <v>67</v>
      </c>
      <c r="D3" s="16"/>
      <c r="E3" s="17"/>
      <c r="F3" s="15" t="s">
        <v>66</v>
      </c>
      <c r="G3" s="16"/>
      <c r="H3" s="17"/>
    </row>
    <row r="4" spans="2:8" ht="22.7" customHeight="1">
      <c r="B4" s="14"/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4</v>
      </c>
    </row>
    <row r="5" spans="2:8" ht="19.7" customHeight="1">
      <c r="B5" s="1" t="s">
        <v>5</v>
      </c>
      <c r="C5" s="2">
        <v>5820</v>
      </c>
      <c r="D5" s="2">
        <v>7198</v>
      </c>
      <c r="E5" s="2">
        <v>25878316</v>
      </c>
      <c r="F5" s="2">
        <v>21290</v>
      </c>
      <c r="G5" s="2">
        <v>20428</v>
      </c>
      <c r="H5" s="2">
        <v>10904</v>
      </c>
    </row>
  </sheetData>
  <mergeCells count="3">
    <mergeCell ref="B3:B4"/>
    <mergeCell ref="C3:E3"/>
    <mergeCell ref="F3:H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38"/>
  <sheetViews>
    <sheetView tabSelected="1" topLeftCell="A4" workbookViewId="0">
      <selection activeCell="D20" sqref="D20"/>
    </sheetView>
  </sheetViews>
  <sheetFormatPr defaultRowHeight="12.75"/>
  <cols>
    <col min="3" max="3" width="20.7109375" customWidth="1"/>
    <col min="4" max="4" width="12.42578125" bestFit="1" customWidth="1"/>
  </cols>
  <sheetData>
    <row r="6" spans="3:9">
      <c r="C6" s="19" t="s">
        <v>68</v>
      </c>
      <c r="D6" s="18" t="s">
        <v>5</v>
      </c>
      <c r="E6" s="18"/>
      <c r="F6" s="20" t="s">
        <v>74</v>
      </c>
      <c r="G6" s="21"/>
      <c r="H6" s="20" t="s">
        <v>75</v>
      </c>
      <c r="I6" s="21"/>
    </row>
    <row r="7" spans="3:9">
      <c r="C7" s="19"/>
      <c r="D7" s="11" t="s">
        <v>16</v>
      </c>
      <c r="E7" s="12" t="s">
        <v>73</v>
      </c>
      <c r="F7" s="11" t="s">
        <v>16</v>
      </c>
      <c r="G7" s="12" t="s">
        <v>73</v>
      </c>
      <c r="H7" s="11" t="s">
        <v>16</v>
      </c>
      <c r="I7" s="12" t="s">
        <v>73</v>
      </c>
    </row>
    <row r="8" spans="3:9">
      <c r="C8" s="13" t="s">
        <v>69</v>
      </c>
      <c r="D8" s="13">
        <f>(E8/'1994-1999'!H5)*100</f>
        <v>4.6680117388114448</v>
      </c>
      <c r="E8" s="13">
        <v>509</v>
      </c>
      <c r="F8" s="13"/>
      <c r="G8" s="13"/>
      <c r="H8" s="13"/>
      <c r="I8" s="13"/>
    </row>
    <row r="9" spans="3:9">
      <c r="C9" s="13" t="s">
        <v>70</v>
      </c>
      <c r="D9" s="13">
        <f>(E9/'1994-1999'!H5)*100</f>
        <v>4.8972853998532653</v>
      </c>
      <c r="E9" s="13">
        <v>534</v>
      </c>
      <c r="F9" s="13"/>
      <c r="G9" s="13"/>
      <c r="H9" s="13"/>
      <c r="I9" s="13"/>
    </row>
    <row r="10" spans="3:9">
      <c r="C10" s="13" t="s">
        <v>71</v>
      </c>
      <c r="D10" s="13">
        <f>(E10/'1994-1999'!H5)*100</f>
        <v>5.30997798972854</v>
      </c>
      <c r="E10" s="13">
        <v>579</v>
      </c>
      <c r="F10" s="13"/>
      <c r="G10" s="13"/>
      <c r="H10" s="13"/>
      <c r="I10" s="13"/>
    </row>
    <row r="11" spans="3:9">
      <c r="C11" s="13" t="s">
        <v>72</v>
      </c>
      <c r="D11" s="13">
        <f>(E11/'1994-1999'!H5)*100</f>
        <v>5.154071900220103</v>
      </c>
      <c r="E11" s="13">
        <v>562</v>
      </c>
      <c r="F11" s="13"/>
      <c r="G11" s="13"/>
      <c r="H11" s="13"/>
      <c r="I11" s="13"/>
    </row>
    <row r="12" spans="3:9">
      <c r="C12" s="13" t="s">
        <v>76</v>
      </c>
      <c r="D12" s="13">
        <f>(E12/'1994-1999'!H5)*100</f>
        <v>4.3561995597945709</v>
      </c>
      <c r="E12" s="13">
        <v>475</v>
      </c>
      <c r="F12" s="13"/>
      <c r="G12" s="13"/>
      <c r="H12" s="13"/>
      <c r="I12" s="13"/>
    </row>
    <row r="13" spans="3:9">
      <c r="C13" s="13" t="s">
        <v>8</v>
      </c>
      <c r="D13" s="13">
        <f>(E13/'1994-1999'!H5)*100</f>
        <v>5.2824651504035218</v>
      </c>
      <c r="E13" s="13">
        <v>576</v>
      </c>
      <c r="F13" s="13"/>
      <c r="G13" s="13"/>
      <c r="H13" s="13"/>
      <c r="I13" s="13"/>
    </row>
    <row r="14" spans="3:9">
      <c r="C14" s="13" t="s">
        <v>9</v>
      </c>
      <c r="D14" s="13">
        <f>(E14/'1994-1999'!H5)*100</f>
        <v>3.3565663976522377</v>
      </c>
      <c r="E14" s="13">
        <v>366</v>
      </c>
      <c r="F14" s="13"/>
      <c r="G14" s="13"/>
      <c r="H14" s="13"/>
      <c r="I14" s="13"/>
    </row>
    <row r="15" spans="3:9">
      <c r="C15" s="13" t="s">
        <v>10</v>
      </c>
      <c r="D15" s="13">
        <f>(E15/'1994-1999'!H5)*100</f>
        <v>0.50440205429200291</v>
      </c>
      <c r="E15" s="13">
        <v>55</v>
      </c>
      <c r="F15" s="13"/>
      <c r="G15" s="13"/>
      <c r="H15" s="13"/>
      <c r="I15" s="13"/>
    </row>
    <row r="16" spans="3:9">
      <c r="C16" s="13" t="s">
        <v>11</v>
      </c>
      <c r="D16" s="13">
        <f>(E16/'1994-1999'!H5)*100</f>
        <v>4.9156272927366098</v>
      </c>
      <c r="E16" s="13">
        <v>536</v>
      </c>
      <c r="F16" s="13"/>
      <c r="G16" s="13"/>
      <c r="H16" s="13"/>
      <c r="I16" s="13"/>
    </row>
    <row r="17" spans="3:9">
      <c r="C17" s="13" t="s">
        <v>77</v>
      </c>
      <c r="D17" s="13">
        <f>(E17/'1994-1999'!H5)*100</f>
        <v>4.5946441672780631</v>
      </c>
      <c r="E17" s="13">
        <v>501</v>
      </c>
      <c r="F17" s="13"/>
      <c r="G17" s="13"/>
      <c r="H17" s="13"/>
      <c r="I17" s="13"/>
    </row>
    <row r="18" spans="3:9">
      <c r="C18" s="13" t="s">
        <v>78</v>
      </c>
      <c r="D18" s="13">
        <f>(E18/'1994-1999'!H5)*100</f>
        <v>4.9156272927366098</v>
      </c>
      <c r="E18" s="13">
        <v>536</v>
      </c>
      <c r="F18" s="13"/>
      <c r="G18" s="13"/>
      <c r="H18" s="13"/>
      <c r="I18" s="13"/>
    </row>
    <row r="19" spans="3:9">
      <c r="C19" s="13" t="s">
        <v>79</v>
      </c>
      <c r="D19" s="13">
        <f>(E19/'1994-1999'!H5)*100</f>
        <v>5.218268525311812</v>
      </c>
      <c r="E19" s="13">
        <v>569</v>
      </c>
      <c r="F19" s="13"/>
      <c r="G19" s="13"/>
      <c r="H19" s="13"/>
      <c r="I19" s="13"/>
    </row>
    <row r="20" spans="3:9">
      <c r="C20" s="13"/>
      <c r="D20" s="13"/>
      <c r="E20" s="13"/>
      <c r="F20" s="13"/>
      <c r="G20" s="13"/>
      <c r="H20" s="13"/>
      <c r="I20" s="13"/>
    </row>
    <row r="21" spans="3:9">
      <c r="C21" s="13"/>
      <c r="D21" s="13"/>
      <c r="E21" s="13"/>
      <c r="F21" s="13"/>
      <c r="G21" s="13"/>
      <c r="H21" s="13"/>
      <c r="I21" s="13"/>
    </row>
    <row r="22" spans="3:9">
      <c r="C22" s="13"/>
      <c r="D22" s="13"/>
      <c r="E22" s="13"/>
      <c r="F22" s="13"/>
      <c r="G22" s="13"/>
      <c r="H22" s="13"/>
      <c r="I22" s="13"/>
    </row>
    <row r="23" spans="3:9">
      <c r="C23" s="13"/>
      <c r="D23" s="13"/>
      <c r="E23" s="13"/>
      <c r="F23" s="13"/>
      <c r="G23" s="13"/>
      <c r="H23" s="13"/>
      <c r="I23" s="13"/>
    </row>
    <row r="24" spans="3:9">
      <c r="C24" s="13"/>
      <c r="D24" s="13"/>
      <c r="E24" s="13"/>
      <c r="F24" s="13"/>
      <c r="G24" s="13"/>
      <c r="H24" s="13"/>
      <c r="I24" s="13"/>
    </row>
    <row r="25" spans="3:9">
      <c r="C25" s="13"/>
      <c r="D25" s="13"/>
      <c r="E25" s="13"/>
      <c r="F25" s="13"/>
      <c r="G25" s="13"/>
      <c r="H25" s="13"/>
      <c r="I25" s="13"/>
    </row>
    <row r="26" spans="3:9">
      <c r="C26" s="13"/>
      <c r="D26" s="13"/>
      <c r="E26" s="13"/>
      <c r="F26" s="13"/>
      <c r="G26" s="13"/>
      <c r="H26" s="13"/>
      <c r="I26" s="13"/>
    </row>
    <row r="27" spans="3:9">
      <c r="C27" s="13"/>
      <c r="D27" s="13"/>
      <c r="E27" s="13"/>
      <c r="F27" s="13"/>
      <c r="G27" s="13"/>
      <c r="H27" s="13"/>
      <c r="I27" s="13"/>
    </row>
    <row r="28" spans="3:9">
      <c r="C28" s="13"/>
      <c r="D28" s="13"/>
      <c r="E28" s="13"/>
      <c r="F28" s="13"/>
      <c r="G28" s="13"/>
      <c r="H28" s="13"/>
      <c r="I28" s="13"/>
    </row>
    <row r="29" spans="3:9">
      <c r="C29" s="13"/>
      <c r="D29" s="13"/>
      <c r="E29" s="13"/>
      <c r="F29" s="13"/>
      <c r="G29" s="13"/>
      <c r="H29" s="13"/>
      <c r="I29" s="13"/>
    </row>
    <row r="30" spans="3:9">
      <c r="C30" s="13"/>
      <c r="D30" s="13"/>
      <c r="E30" s="13"/>
      <c r="F30" s="13"/>
      <c r="G30" s="13"/>
      <c r="H30" s="13"/>
      <c r="I30" s="13"/>
    </row>
    <row r="31" spans="3:9">
      <c r="C31" s="13"/>
      <c r="D31" s="13"/>
      <c r="E31" s="13"/>
      <c r="F31" s="13"/>
      <c r="G31" s="13"/>
      <c r="H31" s="13"/>
      <c r="I31" s="13"/>
    </row>
    <row r="32" spans="3:9">
      <c r="C32" s="13"/>
      <c r="D32" s="13"/>
      <c r="E32" s="13"/>
      <c r="F32" s="13"/>
      <c r="G32" s="13"/>
      <c r="H32" s="13"/>
      <c r="I32" s="13"/>
    </row>
    <row r="33" spans="3:9">
      <c r="C33" s="13"/>
      <c r="D33" s="13"/>
      <c r="E33" s="13"/>
      <c r="F33" s="13"/>
      <c r="G33" s="13"/>
      <c r="H33" s="13"/>
      <c r="I33" s="13"/>
    </row>
    <row r="34" spans="3:9">
      <c r="C34" s="13"/>
      <c r="D34" s="13"/>
      <c r="E34" s="13"/>
      <c r="F34" s="13"/>
      <c r="G34" s="13"/>
      <c r="H34" s="13"/>
      <c r="I34" s="13"/>
    </row>
    <row r="35" spans="3:9">
      <c r="C35" s="13"/>
      <c r="D35" s="13"/>
      <c r="E35" s="13"/>
      <c r="F35" s="13"/>
      <c r="G35" s="13"/>
      <c r="H35" s="13"/>
      <c r="I35" s="13"/>
    </row>
    <row r="36" spans="3:9">
      <c r="C36" s="13"/>
      <c r="D36" s="13"/>
      <c r="E36" s="13"/>
      <c r="F36" s="13"/>
      <c r="G36" s="13"/>
      <c r="H36" s="13"/>
      <c r="I36" s="13"/>
    </row>
    <row r="37" spans="3:9">
      <c r="C37" s="13"/>
      <c r="D37" s="13"/>
      <c r="E37" s="13"/>
      <c r="F37" s="13"/>
      <c r="G37" s="13"/>
      <c r="H37" s="13"/>
      <c r="I37" s="13"/>
    </row>
    <row r="38" spans="3:9">
      <c r="C38" s="13"/>
      <c r="D38" s="13"/>
      <c r="E38" s="13"/>
      <c r="F38" s="13"/>
      <c r="G38" s="13"/>
      <c r="H38" s="13"/>
      <c r="I38" s="13"/>
    </row>
  </sheetData>
  <mergeCells count="4">
    <mergeCell ref="D6:E6"/>
    <mergeCell ref="C6:C7"/>
    <mergeCell ref="F6:G6"/>
    <mergeCell ref="H6:I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"/>
  <sheetViews>
    <sheetView zoomScaleNormal="100" workbookViewId="0">
      <selection activeCell="D43" sqref="D43"/>
    </sheetView>
  </sheetViews>
  <sheetFormatPr defaultRowHeight="12.75"/>
  <cols>
    <col min="1" max="1" width="18.42578125"/>
    <col min="2" max="2" width="8.85546875" customWidth="1"/>
    <col min="3" max="3" width="8.140625"/>
    <col min="4" max="4" width="7.28515625"/>
    <col min="5" max="5" width="4.7109375"/>
    <col min="6" max="6" width="8.140625"/>
    <col min="7" max="7" width="6.42578125"/>
    <col min="8" max="8" width="5.5703125"/>
    <col min="9" max="9" width="8.140625"/>
    <col min="10" max="10" width="6.140625"/>
    <col min="11" max="11" width="7.140625"/>
    <col min="12" max="12" width="8.140625"/>
    <col min="13" max="13" width="6.140625"/>
    <col min="14" max="14" width="8.5703125"/>
    <col min="15" max="15" width="8.140625"/>
    <col min="16" max="16" width="6.140625"/>
    <col min="17" max="17" width="8.5703125"/>
    <col min="18" max="18" width="8.140625"/>
    <col min="19" max="19" width="6.140625"/>
    <col min="20" max="1025" width="11.5703125"/>
  </cols>
  <sheetData>
    <row r="3" spans="1:22">
      <c r="A3" s="3" t="s">
        <v>6</v>
      </c>
      <c r="B3" s="14" t="s">
        <v>7</v>
      </c>
      <c r="C3" s="14"/>
      <c r="D3" s="14"/>
      <c r="E3" s="14" t="s">
        <v>8</v>
      </c>
      <c r="F3" s="14"/>
      <c r="G3" s="14"/>
      <c r="H3" s="14" t="s">
        <v>9</v>
      </c>
      <c r="I3" s="14"/>
      <c r="J3" s="14"/>
      <c r="K3" s="14" t="s">
        <v>10</v>
      </c>
      <c r="L3" s="14"/>
      <c r="M3" s="14"/>
      <c r="N3" s="14" t="s">
        <v>11</v>
      </c>
      <c r="O3" s="14"/>
      <c r="P3" s="14"/>
      <c r="Q3" s="14" t="s">
        <v>12</v>
      </c>
      <c r="R3" s="14"/>
      <c r="S3" s="14"/>
      <c r="T3" s="14" t="s">
        <v>13</v>
      </c>
      <c r="U3" s="14"/>
      <c r="V3" s="14"/>
    </row>
    <row r="4" spans="1:22">
      <c r="A4" s="14" t="s">
        <v>5</v>
      </c>
      <c r="B4" s="1" t="s">
        <v>14</v>
      </c>
      <c r="C4" s="1" t="s">
        <v>15</v>
      </c>
      <c r="D4" s="4" t="s">
        <v>16</v>
      </c>
      <c r="E4" s="1" t="s">
        <v>14</v>
      </c>
      <c r="F4" s="1" t="s">
        <v>15</v>
      </c>
      <c r="G4" s="4" t="s">
        <v>16</v>
      </c>
      <c r="H4" s="1" t="s">
        <v>14</v>
      </c>
      <c r="I4" s="1" t="s">
        <v>15</v>
      </c>
      <c r="J4" s="4" t="s">
        <v>16</v>
      </c>
      <c r="K4" s="1" t="s">
        <v>14</v>
      </c>
      <c r="L4" s="1" t="s">
        <v>15</v>
      </c>
      <c r="M4" s="4" t="s">
        <v>16</v>
      </c>
      <c r="N4" s="4" t="s">
        <v>14</v>
      </c>
      <c r="O4" s="4" t="s">
        <v>15</v>
      </c>
      <c r="P4" s="4" t="s">
        <v>16</v>
      </c>
      <c r="Q4" s="4" t="s">
        <v>14</v>
      </c>
      <c r="R4" s="4" t="s">
        <v>15</v>
      </c>
      <c r="S4" s="4" t="s">
        <v>16</v>
      </c>
      <c r="T4" s="4" t="s">
        <v>14</v>
      </c>
      <c r="U4" s="4" t="s">
        <v>15</v>
      </c>
      <c r="V4" s="4" t="s">
        <v>16</v>
      </c>
    </row>
    <row r="5" spans="1:22" ht="15">
      <c r="A5" s="14"/>
      <c r="B5" s="5">
        <v>40.305449525998903</v>
      </c>
      <c r="C5" s="6">
        <v>133</v>
      </c>
      <c r="D5" s="5">
        <v>5.9775280898899998</v>
      </c>
      <c r="E5" s="7">
        <v>30</v>
      </c>
      <c r="F5" s="7">
        <v>123</v>
      </c>
      <c r="G5" s="5">
        <v>5.5280898876400002</v>
      </c>
      <c r="H5" s="7">
        <v>1</v>
      </c>
      <c r="I5" s="7">
        <v>121</v>
      </c>
      <c r="J5" s="5">
        <v>5.4382022471899996</v>
      </c>
      <c r="K5" s="7">
        <v>5751</v>
      </c>
      <c r="L5" s="7">
        <v>19</v>
      </c>
      <c r="M5" s="5">
        <v>0.85393258426999996</v>
      </c>
      <c r="N5" s="5">
        <v>123.042857142857</v>
      </c>
      <c r="O5" s="8">
        <v>125</v>
      </c>
      <c r="P5" s="5">
        <v>5.61797752809</v>
      </c>
      <c r="Q5" s="5">
        <v>152.78806155152299</v>
      </c>
      <c r="R5" s="8">
        <v>126</v>
      </c>
      <c r="S5" s="5">
        <v>5.6629213483100003</v>
      </c>
      <c r="T5" s="5">
        <v>162.042857142857</v>
      </c>
      <c r="U5" s="8">
        <v>133</v>
      </c>
      <c r="V5" s="5">
        <v>5.9775280898899998</v>
      </c>
    </row>
  </sheetData>
  <mergeCells count="8">
    <mergeCell ref="Q3:S3"/>
    <mergeCell ref="T3:V3"/>
    <mergeCell ref="A4:A5"/>
    <mergeCell ref="B3:D3"/>
    <mergeCell ref="E3:G3"/>
    <mergeCell ref="H3:J3"/>
    <mergeCell ref="K3:M3"/>
    <mergeCell ref="N3:P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Normal="100" workbookViewId="0">
      <selection activeCell="D23" sqref="D23"/>
    </sheetView>
  </sheetViews>
  <sheetFormatPr defaultRowHeight="12.75"/>
  <cols>
    <col min="1" max="1025" width="11.5703125"/>
  </cols>
  <sheetData>
    <row r="1" spans="1:1" ht="15">
      <c r="A1" s="9" t="s">
        <v>17</v>
      </c>
    </row>
    <row r="2" spans="1:1" ht="15">
      <c r="A2" s="9" t="s">
        <v>18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25</v>
      </c>
    </row>
    <row r="10" spans="1:1" ht="15">
      <c r="A10" s="9" t="s">
        <v>26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29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/>
  </sheetViews>
  <sheetFormatPr defaultRowHeight="12.75"/>
  <cols>
    <col min="1" max="1025" width="11.5703125"/>
  </cols>
  <sheetData>
    <row r="1" spans="1:1" ht="15">
      <c r="A1" s="9" t="s">
        <v>34</v>
      </c>
    </row>
    <row r="2" spans="1:1" ht="15">
      <c r="A2" s="9" t="s">
        <v>35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36</v>
      </c>
    </row>
    <row r="10" spans="1:1" ht="15">
      <c r="A10" s="9" t="s">
        <v>37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38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/>
  </sheetViews>
  <sheetFormatPr defaultRowHeight="12.75"/>
  <cols>
    <col min="1" max="1025" width="11.5703125"/>
  </cols>
  <sheetData>
    <row r="1" spans="1:1" ht="15">
      <c r="A1" s="9" t="s">
        <v>40</v>
      </c>
    </row>
    <row r="2" spans="1:1" ht="15">
      <c r="A2" s="9" t="s">
        <v>41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42</v>
      </c>
    </row>
    <row r="10" spans="1:1" ht="15">
      <c r="A10" s="9" t="s">
        <v>43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44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45</v>
      </c>
    </row>
    <row r="17" spans="1:1" ht="15">
      <c r="A17" s="9" t="s">
        <v>46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/>
  </sheetViews>
  <sheetFormatPr defaultRowHeight="12.75"/>
  <cols>
    <col min="1" max="1025" width="11.5703125"/>
  </cols>
  <sheetData>
    <row r="1" spans="1:1" ht="15">
      <c r="A1" s="9" t="s">
        <v>47</v>
      </c>
    </row>
    <row r="2" spans="1:1" ht="15">
      <c r="A2" s="9" t="s">
        <v>48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49</v>
      </c>
    </row>
    <row r="10" spans="1:1" ht="15">
      <c r="A10" s="9" t="s">
        <v>50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51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52</v>
      </c>
    </row>
    <row r="17" spans="1:1" ht="15">
      <c r="A17" s="9" t="s">
        <v>53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>
      <selection activeCell="H24" sqref="H24"/>
    </sheetView>
  </sheetViews>
  <sheetFormatPr defaultRowHeight="12.75"/>
  <cols>
    <col min="1" max="1025" width="11.5703125"/>
  </cols>
  <sheetData>
    <row r="1" spans="1:1" ht="15">
      <c r="A1" s="9" t="s">
        <v>54</v>
      </c>
    </row>
    <row r="2" spans="1:1" ht="15">
      <c r="A2" s="9" t="s">
        <v>55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56</v>
      </c>
    </row>
    <row r="10" spans="1:1" ht="15">
      <c r="A10" s="9" t="s">
        <v>57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58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59</v>
      </c>
    </row>
    <row r="17" spans="1:1" ht="15">
      <c r="A17" s="9" t="s">
        <v>60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>
      <selection activeCell="C22" sqref="C22"/>
    </sheetView>
  </sheetViews>
  <sheetFormatPr defaultRowHeight="12.75"/>
  <cols>
    <col min="1" max="1025" width="11.5703125"/>
  </cols>
  <sheetData>
    <row r="1" spans="1:1" ht="15">
      <c r="A1" s="9" t="s">
        <v>61</v>
      </c>
    </row>
    <row r="2" spans="1:1" ht="15">
      <c r="A2" s="9" t="s">
        <v>62</v>
      </c>
    </row>
    <row r="3" spans="1:1" ht="15">
      <c r="A3" s="9" t="s">
        <v>19</v>
      </c>
    </row>
    <row r="4" spans="1:1" ht="15">
      <c r="A4" s="9" t="s">
        <v>20</v>
      </c>
    </row>
    <row r="5" spans="1:1" ht="15">
      <c r="A5" s="9" t="s">
        <v>21</v>
      </c>
    </row>
    <row r="6" spans="1:1" ht="15">
      <c r="A6" s="9" t="s">
        <v>22</v>
      </c>
    </row>
    <row r="7" spans="1:1" ht="15">
      <c r="A7" s="9" t="s">
        <v>23</v>
      </c>
    </row>
    <row r="8" spans="1:1" ht="15">
      <c r="A8" s="9" t="s">
        <v>24</v>
      </c>
    </row>
    <row r="9" spans="1:1" ht="15">
      <c r="A9" s="9" t="s">
        <v>63</v>
      </c>
    </row>
    <row r="10" spans="1:1" ht="15">
      <c r="A10" s="9" t="s">
        <v>64</v>
      </c>
    </row>
    <row r="11" spans="1:1" ht="15">
      <c r="A11" s="9" t="s">
        <v>27</v>
      </c>
    </row>
    <row r="12" spans="1:1" ht="15">
      <c r="A12" s="9" t="s">
        <v>28</v>
      </c>
    </row>
    <row r="13" spans="1:1" ht="15">
      <c r="A13" s="9" t="s">
        <v>65</v>
      </c>
    </row>
    <row r="14" spans="1:1" ht="15">
      <c r="A14" s="9" t="s">
        <v>30</v>
      </c>
    </row>
    <row r="15" spans="1:1" ht="15">
      <c r="A15" s="9" t="s">
        <v>31</v>
      </c>
    </row>
    <row r="16" spans="1:1" ht="15">
      <c r="A16" s="9" t="s">
        <v>32</v>
      </c>
    </row>
    <row r="17" spans="1:1" ht="15">
      <c r="A17" s="9" t="s">
        <v>33</v>
      </c>
    </row>
    <row r="18" spans="1:1" ht="15">
      <c r="A18" s="10"/>
    </row>
    <row r="19" spans="1:1" ht="15">
      <c r="A19" s="9" t="s">
        <v>39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1994-1999</vt:lpstr>
      <vt:lpstr>Resultados - 1994-1999</vt:lpstr>
      <vt:lpstr>1994-1999 - Results</vt:lpstr>
      <vt:lpstr>kts0.8</vt:lpstr>
      <vt:lpstr>kts0.5</vt:lpstr>
      <vt:lpstr>kts0.2</vt:lpstr>
      <vt:lpstr>kts0.1</vt:lpstr>
      <vt:lpstr>kts0.9</vt:lpstr>
      <vt:lpstr>kts0.7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Windows</cp:lastModifiedBy>
  <cp:revision>4</cp:revision>
  <dcterms:created xsi:type="dcterms:W3CDTF">2015-09-07T12:01:30Z</dcterms:created>
  <dcterms:modified xsi:type="dcterms:W3CDTF">2015-10-14T02:10:20Z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754ddd0e-6e58-4ecc-a200-10ef9caca213</vt:lpwstr>
  </property>
</Properties>
</file>