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0" yWindow="0" windowWidth="25600" windowHeight="14620" tabRatio="988" activeTab="1"/>
  </bookViews>
  <sheets>
    <sheet name="1994-1999" sheetId="1" r:id="rId1"/>
    <sheet name="Resultados - 1994-1999" sheetId="9" r:id="rId2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8" i="9" l="1"/>
  <c r="H9" i="9"/>
  <c r="H10" i="9"/>
  <c r="H11" i="9"/>
  <c r="H19" i="9"/>
  <c r="H18" i="9"/>
  <c r="H17" i="9"/>
  <c r="H16" i="9"/>
  <c r="H15" i="9"/>
  <c r="H14" i="9"/>
  <c r="H13" i="9"/>
  <c r="H12" i="9"/>
  <c r="F19" i="9"/>
  <c r="F18" i="9"/>
  <c r="F17" i="9"/>
  <c r="F16" i="9"/>
  <c r="F15" i="9"/>
  <c r="F14" i="9"/>
  <c r="F13" i="9"/>
  <c r="F12" i="9"/>
  <c r="F11" i="9"/>
  <c r="F10" i="9"/>
  <c r="F9" i="9"/>
  <c r="D19" i="9"/>
  <c r="D18" i="9"/>
  <c r="D17" i="9"/>
  <c r="D16" i="9"/>
  <c r="D15" i="9"/>
  <c r="D14" i="9"/>
  <c r="D13" i="9"/>
  <c r="D12" i="9"/>
  <c r="D11" i="9"/>
  <c r="D10" i="9"/>
  <c r="D9" i="9"/>
  <c r="D8" i="9"/>
  <c r="F8" i="9"/>
</calcChain>
</file>

<file path=xl/sharedStrings.xml><?xml version="1.0" encoding="utf-8"?>
<sst xmlns="http://schemas.openxmlformats.org/spreadsheetml/2006/main" count="59" uniqueCount="38">
  <si>
    <t>DataSet</t>
  </si>
  <si>
    <t>Papers</t>
  </si>
  <si>
    <t>Authors</t>
  </si>
  <si>
    <t>Not Linked</t>
  </si>
  <si>
    <t>Efective Linked</t>
  </si>
  <si>
    <t>ASTRO-PH</t>
  </si>
  <si>
    <t>CN</t>
  </si>
  <si>
    <t>JC</t>
  </si>
  <si>
    <t>PA</t>
  </si>
  <si>
    <t>TS</t>
  </si>
  <si>
    <t>%</t>
  </si>
  <si>
    <t>Test Period                                               1994  -  1999</t>
  </si>
  <si>
    <t>Trainning Period                                               1994  -  1996</t>
  </si>
  <si>
    <t>Scores / Database</t>
  </si>
  <si>
    <t>WCN_TS</t>
  </si>
  <si>
    <t>WCN_DJC</t>
  </si>
  <si>
    <t>WAA_TS</t>
  </si>
  <si>
    <t>WAA_DJC</t>
  </si>
  <si>
    <t>qty</t>
  </si>
  <si>
    <t>COND-MAT</t>
  </si>
  <si>
    <t>MAS</t>
  </si>
  <si>
    <t>AA</t>
  </si>
  <si>
    <t>DTS</t>
  </si>
  <si>
    <t>DTSv2</t>
  </si>
  <si>
    <t>DJC</t>
  </si>
  <si>
    <t>Weighted common neighbors defined by Lu with weight defined by jaccard coefficient of Domain</t>
  </si>
  <si>
    <t>Weighted common neighbors defined by Lu with weight defined by Time</t>
  </si>
  <si>
    <t>Weighted Adamic Adar defined by Lu with weight defined by Time</t>
  </si>
  <si>
    <t>Weighted Adamic Adar defined by Lu with weight weight defined by jaccard coefficient of Domain</t>
  </si>
  <si>
    <t>Adamic Adar</t>
  </si>
  <si>
    <t>Common Neighbor</t>
  </si>
  <si>
    <t>Jaccard Coefficient</t>
  </si>
  <si>
    <t>Preferential Attachment</t>
  </si>
  <si>
    <t>Time Score</t>
  </si>
  <si>
    <t>Domain Time Score</t>
  </si>
  <si>
    <t>Domain Time Score Version 2</t>
  </si>
  <si>
    <t>Jaccard Coefficient of Domain</t>
  </si>
  <si>
    <t>Legend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</si>
</sst>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"/>
      <family val="2"/>
    </font>
    <font>
      <sz val="10"/>
      <name val="Arial"/>
    </font>
    <font>
      <sz val="11"/>
      <color rgb="FF000000"/>
      <name val="Monaco"/>
      <family val="3"/>
    </font>
    <font>
      <b/>
      <sz val="1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8">
    <xf numFmtId="0" fontId="0" fillId="0" borderId="0"/>
    <xf numFmtId="9" fontId="1" fillId="0" borderId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1" xfId="0" applyFont="1" applyBorder="1" applyAlignment="1">
      <alignment horizontal="center" vertical="center"/>
    </xf>
    <xf numFmtId="4" fontId="2" fillId="0" borderId="1" xfId="0" applyNumberFormat="1" applyFont="1" applyBorder="1" applyAlignment="1">
      <alignment horizontal="center" vertical="center"/>
    </xf>
    <xf numFmtId="9" fontId="3" fillId="0" borderId="5" xfId="1" applyFont="1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0" fillId="0" borderId="5" xfId="0" applyBorder="1"/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Border="1" applyAlignment="1">
      <alignment horizontal="left"/>
    </xf>
  </cellXfs>
  <cellStyles count="18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Normal" xfId="0" builtinId="0"/>
    <cellStyle name="Percent" xfId="1" builtinId="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729FC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FF99"/>
      <rgbColor rgb="FFAECF00"/>
      <rgbColor rgb="FFFFD320"/>
      <rgbColor rgb="FFFF9900"/>
      <rgbColor rgb="FFFF6600"/>
      <rgbColor rgb="FF666699"/>
      <rgbColor rgb="FFB3B3B3"/>
      <rgbColor rgb="FF003366"/>
      <rgbColor rgb="FF339966"/>
      <rgbColor rgb="FF003300"/>
      <rgbColor rgb="FF314004"/>
      <rgbColor rgb="FF993300"/>
      <rgbColor rgb="FF993366"/>
      <rgbColor rgb="FF4B1F6F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'Resultados - 1994-1999'!$C$8</c:f>
              <c:strCache>
                <c:ptCount val="1"/>
                <c:pt idx="0">
                  <c:v>WCN_TS</c:v>
                </c:pt>
              </c:strCache>
            </c:strRef>
          </c:tx>
          <c:invertIfNegative val="0"/>
          <c:cat>
            <c:multiLvlStrRef>
              <c:f>('Resultados - 1994-1999'!$D$6:$D$7,'Resultados - 1994-1999'!$F$6:$F$7,'Resultados - 1994-1999'!$H$6:$H$7)</c:f>
              <c:multiLvlStrCache>
                <c:ptCount val="3"/>
                <c:lvl>
                  <c:pt idx="0">
                    <c:v>%</c:v>
                  </c:pt>
                  <c:pt idx="1">
                    <c:v>%</c:v>
                  </c:pt>
                  <c:pt idx="2">
                    <c:v>%</c:v>
                  </c:pt>
                </c:lvl>
                <c:lvl>
                  <c:pt idx="0">
                    <c:v>ASTRO-PH</c:v>
                  </c:pt>
                  <c:pt idx="1">
                    <c:v>COND-MAT</c:v>
                  </c:pt>
                  <c:pt idx="2">
                    <c:v>MAS</c:v>
                  </c:pt>
                </c:lvl>
              </c:multiLvlStrCache>
            </c:multiLvlStrRef>
          </c:cat>
          <c:val>
            <c:numRef>
              <c:f>('Resultados - 1994-1999'!$D$8,'Resultados - 1994-1999'!$F$8,'Resultados - 1994-1999'!$H$8)</c:f>
              <c:numCache>
                <c:formatCode>General</c:formatCode>
                <c:ptCount val="3"/>
                <c:pt idx="0">
                  <c:v>4.668011738811445</c:v>
                </c:pt>
                <c:pt idx="1">
                  <c:v>4.364949130292091</c:v>
                </c:pt>
                <c:pt idx="2">
                  <c:v>5.275030366128752</c:v>
                </c:pt>
              </c:numCache>
            </c:numRef>
          </c:val>
        </c:ser>
        <c:ser>
          <c:idx val="2"/>
          <c:order val="1"/>
          <c:tx>
            <c:strRef>
              <c:f>'Resultados - 1994-1999'!$C$9</c:f>
              <c:strCache>
                <c:ptCount val="1"/>
                <c:pt idx="0">
                  <c:v>WCN_DJC</c:v>
                </c:pt>
              </c:strCache>
            </c:strRef>
          </c:tx>
          <c:invertIfNegative val="0"/>
          <c:cat>
            <c:multiLvlStrRef>
              <c:f>('Resultados - 1994-1999'!$D$6:$D$7,'Resultados - 1994-1999'!$F$6:$F$7,'Resultados - 1994-1999'!$H$6:$H$7)</c:f>
              <c:multiLvlStrCache>
                <c:ptCount val="3"/>
                <c:lvl>
                  <c:pt idx="0">
                    <c:v>%</c:v>
                  </c:pt>
                  <c:pt idx="1">
                    <c:v>%</c:v>
                  </c:pt>
                  <c:pt idx="2">
                    <c:v>%</c:v>
                  </c:pt>
                </c:lvl>
                <c:lvl>
                  <c:pt idx="0">
                    <c:v>ASTRO-PH</c:v>
                  </c:pt>
                  <c:pt idx="1">
                    <c:v>COND-MAT</c:v>
                  </c:pt>
                  <c:pt idx="2">
                    <c:v>MAS</c:v>
                  </c:pt>
                </c:lvl>
              </c:multiLvlStrCache>
            </c:multiLvlStrRef>
          </c:cat>
          <c:val>
            <c:numRef>
              <c:f>('Resultados - 1994-1999'!$D$9,'Resultados - 1994-1999'!$F$9,'Resultados - 1994-1999'!$H$9)</c:f>
              <c:numCache>
                <c:formatCode>General</c:formatCode>
                <c:ptCount val="3"/>
                <c:pt idx="0">
                  <c:v>4.897285399853265</c:v>
                </c:pt>
                <c:pt idx="1">
                  <c:v>3.511650804069576</c:v>
                </c:pt>
                <c:pt idx="2">
                  <c:v>8.4070796460177</c:v>
                </c:pt>
              </c:numCache>
            </c:numRef>
          </c:val>
        </c:ser>
        <c:ser>
          <c:idx val="4"/>
          <c:order val="2"/>
          <c:tx>
            <c:strRef>
              <c:f>'Resultados - 1994-1999'!$C$10</c:f>
              <c:strCache>
                <c:ptCount val="1"/>
                <c:pt idx="0">
                  <c:v>WAA_TS</c:v>
                </c:pt>
              </c:strCache>
            </c:strRef>
          </c:tx>
          <c:invertIfNegative val="0"/>
          <c:cat>
            <c:multiLvlStrRef>
              <c:f>('Resultados - 1994-1999'!$D$6:$D$7,'Resultados - 1994-1999'!$F$6:$F$7,'Resultados - 1994-1999'!$H$6:$H$7)</c:f>
              <c:multiLvlStrCache>
                <c:ptCount val="3"/>
                <c:lvl>
                  <c:pt idx="0">
                    <c:v>%</c:v>
                  </c:pt>
                  <c:pt idx="1">
                    <c:v>%</c:v>
                  </c:pt>
                  <c:pt idx="2">
                    <c:v>%</c:v>
                  </c:pt>
                </c:lvl>
                <c:lvl>
                  <c:pt idx="0">
                    <c:v>ASTRO-PH</c:v>
                  </c:pt>
                  <c:pt idx="1">
                    <c:v>COND-MAT</c:v>
                  </c:pt>
                  <c:pt idx="2">
                    <c:v>MAS</c:v>
                  </c:pt>
                </c:lvl>
              </c:multiLvlStrCache>
            </c:multiLvlStrRef>
          </c:cat>
          <c:val>
            <c:numRef>
              <c:f>('Resultados - 1994-1999'!$D$10,'Resultados - 1994-1999'!$F$10,'Resultados - 1994-1999'!$H$10)</c:f>
              <c:numCache>
                <c:formatCode>General</c:formatCode>
                <c:ptCount val="3"/>
                <c:pt idx="0">
                  <c:v>5.30997798972854</c:v>
                </c:pt>
                <c:pt idx="1">
                  <c:v>4.463406629471612</c:v>
                </c:pt>
                <c:pt idx="2">
                  <c:v>6.081901787263578</c:v>
                </c:pt>
              </c:numCache>
            </c:numRef>
          </c:val>
        </c:ser>
        <c:ser>
          <c:idx val="1"/>
          <c:order val="3"/>
          <c:tx>
            <c:strRef>
              <c:f>'Resultados - 1994-1999'!$C$11</c:f>
              <c:strCache>
                <c:ptCount val="1"/>
                <c:pt idx="0">
                  <c:v>WAA_DJC</c:v>
                </c:pt>
              </c:strCache>
            </c:strRef>
          </c:tx>
          <c:invertIfNegative val="0"/>
          <c:cat>
            <c:multiLvlStrRef>
              <c:f>('Resultados - 1994-1999'!$D$6:$D$7,'Resultados - 1994-1999'!$F$6:$F$7,'Resultados - 1994-1999'!$H$6:$H$7)</c:f>
              <c:multiLvlStrCache>
                <c:ptCount val="3"/>
                <c:lvl>
                  <c:pt idx="0">
                    <c:v>%</c:v>
                  </c:pt>
                  <c:pt idx="1">
                    <c:v>%</c:v>
                  </c:pt>
                  <c:pt idx="2">
                    <c:v>%</c:v>
                  </c:pt>
                </c:lvl>
                <c:lvl>
                  <c:pt idx="0">
                    <c:v>ASTRO-PH</c:v>
                  </c:pt>
                  <c:pt idx="1">
                    <c:v>COND-MAT</c:v>
                  </c:pt>
                  <c:pt idx="2">
                    <c:v>MAS</c:v>
                  </c:pt>
                </c:lvl>
              </c:multiLvlStrCache>
            </c:multiLvlStrRef>
          </c:cat>
          <c:val>
            <c:numRef>
              <c:f>('Resultados - 1994-1999'!$D$11,'Resultados - 1994-1999'!$F$11,'Resultados - 1994-1999'!$H$11)</c:f>
              <c:numCache>
                <c:formatCode>General</c:formatCode>
                <c:ptCount val="3"/>
                <c:pt idx="0">
                  <c:v>5.154071900220103</c:v>
                </c:pt>
                <c:pt idx="1">
                  <c:v>3.413193304890056</c:v>
                </c:pt>
                <c:pt idx="2">
                  <c:v>9.30938747180288</c:v>
                </c:pt>
              </c:numCache>
            </c:numRef>
          </c:val>
        </c:ser>
        <c:ser>
          <c:idx val="3"/>
          <c:order val="4"/>
          <c:tx>
            <c:strRef>
              <c:f>'Resultados - 1994-1999'!$C$12</c:f>
              <c:strCache>
                <c:ptCount val="1"/>
                <c:pt idx="0">
                  <c:v>AA</c:v>
                </c:pt>
              </c:strCache>
            </c:strRef>
          </c:tx>
          <c:invertIfNegative val="0"/>
          <c:cat>
            <c:multiLvlStrRef>
              <c:f>('Resultados - 1994-1999'!$D$6:$D$7,'Resultados - 1994-1999'!$F$6:$F$7,'Resultados - 1994-1999'!$H$6:$H$7)</c:f>
              <c:multiLvlStrCache>
                <c:ptCount val="3"/>
                <c:lvl>
                  <c:pt idx="0">
                    <c:v>%</c:v>
                  </c:pt>
                  <c:pt idx="1">
                    <c:v>%</c:v>
                  </c:pt>
                  <c:pt idx="2">
                    <c:v>%</c:v>
                  </c:pt>
                </c:lvl>
                <c:lvl>
                  <c:pt idx="0">
                    <c:v>ASTRO-PH</c:v>
                  </c:pt>
                  <c:pt idx="1">
                    <c:v>COND-MAT</c:v>
                  </c:pt>
                  <c:pt idx="2">
                    <c:v>MAS</c:v>
                  </c:pt>
                </c:lvl>
              </c:multiLvlStrCache>
            </c:multiLvlStrRef>
          </c:cat>
          <c:val>
            <c:numRef>
              <c:f>('Resultados - 1994-1999'!$D$12,'Resultados - 1994-1999'!$F$12,'Resultados - 1994-1999'!$H$12)</c:f>
              <c:numCache>
                <c:formatCode>General</c:formatCode>
                <c:ptCount val="3"/>
                <c:pt idx="0">
                  <c:v>4.356199559794571</c:v>
                </c:pt>
                <c:pt idx="1">
                  <c:v>2.855267476206104</c:v>
                </c:pt>
                <c:pt idx="2">
                  <c:v>8.719416970327955</c:v>
                </c:pt>
              </c:numCache>
            </c:numRef>
          </c:val>
        </c:ser>
        <c:ser>
          <c:idx val="5"/>
          <c:order val="5"/>
          <c:tx>
            <c:strRef>
              <c:f>'Resultados - 1994-1999'!$C$13</c:f>
              <c:strCache>
                <c:ptCount val="1"/>
                <c:pt idx="0">
                  <c:v>CN</c:v>
                </c:pt>
              </c:strCache>
            </c:strRef>
          </c:tx>
          <c:invertIfNegative val="0"/>
          <c:cat>
            <c:multiLvlStrRef>
              <c:f>('Resultados - 1994-1999'!$D$6:$D$7,'Resultados - 1994-1999'!$F$6:$F$7,'Resultados - 1994-1999'!$H$6:$H$7)</c:f>
              <c:multiLvlStrCache>
                <c:ptCount val="3"/>
                <c:lvl>
                  <c:pt idx="0">
                    <c:v>%</c:v>
                  </c:pt>
                  <c:pt idx="1">
                    <c:v>%</c:v>
                  </c:pt>
                  <c:pt idx="2">
                    <c:v>%</c:v>
                  </c:pt>
                </c:lvl>
                <c:lvl>
                  <c:pt idx="0">
                    <c:v>ASTRO-PH</c:v>
                  </c:pt>
                  <c:pt idx="1">
                    <c:v>COND-MAT</c:v>
                  </c:pt>
                  <c:pt idx="2">
                    <c:v>MAS</c:v>
                  </c:pt>
                </c:lvl>
              </c:multiLvlStrCache>
            </c:multiLvlStrRef>
          </c:cat>
          <c:val>
            <c:numRef>
              <c:f>('Resultados - 1994-1999'!$D$13,'Resultados - 1994-1999'!$F$13,'Resultados - 1994-1999'!$H$13)</c:f>
              <c:numCache>
                <c:formatCode>General</c:formatCode>
                <c:ptCount val="3"/>
                <c:pt idx="0">
                  <c:v>5.282465150403521</c:v>
                </c:pt>
                <c:pt idx="1">
                  <c:v>3.642927469642271</c:v>
                </c:pt>
                <c:pt idx="2">
                  <c:v>8.979698073919834</c:v>
                </c:pt>
              </c:numCache>
            </c:numRef>
          </c:val>
        </c:ser>
        <c:ser>
          <c:idx val="6"/>
          <c:order val="6"/>
          <c:tx>
            <c:strRef>
              <c:f>'Resultados - 1994-1999'!$C$14</c:f>
              <c:strCache>
                <c:ptCount val="1"/>
                <c:pt idx="0">
                  <c:v>JC</c:v>
                </c:pt>
              </c:strCache>
            </c:strRef>
          </c:tx>
          <c:invertIfNegative val="0"/>
          <c:cat>
            <c:multiLvlStrRef>
              <c:f>('Resultados - 1994-1999'!$D$6:$D$7,'Resultados - 1994-1999'!$F$6:$F$7,'Resultados - 1994-1999'!$H$6:$H$7)</c:f>
              <c:multiLvlStrCache>
                <c:ptCount val="3"/>
                <c:lvl>
                  <c:pt idx="0">
                    <c:v>%</c:v>
                  </c:pt>
                  <c:pt idx="1">
                    <c:v>%</c:v>
                  </c:pt>
                  <c:pt idx="2">
                    <c:v>%</c:v>
                  </c:pt>
                </c:lvl>
                <c:lvl>
                  <c:pt idx="0">
                    <c:v>ASTRO-PH</c:v>
                  </c:pt>
                  <c:pt idx="1">
                    <c:v>COND-MAT</c:v>
                  </c:pt>
                  <c:pt idx="2">
                    <c:v>MAS</c:v>
                  </c:pt>
                </c:lvl>
              </c:multiLvlStrCache>
            </c:multiLvlStrRef>
          </c:cat>
          <c:val>
            <c:numRef>
              <c:f>('Resultados - 1994-1999'!$D$14,'Resultados - 1994-1999'!$F$14,'Resultados - 1994-1999'!$H$14)</c:f>
              <c:numCache>
                <c:formatCode>General</c:formatCode>
                <c:ptCount val="3"/>
                <c:pt idx="0">
                  <c:v>3.356566397652238</c:v>
                </c:pt>
                <c:pt idx="1">
                  <c:v>1.673777486051854</c:v>
                </c:pt>
                <c:pt idx="2">
                  <c:v>5.322748568453931</c:v>
                </c:pt>
              </c:numCache>
            </c:numRef>
          </c:val>
        </c:ser>
        <c:ser>
          <c:idx val="7"/>
          <c:order val="7"/>
          <c:tx>
            <c:strRef>
              <c:f>'Resultados - 1994-1999'!$C$15</c:f>
              <c:strCache>
                <c:ptCount val="1"/>
                <c:pt idx="0">
                  <c:v>PA</c:v>
                </c:pt>
              </c:strCache>
            </c:strRef>
          </c:tx>
          <c:invertIfNegative val="0"/>
          <c:cat>
            <c:multiLvlStrRef>
              <c:f>('Resultados - 1994-1999'!$D$6:$D$7,'Resultados - 1994-1999'!$F$6:$F$7,'Resultados - 1994-1999'!$H$6:$H$7)</c:f>
              <c:multiLvlStrCache>
                <c:ptCount val="3"/>
                <c:lvl>
                  <c:pt idx="0">
                    <c:v>%</c:v>
                  </c:pt>
                  <c:pt idx="1">
                    <c:v>%</c:v>
                  </c:pt>
                  <c:pt idx="2">
                    <c:v>%</c:v>
                  </c:pt>
                </c:lvl>
                <c:lvl>
                  <c:pt idx="0">
                    <c:v>ASTRO-PH</c:v>
                  </c:pt>
                  <c:pt idx="1">
                    <c:v>COND-MAT</c:v>
                  </c:pt>
                  <c:pt idx="2">
                    <c:v>MAS</c:v>
                  </c:pt>
                </c:lvl>
              </c:multiLvlStrCache>
            </c:multiLvlStrRef>
          </c:cat>
          <c:val>
            <c:numRef>
              <c:f>('Resultados - 1994-1999'!$D$15,'Resultados - 1994-1999'!$F$15,'Resultados - 1994-1999'!$H$15)</c:f>
              <c:numCache>
                <c:formatCode>General</c:formatCode>
                <c:ptCount val="3"/>
                <c:pt idx="0">
                  <c:v>0.504402054292003</c:v>
                </c:pt>
                <c:pt idx="1">
                  <c:v>0.426649163111257</c:v>
                </c:pt>
                <c:pt idx="2">
                  <c:v>0.741801145236856</c:v>
                </c:pt>
              </c:numCache>
            </c:numRef>
          </c:val>
        </c:ser>
        <c:ser>
          <c:idx val="8"/>
          <c:order val="8"/>
          <c:tx>
            <c:strRef>
              <c:f>'Resultados - 1994-1999'!$C$16</c:f>
              <c:strCache>
                <c:ptCount val="1"/>
                <c:pt idx="0">
                  <c:v>TS</c:v>
                </c:pt>
              </c:strCache>
            </c:strRef>
          </c:tx>
          <c:invertIfNegative val="0"/>
          <c:cat>
            <c:multiLvlStrRef>
              <c:f>('Resultados - 1994-1999'!$D$6:$D$7,'Resultados - 1994-1999'!$F$6:$F$7,'Resultados - 1994-1999'!$H$6:$H$7)</c:f>
              <c:multiLvlStrCache>
                <c:ptCount val="3"/>
                <c:lvl>
                  <c:pt idx="0">
                    <c:v>%</c:v>
                  </c:pt>
                  <c:pt idx="1">
                    <c:v>%</c:v>
                  </c:pt>
                  <c:pt idx="2">
                    <c:v>%</c:v>
                  </c:pt>
                </c:lvl>
                <c:lvl>
                  <c:pt idx="0">
                    <c:v>ASTRO-PH</c:v>
                  </c:pt>
                  <c:pt idx="1">
                    <c:v>COND-MAT</c:v>
                  </c:pt>
                  <c:pt idx="2">
                    <c:v>MAS</c:v>
                  </c:pt>
                </c:lvl>
              </c:multiLvlStrCache>
            </c:multiLvlStrRef>
          </c:cat>
          <c:val>
            <c:numRef>
              <c:f>('Resultados - 1994-1999'!$D$16,'Resultados - 1994-1999'!$F$16,'Resultados - 1994-1999'!$H$16)</c:f>
              <c:numCache>
                <c:formatCode>General</c:formatCode>
                <c:ptCount val="3"/>
                <c:pt idx="0">
                  <c:v>4.91562729273661</c:v>
                </c:pt>
                <c:pt idx="1">
                  <c:v>4.758779127010173</c:v>
                </c:pt>
                <c:pt idx="2">
                  <c:v>7.431025507548152</c:v>
                </c:pt>
              </c:numCache>
            </c:numRef>
          </c:val>
        </c:ser>
        <c:ser>
          <c:idx val="9"/>
          <c:order val="9"/>
          <c:tx>
            <c:strRef>
              <c:f>'Resultados - 1994-1999'!$C$17</c:f>
              <c:strCache>
                <c:ptCount val="1"/>
                <c:pt idx="0">
                  <c:v>DTS</c:v>
                </c:pt>
              </c:strCache>
            </c:strRef>
          </c:tx>
          <c:invertIfNegative val="0"/>
          <c:cat>
            <c:multiLvlStrRef>
              <c:f>('Resultados - 1994-1999'!$D$6:$D$7,'Resultados - 1994-1999'!$F$6:$F$7,'Resultados - 1994-1999'!$H$6:$H$7)</c:f>
              <c:multiLvlStrCache>
                <c:ptCount val="3"/>
                <c:lvl>
                  <c:pt idx="0">
                    <c:v>%</c:v>
                  </c:pt>
                  <c:pt idx="1">
                    <c:v>%</c:v>
                  </c:pt>
                  <c:pt idx="2">
                    <c:v>%</c:v>
                  </c:pt>
                </c:lvl>
                <c:lvl>
                  <c:pt idx="0">
                    <c:v>ASTRO-PH</c:v>
                  </c:pt>
                  <c:pt idx="1">
                    <c:v>COND-MAT</c:v>
                  </c:pt>
                  <c:pt idx="2">
                    <c:v>MAS</c:v>
                  </c:pt>
                </c:lvl>
              </c:multiLvlStrCache>
            </c:multiLvlStrRef>
          </c:cat>
          <c:val>
            <c:numRef>
              <c:f>('Resultados - 1994-1999'!$D$17,'Resultados - 1994-1999'!$F$17,'Resultados - 1994-1999'!$H$17)</c:f>
              <c:numCache>
                <c:formatCode>General</c:formatCode>
                <c:ptCount val="3"/>
                <c:pt idx="0">
                  <c:v>4.594644167278063</c:v>
                </c:pt>
                <c:pt idx="1">
                  <c:v>4.102395799146702</c:v>
                </c:pt>
                <c:pt idx="2">
                  <c:v>7.634912372028458</c:v>
                </c:pt>
              </c:numCache>
            </c:numRef>
          </c:val>
        </c:ser>
        <c:ser>
          <c:idx val="10"/>
          <c:order val="10"/>
          <c:tx>
            <c:strRef>
              <c:f>'Resultados - 1994-1999'!$C$18</c:f>
              <c:strCache>
                <c:ptCount val="1"/>
                <c:pt idx="0">
                  <c:v>DTSv2</c:v>
                </c:pt>
              </c:strCache>
            </c:strRef>
          </c:tx>
          <c:invertIfNegative val="0"/>
          <c:cat>
            <c:multiLvlStrRef>
              <c:f>('Resultados - 1994-1999'!$D$6:$D$7,'Resultados - 1994-1999'!$F$6:$F$7,'Resultados - 1994-1999'!$H$6:$H$7)</c:f>
              <c:multiLvlStrCache>
                <c:ptCount val="3"/>
                <c:lvl>
                  <c:pt idx="0">
                    <c:v>%</c:v>
                  </c:pt>
                  <c:pt idx="1">
                    <c:v>%</c:v>
                  </c:pt>
                  <c:pt idx="2">
                    <c:v>%</c:v>
                  </c:pt>
                </c:lvl>
                <c:lvl>
                  <c:pt idx="0">
                    <c:v>ASTRO-PH</c:v>
                  </c:pt>
                  <c:pt idx="1">
                    <c:v>COND-MAT</c:v>
                  </c:pt>
                  <c:pt idx="2">
                    <c:v>MAS</c:v>
                  </c:pt>
                </c:lvl>
              </c:multiLvlStrCache>
            </c:multiLvlStrRef>
          </c:cat>
          <c:val>
            <c:numRef>
              <c:f>('Resultados - 1994-1999'!$D$18,'Resultados - 1994-1999'!$F$18,'Resultados - 1994-1999'!$H$18)</c:f>
              <c:numCache>
                <c:formatCode>General</c:formatCode>
                <c:ptCount val="3"/>
                <c:pt idx="0">
                  <c:v>4.91562729273661</c:v>
                </c:pt>
                <c:pt idx="1">
                  <c:v>3.839842468001313</c:v>
                </c:pt>
                <c:pt idx="2">
                  <c:v>7.595870206489676</c:v>
                </c:pt>
              </c:numCache>
            </c:numRef>
          </c:val>
        </c:ser>
        <c:ser>
          <c:idx val="11"/>
          <c:order val="11"/>
          <c:tx>
            <c:strRef>
              <c:f>'Resultados - 1994-1999'!$C$19</c:f>
              <c:strCache>
                <c:ptCount val="1"/>
                <c:pt idx="0">
                  <c:v>DJC</c:v>
                </c:pt>
              </c:strCache>
            </c:strRef>
          </c:tx>
          <c:invertIfNegative val="0"/>
          <c:cat>
            <c:multiLvlStrRef>
              <c:f>('Resultados - 1994-1999'!$D$6:$D$7,'Resultados - 1994-1999'!$F$6:$F$7,'Resultados - 1994-1999'!$H$6:$H$7)</c:f>
              <c:multiLvlStrCache>
                <c:ptCount val="3"/>
                <c:lvl>
                  <c:pt idx="0">
                    <c:v>%</c:v>
                  </c:pt>
                  <c:pt idx="1">
                    <c:v>%</c:v>
                  </c:pt>
                  <c:pt idx="2">
                    <c:v>%</c:v>
                  </c:pt>
                </c:lvl>
                <c:lvl>
                  <c:pt idx="0">
                    <c:v>ASTRO-PH</c:v>
                  </c:pt>
                  <c:pt idx="1">
                    <c:v>COND-MAT</c:v>
                  </c:pt>
                  <c:pt idx="2">
                    <c:v>MAS</c:v>
                  </c:pt>
                </c:lvl>
              </c:multiLvlStrCache>
            </c:multiLvlStrRef>
          </c:cat>
          <c:val>
            <c:numRef>
              <c:f>('Resultados - 1994-1999'!$D$19,'Resultados - 1994-1999'!$F$19,'Resultados - 1994-1999'!$H$19)</c:f>
              <c:numCache>
                <c:formatCode>General</c:formatCode>
                <c:ptCount val="3"/>
                <c:pt idx="0">
                  <c:v>5.218268525311811</c:v>
                </c:pt>
                <c:pt idx="1">
                  <c:v>3.08500164095832</c:v>
                </c:pt>
                <c:pt idx="2">
                  <c:v>7.50043380183932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1235256"/>
        <c:axId val="2106156632"/>
      </c:barChart>
      <c:catAx>
        <c:axId val="2111235256"/>
        <c:scaling>
          <c:orientation val="minMax"/>
        </c:scaling>
        <c:delete val="0"/>
        <c:axPos val="l"/>
        <c:majorTickMark val="out"/>
        <c:minorTickMark val="none"/>
        <c:tickLblPos val="nextTo"/>
        <c:crossAx val="2106156632"/>
        <c:crosses val="autoZero"/>
        <c:auto val="1"/>
        <c:lblAlgn val="ctr"/>
        <c:lblOffset val="100"/>
        <c:noMultiLvlLbl val="0"/>
      </c:catAx>
      <c:valAx>
        <c:axId val="2106156632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1112352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5" l="0.511811024" r="0.511811024" t="0.787401575" header="0.31496062" footer="0.3149606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200024</xdr:colOff>
      <xdr:row>7</xdr:row>
      <xdr:rowOff>4762</xdr:rowOff>
    </xdr:from>
    <xdr:to>
      <xdr:col>19</xdr:col>
      <xdr:colOff>317499</xdr:colOff>
      <xdr:row>32</xdr:row>
      <xdr:rowOff>114300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8"/>
  <sheetViews>
    <sheetView topLeftCell="A2" workbookViewId="0">
      <selection activeCell="E21" sqref="E21"/>
    </sheetView>
  </sheetViews>
  <sheetFormatPr baseColWidth="10" defaultColWidth="8.83203125" defaultRowHeight="12" x14ac:dyDescent="0"/>
  <cols>
    <col min="2" max="2" width="13" customWidth="1"/>
    <col min="3" max="3" width="14" customWidth="1"/>
    <col min="4" max="4" width="13.83203125" customWidth="1"/>
    <col min="5" max="5" width="18.1640625" customWidth="1"/>
    <col min="6" max="7" width="12.83203125" bestFit="1" customWidth="1"/>
    <col min="8" max="8" width="19" customWidth="1"/>
  </cols>
  <sheetData>
    <row r="3" spans="2:8" ht="36.75" customHeight="1">
      <c r="B3" s="8" t="s">
        <v>0</v>
      </c>
      <c r="C3" s="9" t="s">
        <v>12</v>
      </c>
      <c r="D3" s="10"/>
      <c r="E3" s="11"/>
      <c r="F3" s="9" t="s">
        <v>11</v>
      </c>
      <c r="G3" s="10"/>
      <c r="H3" s="11"/>
    </row>
    <row r="4" spans="2:8" ht="22.75" customHeight="1">
      <c r="B4" s="8"/>
      <c r="C4" s="1" t="s">
        <v>1</v>
      </c>
      <c r="D4" s="1" t="s">
        <v>2</v>
      </c>
      <c r="E4" s="1" t="s">
        <v>3</v>
      </c>
      <c r="F4" s="1" t="s">
        <v>1</v>
      </c>
      <c r="G4" s="1" t="s">
        <v>2</v>
      </c>
      <c r="H4" s="1" t="s">
        <v>4</v>
      </c>
    </row>
    <row r="5" spans="2:8" ht="22.75" customHeight="1" thickTop="1" thickBot="1">
      <c r="B5" s="6" t="s">
        <v>5</v>
      </c>
      <c r="C5" s="2">
        <v>5820</v>
      </c>
      <c r="D5" s="2">
        <v>7198</v>
      </c>
      <c r="E5" s="2">
        <v>25878316</v>
      </c>
      <c r="F5" s="2">
        <v>21290</v>
      </c>
      <c r="G5" s="2">
        <v>20428</v>
      </c>
      <c r="H5" s="2">
        <v>10904</v>
      </c>
    </row>
    <row r="6" spans="2:8" ht="19.75" customHeight="1" thickTop="1" thickBot="1">
      <c r="B6" s="1" t="s">
        <v>19</v>
      </c>
      <c r="C6" s="2">
        <v>6698</v>
      </c>
      <c r="D6" s="2">
        <v>7358</v>
      </c>
      <c r="E6" s="2">
        <v>27053701</v>
      </c>
      <c r="F6" s="2">
        <v>21698</v>
      </c>
      <c r="G6" s="2">
        <v>19845</v>
      </c>
      <c r="H6" s="2">
        <v>3047</v>
      </c>
    </row>
    <row r="7" spans="2:8" ht="17" thickTop="1" thickBot="1">
      <c r="B7" s="7" t="s">
        <v>20</v>
      </c>
      <c r="C7" s="2">
        <v>118188</v>
      </c>
      <c r="D7" s="2">
        <v>17704</v>
      </c>
      <c r="E7" s="2">
        <v>156669598</v>
      </c>
      <c r="F7" s="2">
        <v>270084</v>
      </c>
      <c r="G7" s="2">
        <v>24076</v>
      </c>
      <c r="H7" s="2">
        <v>23052</v>
      </c>
    </row>
    <row r="8" spans="2:8" ht="13" thickTop="1"/>
  </sheetData>
  <mergeCells count="3">
    <mergeCell ref="B3:B4"/>
    <mergeCell ref="C3:E3"/>
    <mergeCell ref="F3:H3"/>
  </mergeCells>
  <pageMargins left="0.78749999999999998" right="0.78749999999999998" top="1.0249999999999999" bottom="1.0249999999999999" header="0.78749999999999998" footer="0.78749999999999998"/>
  <headerFooter>
    <oddHeader>&amp;C&amp;A</oddHeader>
    <oddFooter>&amp;CPage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T47"/>
  <sheetViews>
    <sheetView tabSelected="1" topLeftCell="A7" workbookViewId="0">
      <selection activeCell="E41" sqref="E41"/>
    </sheetView>
  </sheetViews>
  <sheetFormatPr baseColWidth="10" defaultColWidth="8.83203125" defaultRowHeight="12" x14ac:dyDescent="0"/>
  <cols>
    <col min="3" max="3" width="20.6640625" customWidth="1"/>
    <col min="4" max="4" width="12.5" bestFit="1" customWidth="1"/>
    <col min="12" max="12" width="8.83203125" customWidth="1"/>
  </cols>
  <sheetData>
    <row r="6" spans="3:9">
      <c r="C6" s="13" t="s">
        <v>13</v>
      </c>
      <c r="D6" s="12" t="s">
        <v>5</v>
      </c>
      <c r="E6" s="12"/>
      <c r="F6" s="14" t="s">
        <v>19</v>
      </c>
      <c r="G6" s="15"/>
      <c r="H6" s="14" t="s">
        <v>20</v>
      </c>
      <c r="I6" s="15"/>
    </row>
    <row r="7" spans="3:9">
      <c r="C7" s="13"/>
      <c r="D7" s="3" t="s">
        <v>10</v>
      </c>
      <c r="E7" s="4" t="s">
        <v>18</v>
      </c>
      <c r="F7" s="3" t="s">
        <v>10</v>
      </c>
      <c r="G7" s="4" t="s">
        <v>18</v>
      </c>
      <c r="H7" s="3" t="s">
        <v>10</v>
      </c>
      <c r="I7" s="4" t="s">
        <v>18</v>
      </c>
    </row>
    <row r="8" spans="3:9">
      <c r="C8" s="5" t="s">
        <v>14</v>
      </c>
      <c r="D8" s="5">
        <f>(E8/'1994-1999'!H5)*100</f>
        <v>4.6680117388114448</v>
      </c>
      <c r="E8" s="5">
        <v>509</v>
      </c>
      <c r="F8" s="5">
        <f>(G8/'1994-1999'!H6)*100</f>
        <v>4.3649491302920911</v>
      </c>
      <c r="G8" s="5">
        <v>133</v>
      </c>
      <c r="H8" s="5">
        <f>(I8/'1994-1999'!H7)*100</f>
        <v>5.2750303661287523</v>
      </c>
      <c r="I8" s="5">
        <v>1216</v>
      </c>
    </row>
    <row r="9" spans="3:9">
      <c r="C9" s="5" t="s">
        <v>15</v>
      </c>
      <c r="D9" s="5">
        <f>(E9/'1994-1999'!H5)*100</f>
        <v>4.8972853998532653</v>
      </c>
      <c r="E9" s="5">
        <v>534</v>
      </c>
      <c r="F9" s="5">
        <f>(G9/'1994-1999'!H6)*100</f>
        <v>3.5116508040695762</v>
      </c>
      <c r="G9" s="5">
        <v>107</v>
      </c>
      <c r="H9" s="5">
        <f>(I9/'1994-1999'!H7)*100</f>
        <v>8.4070796460176993</v>
      </c>
      <c r="I9" s="5">
        <v>1938</v>
      </c>
    </row>
    <row r="10" spans="3:9">
      <c r="C10" s="5" t="s">
        <v>16</v>
      </c>
      <c r="D10" s="5">
        <f>(E10/'1994-1999'!H5)*100</f>
        <v>5.30997798972854</v>
      </c>
      <c r="E10" s="5">
        <v>579</v>
      </c>
      <c r="F10" s="5">
        <f>(G10/'1994-1999'!H6)*100</f>
        <v>4.4634066294716117</v>
      </c>
      <c r="G10" s="5">
        <v>136</v>
      </c>
      <c r="H10" s="5">
        <f>(I10/'1994-1999'!H7)*100</f>
        <v>6.0819017872635781</v>
      </c>
      <c r="I10" s="5">
        <v>1402</v>
      </c>
    </row>
    <row r="11" spans="3:9">
      <c r="C11" s="5" t="s">
        <v>17</v>
      </c>
      <c r="D11" s="5">
        <f>(E11/'1994-1999'!H5)*100</f>
        <v>5.154071900220103</v>
      </c>
      <c r="E11" s="5">
        <v>562</v>
      </c>
      <c r="F11" s="5">
        <f>(G11/'1994-1999'!H6)*100</f>
        <v>3.413193304890056</v>
      </c>
      <c r="G11" s="5">
        <v>104</v>
      </c>
      <c r="H11" s="5">
        <f>(I11/'1994-1999'!H7)*100</f>
        <v>9.3093874718028804</v>
      </c>
      <c r="I11" s="5">
        <v>2146</v>
      </c>
    </row>
    <row r="12" spans="3:9">
      <c r="C12" s="5" t="s">
        <v>21</v>
      </c>
      <c r="D12" s="5">
        <f>(E12/'1994-1999'!H5)*100</f>
        <v>4.3561995597945709</v>
      </c>
      <c r="E12" s="5">
        <v>475</v>
      </c>
      <c r="F12" s="5">
        <f>(G12/'1994-1999'!H6)*100</f>
        <v>2.8552674762061043</v>
      </c>
      <c r="G12">
        <v>87</v>
      </c>
      <c r="H12" s="5">
        <f>(I12/'1994-1999'!H7)*100</f>
        <v>8.7194169703279556</v>
      </c>
      <c r="I12" s="5">
        <v>2010</v>
      </c>
    </row>
    <row r="13" spans="3:9">
      <c r="C13" s="5" t="s">
        <v>6</v>
      </c>
      <c r="D13" s="5">
        <f>(E13/'1994-1999'!H5)*100</f>
        <v>5.2824651504035218</v>
      </c>
      <c r="E13" s="5">
        <v>576</v>
      </c>
      <c r="F13" s="5">
        <f>(G13/'1994-1999'!H6)*100</f>
        <v>3.6429274696422711</v>
      </c>
      <c r="G13" s="5">
        <v>111</v>
      </c>
      <c r="H13" s="5">
        <f>(I13/'1994-1999'!H7)*100</f>
        <v>8.9796980739198347</v>
      </c>
      <c r="I13" s="5">
        <v>2070</v>
      </c>
    </row>
    <row r="14" spans="3:9">
      <c r="C14" s="5" t="s">
        <v>7</v>
      </c>
      <c r="D14" s="5">
        <f>(E14/'1994-1999'!H5)*100</f>
        <v>3.3565663976522377</v>
      </c>
      <c r="E14" s="5">
        <v>366</v>
      </c>
      <c r="F14" s="5">
        <f>(G14/'1994-1999'!H6)*100</f>
        <v>1.6737774860518542</v>
      </c>
      <c r="G14" s="5">
        <v>51</v>
      </c>
      <c r="H14" s="5">
        <f>(I14/'1994-1999'!H7)*100</f>
        <v>5.3227485684539309</v>
      </c>
      <c r="I14" s="5">
        <v>1227</v>
      </c>
    </row>
    <row r="15" spans="3:9">
      <c r="C15" s="5" t="s">
        <v>8</v>
      </c>
      <c r="D15" s="5">
        <f>(E15/'1994-1999'!H5)*100</f>
        <v>0.50440205429200291</v>
      </c>
      <c r="E15" s="5">
        <v>55</v>
      </c>
      <c r="F15" s="5">
        <f>(G15/'1994-1999'!H6)*100</f>
        <v>0.426649163111257</v>
      </c>
      <c r="G15" s="5">
        <v>13</v>
      </c>
      <c r="H15" s="5">
        <f>(I15/'1994-1999'!H7)*100</f>
        <v>0.74180114523685581</v>
      </c>
      <c r="I15" s="5">
        <v>171</v>
      </c>
    </row>
    <row r="16" spans="3:9">
      <c r="C16" s="5" t="s">
        <v>9</v>
      </c>
      <c r="D16" s="5">
        <f>(E16/'1994-1999'!H5)*100</f>
        <v>4.9156272927366098</v>
      </c>
      <c r="E16" s="5">
        <v>536</v>
      </c>
      <c r="F16" s="5">
        <f>(G16/'1994-1999'!H6)*100</f>
        <v>4.7587791270101736</v>
      </c>
      <c r="G16" s="5">
        <v>145</v>
      </c>
      <c r="H16" s="5">
        <f>(I16/'1994-1999'!H7)*100</f>
        <v>7.4310255075481519</v>
      </c>
      <c r="I16" s="5">
        <v>1713</v>
      </c>
    </row>
    <row r="17" spans="3:9">
      <c r="C17" s="5" t="s">
        <v>22</v>
      </c>
      <c r="D17" s="5">
        <f>(E17/'1994-1999'!H5)*100</f>
        <v>4.5946441672780631</v>
      </c>
      <c r="E17" s="5">
        <v>501</v>
      </c>
      <c r="F17" s="5">
        <f>(G17/'1994-1999'!H6)*100</f>
        <v>4.1023957991467022</v>
      </c>
      <c r="G17" s="5">
        <v>125</v>
      </c>
      <c r="H17" s="5">
        <f>(I17/'1994-1999'!H7)*100</f>
        <v>7.6349123720284577</v>
      </c>
      <c r="I17" s="5">
        <v>1760</v>
      </c>
    </row>
    <row r="18" spans="3:9">
      <c r="C18" s="5" t="s">
        <v>23</v>
      </c>
      <c r="D18" s="5">
        <f>(E18/'1994-1999'!H5)*100</f>
        <v>4.9156272927366098</v>
      </c>
      <c r="E18" s="5">
        <v>536</v>
      </c>
      <c r="F18" s="5">
        <f>(G18/'1994-1999'!H6)*100</f>
        <v>3.8398424680013128</v>
      </c>
      <c r="G18" s="5">
        <v>117</v>
      </c>
      <c r="H18" s="5">
        <f>(I18/'1994-1999'!H7)*100</f>
        <v>7.5958702064896757</v>
      </c>
      <c r="I18" s="5">
        <v>1751</v>
      </c>
    </row>
    <row r="19" spans="3:9">
      <c r="C19" s="5" t="s">
        <v>24</v>
      </c>
      <c r="D19" s="5">
        <f>(E19/'1994-1999'!H5)*100</f>
        <v>5.218268525311812</v>
      </c>
      <c r="E19" s="5">
        <v>569</v>
      </c>
      <c r="F19" s="5">
        <f>(G19/'1994-1999'!H6)*100</f>
        <v>3.0850016409583199</v>
      </c>
      <c r="G19" s="5">
        <v>94</v>
      </c>
      <c r="H19" s="5">
        <f>(I19/'1994-1999'!H7)*100</f>
        <v>7.5004338018393195</v>
      </c>
      <c r="I19" s="5">
        <v>1729</v>
      </c>
    </row>
    <row r="20" spans="3:9">
      <c r="C20" s="5"/>
      <c r="D20" s="5"/>
      <c r="E20" s="5"/>
      <c r="F20" s="5"/>
      <c r="G20" s="5"/>
      <c r="H20" s="5"/>
      <c r="I20" s="5"/>
    </row>
    <row r="21" spans="3:9">
      <c r="C21" s="5"/>
      <c r="D21" s="5"/>
      <c r="E21" s="5"/>
      <c r="F21" s="5"/>
      <c r="G21" s="5"/>
      <c r="H21" s="5"/>
      <c r="I21" s="5"/>
    </row>
    <row r="22" spans="3:9">
      <c r="C22" s="5"/>
      <c r="D22" s="5"/>
      <c r="E22" s="5"/>
      <c r="F22" s="5"/>
      <c r="G22" s="5"/>
      <c r="H22" s="5"/>
      <c r="I22" s="5"/>
    </row>
    <row r="23" spans="3:9">
      <c r="C23" s="5"/>
      <c r="D23" s="5"/>
      <c r="E23" s="5"/>
      <c r="F23" s="5"/>
      <c r="G23" s="5"/>
      <c r="H23" s="5"/>
      <c r="I23" s="5"/>
    </row>
    <row r="24" spans="3:9">
      <c r="C24" s="5"/>
      <c r="D24" s="5"/>
      <c r="E24" s="5"/>
      <c r="F24" s="5"/>
      <c r="G24" s="5"/>
      <c r="H24" s="5"/>
      <c r="I24" s="5"/>
    </row>
    <row r="25" spans="3:9">
      <c r="C25" s="5"/>
      <c r="D25" s="5"/>
      <c r="E25" s="5"/>
      <c r="F25" s="5"/>
      <c r="G25" s="5"/>
      <c r="H25" s="5"/>
      <c r="I25" s="5"/>
    </row>
    <row r="26" spans="3:9">
      <c r="C26" s="5"/>
      <c r="D26" s="5"/>
      <c r="E26" s="5"/>
      <c r="F26" s="5"/>
      <c r="G26" s="5"/>
      <c r="H26" s="5"/>
      <c r="I26" s="5"/>
    </row>
    <row r="27" spans="3:9">
      <c r="C27" s="5"/>
      <c r="D27" s="5"/>
      <c r="E27" s="5"/>
      <c r="F27" s="5"/>
      <c r="G27" s="5"/>
      <c r="H27" s="5"/>
      <c r="I27" s="5"/>
    </row>
    <row r="28" spans="3:9">
      <c r="C28" s="5"/>
      <c r="D28" s="5"/>
      <c r="E28" s="5"/>
      <c r="F28" s="5"/>
      <c r="G28" s="5"/>
      <c r="H28" s="5"/>
      <c r="I28" s="5"/>
    </row>
    <row r="29" spans="3:9">
      <c r="C29" s="5"/>
      <c r="D29" s="5"/>
      <c r="E29" s="5"/>
      <c r="F29" s="5"/>
      <c r="G29" s="5"/>
      <c r="H29" s="5"/>
      <c r="I29" s="5"/>
    </row>
    <row r="30" spans="3:9">
      <c r="C30" s="5"/>
      <c r="D30" s="5"/>
      <c r="E30" s="5"/>
      <c r="F30" s="5"/>
      <c r="G30" s="5"/>
      <c r="H30" s="5"/>
      <c r="I30" s="5"/>
    </row>
    <row r="31" spans="3:9">
      <c r="C31" s="5"/>
      <c r="D31" s="5"/>
      <c r="E31" s="5"/>
      <c r="F31" s="5"/>
      <c r="G31" s="5"/>
      <c r="H31" s="5"/>
      <c r="I31" s="5"/>
    </row>
    <row r="32" spans="3:9">
      <c r="C32" s="5"/>
      <c r="D32" s="5"/>
      <c r="E32" s="5"/>
      <c r="F32" s="5"/>
      <c r="G32" s="5"/>
      <c r="H32" s="5"/>
      <c r="I32" s="5"/>
    </row>
    <row r="33" spans="3:20">
      <c r="C33" s="5"/>
      <c r="D33" s="5"/>
      <c r="E33" s="5"/>
      <c r="F33" s="5"/>
      <c r="G33" s="5"/>
      <c r="H33" s="5"/>
      <c r="I33" s="5"/>
    </row>
    <row r="34" spans="3:20">
      <c r="C34" s="5"/>
      <c r="D34" s="5"/>
      <c r="E34" s="5"/>
      <c r="F34" s="5"/>
      <c r="G34" s="5"/>
      <c r="H34" s="5"/>
      <c r="I34" s="5"/>
    </row>
    <row r="35" spans="3:20">
      <c r="C35" s="5"/>
      <c r="D35" s="5"/>
      <c r="E35" s="5"/>
      <c r="F35" s="5"/>
      <c r="G35" s="5"/>
      <c r="H35" s="5"/>
      <c r="I35" s="5"/>
      <c r="K35" s="16" t="s">
        <v>37</v>
      </c>
      <c r="L35" s="16"/>
      <c r="M35" s="16"/>
      <c r="N35" s="16"/>
      <c r="O35" s="16"/>
      <c r="P35" s="16"/>
      <c r="Q35" s="16"/>
      <c r="R35" s="16"/>
      <c r="S35" s="16"/>
      <c r="T35" s="16"/>
    </row>
    <row r="36" spans="3:20">
      <c r="C36" s="5"/>
      <c r="D36" s="5"/>
      <c r="E36" s="5"/>
      <c r="F36" s="5"/>
      <c r="G36" s="5"/>
      <c r="H36" s="5"/>
      <c r="I36" s="5"/>
      <c r="K36" s="5" t="s">
        <v>14</v>
      </c>
      <c r="L36" s="17" t="s">
        <v>26</v>
      </c>
      <c r="M36" s="17"/>
      <c r="N36" s="17"/>
      <c r="O36" s="17"/>
      <c r="P36" s="17"/>
      <c r="Q36" s="17"/>
      <c r="R36" s="17"/>
      <c r="S36" s="17"/>
      <c r="T36" s="17"/>
    </row>
    <row r="37" spans="3:20">
      <c r="C37" s="5"/>
      <c r="D37" s="5"/>
      <c r="E37" s="5"/>
      <c r="F37" s="5"/>
      <c r="G37" s="5"/>
      <c r="H37" s="5"/>
      <c r="I37" s="5"/>
      <c r="K37" s="5" t="s">
        <v>15</v>
      </c>
      <c r="L37" s="17" t="s">
        <v>25</v>
      </c>
      <c r="M37" s="17"/>
      <c r="N37" s="17"/>
      <c r="O37" s="17"/>
      <c r="P37" s="17"/>
      <c r="Q37" s="17"/>
      <c r="R37" s="17"/>
      <c r="S37" s="17"/>
      <c r="T37" s="17"/>
    </row>
    <row r="38" spans="3:20">
      <c r="C38" s="5"/>
      <c r="D38" s="5"/>
      <c r="E38" s="5"/>
      <c r="F38" s="5"/>
      <c r="G38" s="5"/>
      <c r="H38" s="5"/>
      <c r="I38" s="5"/>
      <c r="K38" s="5" t="s">
        <v>16</v>
      </c>
      <c r="L38" s="17" t="s">
        <v>27</v>
      </c>
      <c r="M38" s="17"/>
      <c r="N38" s="17"/>
      <c r="O38" s="17"/>
      <c r="P38" s="17"/>
      <c r="Q38" s="17"/>
      <c r="R38" s="17"/>
      <c r="S38" s="17"/>
      <c r="T38" s="17"/>
    </row>
    <row r="39" spans="3:20">
      <c r="K39" s="5" t="s">
        <v>17</v>
      </c>
      <c r="L39" s="17" t="s">
        <v>28</v>
      </c>
      <c r="M39" s="17"/>
      <c r="N39" s="17"/>
      <c r="O39" s="17"/>
      <c r="P39" s="17"/>
      <c r="Q39" s="17"/>
      <c r="R39" s="17"/>
      <c r="S39" s="17"/>
      <c r="T39" s="17"/>
    </row>
    <row r="40" spans="3:20">
      <c r="K40" s="5" t="s">
        <v>21</v>
      </c>
      <c r="L40" s="17" t="s">
        <v>29</v>
      </c>
      <c r="M40" s="17"/>
      <c r="N40" s="17"/>
      <c r="O40" s="17"/>
      <c r="P40" s="17"/>
      <c r="Q40" s="17"/>
      <c r="R40" s="17"/>
      <c r="S40" s="17"/>
      <c r="T40" s="17"/>
    </row>
    <row r="41" spans="3:20">
      <c r="K41" s="5" t="s">
        <v>6</v>
      </c>
      <c r="L41" s="17" t="s">
        <v>30</v>
      </c>
      <c r="M41" s="17"/>
      <c r="N41" s="17"/>
      <c r="O41" s="17"/>
      <c r="P41" s="17"/>
      <c r="Q41" s="17"/>
      <c r="R41" s="17"/>
      <c r="S41" s="17"/>
      <c r="T41" s="17"/>
    </row>
    <row r="42" spans="3:20">
      <c r="K42" s="5" t="s">
        <v>7</v>
      </c>
      <c r="L42" s="17" t="s">
        <v>31</v>
      </c>
      <c r="M42" s="17"/>
      <c r="N42" s="17"/>
      <c r="O42" s="17"/>
      <c r="P42" s="17"/>
      <c r="Q42" s="17"/>
      <c r="R42" s="17"/>
      <c r="S42" s="17"/>
      <c r="T42" s="17"/>
    </row>
    <row r="43" spans="3:20">
      <c r="K43" s="5" t="s">
        <v>8</v>
      </c>
      <c r="L43" s="17" t="s">
        <v>32</v>
      </c>
      <c r="M43" s="17"/>
      <c r="N43" s="17"/>
      <c r="O43" s="17"/>
      <c r="P43" s="17"/>
      <c r="Q43" s="17"/>
      <c r="R43" s="17"/>
      <c r="S43" s="17"/>
      <c r="T43" s="17"/>
    </row>
    <row r="44" spans="3:20">
      <c r="K44" s="5" t="s">
        <v>9</v>
      </c>
      <c r="L44" s="17" t="s">
        <v>33</v>
      </c>
      <c r="M44" s="17"/>
      <c r="N44" s="17"/>
      <c r="O44" s="17"/>
      <c r="P44" s="17"/>
      <c r="Q44" s="17"/>
      <c r="R44" s="17"/>
      <c r="S44" s="17"/>
      <c r="T44" s="17"/>
    </row>
    <row r="45" spans="3:20">
      <c r="K45" s="5" t="s">
        <v>22</v>
      </c>
      <c r="L45" s="17" t="s">
        <v>34</v>
      </c>
      <c r="M45" s="17"/>
      <c r="N45" s="17"/>
      <c r="O45" s="17"/>
      <c r="P45" s="17"/>
      <c r="Q45" s="17"/>
      <c r="R45" s="17"/>
      <c r="S45" s="17"/>
      <c r="T45" s="17"/>
    </row>
    <row r="46" spans="3:20">
      <c r="K46" s="5" t="s">
        <v>23</v>
      </c>
      <c r="L46" s="17" t="s">
        <v>35</v>
      </c>
      <c r="M46" s="17"/>
      <c r="N46" s="17"/>
      <c r="O46" s="17"/>
      <c r="P46" s="17"/>
      <c r="Q46" s="17"/>
      <c r="R46" s="17"/>
      <c r="S46" s="17"/>
      <c r="T46" s="17"/>
    </row>
    <row r="47" spans="3:20">
      <c r="K47" s="5" t="s">
        <v>24</v>
      </c>
      <c r="L47" s="17" t="s">
        <v>36</v>
      </c>
      <c r="M47" s="17"/>
      <c r="N47" s="17"/>
      <c r="O47" s="17"/>
      <c r="P47" s="17"/>
      <c r="Q47" s="17"/>
      <c r="R47" s="17"/>
      <c r="S47" s="17"/>
      <c r="T47" s="17"/>
    </row>
  </sheetData>
  <mergeCells count="17">
    <mergeCell ref="L47:T47"/>
    <mergeCell ref="K35:T35"/>
    <mergeCell ref="L42:T42"/>
    <mergeCell ref="L43:T43"/>
    <mergeCell ref="L44:T44"/>
    <mergeCell ref="L45:T45"/>
    <mergeCell ref="L46:T46"/>
    <mergeCell ref="L37:T37"/>
    <mergeCell ref="L38:T38"/>
    <mergeCell ref="L39:T39"/>
    <mergeCell ref="L40:T40"/>
    <mergeCell ref="L41:T41"/>
    <mergeCell ref="D6:E6"/>
    <mergeCell ref="C6:C7"/>
    <mergeCell ref="F6:G6"/>
    <mergeCell ref="H6:I6"/>
    <mergeCell ref="L36:T36"/>
  </mergeCells>
  <pageMargins left="0.511811024" right="0.511811024" top="0.78740157499999996" bottom="0.78740157499999996" header="0.31496062000000002" footer="0.31496062000000002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1216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1994-1999</vt:lpstr>
      <vt:lpstr>Resultados - 1994-1999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Carlos Muniz</cp:lastModifiedBy>
  <cp:revision>4</cp:revision>
  <dcterms:created xsi:type="dcterms:W3CDTF">2015-09-07T12:01:30Z</dcterms:created>
  <dcterms:modified xsi:type="dcterms:W3CDTF">2015-10-22T00:50:56Z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754ddd0e-6e58-4ecc-a200-10ef9caca213</vt:lpwstr>
  </property>
</Properties>
</file>