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ztnn/Documents/0399/内容研发与合作/合作05_慕课网_v191223/COP05.5_课程福利/03-Excel/"/>
    </mc:Choice>
  </mc:AlternateContent>
  <bookViews>
    <workbookView xWindow="840" yWindow="460" windowWidth="27960" windowHeight="17540" tabRatio="500"/>
  </bookViews>
  <sheets>
    <sheet name="工作表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38" i="1" l="1"/>
  <c r="L48" i="1"/>
  <c r="L57" i="1"/>
  <c r="L66" i="1"/>
  <c r="L37" i="1"/>
  <c r="L47" i="1"/>
  <c r="L56" i="1"/>
  <c r="L65" i="1"/>
  <c r="L36" i="1"/>
  <c r="L46" i="1"/>
  <c r="L55" i="1"/>
  <c r="L64" i="1"/>
  <c r="L35" i="1"/>
  <c r="L45" i="1"/>
  <c r="L54" i="1"/>
  <c r="L63" i="1"/>
  <c r="L32" i="1"/>
  <c r="L42" i="1"/>
  <c r="L52" i="1"/>
  <c r="L62" i="1"/>
  <c r="L31" i="1"/>
  <c r="L41" i="1"/>
  <c r="L51" i="1"/>
  <c r="L61" i="1"/>
  <c r="L30" i="1"/>
  <c r="L40" i="1"/>
  <c r="L50" i="1"/>
  <c r="L60" i="1"/>
  <c r="L29" i="1"/>
  <c r="L39" i="1"/>
  <c r="L49" i="1"/>
  <c r="L59" i="1"/>
  <c r="L58" i="1"/>
  <c r="L33" i="1"/>
  <c r="L43" i="1"/>
  <c r="L53" i="1"/>
  <c r="L34" i="1"/>
  <c r="L44" i="1"/>
  <c r="AA19" i="1"/>
  <c r="Z19" i="1"/>
  <c r="Y19" i="1"/>
  <c r="X19" i="1"/>
  <c r="W19" i="1"/>
  <c r="V19" i="1"/>
  <c r="U19" i="1"/>
  <c r="T19" i="1"/>
  <c r="S19" i="1"/>
  <c r="R19" i="1"/>
</calcChain>
</file>

<file path=xl/sharedStrings.xml><?xml version="1.0" encoding="utf-8"?>
<sst xmlns="http://schemas.openxmlformats.org/spreadsheetml/2006/main" count="154" uniqueCount="90">
  <si>
    <t>分析角度</t>
    <rPh sb="0" eb="1">
      <t>fen'xi</t>
    </rPh>
    <rPh sb="2" eb="3">
      <t>jiao'du</t>
    </rPh>
    <phoneticPr fontId="3" type="noConversion"/>
  </si>
  <si>
    <t>数据维度</t>
    <rPh sb="0" eb="1">
      <t>shu'ju'xiang</t>
    </rPh>
    <rPh sb="2" eb="3">
      <t>wei'du</t>
    </rPh>
    <phoneticPr fontId="3" type="noConversion"/>
  </si>
  <si>
    <t>数据标签</t>
    <rPh sb="0" eb="1">
      <t>shu'ju'biao'qian</t>
    </rPh>
    <phoneticPr fontId="3" type="noConversion"/>
  </si>
  <si>
    <t>表达信息类型</t>
    <rPh sb="0" eb="1">
      <t>biao'da</t>
    </rPh>
    <rPh sb="2" eb="3">
      <t>xin'xi</t>
    </rPh>
    <rPh sb="4" eb="5">
      <t>lei'xing</t>
    </rPh>
    <phoneticPr fontId="3" type="noConversion"/>
  </si>
  <si>
    <t>适用图表</t>
    <rPh sb="0" eb="1">
      <t>shi'yong</t>
    </rPh>
    <rPh sb="2" eb="3">
      <t>tu'biao</t>
    </rPh>
    <phoneticPr fontId="3" type="noConversion"/>
  </si>
  <si>
    <t>人才素质
需求标准</t>
    <phoneticPr fontId="3" type="noConversion"/>
  </si>
  <si>
    <t>高频能力要求</t>
    <rPh sb="0" eb="1">
      <t>gao'pin</t>
    </rPh>
    <rPh sb="2" eb="3">
      <t>neng'li</t>
    </rPh>
    <rPh sb="4" eb="5">
      <t>yao'qiu</t>
    </rPh>
    <phoneticPr fontId="3" type="noConversion"/>
  </si>
  <si>
    <t>数据处理、分析、运营决策、产品建议</t>
    <rPh sb="0" eb="1">
      <t>shu'ju'chu'li</t>
    </rPh>
    <rPh sb="5" eb="6">
      <t>fen'xi</t>
    </rPh>
    <rPh sb="8" eb="9">
      <t>yun'ying</t>
    </rPh>
    <rPh sb="10" eb="11">
      <t>jue'ce</t>
    </rPh>
    <rPh sb="13" eb="14">
      <t>chan'pin</t>
    </rPh>
    <rPh sb="15" eb="16">
      <t>jian'yi</t>
    </rPh>
    <phoneticPr fontId="3" type="noConversion"/>
  </si>
  <si>
    <t>比较、分布</t>
    <rPh sb="0" eb="1">
      <t>bi'jiao</t>
    </rPh>
    <rPh sb="3" eb="4">
      <t>fen'bu</t>
    </rPh>
    <phoneticPr fontId="3" type="noConversion"/>
  </si>
  <si>
    <t>直方图、字云图</t>
    <rPh sb="0" eb="1">
      <t>zhi'fang'tu</t>
    </rPh>
    <rPh sb="4" eb="5">
      <t>zi'yun'tu</t>
    </rPh>
    <phoneticPr fontId="3" type="noConversion"/>
  </si>
  <si>
    <t>专业能力要求</t>
    <rPh sb="0" eb="1">
      <t>zhuan'ye</t>
    </rPh>
    <rPh sb="2" eb="3">
      <t>neng'li</t>
    </rPh>
    <rPh sb="4" eb="5">
      <t>yao'qiu</t>
    </rPh>
    <phoneticPr fontId="3" type="noConversion"/>
  </si>
  <si>
    <t>办公软件、统计分析工具、程序设计工具、数据处理工具</t>
    <rPh sb="0" eb="1">
      <t>ban'gong</t>
    </rPh>
    <rPh sb="2" eb="3">
      <t>ruan'jian</t>
    </rPh>
    <rPh sb="5" eb="6">
      <t>tong'ji'fen'xi</t>
    </rPh>
    <rPh sb="9" eb="10">
      <t>gong'ju</t>
    </rPh>
    <rPh sb="12" eb="13">
      <t>cheng'xu</t>
    </rPh>
    <rPh sb="14" eb="15">
      <t>she'ji</t>
    </rPh>
    <rPh sb="16" eb="17">
      <t>gong'ju</t>
    </rPh>
    <rPh sb="19" eb="20">
      <t>shu'ju</t>
    </rPh>
    <rPh sb="21" eb="22">
      <t>chu'li</t>
    </rPh>
    <rPh sb="23" eb="24">
      <t>gong'ju</t>
    </rPh>
    <phoneticPr fontId="3" type="noConversion"/>
  </si>
  <si>
    <t>通用能力</t>
    <rPh sb="0" eb="1">
      <t>tong'yong</t>
    </rPh>
    <rPh sb="2" eb="3">
      <t>neng'li</t>
    </rPh>
    <phoneticPr fontId="3" type="noConversion"/>
  </si>
  <si>
    <t>逻辑思维、沟通能力、团队合作能力、表达能力</t>
    <rPh sb="0" eb="1">
      <t>luo'ji'si'wei</t>
    </rPh>
    <rPh sb="5" eb="6">
      <t>gou'tong</t>
    </rPh>
    <rPh sb="7" eb="8">
      <t>neng'li</t>
    </rPh>
    <rPh sb="10" eb="11">
      <t>tuan'dui</t>
    </rPh>
    <rPh sb="12" eb="13">
      <t>he'zuo'neng'li</t>
    </rPh>
    <rPh sb="17" eb="18">
      <t>biao'da</t>
    </rPh>
    <rPh sb="19" eb="20">
      <t>neng'li</t>
    </rPh>
    <phoneticPr fontId="3" type="noConversion"/>
  </si>
  <si>
    <t>求职市场
动态分析</t>
    <rPh sb="0" eb="1">
      <t>qiu'zhi</t>
    </rPh>
    <rPh sb="2" eb="3">
      <t>shi'chang</t>
    </rPh>
    <rPh sb="5" eb="6">
      <t>dong'tai</t>
    </rPh>
    <rPh sb="7" eb="8">
      <t>fen'xi</t>
    </rPh>
    <phoneticPr fontId="3" type="noConversion"/>
  </si>
  <si>
    <t>近5年职位需求分布</t>
    <rPh sb="0" eb="1">
      <t>jin</t>
    </rPh>
    <rPh sb="2" eb="3">
      <t>nian</t>
    </rPh>
    <rPh sb="3" eb="4">
      <t>zhi'wei</t>
    </rPh>
    <rPh sb="5" eb="6">
      <t>xu'qiu</t>
    </rPh>
    <rPh sb="7" eb="8">
      <t>fen'bu</t>
    </rPh>
    <phoneticPr fontId="3" type="noConversion"/>
  </si>
  <si>
    <t>每年职位总数、城市分布</t>
    <rPh sb="0" eb="1">
      <t>mei'nian</t>
    </rPh>
    <rPh sb="2" eb="3">
      <t>zhi'wei</t>
    </rPh>
    <rPh sb="4" eb="5">
      <t>zong</t>
    </rPh>
    <rPh sb="5" eb="6">
      <t>shu</t>
    </rPh>
    <rPh sb="7" eb="8">
      <t>cheng'shi</t>
    </rPh>
    <rPh sb="9" eb="10">
      <t>fen'bu</t>
    </rPh>
    <phoneticPr fontId="3" type="noConversion"/>
  </si>
  <si>
    <t>比例关系、比较</t>
    <rPh sb="0" eb="1">
      <t>bi'li</t>
    </rPh>
    <rPh sb="2" eb="3">
      <t>guan'xi</t>
    </rPh>
    <rPh sb="5" eb="6">
      <t>bi'jiao</t>
    </rPh>
    <phoneticPr fontId="3" type="noConversion"/>
  </si>
  <si>
    <t>堆积直方图</t>
    <rPh sb="0" eb="1">
      <t>dui'ji</t>
    </rPh>
    <rPh sb="2" eb="3">
      <t>zhi'fang'tu</t>
    </rPh>
    <phoneticPr fontId="3" type="noConversion"/>
  </si>
  <si>
    <t>行业分布</t>
    <rPh sb="0" eb="1">
      <t>hang'ye'fen'bu</t>
    </rPh>
    <phoneticPr fontId="3" type="noConversion"/>
  </si>
  <si>
    <t>互联网、金融、消费、广告</t>
    <rPh sb="0" eb="1">
      <t>hu'lian'wang</t>
    </rPh>
    <rPh sb="4" eb="5">
      <t>jin'rong</t>
    </rPh>
    <rPh sb="7" eb="8">
      <t>xiao'fei</t>
    </rPh>
    <rPh sb="10" eb="11">
      <t>guang'gao</t>
    </rPh>
    <phoneticPr fontId="3" type="noConversion"/>
  </si>
  <si>
    <t>比例关系</t>
    <rPh sb="0" eb="1">
      <t>bi'li</t>
    </rPh>
    <rPh sb="2" eb="3">
      <t>guan'xi</t>
    </rPh>
    <phoneticPr fontId="3" type="noConversion"/>
  </si>
  <si>
    <t>饼图</t>
    <rPh sb="0" eb="1">
      <t>bing'tu</t>
    </rPh>
    <phoneticPr fontId="3" type="noConversion"/>
  </si>
  <si>
    <t>企业性质</t>
    <rPh sb="0" eb="1">
      <t>qi'ye</t>
    </rPh>
    <rPh sb="2" eb="3">
      <t>xing'zhi</t>
    </rPh>
    <phoneticPr fontId="3" type="noConversion"/>
  </si>
  <si>
    <t>民营、国有、外资、合资</t>
    <rPh sb="0" eb="1">
      <t>min'ying</t>
    </rPh>
    <rPh sb="3" eb="4">
      <t>guo'you</t>
    </rPh>
    <rPh sb="6" eb="7">
      <t>wai'zi</t>
    </rPh>
    <rPh sb="9" eb="10">
      <t>he'zi</t>
    </rPh>
    <phoneticPr fontId="3" type="noConversion"/>
  </si>
  <si>
    <t>经验要求</t>
    <rPh sb="0" eb="1">
      <t>jing'yan</t>
    </rPh>
    <rPh sb="2" eb="3">
      <t>yao'qiu</t>
    </rPh>
    <phoneticPr fontId="3" type="noConversion"/>
  </si>
  <si>
    <t>不限、1-3年、3-5年</t>
    <rPh sb="0" eb="1">
      <t>bu'xian</t>
    </rPh>
    <rPh sb="6" eb="7">
      <t>nian</t>
    </rPh>
    <rPh sb="11" eb="12">
      <t>nian</t>
    </rPh>
    <phoneticPr fontId="3" type="noConversion"/>
  </si>
  <si>
    <t>学历背景</t>
    <rPh sb="0" eb="1">
      <t>xue'li</t>
    </rPh>
    <rPh sb="2" eb="3">
      <t>bei'jing</t>
    </rPh>
    <phoneticPr fontId="3" type="noConversion"/>
  </si>
  <si>
    <t>大专、本科、硕士、博士及以上</t>
    <rPh sb="0" eb="1">
      <t>da'zhuan</t>
    </rPh>
    <rPh sb="3" eb="4">
      <t>ben'ke</t>
    </rPh>
    <rPh sb="6" eb="7">
      <t>shuo'shi</t>
    </rPh>
    <rPh sb="9" eb="10">
      <t>bo'shi</t>
    </rPh>
    <rPh sb="11" eb="12">
      <t>ji'yi'shagn</t>
    </rPh>
    <phoneticPr fontId="3" type="noConversion"/>
  </si>
  <si>
    <t>薪酬竞争水平</t>
    <phoneticPr fontId="3" type="noConversion"/>
  </si>
  <si>
    <t>行业类型</t>
    <rPh sb="0" eb="1">
      <t>hang'ye</t>
    </rPh>
    <rPh sb="2" eb="3">
      <t>lei'xing</t>
    </rPh>
    <phoneticPr fontId="3" type="noConversion"/>
  </si>
  <si>
    <t>对比</t>
    <rPh sb="0" eb="1">
      <t>dui'bi</t>
    </rPh>
    <phoneticPr fontId="3" type="noConversion"/>
  </si>
  <si>
    <t>雷达图、直方图</t>
    <rPh sb="0" eb="1">
      <t>lei'da'tu</t>
    </rPh>
    <rPh sb="4" eb="5">
      <t>zhi'fang'tu</t>
    </rPh>
    <phoneticPr fontId="3" type="noConversion"/>
  </si>
  <si>
    <t>工作经验</t>
    <rPh sb="0" eb="1">
      <t>gong'zuo</t>
    </rPh>
    <rPh sb="2" eb="3">
      <t>jing'yan</t>
    </rPh>
    <phoneticPr fontId="3" type="noConversion"/>
  </si>
  <si>
    <t>行业类型与平均薪酬</t>
    <rPh sb="0" eb="1">
      <t>hang'ye</t>
    </rPh>
    <rPh sb="2" eb="3">
      <t>lei'xing</t>
    </rPh>
    <rPh sb="4" eb="5">
      <t>yu</t>
    </rPh>
    <rPh sb="5" eb="6">
      <t>ping'jun</t>
    </rPh>
    <rPh sb="7" eb="8">
      <t>xin'chou</t>
    </rPh>
    <phoneticPr fontId="3" type="noConversion"/>
  </si>
  <si>
    <t>能力类型</t>
    <rPh sb="0" eb="1">
      <t>neng'li</t>
    </rPh>
    <rPh sb="2" eb="3">
      <t>lei'xing</t>
    </rPh>
    <phoneticPr fontId="3" type="noConversion"/>
  </si>
  <si>
    <t>提及次数</t>
    <rPh sb="0" eb="1">
      <t>ti'ji</t>
    </rPh>
    <rPh sb="2" eb="3">
      <t>ci'shu</t>
    </rPh>
    <phoneticPr fontId="3" type="noConversion"/>
  </si>
  <si>
    <t>年份</t>
    <rPh sb="0" eb="1">
      <t>nian'fen</t>
    </rPh>
    <phoneticPr fontId="3" type="noConversion"/>
  </si>
  <si>
    <t>工作地点</t>
    <rPh sb="0" eb="1">
      <t>gong'zuo</t>
    </rPh>
    <rPh sb="2" eb="3">
      <t>di'dian</t>
    </rPh>
    <phoneticPr fontId="3" type="noConversion"/>
  </si>
  <si>
    <t>职位数</t>
    <rPh sb="0" eb="1">
      <t>zhi'wei</t>
    </rPh>
    <rPh sb="2" eb="3">
      <t>shu'liang</t>
    </rPh>
    <phoneticPr fontId="3" type="noConversion"/>
  </si>
  <si>
    <t>平均薪酬</t>
    <rPh sb="0" eb="1">
      <t>ping'jun</t>
    </rPh>
    <rPh sb="2" eb="3">
      <t>xin'chou</t>
    </rPh>
    <phoneticPr fontId="3" type="noConversion"/>
  </si>
  <si>
    <t>北京</t>
    <phoneticPr fontId="3" type="noConversion"/>
  </si>
  <si>
    <t>成都</t>
    <phoneticPr fontId="3" type="noConversion"/>
  </si>
  <si>
    <t>广州</t>
    <phoneticPr fontId="3" type="noConversion"/>
  </si>
  <si>
    <t>贵阳</t>
    <phoneticPr fontId="3" type="noConversion"/>
  </si>
  <si>
    <t>杭州</t>
    <phoneticPr fontId="3" type="noConversion"/>
  </si>
  <si>
    <t>合肥</t>
    <phoneticPr fontId="3" type="noConversion"/>
  </si>
  <si>
    <t>南京</t>
    <phoneticPr fontId="3" type="noConversion"/>
  </si>
  <si>
    <t>厦门</t>
    <phoneticPr fontId="3" type="noConversion"/>
  </si>
  <si>
    <t>上海</t>
    <phoneticPr fontId="3" type="noConversion"/>
  </si>
  <si>
    <t>深圳</t>
    <phoneticPr fontId="3" type="noConversion"/>
  </si>
  <si>
    <t>苏州</t>
    <phoneticPr fontId="3" type="noConversion"/>
  </si>
  <si>
    <t>数据处理</t>
    <rPh sb="0" eb="1">
      <t>shu'ju'chu'li</t>
    </rPh>
    <phoneticPr fontId="3" type="noConversion"/>
  </si>
  <si>
    <t>北京</t>
  </si>
  <si>
    <t>IT/互联网/通信</t>
    <rPh sb="3" eb="4">
      <t>hu'lian'wagn</t>
    </rPh>
    <rPh sb="7" eb="8">
      <t>tong'xin</t>
    </rPh>
    <phoneticPr fontId="3" type="noConversion"/>
  </si>
  <si>
    <t>2020年</t>
    <rPh sb="4" eb="5">
      <t>nian</t>
    </rPh>
    <phoneticPr fontId="3" type="noConversion"/>
  </si>
  <si>
    <t>数据分析</t>
    <rPh sb="0" eb="1">
      <t>shu'ju'fen'xi</t>
    </rPh>
    <phoneticPr fontId="3" type="noConversion"/>
  </si>
  <si>
    <t>成都</t>
  </si>
  <si>
    <t>金融/银行/保险</t>
    <rPh sb="0" eb="1">
      <t>jin'rong</t>
    </rPh>
    <rPh sb="3" eb="4">
      <t>yin'hang</t>
    </rPh>
    <rPh sb="6" eb="7">
      <t>boa'xian</t>
    </rPh>
    <phoneticPr fontId="3" type="noConversion"/>
  </si>
  <si>
    <t>2019年</t>
    <rPh sb="4" eb="5">
      <t>nian</t>
    </rPh>
    <phoneticPr fontId="3" type="noConversion"/>
  </si>
  <si>
    <t>数据建模</t>
    <rPh sb="0" eb="1">
      <t>shu'ju'jian'mo</t>
    </rPh>
    <phoneticPr fontId="3" type="noConversion"/>
  </si>
  <si>
    <t>广州</t>
  </si>
  <si>
    <t>房地产/建筑</t>
    <rPh sb="0" eb="1">
      <t>fang'di'chan</t>
    </rPh>
    <rPh sb="4" eb="5">
      <t>jian'zhu</t>
    </rPh>
    <phoneticPr fontId="3" type="noConversion"/>
  </si>
  <si>
    <t>2018年</t>
    <rPh sb="4" eb="5">
      <t>nian</t>
    </rPh>
    <phoneticPr fontId="3" type="noConversion"/>
  </si>
  <si>
    <t>撰写报告</t>
    <rPh sb="0" eb="1">
      <t>zhuan'xie</t>
    </rPh>
    <rPh sb="2" eb="3">
      <t>bao'gao</t>
    </rPh>
    <phoneticPr fontId="3" type="noConversion"/>
  </si>
  <si>
    <t>贵阳</t>
  </si>
  <si>
    <t>消费品/贸易/物流</t>
    <rPh sb="0" eb="1">
      <t>xiao'fei'pin</t>
    </rPh>
    <rPh sb="4" eb="5">
      <t>mao'yi</t>
    </rPh>
    <rPh sb="7" eb="8">
      <t>wu'liu</t>
    </rPh>
    <phoneticPr fontId="3" type="noConversion"/>
  </si>
  <si>
    <t>2017年</t>
    <rPh sb="4" eb="5">
      <t>nian</t>
    </rPh>
    <phoneticPr fontId="3" type="noConversion"/>
  </si>
  <si>
    <t>数据支持</t>
    <rPh sb="0" eb="1">
      <t>shu'ju'zhi'chi</t>
    </rPh>
    <phoneticPr fontId="3" type="noConversion"/>
  </si>
  <si>
    <t>杭州</t>
  </si>
  <si>
    <t>工业/制造</t>
    <rPh sb="0" eb="1">
      <t>gong'ye</t>
    </rPh>
    <rPh sb="3" eb="4">
      <t>zhi'zao</t>
    </rPh>
    <phoneticPr fontId="3" type="noConversion"/>
  </si>
  <si>
    <t>2016年</t>
    <rPh sb="4" eb="5">
      <t>nian</t>
    </rPh>
    <phoneticPr fontId="3" type="noConversion"/>
  </si>
  <si>
    <t>数据报表</t>
    <rPh sb="0" eb="1">
      <t>shu'ju'bao'baio</t>
    </rPh>
    <phoneticPr fontId="3" type="noConversion"/>
  </si>
  <si>
    <t>合肥</t>
  </si>
  <si>
    <t>能源/原材料</t>
    <rPh sb="0" eb="1">
      <t>neng'yuan</t>
    </rPh>
    <rPh sb="3" eb="4">
      <t>yuan'cai'liao</t>
    </rPh>
    <phoneticPr fontId="3" type="noConversion"/>
  </si>
  <si>
    <t>产品建议</t>
    <rPh sb="0" eb="1">
      <t>chan'pin'jian'ying</t>
    </rPh>
    <rPh sb="2" eb="3">
      <t>jian'yi</t>
    </rPh>
    <phoneticPr fontId="3" type="noConversion"/>
  </si>
  <si>
    <t>南京</t>
  </si>
  <si>
    <t>广告/传媒</t>
    <rPh sb="0" eb="1">
      <t>guang'gao</t>
    </rPh>
    <rPh sb="3" eb="4">
      <t>chuan'mei</t>
    </rPh>
    <phoneticPr fontId="3" type="noConversion"/>
  </si>
  <si>
    <t>运营策略</t>
    <rPh sb="0" eb="1">
      <t>yun'ying</t>
    </rPh>
    <rPh sb="2" eb="3">
      <t>ce'lue</t>
    </rPh>
    <phoneticPr fontId="3" type="noConversion"/>
  </si>
  <si>
    <t>厦门</t>
  </si>
  <si>
    <t>教育/咨询/三方</t>
    <rPh sb="0" eb="1">
      <t>jiao'yu</t>
    </rPh>
    <rPh sb="3" eb="4">
      <t>zi'xun</t>
    </rPh>
    <rPh sb="6" eb="7">
      <t>san'fang</t>
    </rPh>
    <phoneticPr fontId="3" type="noConversion"/>
  </si>
  <si>
    <t xml:space="preserve"> 竞争分析</t>
    <phoneticPr fontId="3" type="noConversion"/>
  </si>
  <si>
    <t>上海</t>
  </si>
  <si>
    <t>政府/事业单位</t>
    <rPh sb="0" eb="1">
      <t>zheng'fu</t>
    </rPh>
    <rPh sb="3" eb="4">
      <t>shi'ye</t>
    </rPh>
    <rPh sb="5" eb="6">
      <t>dan'wei</t>
    </rPh>
    <phoneticPr fontId="3" type="noConversion"/>
  </si>
  <si>
    <t>用户分析</t>
    <rPh sb="0" eb="1">
      <t>yong'hu'fen'xi</t>
    </rPh>
    <phoneticPr fontId="3" type="noConversion"/>
  </si>
  <si>
    <t>深圳</t>
  </si>
  <si>
    <t>航空航天</t>
    <rPh sb="0" eb="1">
      <t>hang'kong'hang'tian</t>
    </rPh>
    <phoneticPr fontId="3" type="noConversion"/>
  </si>
  <si>
    <t>数据预测</t>
    <rPh sb="0" eb="1">
      <t>shu'ju'yu'ce</t>
    </rPh>
    <phoneticPr fontId="3" type="noConversion"/>
  </si>
  <si>
    <t>苏州</t>
  </si>
  <si>
    <t>业务决策</t>
    <rPh sb="0" eb="1">
      <t>ye'wu</t>
    </rPh>
    <rPh sb="2" eb="3">
      <t>jue'ce</t>
    </rPh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</si>
</sst>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DengXian"/>
      <family val="2"/>
      <charset val="134"/>
      <scheme val="minor"/>
    </font>
    <font>
      <b/>
      <sz val="12"/>
      <color theme="0"/>
      <name val="DengXian"/>
      <family val="2"/>
      <charset val="134"/>
      <scheme val="minor"/>
    </font>
    <font>
      <sz val="12"/>
      <color theme="0"/>
      <name val="DengXian"/>
      <family val="2"/>
      <charset val="134"/>
      <scheme val="minor"/>
    </font>
    <font>
      <sz val="9"/>
      <name val="DengXian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6"/>
  <sheetViews>
    <sheetView tabSelected="1" zoomScale="81" workbookViewId="0">
      <selection activeCell="M9" sqref="M9"/>
    </sheetView>
  </sheetViews>
  <sheetFormatPr baseColWidth="10" defaultRowHeight="16" x14ac:dyDescent="0.2"/>
  <cols>
    <col min="1" max="1" width="16.33203125" style="4" customWidth="1"/>
    <col min="2" max="2" width="21.6640625" style="3" customWidth="1"/>
    <col min="3" max="3" width="36.33203125" style="4" customWidth="1"/>
    <col min="4" max="5" width="16.83203125" style="3" customWidth="1"/>
    <col min="6" max="6" width="10.83203125" style="3"/>
    <col min="7" max="8" width="11.83203125" style="3" customWidth="1"/>
    <col min="9" max="9" width="10.83203125" style="3"/>
    <col min="10" max="12" width="11.83203125" style="3" customWidth="1"/>
    <col min="13" max="13" width="10.83203125" style="3"/>
    <col min="14" max="14" width="17.33203125" style="3" customWidth="1"/>
    <col min="15" max="15" width="11.83203125" style="3" customWidth="1"/>
    <col min="16" max="17" width="10.83203125" style="3"/>
    <col min="18" max="28" width="6" style="3" customWidth="1"/>
  </cols>
  <sheetData>
    <row r="1" spans="1:15" x14ac:dyDescent="0.2">
      <c r="A1" s="1" t="s">
        <v>0</v>
      </c>
      <c r="B1" s="2" t="s">
        <v>1</v>
      </c>
      <c r="C1" s="1" t="s">
        <v>2</v>
      </c>
      <c r="D1" s="2" t="s">
        <v>3</v>
      </c>
      <c r="E1" s="2" t="s">
        <v>4</v>
      </c>
    </row>
    <row r="2" spans="1:15" x14ac:dyDescent="0.2">
      <c r="A2" s="9" t="s">
        <v>5</v>
      </c>
      <c r="B2" s="3" t="s">
        <v>6</v>
      </c>
      <c r="C2" s="4" t="s">
        <v>7</v>
      </c>
      <c r="D2" s="3" t="s">
        <v>8</v>
      </c>
      <c r="E2" s="3" t="s">
        <v>9</v>
      </c>
    </row>
    <row r="3" spans="1:15" ht="32" x14ac:dyDescent="0.2">
      <c r="A3" s="9"/>
      <c r="B3" s="3" t="s">
        <v>10</v>
      </c>
      <c r="C3" s="4" t="s">
        <v>11</v>
      </c>
      <c r="D3" s="3" t="s">
        <v>8</v>
      </c>
      <c r="E3" s="3" t="s">
        <v>9</v>
      </c>
    </row>
    <row r="4" spans="1:15" ht="32" x14ac:dyDescent="0.2">
      <c r="A4" s="9"/>
      <c r="B4" s="3" t="s">
        <v>12</v>
      </c>
      <c r="C4" s="4" t="s">
        <v>13</v>
      </c>
      <c r="D4" s="3" t="s">
        <v>8</v>
      </c>
      <c r="E4" s="3" t="s">
        <v>9</v>
      </c>
    </row>
    <row r="5" spans="1:15" x14ac:dyDescent="0.2">
      <c r="A5" s="9" t="s">
        <v>14</v>
      </c>
      <c r="B5" s="3" t="s">
        <v>15</v>
      </c>
      <c r="C5" s="4" t="s">
        <v>16</v>
      </c>
      <c r="D5" s="3" t="s">
        <v>17</v>
      </c>
      <c r="E5" s="3" t="s">
        <v>18</v>
      </c>
    </row>
    <row r="6" spans="1:15" x14ac:dyDescent="0.2">
      <c r="A6" s="9"/>
      <c r="B6" s="3" t="s">
        <v>19</v>
      </c>
      <c r="C6" s="4" t="s">
        <v>20</v>
      </c>
      <c r="D6" s="3" t="s">
        <v>21</v>
      </c>
      <c r="E6" s="3" t="s">
        <v>22</v>
      </c>
    </row>
    <row r="7" spans="1:15" x14ac:dyDescent="0.2">
      <c r="A7" s="9"/>
      <c r="B7" s="3" t="s">
        <v>23</v>
      </c>
      <c r="C7" s="4" t="s">
        <v>24</v>
      </c>
      <c r="D7" s="3" t="s">
        <v>21</v>
      </c>
      <c r="E7" s="3" t="s">
        <v>22</v>
      </c>
    </row>
    <row r="8" spans="1:15" x14ac:dyDescent="0.2">
      <c r="A8" s="9"/>
      <c r="B8" s="3" t="s">
        <v>25</v>
      </c>
      <c r="C8" s="4" t="s">
        <v>26</v>
      </c>
      <c r="D8" s="3" t="s">
        <v>21</v>
      </c>
      <c r="E8" s="3" t="s">
        <v>22</v>
      </c>
    </row>
    <row r="9" spans="1:15" x14ac:dyDescent="0.2">
      <c r="A9" s="9"/>
      <c r="B9" s="3" t="s">
        <v>27</v>
      </c>
      <c r="C9" s="4" t="s">
        <v>28</v>
      </c>
      <c r="D9" s="3" t="s">
        <v>21</v>
      </c>
      <c r="E9" s="3" t="s">
        <v>22</v>
      </c>
    </row>
    <row r="10" spans="1:15" x14ac:dyDescent="0.2">
      <c r="A10" s="9" t="s">
        <v>29</v>
      </c>
      <c r="B10" s="3" t="s">
        <v>30</v>
      </c>
      <c r="C10" s="4" t="s">
        <v>20</v>
      </c>
      <c r="D10" s="3" t="s">
        <v>31</v>
      </c>
      <c r="E10" s="3" t="s">
        <v>32</v>
      </c>
    </row>
    <row r="11" spans="1:15" x14ac:dyDescent="0.2">
      <c r="A11" s="9"/>
      <c r="B11" s="3" t="s">
        <v>33</v>
      </c>
      <c r="C11" s="4" t="s">
        <v>26</v>
      </c>
      <c r="D11" s="3" t="s">
        <v>31</v>
      </c>
      <c r="E11" s="3" t="s">
        <v>32</v>
      </c>
    </row>
    <row r="12" spans="1:15" x14ac:dyDescent="0.2">
      <c r="A12" s="9"/>
      <c r="B12" s="3" t="s">
        <v>23</v>
      </c>
      <c r="C12" s="4" t="s">
        <v>24</v>
      </c>
      <c r="D12" s="3" t="s">
        <v>31</v>
      </c>
      <c r="E12" s="3" t="s">
        <v>32</v>
      </c>
    </row>
    <row r="13" spans="1:15" x14ac:dyDescent="0.2">
      <c r="A13" s="9"/>
      <c r="B13" s="3" t="s">
        <v>27</v>
      </c>
      <c r="C13" s="4" t="s">
        <v>28</v>
      </c>
      <c r="D13" s="3" t="s">
        <v>31</v>
      </c>
      <c r="E13" s="3" t="s">
        <v>32</v>
      </c>
    </row>
    <row r="16" spans="1:15" x14ac:dyDescent="0.2">
      <c r="G16" s="8" t="s">
        <v>6</v>
      </c>
      <c r="H16" s="8"/>
      <c r="J16" s="8" t="s">
        <v>15</v>
      </c>
      <c r="K16" s="8"/>
      <c r="L16" s="8"/>
      <c r="N16" s="8" t="s">
        <v>34</v>
      </c>
      <c r="O16" s="8"/>
    </row>
    <row r="17" spans="7:28" x14ac:dyDescent="0.2">
      <c r="G17" s="5" t="s">
        <v>35</v>
      </c>
      <c r="H17" s="5" t="s">
        <v>36</v>
      </c>
      <c r="J17" s="5" t="s">
        <v>37</v>
      </c>
      <c r="K17" s="5" t="s">
        <v>38</v>
      </c>
      <c r="L17" s="5" t="s">
        <v>39</v>
      </c>
      <c r="N17" s="5" t="s">
        <v>30</v>
      </c>
      <c r="O17" s="5" t="s">
        <v>40</v>
      </c>
      <c r="Q17" s="5" t="s">
        <v>37</v>
      </c>
      <c r="R17" s="5" t="s">
        <v>41</v>
      </c>
      <c r="S17" s="5" t="s">
        <v>42</v>
      </c>
      <c r="T17" s="5" t="s">
        <v>43</v>
      </c>
      <c r="U17" s="5" t="s">
        <v>44</v>
      </c>
      <c r="V17" s="5" t="s">
        <v>45</v>
      </c>
      <c r="W17" s="5" t="s">
        <v>46</v>
      </c>
      <c r="X17" s="5" t="s">
        <v>47</v>
      </c>
      <c r="Y17" s="5" t="s">
        <v>48</v>
      </c>
      <c r="Z17" s="5" t="s">
        <v>49</v>
      </c>
      <c r="AA17" s="5" t="s">
        <v>50</v>
      </c>
      <c r="AB17" s="5" t="s">
        <v>51</v>
      </c>
    </row>
    <row r="18" spans="7:28" x14ac:dyDescent="0.2">
      <c r="G18" s="3" t="s">
        <v>52</v>
      </c>
      <c r="H18" s="3">
        <v>1000</v>
      </c>
      <c r="J18" s="3">
        <v>2020</v>
      </c>
      <c r="K18" s="6" t="s">
        <v>53</v>
      </c>
      <c r="L18" s="7">
        <v>125</v>
      </c>
      <c r="N18" s="3" t="s">
        <v>54</v>
      </c>
      <c r="O18" s="3">
        <v>20000</v>
      </c>
      <c r="Q18" s="3" t="s">
        <v>55</v>
      </c>
      <c r="R18" s="7">
        <v>125</v>
      </c>
      <c r="S18" s="7">
        <v>26</v>
      </c>
      <c r="T18" s="7">
        <v>48</v>
      </c>
      <c r="U18" s="7">
        <v>3</v>
      </c>
      <c r="V18" s="7">
        <v>44</v>
      </c>
      <c r="W18" s="7">
        <v>4</v>
      </c>
      <c r="X18" s="7">
        <v>9</v>
      </c>
      <c r="Y18" s="7">
        <v>6</v>
      </c>
      <c r="Z18" s="7">
        <v>93</v>
      </c>
      <c r="AA18" s="7">
        <v>66</v>
      </c>
      <c r="AB18" s="7">
        <v>2</v>
      </c>
    </row>
    <row r="19" spans="7:28" x14ac:dyDescent="0.2">
      <c r="G19" s="3" t="s">
        <v>56</v>
      </c>
      <c r="H19" s="3">
        <v>970</v>
      </c>
      <c r="J19" s="3">
        <v>2020</v>
      </c>
      <c r="K19" s="6" t="s">
        <v>57</v>
      </c>
      <c r="L19" s="7">
        <v>26</v>
      </c>
      <c r="N19" s="3" t="s">
        <v>58</v>
      </c>
      <c r="O19" s="3">
        <v>15000</v>
      </c>
      <c r="Q19" s="3" t="s">
        <v>59</v>
      </c>
      <c r="R19" s="7">
        <f t="shared" ref="R19:AA19" si="0">R18*79%</f>
        <v>98.75</v>
      </c>
      <c r="S19" s="7">
        <f t="shared" si="0"/>
        <v>20.54</v>
      </c>
      <c r="T19" s="7">
        <f t="shared" si="0"/>
        <v>37.92</v>
      </c>
      <c r="U19" s="7">
        <f t="shared" si="0"/>
        <v>2.37</v>
      </c>
      <c r="V19" s="7">
        <f t="shared" si="0"/>
        <v>34.760000000000005</v>
      </c>
      <c r="W19" s="7">
        <f t="shared" si="0"/>
        <v>3.16</v>
      </c>
      <c r="X19" s="7">
        <f t="shared" si="0"/>
        <v>7.11</v>
      </c>
      <c r="Y19" s="7">
        <f t="shared" si="0"/>
        <v>4.74</v>
      </c>
      <c r="Z19" s="7">
        <f t="shared" si="0"/>
        <v>73.47</v>
      </c>
      <c r="AA19" s="7">
        <f t="shared" si="0"/>
        <v>52.14</v>
      </c>
      <c r="AB19" s="3">
        <v>1</v>
      </c>
    </row>
    <row r="20" spans="7:28" x14ac:dyDescent="0.2">
      <c r="G20" s="3" t="s">
        <v>60</v>
      </c>
      <c r="H20" s="3">
        <v>382</v>
      </c>
      <c r="J20" s="3">
        <v>2020</v>
      </c>
      <c r="K20" s="6" t="s">
        <v>61</v>
      </c>
      <c r="L20" s="7">
        <v>48</v>
      </c>
      <c r="N20" s="3" t="s">
        <v>62</v>
      </c>
      <c r="O20" s="3">
        <v>14000</v>
      </c>
      <c r="Q20" s="3" t="s">
        <v>63</v>
      </c>
      <c r="R20" s="3">
        <v>78</v>
      </c>
      <c r="S20" s="3">
        <v>16</v>
      </c>
      <c r="T20" s="3">
        <v>30</v>
      </c>
      <c r="U20" s="3">
        <v>2</v>
      </c>
      <c r="V20" s="3">
        <v>27</v>
      </c>
      <c r="W20" s="3">
        <v>2</v>
      </c>
      <c r="X20" s="3">
        <v>6</v>
      </c>
      <c r="Y20" s="3">
        <v>4</v>
      </c>
      <c r="Z20" s="3">
        <v>58</v>
      </c>
      <c r="AA20" s="3">
        <v>41</v>
      </c>
      <c r="AB20" s="3">
        <v>4</v>
      </c>
    </row>
    <row r="21" spans="7:28" x14ac:dyDescent="0.2">
      <c r="G21" s="3" t="s">
        <v>64</v>
      </c>
      <c r="H21" s="3">
        <v>376</v>
      </c>
      <c r="J21" s="3">
        <v>2020</v>
      </c>
      <c r="K21" s="6" t="s">
        <v>65</v>
      </c>
      <c r="L21" s="7">
        <v>3</v>
      </c>
      <c r="N21" s="3" t="s">
        <v>66</v>
      </c>
      <c r="O21" s="3">
        <v>13000</v>
      </c>
      <c r="Q21" s="3" t="s">
        <v>67</v>
      </c>
      <c r="R21" s="3">
        <v>62</v>
      </c>
      <c r="S21" s="3">
        <v>13</v>
      </c>
      <c r="T21" s="3">
        <v>24</v>
      </c>
      <c r="U21" s="3">
        <v>1</v>
      </c>
      <c r="V21" s="3">
        <v>22</v>
      </c>
      <c r="W21" s="3">
        <v>4</v>
      </c>
      <c r="X21" s="3">
        <v>3</v>
      </c>
      <c r="Y21" s="3">
        <v>46</v>
      </c>
      <c r="Z21" s="3">
        <v>33</v>
      </c>
      <c r="AA21" s="3">
        <v>32</v>
      </c>
      <c r="AB21" s="3">
        <v>2</v>
      </c>
    </row>
    <row r="22" spans="7:28" x14ac:dyDescent="0.2">
      <c r="G22" s="3" t="s">
        <v>68</v>
      </c>
      <c r="H22" s="3">
        <v>320</v>
      </c>
      <c r="J22" s="3">
        <v>2020</v>
      </c>
      <c r="K22" s="6" t="s">
        <v>69</v>
      </c>
      <c r="L22" s="7">
        <v>44</v>
      </c>
      <c r="N22" s="3" t="s">
        <v>70</v>
      </c>
      <c r="O22" s="3">
        <v>11000</v>
      </c>
      <c r="Q22" s="3" t="s">
        <v>71</v>
      </c>
      <c r="R22" s="3">
        <v>33</v>
      </c>
      <c r="S22" s="3">
        <v>49</v>
      </c>
      <c r="T22" s="3">
        <v>10</v>
      </c>
      <c r="U22" s="3">
        <v>19</v>
      </c>
      <c r="V22" s="3">
        <v>1</v>
      </c>
      <c r="W22" s="3">
        <v>4</v>
      </c>
      <c r="X22" s="3">
        <v>2</v>
      </c>
      <c r="Y22" s="3">
        <v>36</v>
      </c>
      <c r="Z22" s="3">
        <v>26</v>
      </c>
      <c r="AA22" s="3">
        <v>27</v>
      </c>
      <c r="AB22" s="3">
        <v>3</v>
      </c>
    </row>
    <row r="23" spans="7:28" x14ac:dyDescent="0.2">
      <c r="G23" s="3" t="s">
        <v>72</v>
      </c>
      <c r="H23" s="3">
        <v>312</v>
      </c>
      <c r="J23" s="3">
        <v>2020</v>
      </c>
      <c r="K23" s="6" t="s">
        <v>73</v>
      </c>
      <c r="L23" s="7">
        <v>4</v>
      </c>
      <c r="N23" s="3" t="s">
        <v>74</v>
      </c>
      <c r="O23" s="3">
        <v>12000</v>
      </c>
    </row>
    <row r="24" spans="7:28" x14ac:dyDescent="0.2">
      <c r="G24" s="3" t="s">
        <v>75</v>
      </c>
      <c r="H24" s="3">
        <v>276</v>
      </c>
      <c r="J24" s="3">
        <v>2020</v>
      </c>
      <c r="K24" s="6" t="s">
        <v>76</v>
      </c>
      <c r="L24" s="7">
        <v>9</v>
      </c>
      <c r="N24" s="3" t="s">
        <v>77</v>
      </c>
      <c r="O24" s="3">
        <v>11500</v>
      </c>
    </row>
    <row r="25" spans="7:28" x14ac:dyDescent="0.2">
      <c r="G25" s="3" t="s">
        <v>78</v>
      </c>
      <c r="H25" s="3">
        <v>270</v>
      </c>
      <c r="J25" s="3">
        <v>2020</v>
      </c>
      <c r="K25" s="6" t="s">
        <v>79</v>
      </c>
      <c r="L25" s="7">
        <v>6</v>
      </c>
      <c r="N25" s="3" t="s">
        <v>80</v>
      </c>
      <c r="O25" s="3">
        <v>12500</v>
      </c>
    </row>
    <row r="26" spans="7:28" x14ac:dyDescent="0.2">
      <c r="G26" s="3" t="s">
        <v>81</v>
      </c>
      <c r="H26" s="3">
        <v>206</v>
      </c>
      <c r="J26" s="3">
        <v>2020</v>
      </c>
      <c r="K26" s="6" t="s">
        <v>82</v>
      </c>
      <c r="L26" s="7">
        <v>93</v>
      </c>
      <c r="N26" s="3" t="s">
        <v>83</v>
      </c>
      <c r="O26" s="3">
        <v>9500</v>
      </c>
    </row>
    <row r="27" spans="7:28" x14ac:dyDescent="0.2">
      <c r="G27" s="3" t="s">
        <v>84</v>
      </c>
      <c r="H27" s="3">
        <v>192</v>
      </c>
      <c r="J27" s="3">
        <v>2020</v>
      </c>
      <c r="K27" s="6" t="s">
        <v>85</v>
      </c>
      <c r="L27" s="7">
        <v>66</v>
      </c>
      <c r="N27" s="3" t="s">
        <v>86</v>
      </c>
      <c r="O27" s="3">
        <v>10500</v>
      </c>
    </row>
    <row r="28" spans="7:28" x14ac:dyDescent="0.2">
      <c r="G28" s="3" t="s">
        <v>87</v>
      </c>
      <c r="H28" s="3">
        <v>170</v>
      </c>
      <c r="J28" s="3">
        <v>2020</v>
      </c>
      <c r="K28" s="6" t="s">
        <v>88</v>
      </c>
      <c r="L28" s="7">
        <v>2</v>
      </c>
    </row>
    <row r="29" spans="7:28" x14ac:dyDescent="0.2">
      <c r="G29" s="3" t="s">
        <v>89</v>
      </c>
      <c r="H29" s="3">
        <v>154</v>
      </c>
      <c r="J29" s="3">
        <v>2019</v>
      </c>
      <c r="K29" s="6" t="s">
        <v>53</v>
      </c>
      <c r="L29" s="7">
        <f>L18*79%</f>
        <v>98.75</v>
      </c>
    </row>
    <row r="30" spans="7:28" x14ac:dyDescent="0.2">
      <c r="J30" s="3">
        <v>2019</v>
      </c>
      <c r="K30" s="6" t="s">
        <v>57</v>
      </c>
      <c r="L30" s="7">
        <f t="shared" ref="L30:L37" si="1">L19*79%</f>
        <v>20.54</v>
      </c>
    </row>
    <row r="31" spans="7:28" x14ac:dyDescent="0.2">
      <c r="J31" s="3">
        <v>2019</v>
      </c>
      <c r="K31" s="6" t="s">
        <v>61</v>
      </c>
      <c r="L31" s="7">
        <f t="shared" si="1"/>
        <v>37.92</v>
      </c>
    </row>
    <row r="32" spans="7:28" x14ac:dyDescent="0.2">
      <c r="J32" s="3">
        <v>2019</v>
      </c>
      <c r="K32" s="6" t="s">
        <v>65</v>
      </c>
      <c r="L32" s="7">
        <f t="shared" si="1"/>
        <v>2.37</v>
      </c>
    </row>
    <row r="33" spans="10:12" x14ac:dyDescent="0.2">
      <c r="J33" s="3">
        <v>2019</v>
      </c>
      <c r="K33" s="6" t="s">
        <v>69</v>
      </c>
      <c r="L33" s="7">
        <f t="shared" si="1"/>
        <v>34.760000000000005</v>
      </c>
    </row>
    <row r="34" spans="10:12" x14ac:dyDescent="0.2">
      <c r="J34" s="3">
        <v>2019</v>
      </c>
      <c r="K34" s="6" t="s">
        <v>73</v>
      </c>
      <c r="L34" s="7">
        <f t="shared" si="1"/>
        <v>3.16</v>
      </c>
    </row>
    <row r="35" spans="10:12" x14ac:dyDescent="0.2">
      <c r="J35" s="3">
        <v>2019</v>
      </c>
      <c r="K35" s="6" t="s">
        <v>76</v>
      </c>
      <c r="L35" s="7">
        <f t="shared" si="1"/>
        <v>7.11</v>
      </c>
    </row>
    <row r="36" spans="10:12" x14ac:dyDescent="0.2">
      <c r="J36" s="3">
        <v>2019</v>
      </c>
      <c r="K36" s="6" t="s">
        <v>79</v>
      </c>
      <c r="L36" s="7">
        <f t="shared" si="1"/>
        <v>4.74</v>
      </c>
    </row>
    <row r="37" spans="10:12" x14ac:dyDescent="0.2">
      <c r="J37" s="3">
        <v>2019</v>
      </c>
      <c r="K37" s="6" t="s">
        <v>82</v>
      </c>
      <c r="L37" s="7">
        <f t="shared" si="1"/>
        <v>73.47</v>
      </c>
    </row>
    <row r="38" spans="10:12" x14ac:dyDescent="0.2">
      <c r="J38" s="3">
        <v>2019</v>
      </c>
      <c r="K38" s="6" t="s">
        <v>85</v>
      </c>
      <c r="L38" s="7">
        <f>L27*79%</f>
        <v>52.14</v>
      </c>
    </row>
    <row r="39" spans="10:12" x14ac:dyDescent="0.2">
      <c r="J39" s="3">
        <v>2018</v>
      </c>
      <c r="K39" s="6" t="s">
        <v>53</v>
      </c>
      <c r="L39" s="7">
        <f t="shared" ref="L39:L53" si="2">L29*79%</f>
        <v>78.012500000000003</v>
      </c>
    </row>
    <row r="40" spans="10:12" x14ac:dyDescent="0.2">
      <c r="J40" s="3">
        <v>2018</v>
      </c>
      <c r="K40" s="6" t="s">
        <v>57</v>
      </c>
      <c r="L40" s="7">
        <f t="shared" si="2"/>
        <v>16.226600000000001</v>
      </c>
    </row>
    <row r="41" spans="10:12" x14ac:dyDescent="0.2">
      <c r="J41" s="3">
        <v>2018</v>
      </c>
      <c r="K41" s="6" t="s">
        <v>61</v>
      </c>
      <c r="L41" s="7">
        <f t="shared" si="2"/>
        <v>29.956800000000001</v>
      </c>
    </row>
    <row r="42" spans="10:12" x14ac:dyDescent="0.2">
      <c r="J42" s="3">
        <v>2018</v>
      </c>
      <c r="K42" s="6" t="s">
        <v>65</v>
      </c>
      <c r="L42" s="7">
        <f t="shared" si="2"/>
        <v>1.8723000000000001</v>
      </c>
    </row>
    <row r="43" spans="10:12" x14ac:dyDescent="0.2">
      <c r="J43" s="3">
        <v>2018</v>
      </c>
      <c r="K43" s="6" t="s">
        <v>69</v>
      </c>
      <c r="L43" s="7">
        <f t="shared" si="2"/>
        <v>27.460400000000007</v>
      </c>
    </row>
    <row r="44" spans="10:12" x14ac:dyDescent="0.2">
      <c r="J44" s="3">
        <v>2018</v>
      </c>
      <c r="K44" s="6" t="s">
        <v>73</v>
      </c>
      <c r="L44" s="7">
        <f t="shared" si="2"/>
        <v>2.4964000000000004</v>
      </c>
    </row>
    <row r="45" spans="10:12" x14ac:dyDescent="0.2">
      <c r="J45" s="3">
        <v>2018</v>
      </c>
      <c r="K45" s="6" t="s">
        <v>76</v>
      </c>
      <c r="L45" s="7">
        <f t="shared" si="2"/>
        <v>5.6169000000000002</v>
      </c>
    </row>
    <row r="46" spans="10:12" x14ac:dyDescent="0.2">
      <c r="J46" s="3">
        <v>2018</v>
      </c>
      <c r="K46" s="6" t="s">
        <v>79</v>
      </c>
      <c r="L46" s="7">
        <f t="shared" si="2"/>
        <v>3.7446000000000002</v>
      </c>
    </row>
    <row r="47" spans="10:12" x14ac:dyDescent="0.2">
      <c r="J47" s="3">
        <v>2018</v>
      </c>
      <c r="K47" s="6" t="s">
        <v>82</v>
      </c>
      <c r="L47" s="7">
        <f t="shared" si="2"/>
        <v>58.0413</v>
      </c>
    </row>
    <row r="48" spans="10:12" x14ac:dyDescent="0.2">
      <c r="J48" s="3">
        <v>2018</v>
      </c>
      <c r="K48" s="6" t="s">
        <v>85</v>
      </c>
      <c r="L48" s="7">
        <f t="shared" si="2"/>
        <v>41.190600000000003</v>
      </c>
    </row>
    <row r="49" spans="10:12" x14ac:dyDescent="0.2">
      <c r="J49" s="3">
        <v>2017</v>
      </c>
      <c r="K49" s="6" t="s">
        <v>53</v>
      </c>
      <c r="L49" s="7">
        <f t="shared" si="2"/>
        <v>61.629875000000006</v>
      </c>
    </row>
    <row r="50" spans="10:12" x14ac:dyDescent="0.2">
      <c r="J50" s="3">
        <v>2017</v>
      </c>
      <c r="K50" s="6" t="s">
        <v>57</v>
      </c>
      <c r="L50" s="7">
        <f t="shared" si="2"/>
        <v>12.819014000000001</v>
      </c>
    </row>
    <row r="51" spans="10:12" x14ac:dyDescent="0.2">
      <c r="J51" s="3">
        <v>2017</v>
      </c>
      <c r="K51" s="6" t="s">
        <v>61</v>
      </c>
      <c r="L51" s="7">
        <f t="shared" si="2"/>
        <v>23.665872</v>
      </c>
    </row>
    <row r="52" spans="10:12" x14ac:dyDescent="0.2">
      <c r="J52" s="3">
        <v>2017</v>
      </c>
      <c r="K52" s="6" t="s">
        <v>65</v>
      </c>
      <c r="L52" s="7">
        <f t="shared" si="2"/>
        <v>1.479117</v>
      </c>
    </row>
    <row r="53" spans="10:12" x14ac:dyDescent="0.2">
      <c r="J53" s="3">
        <v>2017</v>
      </c>
      <c r="K53" s="6" t="s">
        <v>69</v>
      </c>
      <c r="L53" s="7">
        <f t="shared" si="2"/>
        <v>21.693716000000006</v>
      </c>
    </row>
    <row r="54" spans="10:12" x14ac:dyDescent="0.2">
      <c r="J54" s="3">
        <v>2017</v>
      </c>
      <c r="K54" s="6" t="s">
        <v>76</v>
      </c>
      <c r="L54" s="7">
        <f>L45*79%</f>
        <v>4.4373510000000005</v>
      </c>
    </row>
    <row r="55" spans="10:12" x14ac:dyDescent="0.2">
      <c r="J55" s="3">
        <v>2017</v>
      </c>
      <c r="K55" s="6" t="s">
        <v>79</v>
      </c>
      <c r="L55" s="7">
        <f>L46*79%</f>
        <v>2.958234</v>
      </c>
    </row>
    <row r="56" spans="10:12" x14ac:dyDescent="0.2">
      <c r="J56" s="3">
        <v>2017</v>
      </c>
      <c r="K56" s="6" t="s">
        <v>82</v>
      </c>
      <c r="L56" s="7">
        <f>L47*79%</f>
        <v>45.852627000000005</v>
      </c>
    </row>
    <row r="57" spans="10:12" x14ac:dyDescent="0.2">
      <c r="J57" s="3">
        <v>2017</v>
      </c>
      <c r="K57" s="6" t="s">
        <v>85</v>
      </c>
      <c r="L57" s="7">
        <f>L48*79%</f>
        <v>32.540574000000007</v>
      </c>
    </row>
    <row r="58" spans="10:12" x14ac:dyDescent="0.2">
      <c r="J58" s="3">
        <v>2016</v>
      </c>
      <c r="K58" s="6" t="s">
        <v>53</v>
      </c>
      <c r="L58" s="7">
        <f>L48*79%</f>
        <v>32.540574000000007</v>
      </c>
    </row>
    <row r="59" spans="10:12" x14ac:dyDescent="0.2">
      <c r="J59" s="3">
        <v>2016</v>
      </c>
      <c r="K59" s="6" t="s">
        <v>57</v>
      </c>
      <c r="L59" s="7">
        <f>L49*79%</f>
        <v>48.687601250000007</v>
      </c>
    </row>
    <row r="60" spans="10:12" x14ac:dyDescent="0.2">
      <c r="J60" s="3">
        <v>2016</v>
      </c>
      <c r="K60" s="6" t="s">
        <v>61</v>
      </c>
      <c r="L60" s="7">
        <f>L50*79%</f>
        <v>10.127021060000001</v>
      </c>
    </row>
    <row r="61" spans="10:12" x14ac:dyDescent="0.2">
      <c r="J61" s="3">
        <v>2016</v>
      </c>
      <c r="K61" s="6" t="s">
        <v>65</v>
      </c>
      <c r="L61" s="7">
        <f>L51*79%</f>
        <v>18.69603888</v>
      </c>
    </row>
    <row r="62" spans="10:12" x14ac:dyDescent="0.2">
      <c r="J62" s="3">
        <v>2016</v>
      </c>
      <c r="K62" s="6" t="s">
        <v>69</v>
      </c>
      <c r="L62" s="7">
        <f>L52*79%</f>
        <v>1.16850243</v>
      </c>
    </row>
    <row r="63" spans="10:12" x14ac:dyDescent="0.2">
      <c r="J63" s="3">
        <v>2016</v>
      </c>
      <c r="K63" s="6" t="s">
        <v>76</v>
      </c>
      <c r="L63" s="7">
        <f>L54*79%</f>
        <v>3.5055072900000006</v>
      </c>
    </row>
    <row r="64" spans="10:12" x14ac:dyDescent="0.2">
      <c r="J64" s="3">
        <v>2016</v>
      </c>
      <c r="K64" s="6" t="s">
        <v>79</v>
      </c>
      <c r="L64" s="7">
        <f>L55*79%</f>
        <v>2.33700486</v>
      </c>
    </row>
    <row r="65" spans="10:12" x14ac:dyDescent="0.2">
      <c r="J65" s="3">
        <v>2016</v>
      </c>
      <c r="K65" s="6" t="s">
        <v>82</v>
      </c>
      <c r="L65" s="7">
        <f>L56*79%</f>
        <v>36.223575330000003</v>
      </c>
    </row>
    <row r="66" spans="10:12" x14ac:dyDescent="0.2">
      <c r="J66" s="3">
        <v>2016</v>
      </c>
      <c r="K66" s="6" t="s">
        <v>85</v>
      </c>
      <c r="L66" s="7">
        <f>L57*79%</f>
        <v>25.707053460000008</v>
      </c>
    </row>
  </sheetData>
  <mergeCells count="6">
    <mergeCell ref="N16:O16"/>
    <mergeCell ref="A2:A4"/>
    <mergeCell ref="A5:A9"/>
    <mergeCell ref="A10:A13"/>
    <mergeCell ref="G16:H16"/>
    <mergeCell ref="J16:L16"/>
  </mergeCells>
  <phoneticPr fontId="3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0399</dc:creator>
  <cp:lastModifiedBy>0399</cp:lastModifiedBy>
  <dcterms:created xsi:type="dcterms:W3CDTF">2020-06-26T14:43:38Z</dcterms:created>
  <dcterms:modified xsi:type="dcterms:W3CDTF">2020-06-28T17:12:01Z</dcterms:modified>
</cp:coreProperties>
</file>