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ata-analysis/02-Data/Homework/"/>
    </mc:Choice>
  </mc:AlternateContent>
  <bookViews>
    <workbookView xWindow="840" yWindow="46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8" i="1"/>
  <c r="D9" i="1"/>
  <c r="D6" i="1"/>
  <c r="D5" i="1"/>
  <c r="D10" i="1"/>
  <c r="D11" i="1"/>
  <c r="J9" i="1" a="1"/>
  <c r="J9" i="1"/>
  <c r="C17" i="1"/>
  <c r="C18" i="1"/>
  <c r="C19" i="1"/>
  <c r="C20" i="1"/>
  <c r="C21" i="1"/>
  <c r="C22" i="1"/>
  <c r="C23" i="1"/>
  <c r="C24" i="1"/>
  <c r="E17" i="1"/>
  <c r="G17" i="1"/>
  <c r="E12" i="1"/>
  <c r="E11" i="1"/>
  <c r="F12" i="1"/>
  <c r="E10" i="1"/>
  <c r="F11" i="1"/>
  <c r="F10" i="1"/>
  <c r="D12" i="1"/>
</calcChain>
</file>

<file path=xl/sharedStrings.xml><?xml version="1.0" encoding="utf-8"?>
<sst xmlns="http://schemas.openxmlformats.org/spreadsheetml/2006/main" count="20" uniqueCount="19">
  <si>
    <t>收盘价</t>
    <rPh sb="0" eb="1">
      <t>shou'pan'jia</t>
    </rPh>
    <phoneticPr fontId="3" type="noConversion"/>
  </si>
  <si>
    <t>涨跌幅</t>
    <rPh sb="0" eb="1">
      <t>zhang'die'fu</t>
    </rPh>
    <phoneticPr fontId="3" type="noConversion"/>
  </si>
  <si>
    <t>标红数据是否为异常值</t>
  </si>
  <si>
    <t>猜测产生的原因</t>
  </si>
  <si>
    <t>假设当天分红导致净值下跌3%，如何调整数值使其恢复正常水平</t>
  </si>
  <si>
    <t>分红导致暂时性价格失真</t>
    <rPh sb="0" eb="1">
      <t>fen'hong</t>
    </rPh>
    <rPh sb="2" eb="3">
      <t>dao'zhi</t>
    </rPh>
    <rPh sb="4" eb="5">
      <t>zan'shi'xign</t>
    </rPh>
    <rPh sb="7" eb="8">
      <t>jia'ge</t>
    </rPh>
    <rPh sb="9" eb="10">
      <t>shi'zhen</t>
    </rPh>
    <phoneticPr fontId="3" type="noConversion"/>
  </si>
  <si>
    <t>调整价格 = 原价格 + 分红前一天价格*分红比例，注意：不代表真实情况</t>
    <rPh sb="0" eb="1">
      <t>tiao'zheng'jia'ge</t>
    </rPh>
    <rPh sb="7" eb="8">
      <t>yuan'you</t>
    </rPh>
    <rPh sb="8" eb="9">
      <t>jia'ge</t>
    </rPh>
    <rPh sb="13" eb="14">
      <t>fen'hong'qian</t>
    </rPh>
    <rPh sb="16" eb="17">
      <t>yi'tian</t>
    </rPh>
    <rPh sb="18" eb="19">
      <t>jia'ge</t>
    </rPh>
    <rPh sb="21" eb="22">
      <t>fen'hong</t>
    </rPh>
    <rPh sb="23" eb="24">
      <t>bi'li</t>
    </rPh>
    <rPh sb="26" eb="27">
      <t>zhu'yi</t>
    </rPh>
    <rPh sb="29" eb="30">
      <t>bu'dai'biao</t>
    </rPh>
    <rPh sb="32" eb="33">
      <t>zhen'shi'qing'kuang</t>
    </rPh>
    <phoneticPr fontId="3" type="noConversion"/>
  </si>
  <si>
    <t>日期</t>
    <rPh sb="0" eb="1">
      <t>ri'qi</t>
    </rPh>
    <phoneticPr fontId="3" type="noConversion"/>
  </si>
  <si>
    <t>调整后</t>
    <rPh sb="0" eb="1">
      <t>tiao'zheng</t>
    </rPh>
    <rPh sb="2" eb="3">
      <t>hou</t>
    </rPh>
    <phoneticPr fontId="3" type="noConversion"/>
  </si>
  <si>
    <t>问题</t>
    <rPh sb="0" eb="1">
      <t>wen't</t>
    </rPh>
    <phoneticPr fontId="3" type="noConversion"/>
  </si>
  <si>
    <t>回答</t>
    <rPh sb="0" eb="1">
      <t>hui'da</t>
    </rPh>
    <phoneticPr fontId="3" type="noConversion"/>
  </si>
  <si>
    <t>涨跌幅 = （今日收盘价-昨日收盘价）/昨日收盘价</t>
    <rPh sb="0" eb="1">
      <t>zhang'die'fu</t>
    </rPh>
    <rPh sb="7" eb="8">
      <t>jin'ri</t>
    </rPh>
    <rPh sb="9" eb="10">
      <t>shou'pan'jia</t>
    </rPh>
    <rPh sb="13" eb="14">
      <t>zuo'ri</t>
    </rPh>
    <rPh sb="15" eb="16">
      <t>shou'pan'jia</t>
    </rPh>
    <rPh sb="20" eb="21">
      <t>zuo'ri</t>
    </rPh>
    <rPh sb="22" eb="23">
      <t>shou'pan'jai</t>
    </rPh>
    <phoneticPr fontId="3" type="noConversion"/>
  </si>
  <si>
    <t>涨跌幅，精确到4位</t>
    <rPh sb="0" eb="1">
      <t>zhang'die'fu</t>
    </rPh>
    <rPh sb="4" eb="5">
      <t>jing'que'dao</t>
    </rPh>
    <rPh sb="8" eb="9">
      <t>wei</t>
    </rPh>
    <phoneticPr fontId="3" type="noConversion"/>
  </si>
  <si>
    <t>绝对值</t>
    <rPh sb="0" eb="1">
      <t>jue'dui'zhi</t>
    </rPh>
    <phoneticPr fontId="3" type="noConversion"/>
  </si>
  <si>
    <t>对绝对值取平均值</t>
    <rPh sb="0" eb="1">
      <t>dui</t>
    </rPh>
    <rPh sb="1" eb="2">
      <t>jue'dui'zhi</t>
    </rPh>
    <rPh sb="4" eb="5">
      <t>qu</t>
    </rPh>
    <rPh sb="5" eb="6">
      <t>ping'jun'zhi</t>
    </rPh>
    <phoneticPr fontId="3" type="noConversion"/>
  </si>
  <si>
    <t>异常值涨跌幅 / 平均值</t>
    <rPh sb="0" eb="1">
      <t>yi'chang'zhi</t>
    </rPh>
    <rPh sb="3" eb="4">
      <t>zhang'die'fu</t>
    </rPh>
    <rPh sb="9" eb="10">
      <t>ping'jun'zhi</t>
    </rPh>
    <phoneticPr fontId="3" type="noConversion"/>
  </si>
  <si>
    <t>是，涨跌幅为均值3.88倍</t>
    <rPh sb="0" eb="1">
      <t>shi</t>
    </rPh>
    <rPh sb="2" eb="3">
      <t>zhang'die'f</t>
    </rPh>
    <rPh sb="4" eb="5">
      <t>fu'du</t>
    </rPh>
    <rPh sb="5" eb="6">
      <t>wei</t>
    </rPh>
    <rPh sb="6" eb="7">
      <t>jun'zhi</t>
    </rPh>
    <rPh sb="12" eb="13">
      <t>bei</t>
    </rPh>
    <phoneticPr fontId="3" type="noConversion"/>
  </si>
  <si>
    <t>【问题1】计算过程</t>
    <rPh sb="1" eb="2">
      <t>wen'ti</t>
    </rPh>
    <phoneticPr fontId="3" type="noConversion"/>
  </si>
  <si>
    <t>【问题3】计算过程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</si>
</sst>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%"/>
  </numFmts>
  <fonts count="9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color rgb="FFC0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0" fontId="6" fillId="0" borderId="0" xfId="3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百分比" xfId="3" builtinId="5"/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zoomScale="157" workbookViewId="0">
      <selection activeCell="A9" sqref="A9"/>
    </sheetView>
  </sheetViews>
  <sheetFormatPr baseColWidth="10" defaultRowHeight="16" x14ac:dyDescent="0.2"/>
  <cols>
    <col min="1" max="1" width="10.83203125" style="2"/>
    <col min="2" max="2" width="12.1640625" style="2" customWidth="1"/>
    <col min="3" max="3" width="10.83203125" style="2"/>
    <col min="4" max="4" width="11.5" style="2" customWidth="1"/>
    <col min="5" max="7" width="10.83203125" style="2"/>
    <col min="8" max="8" width="9.33203125" style="10" customWidth="1"/>
    <col min="9" max="9" width="22.5" style="10" customWidth="1"/>
    <col min="10" max="16384" width="10.83203125" style="2"/>
  </cols>
  <sheetData>
    <row r="2" spans="2:10" x14ac:dyDescent="0.2">
      <c r="H2" s="17" t="s">
        <v>9</v>
      </c>
      <c r="I2" s="17"/>
    </row>
    <row r="3" spans="2:10" x14ac:dyDescent="0.2">
      <c r="B3" s="1" t="s">
        <v>7</v>
      </c>
      <c r="C3" s="1" t="s">
        <v>0</v>
      </c>
      <c r="D3" s="1" t="s">
        <v>1</v>
      </c>
      <c r="E3" s="16" t="s">
        <v>18</v>
      </c>
      <c r="F3" s="16"/>
      <c r="H3" s="10">
        <v>1</v>
      </c>
      <c r="I3" s="10" t="s">
        <v>2</v>
      </c>
    </row>
    <row r="4" spans="2:10" x14ac:dyDescent="0.2">
      <c r="B4" s="8">
        <v>43831</v>
      </c>
      <c r="C4" s="3">
        <v>2.12</v>
      </c>
      <c r="D4" s="4">
        <v>0</v>
      </c>
      <c r="E4" s="16"/>
      <c r="F4" s="16"/>
      <c r="H4" s="10">
        <v>2</v>
      </c>
      <c r="I4" s="10" t="s">
        <v>3</v>
      </c>
    </row>
    <row r="5" spans="2:10" x14ac:dyDescent="0.2">
      <c r="B5" s="8">
        <v>43832</v>
      </c>
      <c r="C5" s="3">
        <v>2.11</v>
      </c>
      <c r="D5" s="4">
        <f>(C5-C4)/C4</f>
        <v>-4.7169811320755808E-3</v>
      </c>
      <c r="E5" s="16"/>
      <c r="F5" s="16"/>
      <c r="H5" s="10">
        <v>3</v>
      </c>
      <c r="I5" s="10" t="s">
        <v>4</v>
      </c>
    </row>
    <row r="6" spans="2:10" s="15" customFormat="1" x14ac:dyDescent="0.2">
      <c r="B6" s="8">
        <v>43833</v>
      </c>
      <c r="C6" s="3">
        <v>1.97</v>
      </c>
      <c r="D6" s="4">
        <f>(C6-C5)/C5</f>
        <v>-6.6350710900473897E-2</v>
      </c>
      <c r="E6" s="16"/>
      <c r="F6" s="16"/>
      <c r="H6" s="10"/>
      <c r="I6" s="10"/>
    </row>
    <row r="7" spans="2:10" x14ac:dyDescent="0.2">
      <c r="B7" s="8">
        <v>43836</v>
      </c>
      <c r="C7" s="3">
        <v>2.21</v>
      </c>
      <c r="D7" s="4">
        <f t="shared" ref="D7:D9" si="0">(C7-C6)/C6</f>
        <v>0.12182741116751268</v>
      </c>
      <c r="E7" s="16"/>
      <c r="F7" s="16"/>
    </row>
    <row r="8" spans="2:10" x14ac:dyDescent="0.2">
      <c r="B8" s="8">
        <v>43837</v>
      </c>
      <c r="C8" s="3">
        <v>2.13</v>
      </c>
      <c r="D8" s="4">
        <f t="shared" si="0"/>
        <v>-3.6199095022624465E-2</v>
      </c>
      <c r="E8" s="16"/>
      <c r="F8" s="16"/>
      <c r="H8" s="17" t="s">
        <v>10</v>
      </c>
      <c r="I8" s="17"/>
      <c r="J8" s="7"/>
    </row>
    <row r="9" spans="2:10" x14ac:dyDescent="0.2">
      <c r="B9" s="8">
        <v>43838</v>
      </c>
      <c r="C9" s="3">
        <v>2.1419999999999999</v>
      </c>
      <c r="D9" s="4">
        <f t="shared" si="0"/>
        <v>5.633802816901414E-3</v>
      </c>
      <c r="E9" s="1" t="s">
        <v>8</v>
      </c>
      <c r="F9" s="1" t="s">
        <v>1</v>
      </c>
      <c r="H9" s="10">
        <v>1</v>
      </c>
      <c r="I9" s="10" t="s">
        <v>16</v>
      </c>
      <c r="J9" s="14">
        <f t="array" ref="J9">D10/AVERAGE(ABS(D4:D12))</f>
        <v>-2.6781384815048277</v>
      </c>
    </row>
    <row r="10" spans="2:10" x14ac:dyDescent="0.2">
      <c r="B10" s="8">
        <v>43839</v>
      </c>
      <c r="C10" s="5">
        <v>1.91</v>
      </c>
      <c r="D10" s="6">
        <f t="shared" ref="D8:D11" si="1">(C10-C9)/C9</f>
        <v>-0.10830999066293184</v>
      </c>
      <c r="E10" s="3">
        <f>ROUND(C10+C9*0.03,2)</f>
        <v>1.97</v>
      </c>
      <c r="F10" s="4">
        <f>(E10-C9)/C9</f>
        <v>-8.0298786181139087E-2</v>
      </c>
      <c r="H10" s="10">
        <v>2</v>
      </c>
      <c r="I10" s="10" t="s">
        <v>5</v>
      </c>
    </row>
    <row r="11" spans="2:10" x14ac:dyDescent="0.2">
      <c r="B11" s="8">
        <v>43842</v>
      </c>
      <c r="C11" s="3">
        <v>1.91</v>
      </c>
      <c r="D11" s="4">
        <f t="shared" si="1"/>
        <v>0</v>
      </c>
      <c r="E11" s="3">
        <f>ROUND(C11+C10*0.03,2)</f>
        <v>1.97</v>
      </c>
      <c r="F11" s="4">
        <f>(E11-E10)/E10</f>
        <v>0</v>
      </c>
      <c r="G11" s="9"/>
      <c r="H11" s="10">
        <v>3</v>
      </c>
      <c r="I11" s="10" t="s">
        <v>6</v>
      </c>
    </row>
    <row r="12" spans="2:10" x14ac:dyDescent="0.2">
      <c r="B12" s="8">
        <v>43843</v>
      </c>
      <c r="C12" s="3">
        <v>1.87</v>
      </c>
      <c r="D12" s="4">
        <f>(C12-C11)/C11</f>
        <v>-2.0942408376963255E-2</v>
      </c>
      <c r="E12" s="3">
        <f>ROUND(C12+C11*0.03,2)</f>
        <v>1.93</v>
      </c>
      <c r="F12" s="4">
        <f>(E12-E11)/E11</f>
        <v>-2.0304568527918801E-2</v>
      </c>
      <c r="G12" s="9"/>
      <c r="I12" s="10" t="s">
        <v>11</v>
      </c>
    </row>
    <row r="15" spans="2:10" ht="29" customHeight="1" x14ac:dyDescent="0.2">
      <c r="B15" s="16" t="s">
        <v>17</v>
      </c>
      <c r="C15" s="16"/>
      <c r="D15" s="16"/>
      <c r="E15" s="16"/>
      <c r="F15" s="16"/>
      <c r="G15" s="16"/>
      <c r="H15" s="9"/>
      <c r="I15" s="9"/>
    </row>
    <row r="16" spans="2:10" ht="16" customHeight="1" x14ac:dyDescent="0.2">
      <c r="B16" s="13" t="s">
        <v>12</v>
      </c>
      <c r="C16" s="11" t="s">
        <v>13</v>
      </c>
      <c r="F16" s="10"/>
      <c r="G16" s="10"/>
    </row>
    <row r="17" spans="2:7" ht="16" customHeight="1" x14ac:dyDescent="0.2">
      <c r="B17" s="12">
        <v>0</v>
      </c>
      <c r="C17" s="2">
        <f>ABS(B17)</f>
        <v>0</v>
      </c>
      <c r="D17" s="18" t="s">
        <v>14</v>
      </c>
      <c r="E17" s="19">
        <f>AVERAGE(C17:C24)</f>
        <v>2.7887499999999999E-2</v>
      </c>
      <c r="F17" s="18" t="s">
        <v>15</v>
      </c>
      <c r="G17" s="19">
        <f>B22/E17</f>
        <v>-3.8834603316898253</v>
      </c>
    </row>
    <row r="18" spans="2:7" x14ac:dyDescent="0.2">
      <c r="B18" s="12">
        <v>-4.7000000000000002E-3</v>
      </c>
      <c r="C18" s="2">
        <f t="shared" ref="C18:C24" si="2">ABS(B18)</f>
        <v>4.7000000000000002E-3</v>
      </c>
      <c r="D18" s="18"/>
      <c r="E18" s="19"/>
      <c r="F18" s="18"/>
      <c r="G18" s="19"/>
    </row>
    <row r="19" spans="2:7" x14ac:dyDescent="0.2">
      <c r="B19" s="12">
        <v>4.7399999999999998E-2</v>
      </c>
      <c r="C19" s="2">
        <f t="shared" si="2"/>
        <v>4.7399999999999998E-2</v>
      </c>
      <c r="D19" s="18"/>
      <c r="E19" s="19"/>
      <c r="F19" s="18"/>
      <c r="G19" s="19"/>
    </row>
    <row r="20" spans="2:7" x14ac:dyDescent="0.2">
      <c r="B20" s="12">
        <v>-3.6200000000000003E-2</v>
      </c>
      <c r="C20" s="2">
        <f t="shared" si="2"/>
        <v>3.6200000000000003E-2</v>
      </c>
      <c r="D20" s="18"/>
      <c r="E20" s="19"/>
      <c r="F20" s="18"/>
      <c r="G20" s="19"/>
    </row>
    <row r="21" spans="2:7" x14ac:dyDescent="0.2">
      <c r="B21" s="12">
        <v>5.5999999999999999E-3</v>
      </c>
      <c r="C21" s="2">
        <f t="shared" si="2"/>
        <v>5.5999999999999999E-3</v>
      </c>
      <c r="D21" s="18"/>
      <c r="E21" s="19"/>
      <c r="F21" s="18"/>
      <c r="G21" s="19"/>
    </row>
    <row r="22" spans="2:7" x14ac:dyDescent="0.2">
      <c r="B22" s="12">
        <v>-0.10829999999999999</v>
      </c>
      <c r="C22" s="2">
        <f t="shared" si="2"/>
        <v>0.10829999999999999</v>
      </c>
      <c r="D22" s="18"/>
      <c r="E22" s="19"/>
      <c r="F22" s="18"/>
      <c r="G22" s="19"/>
    </row>
    <row r="23" spans="2:7" x14ac:dyDescent="0.2">
      <c r="B23" s="12">
        <v>0</v>
      </c>
      <c r="C23" s="2">
        <f t="shared" si="2"/>
        <v>0</v>
      </c>
      <c r="D23" s="18"/>
      <c r="E23" s="19"/>
      <c r="F23" s="18"/>
      <c r="G23" s="19"/>
    </row>
    <row r="24" spans="2:7" x14ac:dyDescent="0.2">
      <c r="B24" s="12">
        <v>-2.0899999999999998E-2</v>
      </c>
      <c r="C24" s="2">
        <f t="shared" si="2"/>
        <v>2.0899999999999998E-2</v>
      </c>
      <c r="D24" s="18"/>
      <c r="E24" s="19"/>
      <c r="F24" s="18"/>
      <c r="G24" s="19"/>
    </row>
  </sheetData>
  <mergeCells count="8">
    <mergeCell ref="B15:G15"/>
    <mergeCell ref="H2:I2"/>
    <mergeCell ref="H8:I8"/>
    <mergeCell ref="F17:F24"/>
    <mergeCell ref="G17:G24"/>
    <mergeCell ref="D17:D24"/>
    <mergeCell ref="E17:E24"/>
    <mergeCell ref="E3:F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2020-07-01T00:09:03Z</dcterms:created>
  <dcterms:modified xsi:type="dcterms:W3CDTF">2020-09-02T15:46:16Z</dcterms:modified>
</cp:coreProperties>
</file>