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ztnn/Documents/0399/内容研发与合作/合作05_慕课网_v191223/COP05.5_课程福利/2-Excel模板/"/>
    </mc:Choice>
  </mc:AlternateContent>
  <bookViews>
    <workbookView xWindow="1240" yWindow="1180" windowWidth="27560" windowHeight="168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" i="1" l="1"/>
  <c r="L9" i="1"/>
  <c r="L8" i="1"/>
  <c r="E8" i="1"/>
  <c r="E7" i="1"/>
  <c r="E6" i="1"/>
  <c r="L5" i="1"/>
  <c r="E5" i="1"/>
  <c r="L4" i="1"/>
  <c r="E4" i="1"/>
  <c r="L3" i="1"/>
  <c r="E3" i="1"/>
</calcChain>
</file>

<file path=xl/sharedStrings.xml><?xml version="1.0" encoding="utf-8"?>
<sst xmlns="http://schemas.openxmlformats.org/spreadsheetml/2006/main" count="35" uniqueCount="34">
  <si>
    <t>类型</t>
    <rPh sb="0" eb="1">
      <t>lei'xing</t>
    </rPh>
    <phoneticPr fontId="2" type="noConversion"/>
  </si>
  <si>
    <t>关键字</t>
    <rPh sb="0" eb="1">
      <t>guan'jian'zi</t>
    </rPh>
    <phoneticPr fontId="2" type="noConversion"/>
  </si>
  <si>
    <t>作用</t>
    <rPh sb="0" eb="1">
      <t>zuo'yong</t>
    </rPh>
    <phoneticPr fontId="2" type="noConversion"/>
  </si>
  <si>
    <t>实现</t>
    <rPh sb="0" eb="1">
      <t>shi'xian</t>
    </rPh>
    <phoneticPr fontId="2" type="noConversion"/>
  </si>
  <si>
    <t>工号</t>
  </si>
  <si>
    <t>薪酬</t>
  </si>
  <si>
    <t>集中趋势指标</t>
    <rPh sb="0" eb="1">
      <t>ji'zhong</t>
    </rPh>
    <rPh sb="2" eb="3">
      <t>qu'shi</t>
    </rPh>
    <rPh sb="4" eb="5">
      <t>zhi'biao</t>
    </rPh>
    <phoneticPr fontId="2" type="noConversion"/>
  </si>
  <si>
    <t>基本换算</t>
    <phoneticPr fontId="2" type="noConversion"/>
  </si>
  <si>
    <t>SQRT</t>
    <phoneticPr fontId="2" type="noConversion"/>
  </si>
  <si>
    <t>平方根</t>
    <rPh sb="0" eb="1">
      <t>ping'fang'gen</t>
    </rPh>
    <phoneticPr fontId="2" type="noConversion"/>
  </si>
  <si>
    <t>平均值</t>
    <rPh sb="0" eb="1">
      <t>ping'jun'zhi</t>
    </rPh>
    <phoneticPr fontId="2" type="noConversion"/>
  </si>
  <si>
    <t>=总和 / 数据项个数</t>
    <rPh sb="2" eb="3">
      <t>zong'he</t>
    </rPh>
    <rPh sb="7" eb="8">
      <t>shu'ju'xiang</t>
    </rPh>
    <rPh sb="10" eb="11">
      <t>ge'shu</t>
    </rPh>
    <phoneticPr fontId="2" type="noConversion"/>
  </si>
  <si>
    <t>POWER</t>
    <phoneticPr fontId="2" type="noConversion"/>
  </si>
  <si>
    <t>幂运算</t>
    <rPh sb="0" eb="1">
      <t>mi'yun'suan</t>
    </rPh>
    <phoneticPr fontId="2" type="noConversion"/>
  </si>
  <si>
    <t>中位数</t>
    <rPh sb="0" eb="1">
      <t>zhong'wei'shu</t>
    </rPh>
    <phoneticPr fontId="2" type="noConversion"/>
  </si>
  <si>
    <t>从小到大排序后位于中间的数</t>
    <rPh sb="1" eb="2">
      <t>cong'xiao'dao</t>
    </rPh>
    <rPh sb="5" eb="6">
      <t>pai'xu</t>
    </rPh>
    <rPh sb="6" eb="7">
      <t>hou</t>
    </rPh>
    <rPh sb="8" eb="9">
      <t>wei'yu</t>
    </rPh>
    <rPh sb="10" eb="11">
      <t>zhong'jian</t>
    </rPh>
    <rPh sb="11" eb="12">
      <t>de</t>
    </rPh>
    <rPh sb="12" eb="13">
      <t>shu</t>
    </rPh>
    <phoneticPr fontId="2" type="noConversion"/>
  </si>
  <si>
    <t>基础统计</t>
    <phoneticPr fontId="2" type="noConversion"/>
  </si>
  <si>
    <t>SUM</t>
    <phoneticPr fontId="2" type="noConversion"/>
  </si>
  <si>
    <t>总和</t>
    <rPh sb="0" eb="1">
      <t>zong'he</t>
    </rPh>
    <phoneticPr fontId="2" type="noConversion"/>
  </si>
  <si>
    <t>众数</t>
    <rPh sb="0" eb="1">
      <t>zhong'shu</t>
    </rPh>
    <phoneticPr fontId="2" type="noConversion"/>
  </si>
  <si>
    <t>出现次数最多的数据项</t>
    <rPh sb="0" eb="1">
      <t>chu'xian</t>
    </rPh>
    <rPh sb="2" eb="3">
      <t>ci'shu</t>
    </rPh>
    <rPh sb="4" eb="5">
      <t>zui'duo</t>
    </rPh>
    <rPh sb="6" eb="7">
      <t>de</t>
    </rPh>
    <rPh sb="7" eb="8">
      <t>shu'ju'xiang</t>
    </rPh>
    <phoneticPr fontId="2" type="noConversion"/>
  </si>
  <si>
    <t>AVERAGE</t>
    <phoneticPr fontId="2" type="noConversion"/>
  </si>
  <si>
    <t>类型转换</t>
    <phoneticPr fontId="2" type="noConversion"/>
  </si>
  <si>
    <t>INT</t>
    <phoneticPr fontId="2" type="noConversion"/>
  </si>
  <si>
    <t>求整</t>
    <rPh sb="0" eb="1">
      <t>qiu'zheng</t>
    </rPh>
    <rPh sb="1" eb="2">
      <t>zheng'shu</t>
    </rPh>
    <phoneticPr fontId="2" type="noConversion"/>
  </si>
  <si>
    <t>离散趋势指标</t>
    <rPh sb="0" eb="1">
      <t>li'san</t>
    </rPh>
    <rPh sb="2" eb="3">
      <t>qu'shi</t>
    </rPh>
    <rPh sb="4" eb="5">
      <t>zhi'biao</t>
    </rPh>
    <phoneticPr fontId="2" type="noConversion"/>
  </si>
  <si>
    <t>EVEN</t>
    <phoneticPr fontId="2" type="noConversion"/>
  </si>
  <si>
    <t>求最近的偶数</t>
    <rPh sb="0" eb="1">
      <t>qiu</t>
    </rPh>
    <rPh sb="1" eb="2">
      <t>zui'jin</t>
    </rPh>
    <rPh sb="3" eb="4">
      <t>de</t>
    </rPh>
    <rPh sb="4" eb="5">
      <t>ou'shu</t>
    </rPh>
    <phoneticPr fontId="2" type="noConversion"/>
  </si>
  <si>
    <t>极差</t>
    <rPh sb="0" eb="1">
      <t>ji'cha</t>
    </rPh>
    <phoneticPr fontId="2" type="noConversion"/>
  </si>
  <si>
    <t xml:space="preserve"> = 最大值 - 最小值</t>
    <rPh sb="4" eb="5">
      <t>zui'da'zhi</t>
    </rPh>
    <rPh sb="10" eb="11">
      <t>zui'xiao'zhi</t>
    </rPh>
    <phoneticPr fontId="2" type="noConversion"/>
  </si>
  <si>
    <t>平均差</t>
    <rPh sb="0" eb="1">
      <t>ping'jun'cha</t>
    </rPh>
    <phoneticPr fontId="2" type="noConversion"/>
  </si>
  <si>
    <t>每个数据项与平均值差异程度的总和 / 数据项个数</t>
    <rPh sb="0" eb="1">
      <t>mei'ge</t>
    </rPh>
    <rPh sb="2" eb="3">
      <t>shu'ju'xiang</t>
    </rPh>
    <rPh sb="5" eb="6">
      <t>yu</t>
    </rPh>
    <rPh sb="6" eb="7">
      <t>ping'jun'zhi</t>
    </rPh>
    <rPh sb="9" eb="10">
      <t>cah'yi</t>
    </rPh>
    <rPh sb="11" eb="12">
      <t>cheng'du</t>
    </rPh>
    <rPh sb="13" eb="14">
      <t>de</t>
    </rPh>
    <rPh sb="14" eb="15">
      <t>zong'he</t>
    </rPh>
    <rPh sb="19" eb="20">
      <t>shu'ju'xiang</t>
    </rPh>
    <rPh sb="22" eb="23">
      <t>ge'shu</t>
    </rPh>
    <phoneticPr fontId="2" type="noConversion"/>
  </si>
  <si>
    <t>标准差</t>
    <rPh sb="0" eb="1">
      <t>biao'zhun'cha</t>
    </rPh>
    <phoneticPr fontId="2" type="noConversion"/>
  </si>
  <si>
    <t>（每个数据项与平均值差异程度的总和的平方 / 数据项个数）的根号</t>
    <rPh sb="1" eb="2">
      <t>mei'ge</t>
    </rPh>
    <rPh sb="3" eb="4">
      <t>shu'ju'xiang</t>
    </rPh>
    <rPh sb="6" eb="7">
      <t>yu</t>
    </rPh>
    <rPh sb="7" eb="8">
      <t>ping'jun'zhi</t>
    </rPh>
    <rPh sb="10" eb="11">
      <t>cah'yi</t>
    </rPh>
    <rPh sb="12" eb="13">
      <t>cheng'du</t>
    </rPh>
    <rPh sb="14" eb="15">
      <t>de</t>
    </rPh>
    <rPh sb="15" eb="16">
      <t>zong'he</t>
    </rPh>
    <rPh sb="17" eb="18">
      <t>de</t>
    </rPh>
    <rPh sb="18" eb="19">
      <t>ping'fang</t>
    </rPh>
    <rPh sb="23" eb="24">
      <t>shu'ju'xiang</t>
    </rPh>
    <rPh sb="26" eb="27">
      <t>ge'shu</t>
    </rPh>
    <rPh sb="29" eb="30">
      <t>de</t>
    </rPh>
    <rPh sb="30" eb="31">
      <t>gen'hao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</si>
</sst>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b/>
      <sz val="12"/>
      <color rgb="FFFFFFFF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sz val="11"/>
      <color rgb="FF000000"/>
      <name val="Helvetica"/>
    </font>
    <font>
      <sz val="12"/>
      <color rgb="FF000000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quotePrefix="1" applyBorder="1" applyAlignmen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tabSelected="1" workbookViewId="0">
      <selection sqref="A1:XFD1048576"/>
    </sheetView>
  </sheetViews>
  <sheetFormatPr baseColWidth="10" defaultRowHeight="16" x14ac:dyDescent="0.2"/>
  <cols>
    <col min="1" max="1" width="10.83203125" style="3"/>
    <col min="2" max="3" width="10.6640625" style="5" customWidth="1"/>
    <col min="4" max="4" width="14.6640625" style="5" customWidth="1"/>
    <col min="5" max="5" width="10.6640625" style="5" customWidth="1"/>
    <col min="6" max="6" width="10.83203125" style="3"/>
    <col min="7" max="7" width="9.83203125" style="3" bestFit="1" customWidth="1"/>
    <col min="8" max="8" width="9.6640625" style="3" customWidth="1"/>
    <col min="9" max="9" width="10.83203125" style="3"/>
    <col min="10" max="10" width="7.5" style="3" bestFit="1" customWidth="1"/>
    <col min="11" max="11" width="30.1640625" style="3" customWidth="1"/>
    <col min="12" max="12" width="11" style="3" bestFit="1" customWidth="1"/>
    <col min="13" max="16384" width="10.83203125" style="3"/>
  </cols>
  <sheetData>
    <row r="2" spans="2:12" x14ac:dyDescent="0.2">
      <c r="B2" s="1" t="s">
        <v>0</v>
      </c>
      <c r="C2" s="1" t="s">
        <v>1</v>
      </c>
      <c r="D2" s="1" t="s">
        <v>2</v>
      </c>
      <c r="E2" s="1" t="s">
        <v>3</v>
      </c>
      <c r="F2" s="2"/>
      <c r="G2" s="1" t="s">
        <v>4</v>
      </c>
      <c r="H2" s="1" t="s">
        <v>5</v>
      </c>
      <c r="J2" s="4" t="s">
        <v>6</v>
      </c>
      <c r="K2" s="4"/>
      <c r="L2" s="4"/>
    </row>
    <row r="3" spans="2:12" x14ac:dyDescent="0.2">
      <c r="B3" s="4" t="s">
        <v>7</v>
      </c>
      <c r="C3" s="5" t="s">
        <v>8</v>
      </c>
      <c r="D3" s="5" t="s">
        <v>9</v>
      </c>
      <c r="E3" s="5">
        <f>SQRT(4)</f>
        <v>2</v>
      </c>
      <c r="G3" s="6">
        <v>20200111</v>
      </c>
      <c r="H3" s="6">
        <v>6880</v>
      </c>
      <c r="J3" s="3" t="s">
        <v>10</v>
      </c>
      <c r="K3" s="7" t="s">
        <v>11</v>
      </c>
      <c r="L3" s="3">
        <f>AVERAGE(H3:H14)</f>
        <v>11581.666666666666</v>
      </c>
    </row>
    <row r="4" spans="2:12" x14ac:dyDescent="0.2">
      <c r="B4" s="4"/>
      <c r="C4" s="5" t="s">
        <v>12</v>
      </c>
      <c r="D4" s="5" t="s">
        <v>13</v>
      </c>
      <c r="E4" s="5">
        <f>POWER(2,3)</f>
        <v>8</v>
      </c>
      <c r="G4" s="6">
        <v>20200101</v>
      </c>
      <c r="H4" s="6">
        <v>7500</v>
      </c>
      <c r="J4" s="3" t="s">
        <v>14</v>
      </c>
      <c r="K4" s="7" t="s">
        <v>15</v>
      </c>
      <c r="L4" s="3">
        <f>MEDIAN(H3:H14)</f>
        <v>10250</v>
      </c>
    </row>
    <row r="5" spans="2:12" x14ac:dyDescent="0.2">
      <c r="B5" s="4" t="s">
        <v>16</v>
      </c>
      <c r="C5" s="5" t="s">
        <v>17</v>
      </c>
      <c r="D5" s="5" t="s">
        <v>18</v>
      </c>
      <c r="E5" s="5">
        <f>SUM(H3:H14)</f>
        <v>138980</v>
      </c>
      <c r="G5" s="6">
        <v>20200102</v>
      </c>
      <c r="H5" s="6">
        <v>8600</v>
      </c>
      <c r="J5" s="3" t="s">
        <v>19</v>
      </c>
      <c r="K5" s="3" t="s">
        <v>20</v>
      </c>
      <c r="L5" s="3">
        <f>MODE(H3:H14)</f>
        <v>9000</v>
      </c>
    </row>
    <row r="6" spans="2:12" x14ac:dyDescent="0.2">
      <c r="B6" s="4"/>
      <c r="C6" s="5" t="s">
        <v>21</v>
      </c>
      <c r="D6" s="5" t="s">
        <v>10</v>
      </c>
      <c r="E6" s="5">
        <f>AVERAGE(1,2,3,4,5)</f>
        <v>3</v>
      </c>
      <c r="G6" s="6">
        <v>20200103</v>
      </c>
      <c r="H6" s="6">
        <v>9000</v>
      </c>
    </row>
    <row r="7" spans="2:12" x14ac:dyDescent="0.2">
      <c r="B7" s="4" t="s">
        <v>22</v>
      </c>
      <c r="C7" s="5" t="s">
        <v>23</v>
      </c>
      <c r="D7" s="5" t="s">
        <v>24</v>
      </c>
      <c r="E7" s="5">
        <f>INT(1.534)</f>
        <v>1</v>
      </c>
      <c r="G7" s="6">
        <v>20200108</v>
      </c>
      <c r="H7" s="6">
        <v>9000</v>
      </c>
      <c r="J7" s="4" t="s">
        <v>25</v>
      </c>
      <c r="K7" s="4"/>
      <c r="L7" s="4"/>
    </row>
    <row r="8" spans="2:12" x14ac:dyDescent="0.2">
      <c r="B8" s="4"/>
      <c r="C8" s="5" t="s">
        <v>26</v>
      </c>
      <c r="D8" s="5" t="s">
        <v>27</v>
      </c>
      <c r="E8" s="5">
        <f>EVEN(7.78)</f>
        <v>8</v>
      </c>
      <c r="G8" s="6">
        <v>20200104</v>
      </c>
      <c r="H8" s="6">
        <v>9500</v>
      </c>
      <c r="J8" s="3" t="s">
        <v>28</v>
      </c>
      <c r="K8" s="7" t="s">
        <v>29</v>
      </c>
      <c r="L8" s="3">
        <f>MAX(H3:H14)-MIN(H3:H14)</f>
        <v>16120</v>
      </c>
    </row>
    <row r="9" spans="2:12" x14ac:dyDescent="0.2">
      <c r="G9" s="6">
        <v>20200105</v>
      </c>
      <c r="H9" s="6">
        <v>11000</v>
      </c>
      <c r="J9" s="3" t="s">
        <v>30</v>
      </c>
      <c r="K9" s="3" t="s">
        <v>31</v>
      </c>
      <c r="L9" s="3">
        <f>AVEDEV(H3:H14)</f>
        <v>3265.2777777777778</v>
      </c>
    </row>
    <row r="10" spans="2:12" x14ac:dyDescent="0.2">
      <c r="G10" s="6">
        <v>20200109</v>
      </c>
      <c r="H10" s="6">
        <v>12100</v>
      </c>
      <c r="J10" s="3" t="s">
        <v>32</v>
      </c>
      <c r="K10" s="3" t="s">
        <v>33</v>
      </c>
      <c r="L10" s="3">
        <f>STDEV(H3:H14)</f>
        <v>4513.0554724011208</v>
      </c>
    </row>
    <row r="11" spans="2:12" x14ac:dyDescent="0.2">
      <c r="G11" s="6">
        <v>20200106</v>
      </c>
      <c r="H11" s="6">
        <v>12500</v>
      </c>
    </row>
    <row r="12" spans="2:12" x14ac:dyDescent="0.2">
      <c r="G12" s="6">
        <v>20200107</v>
      </c>
      <c r="H12" s="6">
        <v>13500</v>
      </c>
    </row>
    <row r="13" spans="2:12" x14ac:dyDescent="0.2">
      <c r="G13" s="6">
        <v>20200112</v>
      </c>
      <c r="H13" s="6">
        <v>16400</v>
      </c>
    </row>
    <row r="14" spans="2:12" x14ac:dyDescent="0.2">
      <c r="G14" s="6">
        <v>20200110</v>
      </c>
      <c r="H14" s="6">
        <v>23000</v>
      </c>
      <c r="K14" s="2"/>
    </row>
    <row r="15" spans="2:12" x14ac:dyDescent="0.2">
      <c r="H15" s="6"/>
    </row>
  </sheetData>
  <mergeCells count="5">
    <mergeCell ref="J2:L2"/>
    <mergeCell ref="B3:B4"/>
    <mergeCell ref="B5:B6"/>
    <mergeCell ref="B7:B8"/>
    <mergeCell ref="J7:L7"/>
  </mergeCells>
  <phoneticPr fontId="2" type="noConversion"/>
  <conditionalFormatting sqref="H1 H15:H1048576">
    <cfRule type="duplicateValues" dxfId="3" priority="2"/>
  </conditionalFormatting>
  <conditionalFormatting sqref="H2:H14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0399</cp:lastModifiedBy>
  <dcterms:created xsi:type="dcterms:W3CDTF">2020-06-26T14:38:05Z</dcterms:created>
  <dcterms:modified xsi:type="dcterms:W3CDTF">2020-06-26T14:38:11Z</dcterms:modified>
</cp:coreProperties>
</file>