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Pessoais\GeradorOrcamento\documentos\"/>
    </mc:Choice>
  </mc:AlternateContent>
  <bookViews>
    <workbookView xWindow="0" yWindow="0" windowWidth="11670" windowHeight="4455" activeTab="1"/>
  </bookViews>
  <sheets>
    <sheet name="Cronograma" sheetId="1" r:id="rId1"/>
    <sheet name="Orçamen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D22" i="2"/>
  <c r="D18" i="2"/>
  <c r="D14" i="2"/>
  <c r="D10" i="2"/>
  <c r="D6" i="2"/>
  <c r="D30" i="2" l="1"/>
  <c r="D33" i="2" l="1"/>
</calcChain>
</file>

<file path=xl/sharedStrings.xml><?xml version="1.0" encoding="utf-8"?>
<sst xmlns="http://schemas.openxmlformats.org/spreadsheetml/2006/main" count="128" uniqueCount="49">
  <si>
    <t>TAREFAS</t>
  </si>
  <si>
    <t>SEM 1</t>
  </si>
  <si>
    <t>SEM 2</t>
  </si>
  <si>
    <t>SEM 3</t>
  </si>
  <si>
    <t>SEM 4</t>
  </si>
  <si>
    <t>SEM 5</t>
  </si>
  <si>
    <t>SEMANAS</t>
  </si>
  <si>
    <t>Levantamento e definição de Requisitos</t>
  </si>
  <si>
    <t>Construção dos diagramas de Classe</t>
  </si>
  <si>
    <t>Construção dos modelos de Telas</t>
  </si>
  <si>
    <t>Desenvolvimento do MODO METAL</t>
  </si>
  <si>
    <t>Desenvolvimento do MODO TAG</t>
  </si>
  <si>
    <t>Desenvolvimento do MODO SACOLA</t>
  </si>
  <si>
    <t>Testes de Lógica de negócios</t>
  </si>
  <si>
    <t>Aprovação e Entrega</t>
  </si>
  <si>
    <t>X</t>
  </si>
  <si>
    <t>Desenvolvimento das Lógicas de Cálculos de Custo</t>
  </si>
  <si>
    <t>SEM 6</t>
  </si>
  <si>
    <t>Desenvolvimento De Logica Adicional</t>
  </si>
  <si>
    <t>SEM 7</t>
  </si>
  <si>
    <t>Atividade</t>
  </si>
  <si>
    <t>Complexidade</t>
  </si>
  <si>
    <t>Horas</t>
  </si>
  <si>
    <t>Média</t>
  </si>
  <si>
    <t>Tela de Login</t>
  </si>
  <si>
    <t>Baixa</t>
  </si>
  <si>
    <t>Tela Inicial</t>
  </si>
  <si>
    <t>Análise do Problema e Levantamento de Requisitos</t>
  </si>
  <si>
    <t>Baixa - Média</t>
  </si>
  <si>
    <t xml:space="preserve">                     Metal</t>
  </si>
  <si>
    <t xml:space="preserve">                     TAG</t>
  </si>
  <si>
    <t xml:space="preserve">                     SACOLA</t>
  </si>
  <si>
    <t>Tela de Criação de Novo/Edição</t>
  </si>
  <si>
    <t>Lógicas de Calculo de Custo</t>
  </si>
  <si>
    <t>Tela de Ajustes de Calculo/Aprovação de Orçamento</t>
  </si>
  <si>
    <t>Média - Alta</t>
  </si>
  <si>
    <t>Lógicas para Importação/Exportação de Orçamento</t>
  </si>
  <si>
    <t>Lógicas para Importação/Exportação de Calculo de Custo</t>
  </si>
  <si>
    <t>Tela de Listagem ou Histórico de Orçamentos/Exclusão</t>
  </si>
  <si>
    <t>Relatório de Orçamento (Geração de Arquivo PDF)</t>
  </si>
  <si>
    <t>Lógicas para Edição dos Valores para o Cálculo de Custo</t>
  </si>
  <si>
    <t>Baixa-Média</t>
  </si>
  <si>
    <t>TOTAL</t>
  </si>
  <si>
    <t>Estimativa de Tempo</t>
  </si>
  <si>
    <t>Hrs/Semana</t>
  </si>
  <si>
    <t>Semanas Totais</t>
  </si>
  <si>
    <t>Custo/Hora (R$)</t>
  </si>
  <si>
    <t>Custo Total</t>
  </si>
  <si>
    <t>Custo por Hora de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</si>
</sst>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0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3" xfId="0" applyFont="1" applyFill="1" applyBorder="1"/>
    <xf numFmtId="0" fontId="3" fillId="2" borderId="1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10" borderId="9" xfId="0" applyFont="1" applyFill="1" applyBorder="1"/>
    <xf numFmtId="0" fontId="0" fillId="10" borderId="9" xfId="0" applyFont="1" applyFill="1" applyBorder="1" applyAlignment="1">
      <alignment horizontal="center"/>
    </xf>
    <xf numFmtId="0" fontId="2" fillId="10" borderId="14" xfId="0" applyFont="1" applyFill="1" applyBorder="1"/>
    <xf numFmtId="0" fontId="2" fillId="10" borderId="14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2" fontId="0" fillId="2" borderId="19" xfId="0" applyNumberFormat="1" applyFill="1" applyBorder="1" applyAlignment="1">
      <alignment horizontal="center"/>
    </xf>
    <xf numFmtId="44" fontId="0" fillId="2" borderId="13" xfId="1" applyFont="1" applyFill="1" applyBorder="1" applyAlignment="1">
      <alignment horizontal="center"/>
    </xf>
    <xf numFmtId="44" fontId="0" fillId="2" borderId="19" xfId="0" applyNumberFormat="1" applyFill="1" applyBorder="1" applyAlignment="1">
      <alignment horizontal="center"/>
    </xf>
    <xf numFmtId="0" fontId="2" fillId="2" borderId="18" xfId="0" applyFont="1" applyFill="1" applyBorder="1"/>
    <xf numFmtId="0" fontId="0" fillId="2" borderId="17" xfId="0" applyFill="1" applyBorder="1" applyAlignment="1">
      <alignment horizontal="right"/>
    </xf>
    <xf numFmtId="2" fontId="0" fillId="2" borderId="16" xfId="0" applyNumberFormat="1" applyFill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zoomScale="115" zoomScaleNormal="115" workbookViewId="0"/>
  </sheetViews>
  <sheetFormatPr defaultRowHeight="15" x14ac:dyDescent="0.25"/>
  <cols>
    <col min="1" max="1" width="2.42578125" style="1" customWidth="1"/>
    <col min="2" max="2" width="46.28515625" style="3" customWidth="1"/>
    <col min="3" max="16" width="6.7109375" style="1" customWidth="1"/>
    <col min="17" max="16384" width="9.140625" style="1"/>
  </cols>
  <sheetData>
    <row r="1" spans="2:16" ht="9" customHeight="1" x14ac:dyDescent="0.25"/>
    <row r="2" spans="2:16" x14ac:dyDescent="0.25">
      <c r="B2" s="24" t="s">
        <v>0</v>
      </c>
      <c r="C2" s="4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</row>
    <row r="3" spans="2:16" x14ac:dyDescent="0.25">
      <c r="B3" s="25"/>
      <c r="C3" s="4" t="s">
        <v>1</v>
      </c>
      <c r="D3" s="5"/>
      <c r="E3" s="4" t="s">
        <v>2</v>
      </c>
      <c r="F3" s="5"/>
      <c r="G3" s="4" t="s">
        <v>3</v>
      </c>
      <c r="H3" s="5"/>
      <c r="I3" s="4" t="s">
        <v>4</v>
      </c>
      <c r="J3" s="5"/>
      <c r="K3" s="4" t="s">
        <v>5</v>
      </c>
      <c r="L3" s="5"/>
      <c r="M3" s="4" t="s">
        <v>17</v>
      </c>
      <c r="N3" s="5"/>
      <c r="O3" s="4" t="s">
        <v>19</v>
      </c>
      <c r="P3" s="5"/>
    </row>
    <row r="4" spans="2:16" x14ac:dyDescent="0.25">
      <c r="B4" s="7" t="s">
        <v>7</v>
      </c>
      <c r="C4" s="12" t="s">
        <v>15</v>
      </c>
      <c r="D4" s="2"/>
      <c r="E4" s="2"/>
      <c r="F4" s="2"/>
      <c r="G4" s="2"/>
      <c r="H4" s="23" t="s">
        <v>15</v>
      </c>
      <c r="I4" s="2"/>
      <c r="J4" s="2"/>
      <c r="K4" s="21"/>
      <c r="L4" s="21"/>
      <c r="M4" s="23" t="s">
        <v>15</v>
      </c>
    </row>
    <row r="5" spans="2:16" x14ac:dyDescent="0.25">
      <c r="B5" s="8" t="s">
        <v>8</v>
      </c>
      <c r="C5" s="12" t="s">
        <v>15</v>
      </c>
      <c r="D5" s="2"/>
      <c r="E5" s="2"/>
      <c r="F5" s="2"/>
      <c r="G5" s="2"/>
      <c r="H5" s="17" t="s">
        <v>15</v>
      </c>
      <c r="I5" s="2"/>
      <c r="J5" s="2"/>
      <c r="K5" s="21"/>
      <c r="L5" s="21"/>
      <c r="M5" s="17" t="s">
        <v>15</v>
      </c>
      <c r="N5" s="2"/>
    </row>
    <row r="6" spans="2:16" x14ac:dyDescent="0.25">
      <c r="B6" s="8" t="s">
        <v>9</v>
      </c>
      <c r="C6" s="12" t="s">
        <v>15</v>
      </c>
      <c r="D6" s="12" t="s">
        <v>15</v>
      </c>
      <c r="E6" s="2"/>
      <c r="F6" s="2"/>
      <c r="G6" s="2"/>
      <c r="H6" s="17" t="s">
        <v>15</v>
      </c>
      <c r="I6" s="12" t="s">
        <v>15</v>
      </c>
      <c r="J6" s="2"/>
      <c r="K6" s="21"/>
      <c r="L6" s="21"/>
      <c r="M6" s="17" t="s">
        <v>15</v>
      </c>
      <c r="N6" s="12" t="s">
        <v>15</v>
      </c>
    </row>
    <row r="7" spans="2:16" x14ac:dyDescent="0.25">
      <c r="B7" s="9" t="s">
        <v>18</v>
      </c>
      <c r="C7" s="13" t="s">
        <v>15</v>
      </c>
      <c r="D7" s="13" t="s">
        <v>15</v>
      </c>
      <c r="E7" s="2"/>
      <c r="F7" s="2"/>
      <c r="G7" s="2"/>
      <c r="H7" s="19" t="s">
        <v>15</v>
      </c>
      <c r="I7" s="13" t="s">
        <v>15</v>
      </c>
      <c r="J7" s="2"/>
      <c r="K7" s="21"/>
      <c r="L7" s="21"/>
      <c r="M7" s="19" t="s">
        <v>15</v>
      </c>
      <c r="N7" s="13" t="s">
        <v>15</v>
      </c>
    </row>
    <row r="8" spans="2:16" x14ac:dyDescent="0.25">
      <c r="B8" s="9" t="s">
        <v>10</v>
      </c>
      <c r="C8" s="2"/>
      <c r="D8" s="13" t="s">
        <v>15</v>
      </c>
      <c r="E8" s="13" t="s">
        <v>15</v>
      </c>
      <c r="F8" s="13" t="s">
        <v>15</v>
      </c>
      <c r="G8" s="13" t="s">
        <v>15</v>
      </c>
      <c r="H8" s="18"/>
      <c r="I8" s="2"/>
      <c r="J8" s="2"/>
      <c r="K8" s="21"/>
      <c r="L8" s="21"/>
      <c r="M8" s="18"/>
      <c r="N8" s="2"/>
    </row>
    <row r="9" spans="2:16" x14ac:dyDescent="0.25">
      <c r="B9" s="9" t="s">
        <v>11</v>
      </c>
      <c r="C9" s="2"/>
      <c r="D9" s="2"/>
      <c r="E9" s="2"/>
      <c r="F9" s="2"/>
      <c r="G9" s="2"/>
      <c r="H9" s="18"/>
      <c r="I9" s="22" t="s">
        <v>15</v>
      </c>
      <c r="J9" s="13" t="s">
        <v>15</v>
      </c>
      <c r="K9" s="13" t="s">
        <v>15</v>
      </c>
      <c r="L9" s="13" t="s">
        <v>15</v>
      </c>
      <c r="M9" s="18"/>
      <c r="N9" s="21"/>
      <c r="O9" s="2"/>
      <c r="P9" s="2"/>
    </row>
    <row r="10" spans="2:16" x14ac:dyDescent="0.25">
      <c r="B10" s="9" t="s">
        <v>12</v>
      </c>
      <c r="C10" s="2"/>
      <c r="D10" s="2"/>
      <c r="E10" s="2"/>
      <c r="F10" s="2"/>
      <c r="G10" s="2"/>
      <c r="H10" s="18"/>
      <c r="I10" s="21"/>
      <c r="J10" s="2"/>
      <c r="K10" s="2"/>
      <c r="L10" s="2"/>
      <c r="M10" s="18"/>
      <c r="N10" s="22" t="s">
        <v>15</v>
      </c>
      <c r="O10" s="13" t="s">
        <v>15</v>
      </c>
      <c r="P10" s="13" t="s">
        <v>15</v>
      </c>
    </row>
    <row r="11" spans="2:16" x14ac:dyDescent="0.25">
      <c r="B11" s="9" t="s">
        <v>16</v>
      </c>
      <c r="C11" s="2"/>
      <c r="D11" s="2"/>
      <c r="E11" s="13" t="s">
        <v>15</v>
      </c>
      <c r="F11" s="13" t="s">
        <v>15</v>
      </c>
      <c r="G11" s="13" t="s">
        <v>15</v>
      </c>
      <c r="H11" s="18"/>
      <c r="I11" s="21"/>
      <c r="J11" s="13" t="s">
        <v>15</v>
      </c>
      <c r="K11" s="13" t="s">
        <v>15</v>
      </c>
      <c r="L11" s="13" t="s">
        <v>15</v>
      </c>
      <c r="M11" s="18"/>
      <c r="N11" s="21"/>
      <c r="O11" s="13" t="s">
        <v>15</v>
      </c>
      <c r="P11" s="13" t="s">
        <v>15</v>
      </c>
    </row>
    <row r="12" spans="2:16" x14ac:dyDescent="0.25">
      <c r="B12" s="10" t="s">
        <v>13</v>
      </c>
      <c r="C12" s="2"/>
      <c r="D12" s="2"/>
      <c r="E12" s="2"/>
      <c r="F12" s="11" t="s">
        <v>15</v>
      </c>
      <c r="G12" s="11" t="s">
        <v>15</v>
      </c>
      <c r="H12" s="18"/>
      <c r="I12" s="21"/>
      <c r="J12" s="2"/>
      <c r="K12" s="11" t="s">
        <v>15</v>
      </c>
      <c r="L12" s="11" t="s">
        <v>15</v>
      </c>
      <c r="M12" s="18"/>
      <c r="N12" s="21"/>
      <c r="O12" s="11" t="s">
        <v>15</v>
      </c>
      <c r="P12" s="11" t="s">
        <v>15</v>
      </c>
    </row>
    <row r="13" spans="2:16" x14ac:dyDescent="0.25">
      <c r="B13" s="14" t="s">
        <v>14</v>
      </c>
      <c r="C13" s="16" t="s">
        <v>15</v>
      </c>
      <c r="D13" s="16" t="s">
        <v>15</v>
      </c>
      <c r="E13" s="15"/>
      <c r="F13" s="15"/>
      <c r="G13" s="16" t="s">
        <v>15</v>
      </c>
      <c r="H13" s="20"/>
      <c r="I13" s="16" t="s">
        <v>15</v>
      </c>
      <c r="J13" s="16" t="s">
        <v>15</v>
      </c>
      <c r="K13" s="15"/>
      <c r="L13" s="16" t="s">
        <v>15</v>
      </c>
      <c r="M13" s="20"/>
      <c r="N13" s="16" t="s">
        <v>15</v>
      </c>
      <c r="O13" s="16" t="s">
        <v>15</v>
      </c>
      <c r="P13" s="16" t="s">
        <v>15</v>
      </c>
    </row>
  </sheetData>
  <mergeCells count="9">
    <mergeCell ref="M3:N3"/>
    <mergeCell ref="O3:P3"/>
    <mergeCell ref="C2:P2"/>
    <mergeCell ref="B2:B3"/>
    <mergeCell ref="C3:D3"/>
    <mergeCell ref="E3:F3"/>
    <mergeCell ref="G3:H3"/>
    <mergeCell ref="I3:J3"/>
    <mergeCell ref="K3:L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zoomScale="115" zoomScaleNormal="115" workbookViewId="0"/>
  </sheetViews>
  <sheetFormatPr defaultRowHeight="15" x14ac:dyDescent="0.25"/>
  <cols>
    <col min="1" max="1" width="2.140625" style="1" customWidth="1"/>
    <col min="2" max="2" width="46" style="1" bestFit="1" customWidth="1"/>
    <col min="3" max="3" width="17.85546875" style="2" customWidth="1"/>
    <col min="4" max="4" width="21.5703125" style="2" customWidth="1"/>
    <col min="5" max="16384" width="9.140625" style="1"/>
  </cols>
  <sheetData>
    <row r="1" spans="2:4" ht="6" customHeight="1" x14ac:dyDescent="0.25">
      <c r="B1" s="27"/>
      <c r="C1" s="28"/>
      <c r="D1" s="28"/>
    </row>
    <row r="2" spans="2:4" ht="12" customHeight="1" x14ac:dyDescent="0.25">
      <c r="B2" s="44" t="s">
        <v>20</v>
      </c>
      <c r="C2" s="45" t="s">
        <v>21</v>
      </c>
      <c r="D2" s="45" t="s">
        <v>22</v>
      </c>
    </row>
    <row r="3" spans="2:4" ht="12" customHeight="1" x14ac:dyDescent="0.25">
      <c r="B3" s="32" t="s">
        <v>27</v>
      </c>
      <c r="C3" s="33" t="s">
        <v>23</v>
      </c>
      <c r="D3" s="36">
        <v>15</v>
      </c>
    </row>
    <row r="4" spans="2:4" ht="12" customHeight="1" x14ac:dyDescent="0.25">
      <c r="B4" s="38" t="s">
        <v>24</v>
      </c>
      <c r="C4" s="39" t="s">
        <v>23</v>
      </c>
      <c r="D4" s="40">
        <v>11</v>
      </c>
    </row>
    <row r="5" spans="2:4" ht="12" customHeight="1" thickBot="1" x14ac:dyDescent="0.3">
      <c r="B5" s="34" t="s">
        <v>26</v>
      </c>
      <c r="C5" s="35" t="s">
        <v>25</v>
      </c>
      <c r="D5" s="37">
        <v>4</v>
      </c>
    </row>
    <row r="6" spans="2:4" ht="12" customHeight="1" x14ac:dyDescent="0.25">
      <c r="B6" s="38" t="s">
        <v>32</v>
      </c>
      <c r="C6" s="39"/>
      <c r="D6" s="40">
        <f>SUM(D7:D9)</f>
        <v>24</v>
      </c>
    </row>
    <row r="7" spans="2:4" ht="12" customHeight="1" x14ac:dyDescent="0.25">
      <c r="B7" s="32" t="s">
        <v>29</v>
      </c>
      <c r="C7" s="33" t="s">
        <v>28</v>
      </c>
      <c r="D7" s="33">
        <v>8</v>
      </c>
    </row>
    <row r="8" spans="2:4" ht="12" customHeight="1" x14ac:dyDescent="0.25">
      <c r="B8" s="38" t="s">
        <v>30</v>
      </c>
      <c r="C8" s="39" t="s">
        <v>28</v>
      </c>
      <c r="D8" s="39">
        <v>8</v>
      </c>
    </row>
    <row r="9" spans="2:4" ht="12" customHeight="1" thickBot="1" x14ac:dyDescent="0.3">
      <c r="B9" s="34" t="s">
        <v>31</v>
      </c>
      <c r="C9" s="35" t="s">
        <v>28</v>
      </c>
      <c r="D9" s="35">
        <v>8</v>
      </c>
    </row>
    <row r="10" spans="2:4" ht="12" customHeight="1" x14ac:dyDescent="0.25">
      <c r="B10" s="38" t="s">
        <v>38</v>
      </c>
      <c r="C10" s="39"/>
      <c r="D10" s="40">
        <f>SUM(D11:D13)</f>
        <v>24</v>
      </c>
    </row>
    <row r="11" spans="2:4" ht="12" customHeight="1" x14ac:dyDescent="0.25">
      <c r="B11" s="32" t="s">
        <v>29</v>
      </c>
      <c r="C11" s="33" t="s">
        <v>28</v>
      </c>
      <c r="D11" s="33">
        <v>8</v>
      </c>
    </row>
    <row r="12" spans="2:4" ht="12" customHeight="1" x14ac:dyDescent="0.25">
      <c r="B12" s="38" t="s">
        <v>30</v>
      </c>
      <c r="C12" s="39" t="s">
        <v>28</v>
      </c>
      <c r="D12" s="39">
        <v>8</v>
      </c>
    </row>
    <row r="13" spans="2:4" ht="12" customHeight="1" thickBot="1" x14ac:dyDescent="0.3">
      <c r="B13" s="34" t="s">
        <v>31</v>
      </c>
      <c r="C13" s="35" t="s">
        <v>28</v>
      </c>
      <c r="D13" s="35">
        <v>8</v>
      </c>
    </row>
    <row r="14" spans="2:4" ht="12" customHeight="1" x14ac:dyDescent="0.25">
      <c r="B14" s="38" t="s">
        <v>39</v>
      </c>
      <c r="C14" s="39"/>
      <c r="D14" s="40">
        <f>SUM(D15:D17)</f>
        <v>24</v>
      </c>
    </row>
    <row r="15" spans="2:4" ht="12" customHeight="1" x14ac:dyDescent="0.25">
      <c r="B15" s="32" t="s">
        <v>29</v>
      </c>
      <c r="C15" s="33" t="s">
        <v>28</v>
      </c>
      <c r="D15" s="33">
        <v>8</v>
      </c>
    </row>
    <row r="16" spans="2:4" ht="12" customHeight="1" x14ac:dyDescent="0.25">
      <c r="B16" s="38" t="s">
        <v>30</v>
      </c>
      <c r="C16" s="39" t="s">
        <v>28</v>
      </c>
      <c r="D16" s="39">
        <v>8</v>
      </c>
    </row>
    <row r="17" spans="2:5" ht="12" customHeight="1" thickBot="1" x14ac:dyDescent="0.3">
      <c r="B17" s="34" t="s">
        <v>31</v>
      </c>
      <c r="C17" s="35" t="s">
        <v>28</v>
      </c>
      <c r="D17" s="35">
        <v>8</v>
      </c>
    </row>
    <row r="18" spans="2:5" ht="12" customHeight="1" x14ac:dyDescent="0.25">
      <c r="B18" s="38" t="s">
        <v>33</v>
      </c>
      <c r="C18" s="39"/>
      <c r="D18" s="40">
        <f>SUM(D19:D21)</f>
        <v>33</v>
      </c>
    </row>
    <row r="19" spans="2:5" ht="12" customHeight="1" x14ac:dyDescent="0.25">
      <c r="B19" s="32" t="s">
        <v>29</v>
      </c>
      <c r="C19" s="33" t="s">
        <v>23</v>
      </c>
      <c r="D19" s="33">
        <v>11</v>
      </c>
    </row>
    <row r="20" spans="2:5" ht="12" customHeight="1" x14ac:dyDescent="0.25">
      <c r="B20" s="38" t="s">
        <v>30</v>
      </c>
      <c r="C20" s="39" t="s">
        <v>23</v>
      </c>
      <c r="D20" s="39">
        <v>11</v>
      </c>
    </row>
    <row r="21" spans="2:5" ht="12" customHeight="1" thickBot="1" x14ac:dyDescent="0.3">
      <c r="B21" s="34" t="s">
        <v>31</v>
      </c>
      <c r="C21" s="35" t="s">
        <v>23</v>
      </c>
      <c r="D21" s="35">
        <v>11</v>
      </c>
    </row>
    <row r="22" spans="2:5" ht="12" customHeight="1" x14ac:dyDescent="0.25">
      <c r="B22" s="38" t="s">
        <v>34</v>
      </c>
      <c r="C22" s="39"/>
      <c r="D22" s="40">
        <f>SUM(D23:D25)</f>
        <v>39</v>
      </c>
    </row>
    <row r="23" spans="2:5" ht="12" customHeight="1" x14ac:dyDescent="0.25">
      <c r="B23" s="32" t="s">
        <v>29</v>
      </c>
      <c r="C23" s="33" t="s">
        <v>35</v>
      </c>
      <c r="D23" s="33">
        <v>13</v>
      </c>
    </row>
    <row r="24" spans="2:5" ht="12" customHeight="1" x14ac:dyDescent="0.25">
      <c r="B24" s="38" t="s">
        <v>30</v>
      </c>
      <c r="C24" s="39" t="s">
        <v>35</v>
      </c>
      <c r="D24" s="39">
        <v>13</v>
      </c>
    </row>
    <row r="25" spans="2:5" ht="12" customHeight="1" thickBot="1" x14ac:dyDescent="0.3">
      <c r="B25" s="34" t="s">
        <v>31</v>
      </c>
      <c r="C25" s="35" t="s">
        <v>35</v>
      </c>
      <c r="D25" s="35">
        <v>13</v>
      </c>
    </row>
    <row r="26" spans="2:5" ht="12" customHeight="1" x14ac:dyDescent="0.25">
      <c r="B26" s="38" t="s">
        <v>40</v>
      </c>
      <c r="C26" s="39" t="s">
        <v>41</v>
      </c>
      <c r="D26" s="40">
        <v>8</v>
      </c>
    </row>
    <row r="27" spans="2:5" ht="12" customHeight="1" x14ac:dyDescent="0.25">
      <c r="B27" s="32" t="s">
        <v>36</v>
      </c>
      <c r="C27" s="33" t="s">
        <v>23</v>
      </c>
      <c r="D27" s="36">
        <v>11</v>
      </c>
    </row>
    <row r="28" spans="2:5" ht="12" customHeight="1" x14ac:dyDescent="0.25">
      <c r="B28" s="41" t="s">
        <v>37</v>
      </c>
      <c r="C28" s="42" t="s">
        <v>23</v>
      </c>
      <c r="D28" s="43">
        <v>11</v>
      </c>
      <c r="E28" s="26"/>
    </row>
    <row r="29" spans="2:5" ht="6.75" customHeight="1" x14ac:dyDescent="0.25">
      <c r="B29" s="48"/>
      <c r="C29" s="49"/>
      <c r="D29" s="50"/>
      <c r="E29" s="26"/>
    </row>
    <row r="30" spans="2:5" ht="15.75" thickBot="1" x14ac:dyDescent="0.3">
      <c r="B30" s="46" t="s">
        <v>42</v>
      </c>
      <c r="C30" s="47"/>
      <c r="D30" s="47">
        <f>D3+D4+D5+D6+D10+D14+D18+D22+D26+D27+D28</f>
        <v>204</v>
      </c>
    </row>
    <row r="31" spans="2:5" ht="16.5" thickTop="1" thickBot="1" x14ac:dyDescent="0.3">
      <c r="B31" s="26"/>
      <c r="C31" s="21"/>
      <c r="D31" s="21"/>
    </row>
    <row r="32" spans="2:5" x14ac:dyDescent="0.25">
      <c r="B32" s="51"/>
      <c r="C32" s="52" t="s">
        <v>44</v>
      </c>
      <c r="D32" s="53" t="s">
        <v>45</v>
      </c>
    </row>
    <row r="33" spans="2:4" ht="15.75" thickBot="1" x14ac:dyDescent="0.3">
      <c r="B33" s="58" t="s">
        <v>43</v>
      </c>
      <c r="C33" s="54">
        <v>30</v>
      </c>
      <c r="D33" s="55">
        <f>D30/C33</f>
        <v>6.8</v>
      </c>
    </row>
    <row r="34" spans="2:4" ht="15.75" thickBot="1" x14ac:dyDescent="0.3">
      <c r="C34" s="30"/>
      <c r="D34" s="29"/>
    </row>
    <row r="35" spans="2:4" x14ac:dyDescent="0.25">
      <c r="B35" s="51"/>
      <c r="C35" s="60" t="s">
        <v>46</v>
      </c>
      <c r="D35" s="59" t="s">
        <v>47</v>
      </c>
    </row>
    <row r="36" spans="2:4" ht="15.75" thickBot="1" x14ac:dyDescent="0.3">
      <c r="B36" s="58" t="s">
        <v>48</v>
      </c>
      <c r="C36" s="56">
        <v>40</v>
      </c>
      <c r="D36" s="57">
        <f>D30*C36</f>
        <v>8160</v>
      </c>
    </row>
    <row r="39" spans="2:4" x14ac:dyDescent="0.25">
      <c r="D39" s="3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DARUMA02</dc:creator>
  <cp:lastModifiedBy>DARUMA02</cp:lastModifiedBy>
  <dcterms:created xsi:type="dcterms:W3CDTF">2017-05-25T13:06:34Z</dcterms:created>
  <dcterms:modified xsi:type="dcterms:W3CDTF">2017-05-25T17:49:46Z</dcterms:modified>
</cp:coreProperties>
</file>