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rotkova\Documents\SJ\02 RRF\01Komponenty\"/>
    </mc:Choice>
  </mc:AlternateContent>
  <bookViews>
    <workbookView xWindow="0" yWindow="0" windowWidth="20520" windowHeight="11085"/>
  </bookViews>
  <sheets>
    <sheet name="List1" sheetId="1" r:id="rId1"/>
  </sheets>
  <definedNames>
    <definedName name="_xlnm.Print_Area" localSheetId="0">List1!$A$1:$F$30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D30" i="1"/>
</calcChain>
</file>

<file path=xl/sharedStrings.xml><?xml version="1.0" encoding="utf-8"?>
<sst xmlns="http://schemas.openxmlformats.org/spreadsheetml/2006/main" count="113" uniqueCount="84">
  <si>
    <t>Pilíř</t>
  </si>
  <si>
    <t>Komponenta</t>
  </si>
  <si>
    <t>Vlastník</t>
  </si>
  <si>
    <t>Požadavky
(v mil. Kč)</t>
  </si>
  <si>
    <t>Alokace po prioritizaci 
(v mil. Kč)</t>
  </si>
  <si>
    <t>Příklady reforem a investic (nutno případně ručně aktualizovat)</t>
  </si>
  <si>
    <t>V. Dzurilla (MV)</t>
  </si>
  <si>
    <t>P. Očko (MPO)</t>
  </si>
  <si>
    <t>J. Bakule (MK)</t>
  </si>
  <si>
    <t>D. Grabmüllerová (MMR)</t>
  </si>
  <si>
    <t>Z. Spousta (MSp)</t>
  </si>
  <si>
    <t>D. Sláma (MV)</t>
  </si>
  <si>
    <t>L. Sosna (MD)</t>
  </si>
  <si>
    <t>R. Neděla (MPO)</t>
  </si>
  <si>
    <t>E. Muřický (MPO)</t>
  </si>
  <si>
    <t>V. Smrž (MŽP)</t>
  </si>
  <si>
    <t>P. Sekáč (MZE)</t>
  </si>
  <si>
    <t>D. Koppitz (MMR)</t>
  </si>
  <si>
    <t>P. Doleček (MŠMT)</t>
  </si>
  <si>
    <t>M. Pícl (MPSV)</t>
  </si>
  <si>
    <t>CELKEM</t>
  </si>
  <si>
    <t>1. Digitální transformace (33 063 mil. Kč)</t>
  </si>
  <si>
    <t>1.1 Digitální služby občanům a firmám</t>
  </si>
  <si>
    <t>Digitální služby pro koncové uživatele; Rozvoj otevřených dat a veřejného datového fondu ; eHealth</t>
  </si>
  <si>
    <t/>
  </si>
  <si>
    <t>1.2 Digitální systémy státní správy</t>
  </si>
  <si>
    <t>Budování a rozvoj agendových informačních systémů ; Budování a rozvoj základních registrů a zázemí pro eGovernment; Kybernetická bezpečnost; Kompetenční centra a centra excelence pro podporu eGovernmentu; Budování a rozvoj systémů podporujících elektronizaci zdravotnictví</t>
  </si>
  <si>
    <t xml:space="preserve">1.3 Digitální vysokorychlostní sítě </t>
  </si>
  <si>
    <t>Vybudování vysokokapacitního připojení pro domácnosti, školy a další soc. ekonomické aktéry v tzv. bílých místech ; Vybudování vysokokapacitních přípojných sítí do obcí ČR; Vybudování vysokokapacitního připojení pro školy a další soc. ekonomické aktéry (nezahrnující bílá místa); Digitální technické mapy Zlepšit prostředí pro budování sítí elektronických komunikací ; 5G koridory a podpora 5G (5G Alliance)</t>
  </si>
  <si>
    <t>1.4 Digitální ekonomika a společnost, inovativní start-upy a nové technologie</t>
  </si>
  <si>
    <t>Platforma pro automatizaci post-COVID-19 - výbor pro digitální transformaci,  koordinace strategických technologií a RIS3; Demonstrativní projekty rozvoje aplikací pro města a průmyslové oblasti (např. 5G); Přenos nejlepší praxe a know-how digitální transformace a monitoring socio-ekonomických dopadů krize (vznik Samuel Niemann Institute); EU projekt pro financování digitalizace SME pro překonání krize (EBSI); Boj s COVID fake news (European Digital Media Observatory Hub); Rozvoj pre/seedových investic, investic do strategických technologií a univerzitních spin-off fondů v rámci Evropských center excelence (vč. projektu Creators fund); Programy Czech Rise-Up 2.0; Vznik sandboxů v regulovaných odvětvích v souladu s EU prioritami; Podpora podnikavosti, podnikání a inovativních firem po COVID-19; Internacionalizace start-ups; Technologická inkubace a scouting; Podpora VVI v zasažených strategických odvětvích - Letecký průmysl; Podpora certifikace strategických technologií; Podpora quantum computing</t>
  </si>
  <si>
    <t>1.5 Digitální transformace podniků</t>
  </si>
  <si>
    <t>Evropská a národní centra digitálních inovací (e/DIH) ; Evropská centra excelence; Evropská referenční testovací centra; Programy přímé podpory digitální transformace podniků</t>
  </si>
  <si>
    <t xml:space="preserve">1.6 Rozvoj kulturního a kreativního sektoru </t>
  </si>
  <si>
    <t xml:space="preserve">Rozvoj regionálních kulturních center; Státní program stipendií a kompenzací pro postižené sektory KKS; Adaptace kulturních institucí na COVID-19 s využitím digitálních technologií; Technologická modernizace kulturních institucí; Financování předprojektové a projektové přípravy kulturních a kreativních projektů; Zvyšování odbornosti a síťování v kulturním a kreativním sektoru; Podpora internacionalizace subjektů v KKS; Status umělce; Investiční projekty v oblasti divadel a uměleckých institucí živého umění; Kreativní vouchery; Transformace Státního fondu kinematografie na Fond Audiovize; Vznik komunikační platformy v oblasti kulturních a kreativních odvětví; Mapování kulturních a kreativních odvětví; Transformace MK; Digitalizace grantového systému </t>
  </si>
  <si>
    <t>1.7 Zrychlení a digitalizace stavebního řízení</t>
  </si>
  <si>
    <t>Jednorázové náklady na implementaci rekodifikace Zavedení rekodifikace stavebního práva do praxe;  Vytvoření Agendového informačního systému; Posílení výpočetní techniky úředníků při výkonu stavební agendy Rozvoj a využití datového fondu veřejné správy v územním plánování; Plné využití přínosů digitalizace stavebního řízení; Posílení centrálních komunikačních komponent pro gigabitovou konektivitu; Studie proveditelnosti, analýzy a evaluace, platformy pro spolupráci, školení, semináře, konference</t>
  </si>
  <si>
    <t>1.8 Digitální přístup k justici</t>
  </si>
  <si>
    <t>Mobilní pracovní stanice; Posílení infrastruktury pro digitální pracoviště; Videokonference; Digitální transformace; Web justice; Audiozáznamy ze soudních jednání; Projektový management</t>
  </si>
  <si>
    <t>1.9 Digitální přístup k archiváliím</t>
  </si>
  <si>
    <t>Výstavba 4. depotního bloku (DB 4) archivního areálu s hlavním úložištěm informačního systému Národního digitálního archivu Zlepšení podmínek digitálního přístupu širší veřejnosti k uloženým archiváliím</t>
  </si>
  <si>
    <t>2. Fyzická infrastruktura a zelená tranzice (78 709 mil. Kč)</t>
  </si>
  <si>
    <t>2.1 Udržitelná a bezpečná doprava</t>
  </si>
  <si>
    <t>Nové technologie a digitalizace na silniční a železniční infrastruktuře; Elektrizace železnic; Zlepšení životního prostředí (podpora železniční infrastruktury); Zlepšení životního prostředí - protihluková opatření na silniční síti; Investice Zlepšení energetické efektivity dopravy (obnova železničních vozidel v elektrické trakci pro regionální dopravu, podpora rozvoje infrastruktury pro městskou hromadnou dopravu v elektrické trakci a podpora intermodální nákladní dopravy); Bezpečnost silniční a železniční dopravy (železniční přejezdy, mosty a tunely)</t>
  </si>
  <si>
    <t>2.2 Snižování spotřeby energie</t>
  </si>
  <si>
    <t>Realizace energeticky úsporných opatření při rekonstrukci státních budov; Realizace energeticky úsporných opatření při rekonstrukci systémů veřejného osvětlení</t>
  </si>
  <si>
    <t>2.3 Transformace průmyslu a přechod na čistší zdroje energie</t>
  </si>
  <si>
    <t>Výstavba nových fotovoltaických zdrojů; Modernizace distribuce tepla v rámci soustav zásobování teplem; Modernizace lokomotiv</t>
  </si>
  <si>
    <t>2.4 Rozvoj čisté mobility</t>
  </si>
  <si>
    <t>Budování infrastruktury - budování veřejné infrastruktury; Budování infrastruktury - budování infrastruktury pro veřejnou dopravu (Praha); Budování nevřejné infrastruktury; Budování infrastruktury - Budování dobíjecích stanic pro obytné budovy; Budování infrastruktury - Budování dobíjecích stanic pro municipality a jimi zřízené instituce; Podpora nákupu vozidel - Vozidla (el, H2, CNG/LNG) pro podnikatelské subjekty včetně E-cargokol **; Podpora nákupu vozidel - Vozidla (el, H2, CNG) pro obce, kraje, státní správu **; Podpora nákupu vozidel - Vozidla (elektrobusy a hybridní autobusy pro veřejnou hromadnou dopravu v Hlavním městě Praha); Podpora nákupu vozidel - Železniční (kolejová) vozidla na alternativní pohon; Podpora nákupu vozidel -  Říční plavidla na alternativní pohon***; Investiční podpora výroby bioCNG</t>
  </si>
  <si>
    <t>2.5 Renovace budov a ochrana ovzduší</t>
  </si>
  <si>
    <t>Nová zelená úsporám; Kotlíkové dotace</t>
  </si>
  <si>
    <t>2.6 Ochrana přírody a adaptace na klimatickou změnu</t>
  </si>
  <si>
    <t>Protipovodňová ochrana; Podpora opatření na drobných vodních tocích a malých vodních nádržích; Závlahy; Provádění pozemkových úprav směřujících ke stabilizaci krajiny; Zlepšování stavu lesních ekosystémů; Zadržování vody v lese</t>
  </si>
  <si>
    <t>2.7 Cirkulární ekonomika a recyklace a průmyslová voda</t>
  </si>
  <si>
    <t>Odpady - infrastruktura; Podpora využití druhotných surovin ; Cirkulární řešení v podnicích; Úspora vody v průmyslu</t>
  </si>
  <si>
    <t>2.8 Regenerace brownfieldů</t>
  </si>
  <si>
    <t xml:space="preserve">Příprava projektů regenerace brownfieldů; Investiční podpora regenerace brownfieldů s cílem zajištění vysoké úrovně energetické účinnosti a adaptace na klimatické změny; Investiční podpora regenerace brownfieldů ve vlastnictví obcí a krajů pro nepodnikatelské využití ; Investiční podpora regenerace brownfieldů ve vlastnictví obcí a krajů pro podnikatelské využití </t>
  </si>
  <si>
    <t>3. Vzdělávání a trh práce (25 851 mil. Kč)</t>
  </si>
  <si>
    <t>3.1 Inovace ve vzdělávání v kontextu digitalizace</t>
  </si>
  <si>
    <t>Digitalizace stávajících obsahů a forem vzdělávání; Digitální a informační gramotnost spolu s kritickým myšlením žáků a studentů; Fond mobilních digitálních zařízení pro znevýhodněné žáky a digitalizace škol</t>
  </si>
  <si>
    <t>3.2 Adaptace kapacity a zaměření školních programů</t>
  </si>
  <si>
    <t>Posílení kapacit vysokých škol pro výuku online, vzdělávání v rychle se rozvíjejících odvětvích a pro up-skilling a re-skilling; Investice do rozvoje vybraných klíčových akademických pracovišť; Zlepšení podmínek pro další vzdělávání a celoživotní učení ve vazbě na podporu celoživotního vzdělávání a učení, a kapacity škol pro re-skilling a up-skilling pro transformaci ekonomiky; Zvýšení kompetencí pedagogických pracovníků pro vzdělávání dospělých v rámci dalšího vzdělávání realizovaného ve škole; Snižování bariér v přístupu k předškolnímu vzdělávání s cílem zajištění dostupnosti předškolního vzdělávání prostřednictvím zajištění obědů pro děti z ekonomicky znevýhodněných rodin; Zajištění kvalifikovanosti a zvýšení kompetencí pedagogických pracovníků pro práci s heterogenní skupinou dětí a žáků ve všech regionech; Doučování žáků základních škol; Motivační příspěvek a zajištění plné kvalifikovanosti pedagogů</t>
  </si>
  <si>
    <t>3.3 Modernizace služeb zaměstnanosti a rozvoj trhu práce</t>
  </si>
  <si>
    <t>Rozvoj digitalizace systému ČSSZ; Snižování energetické náročnosti budov ČSSZ; Budování kapacit předškolních zařízení; Realizace 1. fáze důchodové reformy - Vybudování SW základny pro administraci a výplatu nových důchodových dávek; Realizace 1. fáze důchodové reformy - Úhrada zvýšených dávek důchodového pojištění; Další profesní vzdělávání (především v malých a středních podnicích) a rekvalifikace - obojí zaměřeno především na digitální kompetence; Modernizace úřádů práce Modernizace služeb zaměstnanosti a rozvoj trhu práce</t>
  </si>
  <si>
    <t>4. Instituce a regulace a podpora podnikání v reakci na COVID-19 (6 490 mil. Kč)</t>
  </si>
  <si>
    <t>4.1 Systematická podpora veřejných investic</t>
  </si>
  <si>
    <t>Podpora přípravy projektů; Metodická a koordinační podpora přípravy projektů</t>
  </si>
  <si>
    <t>4.2 Podpora investic v průmyslu a podnikání</t>
  </si>
  <si>
    <t>ČMZRB</t>
  </si>
  <si>
    <t>5. Výzkum, vývoj a inovace (12 500 mil. Kč)</t>
  </si>
  <si>
    <t>5.1 Excelentní výzkum a vývoj v prioritních oblastech veřejného zájmu</t>
  </si>
  <si>
    <t xml:space="preserve">Systémová podpora VaVaI pro prioritní oblasti lékařských věd a související společenskovědní disciplíny </t>
  </si>
  <si>
    <t>5.2 Podpora výzkumu a vývoje v podnicích a zavádění inovací do podnikové praxe</t>
  </si>
  <si>
    <t>Podpora výzkumu a vývoje v podnicích podle RIS3 strategie; Podpora zavádění inovací do podnikové praxe; Podpora spolupráce v oblasti výzkumu a vývoje (v souladu s RIS3 strategií); Podpora výzkumu a vývoje v oblasti životního prostředí; Podpora výzkumu a vývoje v oblasti dopravy</t>
  </si>
  <si>
    <t>6. Zdraví a odolnost obyvatel (15 370 mil. Kč)</t>
  </si>
  <si>
    <t>6.1 Zvýšení odolnosti systému zdravotní péče</t>
  </si>
  <si>
    <t xml:space="preserve">Rozvojové investice resortu zdravotnictví na území hl. města Prahy jakožto centra superspecializované péče; Rozvojové investice resortu zdravotnictví v oblasti nejmodernější péče; Rozvoj infrastruktury poskytovatelů péče na zdravotně sociálním pomezí – dlouhodobá péče včetně domácí, psychiatrická péče; Optimalizace systému vzdělávání s ohledem na přizpůsobení se aktuálním trendům </t>
  </si>
  <si>
    <t>6.2 Prevence onkologických onemocnění</t>
  </si>
  <si>
    <t>Vznik a rozvoj center onkologické prevence; Podpora a zvyšování kvality preventivních screeningových programů; Rozvoj onkologických center se zaměřením na nejmodernější péči (včetně hematoonkologie); Vybudování národního onkologického centra</t>
  </si>
  <si>
    <t>V. Černý (MZd)</t>
  </si>
  <si>
    <t>Přehled komponent Národního plánu obnovy k 16. 3. 2021</t>
  </si>
  <si>
    <t xml:space="preserve">    z toho:  digitální projekty  24%, klimatické projekty  41%</t>
  </si>
  <si>
    <t>M. Piecha (MPO)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</si>
</sst>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K_č_-;\-* #,##0.00\ _K_č_-;_-* &quot;-&quot;??\ _K_č_-;_-@_-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3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99FF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5" fillId="2" borderId="6" xfId="0" applyFont="1" applyFill="1" applyBorder="1" applyAlignment="1">
      <alignment horizontal="left" vertical="center" indent="1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vertical="center"/>
    </xf>
    <xf numFmtId="0" fontId="2" fillId="3" borderId="10" xfId="0" applyFont="1" applyFill="1" applyBorder="1"/>
    <xf numFmtId="0" fontId="2" fillId="3" borderId="11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5" borderId="10" xfId="0" applyFont="1" applyFill="1" applyBorder="1"/>
    <xf numFmtId="0" fontId="2" fillId="6" borderId="11" xfId="0" applyFont="1" applyFill="1" applyBorder="1"/>
    <xf numFmtId="0" fontId="4" fillId="5" borderId="10" xfId="0" applyFont="1" applyFill="1" applyBorder="1" applyAlignment="1">
      <alignment horizontal="left" vertical="center" wrapText="1"/>
    </xf>
    <xf numFmtId="0" fontId="2" fillId="7" borderId="12" xfId="0" applyFont="1" applyFill="1" applyBorder="1"/>
    <xf numFmtId="0" fontId="4" fillId="3" borderId="13" xfId="0" applyFont="1" applyFill="1" applyBorder="1" applyAlignment="1">
      <alignment vertical="center"/>
    </xf>
    <xf numFmtId="0" fontId="4" fillId="2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left" vertical="center" indent="1"/>
    </xf>
    <xf numFmtId="0" fontId="2" fillId="3" borderId="2" xfId="0" applyFont="1" applyFill="1" applyBorder="1" applyAlignment="1">
      <alignment horizontal="left" vertical="center" indent="1"/>
    </xf>
    <xf numFmtId="0" fontId="2" fillId="3" borderId="2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indent="1"/>
    </xf>
    <xf numFmtId="0" fontId="2" fillId="2" borderId="16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4" xfId="0" applyFont="1" applyFill="1" applyBorder="1" applyAlignment="1">
      <alignment horizontal="left" vertical="center" indent="1"/>
    </xf>
    <xf numFmtId="0" fontId="2" fillId="4" borderId="16" xfId="0" applyFont="1" applyFill="1" applyBorder="1" applyAlignment="1">
      <alignment horizontal="left" vertical="center" indent="1"/>
    </xf>
    <xf numFmtId="0" fontId="2" fillId="4" borderId="2" xfId="0" applyFont="1" applyFill="1" applyBorder="1" applyAlignment="1">
      <alignment horizontal="left" vertical="center" indent="1"/>
    </xf>
    <xf numFmtId="0" fontId="2" fillId="4" borderId="4" xfId="0" applyFont="1" applyFill="1" applyBorder="1" applyAlignment="1">
      <alignment horizontal="left" vertical="center" indent="1"/>
    </xf>
    <xf numFmtId="0" fontId="2" fillId="5" borderId="3" xfId="0" applyFont="1" applyFill="1" applyBorder="1" applyAlignment="1">
      <alignment horizontal="left" vertical="center" indent="1"/>
    </xf>
    <xf numFmtId="0" fontId="2" fillId="5" borderId="2" xfId="0" applyFont="1" applyFill="1" applyBorder="1" applyAlignment="1">
      <alignment horizontal="left" vertical="center" indent="1"/>
    </xf>
    <xf numFmtId="0" fontId="2" fillId="6" borderId="16" xfId="0" applyFont="1" applyFill="1" applyBorder="1" applyAlignment="1">
      <alignment horizontal="left" vertical="center" wrapText="1" indent="1"/>
    </xf>
    <xf numFmtId="0" fontId="2" fillId="6" borderId="4" xfId="0" applyFont="1" applyFill="1" applyBorder="1" applyAlignment="1">
      <alignment horizontal="left" vertical="center" wrapText="1" indent="1"/>
    </xf>
    <xf numFmtId="0" fontId="2" fillId="7" borderId="3" xfId="0" applyFont="1" applyFill="1" applyBorder="1" applyAlignment="1">
      <alignment horizontal="left" vertical="center" indent="1"/>
    </xf>
    <xf numFmtId="0" fontId="2" fillId="7" borderId="5" xfId="0" applyFont="1" applyFill="1" applyBorder="1" applyAlignment="1">
      <alignment horizontal="left" vertical="center" indent="1"/>
    </xf>
    <xf numFmtId="0" fontId="6" fillId="3" borderId="14" xfId="0" applyFont="1" applyFill="1" applyBorder="1" applyAlignment="1">
      <alignment horizontal="left" vertical="center" indent="1"/>
    </xf>
    <xf numFmtId="0" fontId="6" fillId="3" borderId="2" xfId="0" applyFont="1" applyFill="1" applyBorder="1" applyAlignment="1">
      <alignment horizontal="left" vertical="center" indent="1"/>
    </xf>
    <xf numFmtId="0" fontId="6" fillId="3" borderId="4" xfId="0" applyFont="1" applyFill="1" applyBorder="1" applyAlignment="1">
      <alignment horizontal="left" vertical="center" indent="1"/>
    </xf>
    <xf numFmtId="0" fontId="6" fillId="2" borderId="16" xfId="0" applyFont="1" applyFill="1" applyBorder="1" applyAlignment="1">
      <alignment horizontal="left" vertical="center" indent="1"/>
    </xf>
    <xf numFmtId="0" fontId="6" fillId="2" borderId="2" xfId="0" applyFont="1" applyFill="1" applyBorder="1" applyAlignment="1">
      <alignment horizontal="left" vertical="center" indent="1"/>
    </xf>
    <xf numFmtId="0" fontId="6" fillId="2" borderId="4" xfId="0" applyFont="1" applyFill="1" applyBorder="1" applyAlignment="1">
      <alignment horizontal="left" vertical="center" indent="1"/>
    </xf>
    <xf numFmtId="0" fontId="6" fillId="4" borderId="16" xfId="0" applyFont="1" applyFill="1" applyBorder="1" applyAlignment="1">
      <alignment horizontal="left" vertical="center" indent="1"/>
    </xf>
    <xf numFmtId="0" fontId="6" fillId="4" borderId="2" xfId="0" applyFont="1" applyFill="1" applyBorder="1" applyAlignment="1">
      <alignment horizontal="left" vertical="center" indent="1"/>
    </xf>
    <xf numFmtId="0" fontId="6" fillId="4" borderId="4" xfId="0" applyFont="1" applyFill="1" applyBorder="1" applyAlignment="1">
      <alignment horizontal="left" vertical="center" indent="1"/>
    </xf>
    <xf numFmtId="0" fontId="6" fillId="5" borderId="3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left" vertical="center" indent="1"/>
    </xf>
    <xf numFmtId="0" fontId="2" fillId="6" borderId="4" xfId="0" applyFont="1" applyFill="1" applyBorder="1" applyAlignment="1">
      <alignment horizontal="left" vertical="center" indent="1"/>
    </xf>
    <xf numFmtId="0" fontId="2" fillId="6" borderId="16" xfId="0" applyFont="1" applyFill="1" applyBorder="1" applyAlignment="1">
      <alignment horizontal="left" vertical="center" indent="1"/>
    </xf>
    <xf numFmtId="0" fontId="5" fillId="7" borderId="10" xfId="0" applyFont="1" applyFill="1" applyBorder="1" applyAlignment="1">
      <alignment vertical="center"/>
    </xf>
    <xf numFmtId="43" fontId="6" fillId="3" borderId="14" xfId="0" applyNumberFormat="1" applyFont="1" applyFill="1" applyBorder="1" applyAlignment="1">
      <alignment horizontal="left" vertical="center" indent="1"/>
    </xf>
    <xf numFmtId="43" fontId="6" fillId="3" borderId="2" xfId="0" applyNumberFormat="1" applyFont="1" applyFill="1" applyBorder="1" applyAlignment="1">
      <alignment horizontal="left" vertical="center" indent="1"/>
    </xf>
    <xf numFmtId="43" fontId="6" fillId="3" borderId="4" xfId="0" applyNumberFormat="1" applyFont="1" applyFill="1" applyBorder="1" applyAlignment="1">
      <alignment horizontal="left" vertical="center" indent="1"/>
    </xf>
    <xf numFmtId="43" fontId="6" fillId="2" borderId="16" xfId="0" applyNumberFormat="1" applyFont="1" applyFill="1" applyBorder="1" applyAlignment="1">
      <alignment horizontal="left" vertical="center" indent="1"/>
    </xf>
    <xf numFmtId="43" fontId="6" fillId="2" borderId="2" xfId="0" applyNumberFormat="1" applyFont="1" applyFill="1" applyBorder="1" applyAlignment="1">
      <alignment horizontal="left" vertical="center" indent="1"/>
    </xf>
    <xf numFmtId="43" fontId="6" fillId="2" borderId="4" xfId="0" applyNumberFormat="1" applyFont="1" applyFill="1" applyBorder="1" applyAlignment="1">
      <alignment horizontal="left" vertical="center" indent="1"/>
    </xf>
    <xf numFmtId="43" fontId="6" fillId="4" borderId="16" xfId="0" applyNumberFormat="1" applyFont="1" applyFill="1" applyBorder="1" applyAlignment="1">
      <alignment horizontal="left" vertical="center" indent="1"/>
    </xf>
    <xf numFmtId="43" fontId="6" fillId="4" borderId="2" xfId="0" applyNumberFormat="1" applyFont="1" applyFill="1" applyBorder="1" applyAlignment="1">
      <alignment horizontal="left" vertical="center" indent="1"/>
    </xf>
    <xf numFmtId="43" fontId="6" fillId="4" borderId="4" xfId="0" applyNumberFormat="1" applyFont="1" applyFill="1" applyBorder="1" applyAlignment="1">
      <alignment horizontal="left" vertical="center" indent="1"/>
    </xf>
    <xf numFmtId="43" fontId="6" fillId="5" borderId="3" xfId="0" applyNumberFormat="1" applyFont="1" applyFill="1" applyBorder="1" applyAlignment="1">
      <alignment horizontal="left" vertical="center" indent="1"/>
    </xf>
    <xf numFmtId="43" fontId="6" fillId="5" borderId="2" xfId="0" applyNumberFormat="1" applyFont="1" applyFill="1" applyBorder="1" applyAlignment="1">
      <alignment horizontal="left" vertical="center" indent="1"/>
    </xf>
    <xf numFmtId="43" fontId="6" fillId="6" borderId="16" xfId="0" applyNumberFormat="1" applyFont="1" applyFill="1" applyBorder="1" applyAlignment="1">
      <alignment horizontal="left" vertical="center" indent="1"/>
    </xf>
    <xf numFmtId="43" fontId="6" fillId="6" borderId="4" xfId="0" applyNumberFormat="1" applyFont="1" applyFill="1" applyBorder="1" applyAlignment="1">
      <alignment horizontal="left" vertical="center" indent="1"/>
    </xf>
    <xf numFmtId="43" fontId="6" fillId="7" borderId="3" xfId="0" applyNumberFormat="1" applyFont="1" applyFill="1" applyBorder="1" applyAlignment="1">
      <alignment horizontal="left" vertical="center" indent="1"/>
    </xf>
    <xf numFmtId="43" fontId="6" fillId="7" borderId="5" xfId="0" applyNumberFormat="1" applyFont="1" applyFill="1" applyBorder="1" applyAlignment="1">
      <alignment horizontal="left" vertical="center" indent="1"/>
    </xf>
    <xf numFmtId="0" fontId="8" fillId="7" borderId="23" xfId="0" applyFont="1" applyFill="1" applyBorder="1" applyAlignment="1">
      <alignment horizontal="left" vertical="center" indent="1"/>
    </xf>
    <xf numFmtId="43" fontId="6" fillId="7" borderId="24" xfId="0" applyNumberFormat="1" applyFont="1" applyFill="1" applyBorder="1" applyAlignment="1">
      <alignment horizontal="left" vertical="center" indent="1"/>
    </xf>
    <xf numFmtId="0" fontId="8" fillId="7" borderId="20" xfId="0" applyFont="1" applyFill="1" applyBorder="1" applyAlignment="1">
      <alignment horizontal="left" vertical="center" indent="1"/>
    </xf>
    <xf numFmtId="43" fontId="6" fillId="7" borderId="21" xfId="0" applyNumberFormat="1" applyFont="1" applyFill="1" applyBorder="1" applyAlignment="1">
      <alignment horizontal="left" vertical="center" indent="1"/>
    </xf>
    <xf numFmtId="0" fontId="2" fillId="5" borderId="26" xfId="0" applyFont="1" applyFill="1" applyBorder="1"/>
    <xf numFmtId="0" fontId="0" fillId="5" borderId="27" xfId="0" applyFill="1" applyBorder="1"/>
    <xf numFmtId="0" fontId="3" fillId="5" borderId="19" xfId="0" applyFont="1" applyFill="1" applyBorder="1" applyAlignment="1">
      <alignment horizontal="left" vertical="center"/>
    </xf>
    <xf numFmtId="0" fontId="3" fillId="5" borderId="28" xfId="0" applyFont="1" applyFill="1" applyBorder="1" applyAlignment="1">
      <alignment horizontal="left" vertical="center" indent="1"/>
    </xf>
    <xf numFmtId="4" fontId="3" fillId="5" borderId="28" xfId="0" applyNumberFormat="1" applyFont="1" applyFill="1" applyBorder="1" applyAlignment="1">
      <alignment vertical="center"/>
    </xf>
    <xf numFmtId="4" fontId="3" fillId="5" borderId="27" xfId="0" applyNumberFormat="1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vertical="center" wrapText="1"/>
    </xf>
    <xf numFmtId="0" fontId="6" fillId="2" borderId="16" xfId="0" applyFont="1" applyFill="1" applyBorder="1" applyAlignment="1">
      <alignment wrapText="1"/>
    </xf>
    <xf numFmtId="0" fontId="6" fillId="2" borderId="2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4" borderId="16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wrapText="1"/>
    </xf>
    <xf numFmtId="0" fontId="6" fillId="4" borderId="4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0" fontId="2" fillId="7" borderId="25" xfId="0" applyFont="1" applyFill="1" applyBorder="1" applyAlignment="1">
      <alignment horizontal="left" vertical="center" wrapText="1"/>
    </xf>
    <xf numFmtId="0" fontId="2" fillId="7" borderId="22" xfId="0" applyFont="1" applyFill="1" applyBorder="1" applyAlignment="1">
      <alignment horizontal="left" vertical="center" wrapText="1"/>
    </xf>
    <xf numFmtId="0" fontId="2" fillId="6" borderId="17" xfId="0" applyFont="1" applyFill="1" applyBorder="1" applyAlignment="1">
      <alignment horizontal="left" vertical="top" wrapText="1"/>
    </xf>
    <xf numFmtId="0" fontId="2" fillId="6" borderId="18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99CCFF"/>
      <color rgb="FF0099FF"/>
      <color rgb="FF6699FF"/>
      <color rgb="FFCCFFFF"/>
      <color rgb="FF99FFCC"/>
      <color rgb="FFCCFFCC"/>
      <color rgb="FFFFFF99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Z40"/>
  <sheetViews>
    <sheetView tabSelected="1" topLeftCell="B24" workbookViewId="0">
      <selection activeCell="E30" sqref="E30"/>
    </sheetView>
  </sheetViews>
  <sheetFormatPr defaultRowHeight="14.25" x14ac:dyDescent="0.45"/>
  <cols>
    <col min="1" max="1" width="64.1328125" bestFit="1" customWidth="1"/>
    <col min="2" max="2" width="65.265625" bestFit="1" customWidth="1"/>
    <col min="3" max="3" width="20.73046875" bestFit="1" customWidth="1"/>
    <col min="4" max="4" width="17.86328125" customWidth="1"/>
    <col min="5" max="5" width="19.73046875" customWidth="1"/>
    <col min="6" max="6" width="92.73046875" customWidth="1"/>
  </cols>
  <sheetData>
    <row r="1" spans="1:104" ht="52.5" customHeight="1" x14ac:dyDescent="1.35">
      <c r="A1" s="100" t="s">
        <v>81</v>
      </c>
      <c r="B1" s="100"/>
      <c r="C1" s="100"/>
      <c r="D1" s="100"/>
      <c r="E1" s="100"/>
      <c r="F1" s="100"/>
    </row>
    <row r="2" spans="1:104" ht="30" customHeight="1" thickBot="1" x14ac:dyDescent="0.75">
      <c r="A2" s="1"/>
    </row>
    <row r="3" spans="1:104" s="2" customFormat="1" ht="55.5" customHeight="1" thickBot="1" x14ac:dyDescent="0.6">
      <c r="A3" s="6" t="s">
        <v>0</v>
      </c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3"/>
      <c r="H3" s="3"/>
      <c r="I3" s="3"/>
      <c r="J3" s="3"/>
      <c r="K3" s="3"/>
      <c r="L3" s="3"/>
    </row>
    <row r="4" spans="1:104" ht="49.5" customHeight="1" thickTop="1" x14ac:dyDescent="0.45">
      <c r="A4" s="22" t="s">
        <v>21</v>
      </c>
      <c r="B4" s="26" t="s">
        <v>22</v>
      </c>
      <c r="C4" s="43" t="s">
        <v>6</v>
      </c>
      <c r="D4" s="57">
        <v>7513.1618459999991</v>
      </c>
      <c r="E4" s="57">
        <v>3756.5809229999995</v>
      </c>
      <c r="F4" s="82" t="s">
        <v>23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</row>
    <row r="5" spans="1:104" ht="72" customHeight="1" x14ac:dyDescent="0.55000000000000004">
      <c r="A5" s="12" t="s">
        <v>24</v>
      </c>
      <c r="B5" s="27" t="s">
        <v>25</v>
      </c>
      <c r="C5" s="44" t="s">
        <v>6</v>
      </c>
      <c r="D5" s="58">
        <v>8404.8681219999999</v>
      </c>
      <c r="E5" s="58">
        <v>4202.4340609999999</v>
      </c>
      <c r="F5" s="83" t="s">
        <v>26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</row>
    <row r="6" spans="1:104" ht="77.25" customHeight="1" x14ac:dyDescent="0.55000000000000004">
      <c r="A6" s="12" t="s">
        <v>24</v>
      </c>
      <c r="B6" s="27" t="s">
        <v>27</v>
      </c>
      <c r="C6" s="44" t="s">
        <v>7</v>
      </c>
      <c r="D6" s="58">
        <v>6100</v>
      </c>
      <c r="E6" s="58">
        <v>6100</v>
      </c>
      <c r="F6" s="84" t="s">
        <v>28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</row>
    <row r="7" spans="1:104" ht="186.75" customHeight="1" x14ac:dyDescent="0.55000000000000004">
      <c r="A7" s="12" t="s">
        <v>24</v>
      </c>
      <c r="B7" s="28" t="s">
        <v>29</v>
      </c>
      <c r="C7" s="44" t="s">
        <v>7</v>
      </c>
      <c r="D7" s="58">
        <v>6350</v>
      </c>
      <c r="E7" s="58">
        <v>6150</v>
      </c>
      <c r="F7" s="85" t="s">
        <v>30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</row>
    <row r="8" spans="1:104" ht="47.25" customHeight="1" x14ac:dyDescent="0.55000000000000004">
      <c r="A8" s="12" t="s">
        <v>24</v>
      </c>
      <c r="B8" s="27" t="s">
        <v>31</v>
      </c>
      <c r="C8" s="44" t="s">
        <v>7</v>
      </c>
      <c r="D8" s="58">
        <v>1600</v>
      </c>
      <c r="E8" s="58">
        <v>5000</v>
      </c>
      <c r="F8" s="83" t="s">
        <v>32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</row>
    <row r="9" spans="1:104" ht="144" customHeight="1" x14ac:dyDescent="0.55000000000000004">
      <c r="A9" s="12" t="s">
        <v>24</v>
      </c>
      <c r="B9" s="27" t="s">
        <v>33</v>
      </c>
      <c r="C9" s="44" t="s">
        <v>8</v>
      </c>
      <c r="D9" s="58">
        <v>8233</v>
      </c>
      <c r="E9" s="58">
        <v>5303</v>
      </c>
      <c r="F9" s="86" t="s">
        <v>34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</row>
    <row r="10" spans="1:104" ht="95.25" customHeight="1" x14ac:dyDescent="0.55000000000000004">
      <c r="A10" s="12" t="s">
        <v>24</v>
      </c>
      <c r="B10" s="27" t="s">
        <v>35</v>
      </c>
      <c r="C10" s="44" t="s">
        <v>9</v>
      </c>
      <c r="D10" s="58">
        <v>3499.67</v>
      </c>
      <c r="E10" s="58">
        <v>1749.835</v>
      </c>
      <c r="F10" s="84" t="s">
        <v>36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</row>
    <row r="11" spans="1:104" ht="72" customHeight="1" x14ac:dyDescent="0.55000000000000004">
      <c r="A11" s="12" t="s">
        <v>24</v>
      </c>
      <c r="B11" s="27" t="s">
        <v>37</v>
      </c>
      <c r="C11" s="44" t="s">
        <v>10</v>
      </c>
      <c r="D11" s="58">
        <v>1150</v>
      </c>
      <c r="E11" s="58">
        <v>800.8</v>
      </c>
      <c r="F11" s="83" t="s">
        <v>38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</row>
    <row r="12" spans="1:104" s="2" customFormat="1" ht="57.75" customHeight="1" thickBot="1" x14ac:dyDescent="0.6">
      <c r="A12" s="13" t="s">
        <v>24</v>
      </c>
      <c r="B12" s="29" t="s">
        <v>39</v>
      </c>
      <c r="C12" s="45" t="s">
        <v>11</v>
      </c>
      <c r="D12" s="59">
        <v>1300</v>
      </c>
      <c r="E12" s="59">
        <v>0</v>
      </c>
      <c r="F12" s="87" t="s">
        <v>40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</row>
    <row r="13" spans="1:104" ht="108.75" customHeight="1" x14ac:dyDescent="0.5">
      <c r="A13" s="23" t="s">
        <v>41</v>
      </c>
      <c r="B13" s="30" t="s">
        <v>42</v>
      </c>
      <c r="C13" s="46" t="s">
        <v>12</v>
      </c>
      <c r="D13" s="60">
        <v>36085</v>
      </c>
      <c r="E13" s="60">
        <v>22178.25</v>
      </c>
      <c r="F13" s="88" t="s">
        <v>43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</row>
    <row r="14" spans="1:104" ht="36.75" customHeight="1" x14ac:dyDescent="0.55000000000000004">
      <c r="A14" s="14" t="s">
        <v>24</v>
      </c>
      <c r="B14" s="31" t="s">
        <v>44</v>
      </c>
      <c r="C14" s="47" t="s">
        <v>13</v>
      </c>
      <c r="D14" s="61">
        <v>6000</v>
      </c>
      <c r="E14" s="61">
        <v>4800</v>
      </c>
      <c r="F14" s="89" t="s">
        <v>45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</row>
    <row r="15" spans="1:104" ht="36" customHeight="1" x14ac:dyDescent="0.55000000000000004">
      <c r="A15" s="14" t="s">
        <v>24</v>
      </c>
      <c r="B15" s="32" t="s">
        <v>46</v>
      </c>
      <c r="C15" s="47" t="s">
        <v>13</v>
      </c>
      <c r="D15" s="61">
        <v>7660</v>
      </c>
      <c r="E15" s="61">
        <v>6660</v>
      </c>
      <c r="F15" s="89" t="s">
        <v>47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</row>
    <row r="16" spans="1:104" ht="153.75" customHeight="1" x14ac:dyDescent="0.55000000000000004">
      <c r="A16" s="14" t="s">
        <v>24</v>
      </c>
      <c r="B16" s="31" t="s">
        <v>48</v>
      </c>
      <c r="C16" s="47" t="s">
        <v>14</v>
      </c>
      <c r="D16" s="61">
        <v>9440</v>
      </c>
      <c r="E16" s="61">
        <v>6934</v>
      </c>
      <c r="F16" s="89" t="s">
        <v>49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</row>
    <row r="17" spans="1:104" ht="30" customHeight="1" x14ac:dyDescent="0.55000000000000004">
      <c r="A17" s="14" t="s">
        <v>24</v>
      </c>
      <c r="B17" s="31" t="s">
        <v>50</v>
      </c>
      <c r="C17" s="47" t="s">
        <v>15</v>
      </c>
      <c r="D17" s="61">
        <v>19000</v>
      </c>
      <c r="E17" s="61">
        <v>19000</v>
      </c>
      <c r="F17" s="89" t="s">
        <v>51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</row>
    <row r="18" spans="1:104" ht="62.25" customHeight="1" x14ac:dyDescent="0.55000000000000004">
      <c r="A18" s="14" t="s">
        <v>24</v>
      </c>
      <c r="B18" s="31" t="s">
        <v>52</v>
      </c>
      <c r="C18" s="47" t="s">
        <v>16</v>
      </c>
      <c r="D18" s="61">
        <v>15000</v>
      </c>
      <c r="E18" s="61">
        <v>15000</v>
      </c>
      <c r="F18" s="89" t="s">
        <v>53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</row>
    <row r="19" spans="1:104" ht="42" customHeight="1" x14ac:dyDescent="0.55000000000000004">
      <c r="A19" s="14" t="s">
        <v>24</v>
      </c>
      <c r="B19" s="31" t="s">
        <v>54</v>
      </c>
      <c r="C19" s="47" t="s">
        <v>14</v>
      </c>
      <c r="D19" s="61">
        <v>5000</v>
      </c>
      <c r="E19" s="61">
        <v>4136.25</v>
      </c>
      <c r="F19" s="89" t="s">
        <v>55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</row>
    <row r="20" spans="1:104" s="2" customFormat="1" ht="72.75" customHeight="1" thickBot="1" x14ac:dyDescent="0.6">
      <c r="A20" s="15" t="s">
        <v>24</v>
      </c>
      <c r="B20" s="33" t="s">
        <v>56</v>
      </c>
      <c r="C20" s="48" t="s">
        <v>17</v>
      </c>
      <c r="D20" s="62">
        <v>4000</v>
      </c>
      <c r="E20" s="62">
        <v>0</v>
      </c>
      <c r="F20" s="90" t="s">
        <v>57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</row>
    <row r="21" spans="1:104" ht="72" customHeight="1" x14ac:dyDescent="0.45">
      <c r="A21" s="24" t="s">
        <v>58</v>
      </c>
      <c r="B21" s="34" t="s">
        <v>59</v>
      </c>
      <c r="C21" s="49" t="s">
        <v>18</v>
      </c>
      <c r="D21" s="63">
        <v>6800</v>
      </c>
      <c r="E21" s="63">
        <v>9996</v>
      </c>
      <c r="F21" s="91" t="s">
        <v>60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</row>
    <row r="22" spans="1:104" ht="157.5" customHeight="1" x14ac:dyDescent="0.55000000000000004">
      <c r="A22" s="16" t="s">
        <v>24</v>
      </c>
      <c r="B22" s="35" t="s">
        <v>61</v>
      </c>
      <c r="C22" s="50" t="s">
        <v>18</v>
      </c>
      <c r="D22" s="64">
        <v>15410</v>
      </c>
      <c r="E22" s="64">
        <v>7955</v>
      </c>
      <c r="F22" s="92" t="s">
        <v>62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</row>
    <row r="23" spans="1:104" s="2" customFormat="1" ht="105.75" customHeight="1" thickBot="1" x14ac:dyDescent="0.6">
      <c r="A23" s="17" t="s">
        <v>24</v>
      </c>
      <c r="B23" s="36" t="s">
        <v>63</v>
      </c>
      <c r="C23" s="51" t="s">
        <v>19</v>
      </c>
      <c r="D23" s="65">
        <v>33390.449999999997</v>
      </c>
      <c r="E23" s="65">
        <v>7900</v>
      </c>
      <c r="F23" s="93" t="s">
        <v>64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</row>
    <row r="24" spans="1:104" ht="49.5" customHeight="1" x14ac:dyDescent="0.45">
      <c r="A24" s="20" t="s">
        <v>65</v>
      </c>
      <c r="B24" s="37" t="s">
        <v>66</v>
      </c>
      <c r="C24" s="52" t="s">
        <v>17</v>
      </c>
      <c r="D24" s="66">
        <v>2489.8125</v>
      </c>
      <c r="E24" s="66">
        <v>2489.8125</v>
      </c>
      <c r="F24" s="94" t="s">
        <v>67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</row>
    <row r="25" spans="1:104" ht="33.75" customHeight="1" thickBot="1" x14ac:dyDescent="0.6">
      <c r="A25" s="18" t="s">
        <v>24</v>
      </c>
      <c r="B25" s="38" t="s">
        <v>68</v>
      </c>
      <c r="C25" s="53" t="s">
        <v>83</v>
      </c>
      <c r="D25" s="67">
        <v>4000</v>
      </c>
      <c r="E25" s="67">
        <v>4000</v>
      </c>
      <c r="F25" s="95" t="s">
        <v>69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</row>
    <row r="26" spans="1:104" ht="48.75" customHeight="1" x14ac:dyDescent="0.45">
      <c r="A26" s="25" t="s">
        <v>70</v>
      </c>
      <c r="B26" s="39" t="s">
        <v>71</v>
      </c>
      <c r="C26" s="55" t="s">
        <v>18</v>
      </c>
      <c r="D26" s="68">
        <v>5000</v>
      </c>
      <c r="E26" s="68">
        <v>5000</v>
      </c>
      <c r="F26" s="98" t="s">
        <v>72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</row>
    <row r="27" spans="1:104" s="2" customFormat="1" ht="80.25" customHeight="1" thickBot="1" x14ac:dyDescent="0.6">
      <c r="A27" s="19" t="s">
        <v>24</v>
      </c>
      <c r="B27" s="40" t="s">
        <v>73</v>
      </c>
      <c r="C27" s="54" t="s">
        <v>7</v>
      </c>
      <c r="D27" s="69">
        <v>7500</v>
      </c>
      <c r="E27" s="69">
        <v>7500</v>
      </c>
      <c r="F27" s="99" t="s">
        <v>74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</row>
    <row r="28" spans="1:104" ht="114" customHeight="1" x14ac:dyDescent="0.45">
      <c r="A28" s="56" t="s">
        <v>75</v>
      </c>
      <c r="B28" s="74" t="s">
        <v>76</v>
      </c>
      <c r="C28" s="41" t="s">
        <v>80</v>
      </c>
      <c r="D28" s="70">
        <v>7850</v>
      </c>
      <c r="E28" s="75">
        <v>7850</v>
      </c>
      <c r="F28" s="96" t="s">
        <v>77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</row>
    <row r="29" spans="1:104" s="2" customFormat="1" ht="89.25" customHeight="1" thickBot="1" x14ac:dyDescent="0.6">
      <c r="A29" s="21" t="s">
        <v>24</v>
      </c>
      <c r="B29" s="72" t="s">
        <v>78</v>
      </c>
      <c r="C29" s="42" t="s">
        <v>80</v>
      </c>
      <c r="D29" s="71">
        <v>7520</v>
      </c>
      <c r="E29" s="73">
        <v>7520</v>
      </c>
      <c r="F29" s="97" t="s">
        <v>79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</row>
    <row r="30" spans="1:104" ht="78.75" customHeight="1" thickTop="1" thickBot="1" x14ac:dyDescent="0.6">
      <c r="A30" s="76"/>
      <c r="B30" s="77"/>
      <c r="C30" s="79" t="s">
        <v>20</v>
      </c>
      <c r="D30" s="80">
        <f>SUM(D4:D29)</f>
        <v>236295.96246800001</v>
      </c>
      <c r="E30" s="81">
        <f>SUM(E4:E29)</f>
        <v>171981.96248400002</v>
      </c>
      <c r="F30" s="78" t="s">
        <v>82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</row>
    <row r="31" spans="1:104" x14ac:dyDescent="0.45"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</row>
    <row r="39" spans="6:6" x14ac:dyDescent="0.45">
      <c r="F39" s="4"/>
    </row>
    <row r="40" spans="6:6" x14ac:dyDescent="0.45">
      <c r="F40" s="4"/>
    </row>
  </sheetData>
  <mergeCells count="1">
    <mergeCell ref="A1:F1"/>
  </mergeCells>
  <pageMargins left="0.7" right="0.7" top="0.75" bottom="0.75" header="0.3" footer="0.3"/>
  <pageSetup paperSize="8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>Ministerstvo průmyslu a obchodu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 Jirotková</dc:creator>
  <cp:lastModifiedBy>Silvana Jirotková</cp:lastModifiedBy>
  <cp:lastPrinted>2021-03-16T14:11:09Z</cp:lastPrinted>
  <dcterms:created xsi:type="dcterms:W3CDTF">2021-03-16T11:35:40Z</dcterms:created>
  <dcterms:modified xsi:type="dcterms:W3CDTF">2021-03-23T14:49:55Z</dcterms:modified>
</cp:coreProperties>
</file>