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9170" windowHeight="8970" tabRatio="809"/>
  </bookViews>
  <sheets>
    <sheet name="Popn_By Origin" sheetId="14" r:id="rId1"/>
  </sheets>
  <externalReferences>
    <externalReference r:id="rId2"/>
    <externalReference r:id="rId3"/>
    <externalReference r:id="rId4"/>
  </externalReferences>
  <definedNames>
    <definedName name="Actual3">[1]Example4!$B$73</definedName>
    <definedName name="Actual4">[1]Example4!$B$83</definedName>
    <definedName name="Actual5">[1]Example4!$B$93</definedName>
    <definedName name="Actual6">[1]Catalogue!$R$173</definedName>
    <definedName name="Actual7">[1]Catalogue!$R$182</definedName>
    <definedName name="Actual8">[1]Poster!$X$50</definedName>
    <definedName name="Addis">[2]Data1!$B$21</definedName>
    <definedName name="Afar">[2]Data1!$B$18</definedName>
    <definedName name="bruno">[2]Data1!#REF!</definedName>
    <definedName name="Camp10Total">[3]DATA!$D$27</definedName>
    <definedName name="Camp11Total">[2]Data1!#REF!</definedName>
    <definedName name="camp1total">#REF!</definedName>
    <definedName name="camp2total">#REF!</definedName>
    <definedName name="camp3total">#REF!</definedName>
    <definedName name="camp4total">#REF!</definedName>
    <definedName name="camp5total">#REF!</definedName>
    <definedName name="camp6total">#REF!</definedName>
    <definedName name="camp7total">#REF!</definedName>
    <definedName name="camp8total">#REF!</definedName>
    <definedName name="Camp9Total">[3]DATA!$D$26</definedName>
    <definedName name="Dire">[2]Data1!$B$20</definedName>
    <definedName name="distort">#REF!</definedName>
    <definedName name="Echo">#REF!</definedName>
    <definedName name="EthTotal">#REF!</definedName>
    <definedName name="Ex2Camp1Name">[1]Example2!$AH$10</definedName>
    <definedName name="Ex2Camp1Total">[1]Example2!$AK$10</definedName>
    <definedName name="Ex2Camp2Name">[1]Example2!$AH$11</definedName>
    <definedName name="Ex2Camp2Total">[1]Example2!$AK$11</definedName>
    <definedName name="Ex2Camp3Name">[1]Example2!$AH$12</definedName>
    <definedName name="Ex2Camp3Total">[1]Example2!$AK$12</definedName>
    <definedName name="Ex2Camp4Name">[1]Example2!$AH$13</definedName>
    <definedName name="Ex2Camp4Total">[1]Example2!$AK$13</definedName>
    <definedName name="Ex2Camp5Name">[1]Example2!$AH$14</definedName>
    <definedName name="Ex2Camp5Total">[1]Example2!$AK$14</definedName>
    <definedName name="Ex2Camp6Name">[1]Example2!$AH$15</definedName>
    <definedName name="Ex2Camp6Total">[1]Example2!$AK$15</definedName>
    <definedName name="Gambella">[2]Data1!$B$24</definedName>
    <definedName name="Gumuz">[2]Data1!$B$19</definedName>
    <definedName name="Households">#REF!</definedName>
    <definedName name="ire">[2]Data1!#REF!</definedName>
    <definedName name="maxval">#REF!</definedName>
    <definedName name="nb_circles">#REF!</definedName>
    <definedName name="Oromia">[2]Data1!$B$22</definedName>
    <definedName name="Somali">[2]Data1!$B$23</definedName>
    <definedName name="T">[2]Data1!#REF!</definedName>
    <definedName name="Target3">[1]Example4!$C$74</definedName>
    <definedName name="Target4">[1]Example4!$C$84</definedName>
    <definedName name="Target5">[1]Example4!$C$94</definedName>
    <definedName name="Target6">[1]Catalogue!$S$174</definedName>
    <definedName name="Target7">[1]Catalogue!$S$183</definedName>
    <definedName name="Target8">[1]Poster!$Y$51</definedName>
    <definedName name="Tig">[2]Data1!#REF!</definedName>
    <definedName name="Tigray">[2]Data1!$B$17</definedName>
    <definedName name="Tigray45">[2]Data1!#REF!</definedName>
  </definedNames>
  <calcPr calcId="145621"/>
</workbook>
</file>

<file path=xl/calcChain.xml><?xml version="1.0" encoding="utf-8"?>
<calcChain xmlns="http://schemas.openxmlformats.org/spreadsheetml/2006/main">
  <c r="A13" i="14" l="1"/>
  <c r="A47" i="14" l="1"/>
  <c r="A41" i="14" l="1"/>
  <c r="A44" i="14" l="1"/>
  <c r="A30" i="14"/>
  <c r="A25" i="14"/>
  <c r="D48" i="14" l="1"/>
  <c r="A48" i="14" s="1"/>
</calcChain>
</file>

<file path=xl/sharedStrings.xml><?xml version="1.0" encoding="utf-8"?>
<sst xmlns="http://schemas.openxmlformats.org/spreadsheetml/2006/main" count="55" uniqueCount="55">
  <si>
    <t>Camp/Site</t>
  </si>
  <si>
    <t>Bambasi</t>
  </si>
  <si>
    <t>Mai-Aini</t>
  </si>
  <si>
    <t>Adi Harush</t>
  </si>
  <si>
    <t>Shimelba</t>
  </si>
  <si>
    <t>Hitsats</t>
  </si>
  <si>
    <t>Aysaita</t>
  </si>
  <si>
    <t>Barahle</t>
  </si>
  <si>
    <t>Pugnido</t>
  </si>
  <si>
    <t>Kule</t>
  </si>
  <si>
    <t>Okugo</t>
  </si>
  <si>
    <t>Tierkidi</t>
  </si>
  <si>
    <t>Sherkole</t>
  </si>
  <si>
    <t>Tongo</t>
  </si>
  <si>
    <t>Aw-barre</t>
  </si>
  <si>
    <t>Kebribeyah</t>
  </si>
  <si>
    <t>Sheder</t>
  </si>
  <si>
    <t xml:space="preserve">Melkadida   </t>
  </si>
  <si>
    <t>Kobe</t>
  </si>
  <si>
    <t>Hilaweyn</t>
  </si>
  <si>
    <t>Buramino</t>
  </si>
  <si>
    <t>Jewi</t>
  </si>
  <si>
    <t>Pugnido II</t>
  </si>
  <si>
    <t>Tsore</t>
  </si>
  <si>
    <t>Sub-office</t>
  </si>
  <si>
    <t>GAMBELLA</t>
  </si>
  <si>
    <t>ASSOSA</t>
  </si>
  <si>
    <t>JIJIGA</t>
  </si>
  <si>
    <t>MELKADIDA</t>
  </si>
  <si>
    <t>SHIRE</t>
  </si>
  <si>
    <t>Population per Camp/Site</t>
  </si>
  <si>
    <t>Urban Refugee</t>
  </si>
  <si>
    <t>Akula</t>
  </si>
  <si>
    <t>Origin of Country</t>
  </si>
  <si>
    <t>Eritrea</t>
  </si>
  <si>
    <t>South Sudan</t>
  </si>
  <si>
    <t>Sudan</t>
  </si>
  <si>
    <t>Kenya</t>
  </si>
  <si>
    <t>Somalia</t>
  </si>
  <si>
    <t>Different Countries</t>
  </si>
  <si>
    <t>Dilo and Megado</t>
  </si>
  <si>
    <t>Urban</t>
  </si>
  <si>
    <t>Gureshabola (South Sudanese)</t>
  </si>
  <si>
    <t>OCP</t>
  </si>
  <si>
    <t>semera</t>
  </si>
  <si>
    <t>NGUENYYIEL</t>
  </si>
  <si>
    <t>mizan</t>
  </si>
  <si>
    <t>Moyale</t>
  </si>
  <si>
    <t xml:space="preserve">Dollo Ado transit and  </t>
  </si>
  <si>
    <t>Bokolmayo</t>
  </si>
  <si>
    <t>Total</t>
  </si>
  <si>
    <t xml:space="preserve"> </t>
  </si>
  <si>
    <t xml:space="preserve">ARRA: Refugee Population as of December 30,  2017 </t>
  </si>
  <si>
    <t>befkadu</t>
  </si>
  <si>
    <t>Asylem Seeker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</si>
</sst>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Arial"/>
      <family val="2"/>
    </font>
    <font>
      <sz val="11"/>
      <color theme="1"/>
      <name val="Calibri"/>
      <family val="2"/>
      <charset val="238"/>
      <scheme val="minor"/>
    </font>
    <font>
      <b/>
      <sz val="11"/>
      <color indexed="63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sz val="9"/>
      <name val="Tahoma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2"/>
      <name val="Candara"/>
      <family val="2"/>
    </font>
    <font>
      <b/>
      <sz val="12"/>
      <color theme="0"/>
      <name val="Candara"/>
      <family val="2"/>
    </font>
    <font>
      <b/>
      <sz val="12"/>
      <name val="Copperplate Gothic Bold"/>
      <family val="2"/>
    </font>
    <font>
      <sz val="12"/>
      <name val="Copperplate Gothic Bold"/>
      <family val="2"/>
    </font>
    <font>
      <b/>
      <sz val="12"/>
      <name val="Bradley Hand ITC"/>
      <family val="4"/>
    </font>
    <font>
      <b/>
      <sz val="12"/>
      <name val="Candara"/>
      <family val="2"/>
    </font>
    <font>
      <b/>
      <sz val="12"/>
      <name val="Algerian"/>
      <family val="5"/>
    </font>
    <font>
      <sz val="12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72BC"/>
        <bgColor indexed="64"/>
      </patternFill>
    </fill>
    <fill>
      <patternFill patternType="solid">
        <fgColor indexed="65"/>
        <bgColor indexed="64"/>
      </patternFill>
    </fill>
  </fills>
  <borders count="19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9"/>
      </top>
      <bottom/>
      <diagonal/>
    </border>
  </borders>
  <cellStyleXfs count="112">
    <xf numFmtId="0" fontId="0" fillId="0" borderId="0"/>
    <xf numFmtId="0" fontId="1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0" borderId="0"/>
    <xf numFmtId="0" fontId="4" fillId="0" borderId="0"/>
    <xf numFmtId="0" fontId="5" fillId="0" borderId="0"/>
    <xf numFmtId="9" fontId="5" fillId="0" borderId="0" applyFont="0" applyFill="0" applyBorder="0" applyAlignment="0" applyProtection="0"/>
    <xf numFmtId="0" fontId="6" fillId="17" borderId="1" applyNumberFormat="0" applyAlignment="0" applyProtection="0"/>
    <xf numFmtId="0" fontId="6" fillId="17" borderId="1" applyNumberFormat="0" applyAlignment="0" applyProtection="0"/>
    <xf numFmtId="0" fontId="7" fillId="8" borderId="2" applyNumberFormat="0" applyAlignment="0" applyProtection="0"/>
    <xf numFmtId="0" fontId="7" fillId="8" borderId="2" applyNumberFormat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17" borderId="2" applyNumberFormat="0" applyAlignment="0" applyProtection="0"/>
    <xf numFmtId="0" fontId="10" fillId="17" borderId="2" applyNumberFormat="0" applyAlignment="0" applyProtection="0"/>
    <xf numFmtId="0" fontId="11" fillId="22" borderId="4" applyNumberFormat="0" applyAlignment="0" applyProtection="0"/>
    <xf numFmtId="0" fontId="12" fillId="0" borderId="5" applyNumberFormat="0" applyFill="0" applyAlignment="0" applyProtection="0"/>
    <xf numFmtId="0" fontId="13" fillId="4" borderId="0" applyNumberFormat="0" applyBorder="0" applyAlignment="0" applyProtection="0"/>
    <xf numFmtId="0" fontId="14" fillId="0" borderId="0" applyNumberFormat="0" applyFill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23" borderId="0" applyNumberFormat="0" applyBorder="0" applyAlignment="0" applyProtection="0"/>
    <xf numFmtId="0" fontId="19" fillId="24" borderId="9" applyNumberFormat="0" applyFont="0" applyAlignment="0" applyProtection="0"/>
    <xf numFmtId="0" fontId="19" fillId="24" borderId="9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21" borderId="0" applyNumberFormat="0" applyBorder="0" applyAlignment="0" applyProtection="0"/>
    <xf numFmtId="0" fontId="13" fillId="4" borderId="0" applyNumberFormat="0" applyBorder="0" applyAlignment="0" applyProtection="0"/>
    <xf numFmtId="0" fontId="10" fillId="17" borderId="2" applyNumberFormat="0" applyAlignment="0" applyProtection="0"/>
    <xf numFmtId="0" fontId="11" fillId="22" borderId="4" applyNumberFormat="0" applyAlignment="0" applyProtection="0"/>
    <xf numFmtId="164" fontId="4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7" fillId="8" borderId="2" applyNumberFormat="0" applyAlignment="0" applyProtection="0"/>
    <xf numFmtId="0" fontId="12" fillId="0" borderId="5" applyNumberFormat="0" applyFill="0" applyAlignment="0" applyProtection="0"/>
    <xf numFmtId="0" fontId="18" fillId="23" borderId="0" applyNumberFormat="0" applyBorder="0" applyAlignment="0" applyProtection="0"/>
    <xf numFmtId="0" fontId="4" fillId="24" borderId="9" applyNumberFormat="0" applyFont="0" applyAlignment="0" applyProtection="0"/>
    <xf numFmtId="0" fontId="6" fillId="17" borderId="1" applyNumberFormat="0" applyAlignment="0" applyProtection="0"/>
    <xf numFmtId="0" fontId="14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20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10" fillId="17" borderId="2" applyNumberFormat="0" applyAlignment="0" applyProtection="0"/>
    <xf numFmtId="0" fontId="10" fillId="17" borderId="2" applyNumberFormat="0" applyAlignment="0" applyProtection="0"/>
    <xf numFmtId="0" fontId="7" fillId="8" borderId="2" applyNumberFormat="0" applyAlignment="0" applyProtection="0"/>
    <xf numFmtId="0" fontId="7" fillId="8" borderId="2" applyNumberFormat="0" applyAlignment="0" applyProtection="0"/>
    <xf numFmtId="0" fontId="6" fillId="17" borderId="1" applyNumberFormat="0" applyAlignment="0" applyProtection="0"/>
    <xf numFmtId="0" fontId="6" fillId="17" borderId="1" applyNumberFormat="0" applyAlignment="0" applyProtection="0"/>
    <xf numFmtId="0" fontId="19" fillId="24" borderId="9" applyNumberFormat="0" applyFont="0" applyAlignment="0" applyProtection="0"/>
    <xf numFmtId="0" fontId="19" fillId="24" borderId="9" applyNumberFormat="0" applyFont="0" applyAlignment="0" applyProtection="0"/>
  </cellStyleXfs>
  <cellXfs count="41">
    <xf numFmtId="0" fontId="0" fillId="0" borderId="0" xfId="0"/>
    <xf numFmtId="0" fontId="22" fillId="2" borderId="10" xfId="20" applyFont="1" applyFill="1" applyBorder="1"/>
    <xf numFmtId="0" fontId="0" fillId="26" borderId="0" xfId="0" applyFill="1"/>
    <xf numFmtId="0" fontId="0" fillId="26" borderId="12" xfId="0" applyFill="1" applyBorder="1"/>
    <xf numFmtId="165" fontId="24" fillId="2" borderId="13" xfId="52" applyNumberFormat="1" applyFont="1" applyFill="1" applyBorder="1" applyAlignment="1">
      <alignment horizontal="left" wrapText="1"/>
    </xf>
    <xf numFmtId="165" fontId="24" fillId="2" borderId="13" xfId="52" applyNumberFormat="1" applyFont="1" applyFill="1" applyBorder="1" applyAlignment="1">
      <alignment wrapText="1"/>
    </xf>
    <xf numFmtId="0" fontId="0" fillId="26" borderId="18" xfId="0" applyFill="1" applyBorder="1" applyAlignment="1"/>
    <xf numFmtId="0" fontId="0" fillId="26" borderId="0" xfId="0" applyFill="1" applyBorder="1" applyAlignment="1"/>
    <xf numFmtId="3" fontId="28" fillId="2" borderId="15" xfId="20" applyNumberFormat="1" applyFont="1" applyFill="1" applyBorder="1" applyAlignment="1">
      <alignment vertical="center" wrapText="1"/>
    </xf>
    <xf numFmtId="3" fontId="28" fillId="2" borderId="16" xfId="20" applyNumberFormat="1" applyFont="1" applyFill="1" applyBorder="1" applyAlignment="1">
      <alignment vertical="center" wrapText="1"/>
    </xf>
    <xf numFmtId="0" fontId="29" fillId="26" borderId="0" xfId="0" applyFont="1" applyFill="1"/>
    <xf numFmtId="0" fontId="29" fillId="26" borderId="12" xfId="0" applyFont="1" applyFill="1" applyBorder="1"/>
    <xf numFmtId="0" fontId="22" fillId="2" borderId="12" xfId="20" applyFont="1" applyFill="1" applyBorder="1" applyAlignment="1">
      <alignment wrapText="1"/>
    </xf>
    <xf numFmtId="0" fontId="22" fillId="2" borderId="0" xfId="20" applyFont="1" applyFill="1" applyBorder="1" applyAlignment="1">
      <alignment wrapText="1"/>
    </xf>
    <xf numFmtId="0" fontId="27" fillId="2" borderId="0" xfId="20" applyFont="1" applyFill="1" applyBorder="1" applyAlignment="1">
      <alignment horizontal="center" vertical="center" wrapText="1"/>
    </xf>
    <xf numFmtId="0" fontId="22" fillId="2" borderId="11" xfId="20" applyFont="1" applyFill="1" applyBorder="1" applyAlignment="1">
      <alignment wrapText="1"/>
    </xf>
    <xf numFmtId="0" fontId="24" fillId="2" borderId="13" xfId="0" applyFont="1" applyFill="1" applyBorder="1" applyAlignment="1">
      <alignment horizontal="right" vertical="center" wrapText="1"/>
    </xf>
    <xf numFmtId="3" fontId="24" fillId="2" borderId="13" xfId="20" applyNumberFormat="1" applyFont="1" applyFill="1" applyBorder="1" applyAlignment="1">
      <alignment horizontal="right" vertical="center" wrapText="1"/>
    </xf>
    <xf numFmtId="3" fontId="28" fillId="2" borderId="14" xfId="20" applyNumberFormat="1" applyFont="1" applyFill="1" applyBorder="1" applyAlignment="1">
      <alignment horizontal="center" vertical="center" wrapText="1"/>
    </xf>
    <xf numFmtId="3" fontId="24" fillId="2" borderId="13" xfId="20" applyNumberFormat="1" applyFont="1" applyFill="1" applyBorder="1" applyAlignment="1">
      <alignment horizontal="center" vertical="center" wrapText="1"/>
    </xf>
    <xf numFmtId="165" fontId="24" fillId="2" borderId="13" xfId="52" applyNumberFormat="1" applyFont="1" applyFill="1" applyBorder="1" applyAlignment="1">
      <alignment horizontal="right" wrapText="1"/>
    </xf>
    <xf numFmtId="165" fontId="28" fillId="2" borderId="13" xfId="52" applyNumberFormat="1" applyFont="1" applyFill="1" applyBorder="1" applyAlignment="1">
      <alignment horizontal="center" wrapText="1"/>
    </xf>
    <xf numFmtId="0" fontId="28" fillId="2" borderId="14" xfId="0" applyFont="1" applyFill="1" applyBorder="1" applyAlignment="1">
      <alignment vertical="center" textRotation="45" wrapText="1"/>
    </xf>
    <xf numFmtId="165" fontId="24" fillId="2" borderId="13" xfId="52" applyNumberFormat="1" applyFont="1" applyFill="1" applyBorder="1" applyAlignment="1">
      <alignment horizontal="left" vertical="top" wrapText="1"/>
    </xf>
    <xf numFmtId="3" fontId="24" fillId="2" borderId="13" xfId="20" applyNumberFormat="1" applyFont="1" applyFill="1" applyBorder="1" applyAlignment="1">
      <alignment horizontal="right" vertical="top" wrapText="1"/>
    </xf>
    <xf numFmtId="0" fontId="24" fillId="2" borderId="13" xfId="0" applyFont="1" applyFill="1" applyBorder="1" applyAlignment="1">
      <alignment horizontal="left" vertical="center" wrapText="1"/>
    </xf>
    <xf numFmtId="165" fontId="25" fillId="2" borderId="13" xfId="52" applyNumberFormat="1" applyFont="1" applyFill="1" applyBorder="1" applyAlignment="1">
      <alignment wrapText="1"/>
    </xf>
    <xf numFmtId="0" fontId="24" fillId="2" borderId="17" xfId="0" applyFont="1" applyFill="1" applyBorder="1" applyAlignment="1">
      <alignment horizontal="left" vertical="center" wrapText="1"/>
    </xf>
    <xf numFmtId="0" fontId="24" fillId="2" borderId="17" xfId="0" applyFont="1" applyFill="1" applyBorder="1" applyAlignment="1">
      <alignment horizontal="right" vertical="center" wrapText="1"/>
    </xf>
    <xf numFmtId="3" fontId="28" fillId="2" borderId="14" xfId="20" applyNumberFormat="1" applyFont="1" applyFill="1" applyBorder="1" applyAlignment="1">
      <alignment horizontal="center" wrapText="1"/>
    </xf>
    <xf numFmtId="0" fontId="29" fillId="26" borderId="0" xfId="0" applyFont="1" applyFill="1" applyAlignment="1">
      <alignment wrapText="1"/>
    </xf>
    <xf numFmtId="0" fontId="28" fillId="2" borderId="15" xfId="0" applyFont="1" applyFill="1" applyBorder="1" applyAlignment="1">
      <alignment horizontal="center" vertical="center" textRotation="45" wrapText="1"/>
    </xf>
    <xf numFmtId="0" fontId="28" fillId="2" borderId="16" xfId="0" applyFont="1" applyFill="1" applyBorder="1" applyAlignment="1">
      <alignment horizontal="center" vertical="center" textRotation="45" wrapText="1"/>
    </xf>
    <xf numFmtId="0" fontId="28" fillId="2" borderId="14" xfId="0" applyFont="1" applyFill="1" applyBorder="1" applyAlignment="1">
      <alignment horizontal="center" vertical="center" textRotation="45" wrapText="1"/>
    </xf>
    <xf numFmtId="3" fontId="28" fillId="2" borderId="13" xfId="20" applyNumberFormat="1" applyFont="1" applyFill="1" applyBorder="1" applyAlignment="1">
      <alignment horizontal="center" vertical="center" wrapText="1"/>
    </xf>
    <xf numFmtId="3" fontId="28" fillId="2" borderId="15" xfId="20" applyNumberFormat="1" applyFont="1" applyFill="1" applyBorder="1" applyAlignment="1">
      <alignment horizontal="center" vertical="center" wrapText="1"/>
    </xf>
    <xf numFmtId="165" fontId="28" fillId="2" borderId="13" xfId="52" applyNumberFormat="1" applyFont="1" applyFill="1" applyBorder="1" applyAlignment="1">
      <alignment horizontal="center" vertical="center" wrapText="1"/>
    </xf>
    <xf numFmtId="165" fontId="28" fillId="2" borderId="15" xfId="52" applyNumberFormat="1" applyFont="1" applyFill="1" applyBorder="1" applyAlignment="1">
      <alignment horizontal="center" vertical="center" wrapText="1"/>
    </xf>
    <xf numFmtId="165" fontId="23" fillId="25" borderId="13" xfId="52" applyNumberFormat="1" applyFont="1" applyFill="1" applyBorder="1" applyAlignment="1">
      <alignment horizontal="center" vertical="center" wrapText="1"/>
    </xf>
    <xf numFmtId="0" fontId="28" fillId="2" borderId="13" xfId="0" applyFont="1" applyFill="1" applyBorder="1" applyAlignment="1">
      <alignment horizontal="center" vertical="center" textRotation="45" wrapText="1"/>
    </xf>
    <xf numFmtId="0" fontId="26" fillId="2" borderId="0" xfId="20" applyFont="1" applyFill="1" applyBorder="1" applyAlignment="1">
      <alignment horizontal="center" vertical="center" wrapText="1"/>
    </xf>
  </cellXfs>
  <cellStyles count="112">
    <cellStyle name="20% - Accent1 2" xfId="59"/>
    <cellStyle name="20% - Accent2 2" xfId="60"/>
    <cellStyle name="20% - Accent3 2" xfId="61"/>
    <cellStyle name="20% - Accent4 2" xfId="62"/>
    <cellStyle name="20% - Accent5 2" xfId="63"/>
    <cellStyle name="20% - Accent6 2" xfId="64"/>
    <cellStyle name="20% - تمييز1" xfId="2"/>
    <cellStyle name="20% - تمييز2" xfId="3"/>
    <cellStyle name="20% - تمييز3" xfId="4"/>
    <cellStyle name="20% - تمييز4" xfId="5"/>
    <cellStyle name="20% - تمييز5" xfId="6"/>
    <cellStyle name="20% - تمييز6" xfId="7"/>
    <cellStyle name="40% - Accent1 2" xfId="65"/>
    <cellStyle name="40% - Accent2 2" xfId="66"/>
    <cellStyle name="40% - Accent3 2" xfId="67"/>
    <cellStyle name="40% - Accent4 2" xfId="68"/>
    <cellStyle name="40% - Accent5 2" xfId="69"/>
    <cellStyle name="40% - Accent6 2" xfId="70"/>
    <cellStyle name="40% - تمييز1" xfId="8"/>
    <cellStyle name="40% - تمييز2" xfId="9"/>
    <cellStyle name="40% - تمييز3" xfId="10"/>
    <cellStyle name="40% - تمييز4" xfId="11"/>
    <cellStyle name="40% - تمييز5" xfId="12"/>
    <cellStyle name="40% - تمييز6" xfId="13"/>
    <cellStyle name="60% - Accent1 2" xfId="71"/>
    <cellStyle name="60% - Accent2 2" xfId="72"/>
    <cellStyle name="60% - Accent3 2" xfId="73"/>
    <cellStyle name="60% - Accent4 2" xfId="74"/>
    <cellStyle name="60% - Accent5 2" xfId="75"/>
    <cellStyle name="60% - Accent6 2" xfId="76"/>
    <cellStyle name="60% - تمييز1" xfId="14"/>
    <cellStyle name="60% - تمييز2" xfId="15"/>
    <cellStyle name="60% - تمييز3" xfId="16"/>
    <cellStyle name="60% - تمييز4" xfId="17"/>
    <cellStyle name="60% - تمييز5" xfId="18"/>
    <cellStyle name="60% - تمييز6" xfId="19"/>
    <cellStyle name="Accent1 2" xfId="77"/>
    <cellStyle name="Accent2 2" xfId="78"/>
    <cellStyle name="Accent3 2" xfId="79"/>
    <cellStyle name="Accent4 2" xfId="80"/>
    <cellStyle name="Accent5 2" xfId="81"/>
    <cellStyle name="Accent6 2" xfId="82"/>
    <cellStyle name="Bad 2" xfId="83"/>
    <cellStyle name="Calculation 2" xfId="84"/>
    <cellStyle name="Check Cell 2" xfId="85"/>
    <cellStyle name="Comma 2" xfId="52"/>
    <cellStyle name="Comma 2 2" xfId="86"/>
    <cellStyle name="Comma 3" xfId="101"/>
    <cellStyle name="Comma 4" xfId="54"/>
    <cellStyle name="Comma 4 2" xfId="55"/>
    <cellStyle name="Explanatory Text 2" xfId="87"/>
    <cellStyle name="Good 2" xfId="88"/>
    <cellStyle name="Heading 1 2" xfId="89"/>
    <cellStyle name="Heading 2 2" xfId="90"/>
    <cellStyle name="Heading 3 2" xfId="91"/>
    <cellStyle name="Heading 4 2" xfId="92"/>
    <cellStyle name="Input 2" xfId="93"/>
    <cellStyle name="Linked Cell 2" xfId="94"/>
    <cellStyle name="Neutral 2" xfId="95"/>
    <cellStyle name="Normal" xfId="0" builtinId="0"/>
    <cellStyle name="Normal 2" xfId="20"/>
    <cellStyle name="Normal 2 2" xfId="1"/>
    <cellStyle name="Normal 2 3" xfId="21"/>
    <cellStyle name="Normal 3" xfId="22"/>
    <cellStyle name="Normal 3 2" xfId="56"/>
    <cellStyle name="Normal 4" xfId="57"/>
    <cellStyle name="Note 2" xfId="96"/>
    <cellStyle name="Output 2" xfId="97"/>
    <cellStyle name="Percent 2" xfId="23"/>
    <cellStyle name="Percent 2 2" xfId="58"/>
    <cellStyle name="Percent 3" xfId="53"/>
    <cellStyle name="Title 2" xfId="98"/>
    <cellStyle name="Total 2" xfId="99"/>
    <cellStyle name="Warning Text 2" xfId="100"/>
    <cellStyle name="إخراج" xfId="24"/>
    <cellStyle name="إخراج 2" xfId="25"/>
    <cellStyle name="إخراج 2 2" xfId="109"/>
    <cellStyle name="إخراج 3" xfId="108"/>
    <cellStyle name="إدخال" xfId="26"/>
    <cellStyle name="إدخال 2" xfId="27"/>
    <cellStyle name="إدخال 2 2" xfId="107"/>
    <cellStyle name="إدخال 3" xfId="106"/>
    <cellStyle name="الإجمالي" xfId="28"/>
    <cellStyle name="الإجمالي 2" xfId="29"/>
    <cellStyle name="الإجمالي 2 2" xfId="103"/>
    <cellStyle name="الإجمالي 3" xfId="102"/>
    <cellStyle name="تمييز1" xfId="30"/>
    <cellStyle name="تمييز2" xfId="31"/>
    <cellStyle name="تمييز3" xfId="32"/>
    <cellStyle name="تمييز4" xfId="33"/>
    <cellStyle name="تمييز5" xfId="34"/>
    <cellStyle name="تمييز6" xfId="35"/>
    <cellStyle name="جيد" xfId="36"/>
    <cellStyle name="حساب" xfId="37"/>
    <cellStyle name="حساب 2" xfId="38"/>
    <cellStyle name="حساب 2 2" xfId="105"/>
    <cellStyle name="حساب 3" xfId="104"/>
    <cellStyle name="خلية تدقيق" xfId="39"/>
    <cellStyle name="خلية مرتبطة" xfId="40"/>
    <cellStyle name="سيئ" xfId="41"/>
    <cellStyle name="عنوان" xfId="42"/>
    <cellStyle name="عنوان 1" xfId="43"/>
    <cellStyle name="عنوان 2" xfId="44"/>
    <cellStyle name="عنوان 3" xfId="45"/>
    <cellStyle name="عنوان 4" xfId="46"/>
    <cellStyle name="محايد" xfId="47"/>
    <cellStyle name="ملاحظة" xfId="48"/>
    <cellStyle name="ملاحظة 2" xfId="49"/>
    <cellStyle name="ملاحظة 2 2" xfId="111"/>
    <cellStyle name="ملاحظة 3" xfId="110"/>
    <cellStyle name="نص تحذير" xfId="50"/>
    <cellStyle name="نص توضيحي" xfId="51"/>
  </cellStyles>
  <dxfs count="0"/>
  <tableStyles count="0" defaultTableStyle="TableStyleMedium2" defaultPivotStyle="PivotStyleLight16"/>
  <colors>
    <mruColors>
      <color rgb="FF0072BC"/>
      <color rgb="FFFF9393"/>
      <color rgb="FFE0EB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mma/Desktop/Nov%2030%202015%20Reports/Protection/Statistics/Monthly%20Statistical%20Reports/Monthly%20Statstical%20Report%202015/28%20February%202015/Infographics_Dashboard_toolkit_v1.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mma/Desktop/Nov%2030%202015%20Reports/IM%202013/Statistics%20compilation/2013/Monthly%20statistiscs%20per%20Office_Last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mma/Desktop/Nov%2030%202015%20Reports/IM/Statistics%20compilation/Monthly%20stat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-to"/>
      <sheetName val="Poster"/>
      <sheetName val="Example 1"/>
      <sheetName val="Example2"/>
      <sheetName val="Example3"/>
      <sheetName val="Example4"/>
      <sheetName val="Catalogue"/>
      <sheetName val="Blank Worksheet"/>
    </sheetNames>
    <sheetDataSet>
      <sheetData sheetId="0"/>
      <sheetData sheetId="1">
        <row r="50">
          <cell r="X50">
            <v>13.3</v>
          </cell>
        </row>
        <row r="51">
          <cell r="Y51">
            <v>10</v>
          </cell>
        </row>
      </sheetData>
      <sheetData sheetId="2"/>
      <sheetData sheetId="3">
        <row r="10">
          <cell r="AH10" t="str">
            <v>Upper Nile</v>
          </cell>
          <cell r="AK10">
            <v>110491</v>
          </cell>
        </row>
        <row r="11">
          <cell r="AH11" t="str">
            <v>Unity</v>
          </cell>
          <cell r="AK11">
            <v>65654</v>
          </cell>
        </row>
        <row r="12">
          <cell r="AH12" t="str">
            <v>Central Equatoria</v>
          </cell>
          <cell r="AK12">
            <v>15186</v>
          </cell>
        </row>
        <row r="13">
          <cell r="AH13" t="str">
            <v>Western Equatoria</v>
          </cell>
          <cell r="AK13">
            <v>10670</v>
          </cell>
        </row>
        <row r="14">
          <cell r="AH14" t="str">
            <v>Jonglei</v>
          </cell>
          <cell r="AK14">
            <v>4676</v>
          </cell>
        </row>
        <row r="15">
          <cell r="AH15" t="str">
            <v>Juba</v>
          </cell>
          <cell r="AK15">
            <v>11463</v>
          </cell>
        </row>
      </sheetData>
      <sheetData sheetId="4"/>
      <sheetData sheetId="5">
        <row r="73">
          <cell r="B73">
            <v>13.3</v>
          </cell>
        </row>
        <row r="74">
          <cell r="C74">
            <v>10</v>
          </cell>
        </row>
        <row r="83">
          <cell r="B83">
            <v>101</v>
          </cell>
        </row>
        <row r="84">
          <cell r="C84">
            <v>250</v>
          </cell>
        </row>
        <row r="93">
          <cell r="B93">
            <v>0.02</v>
          </cell>
        </row>
        <row r="94">
          <cell r="C94">
            <v>1</v>
          </cell>
        </row>
      </sheetData>
      <sheetData sheetId="6">
        <row r="173">
          <cell r="R173">
            <v>0.33</v>
          </cell>
        </row>
        <row r="174">
          <cell r="S174">
            <v>0.1</v>
          </cell>
        </row>
        <row r="182">
          <cell r="R182">
            <v>101</v>
          </cell>
        </row>
        <row r="183">
          <cell r="S183">
            <v>250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ietria"/>
      <sheetName val="Data1"/>
      <sheetName val="Dashboard"/>
      <sheetName val="Data"/>
      <sheetName val="Dollo Ado"/>
      <sheetName val="Jijiga"/>
      <sheetName val="Gambella"/>
      <sheetName val="UNHCR Presence"/>
      <sheetName val="Camps population"/>
      <sheetName val="New arrival"/>
      <sheetName val="Sheet1"/>
      <sheetName val="Sheet3"/>
    </sheetNames>
    <sheetDataSet>
      <sheetData sheetId="0"/>
      <sheetData sheetId="1">
        <row r="17">
          <cell r="B17">
            <v>46812</v>
          </cell>
        </row>
        <row r="18">
          <cell r="B18">
            <v>15297</v>
          </cell>
        </row>
        <row r="19">
          <cell r="B19">
            <v>32915</v>
          </cell>
        </row>
        <row r="20">
          <cell r="B20">
            <v>41448</v>
          </cell>
        </row>
        <row r="21">
          <cell r="B21">
            <v>4325</v>
          </cell>
        </row>
        <row r="22">
          <cell r="B22">
            <v>2892</v>
          </cell>
        </row>
        <row r="23">
          <cell r="B23">
            <v>190446</v>
          </cell>
        </row>
        <row r="24">
          <cell r="B24">
            <v>54670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ashboard"/>
      <sheetName val="Stats MAP"/>
      <sheetName val="Sheet1"/>
      <sheetName val="Population Summary"/>
      <sheetName val="Population Summary by nation"/>
      <sheetName val="Monthy population Change"/>
      <sheetName val="By COO"/>
      <sheetName val="AgeBreakDown2013 (2)"/>
      <sheetName val="AgeBreakDown2013"/>
      <sheetName val="Sheet2"/>
      <sheetName val="AgeSexBreakTab"/>
      <sheetName val="AgeSexBreakdown"/>
      <sheetName val="2011 registration"/>
      <sheetName val="Monthly stats"/>
    </sheetNames>
    <sheetDataSet>
      <sheetData sheetId="0">
        <row r="18">
          <cell r="D18">
            <v>44691</v>
          </cell>
        </row>
        <row r="26">
          <cell r="D26">
            <v>49912</v>
          </cell>
        </row>
        <row r="27">
          <cell r="D27">
            <v>174755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X198"/>
  <sheetViews>
    <sheetView tabSelected="1" topLeftCell="A4" workbookViewId="0">
      <selection activeCell="D19" sqref="D19"/>
    </sheetView>
  </sheetViews>
  <sheetFormatPr defaultRowHeight="15" x14ac:dyDescent="0.25"/>
  <cols>
    <col min="1" max="1" width="19.140625" style="3" bestFit="1" customWidth="1"/>
    <col min="2" max="2" width="13.85546875" style="2" bestFit="1" customWidth="1"/>
    <col min="3" max="3" width="26.5703125" style="2" customWidth="1"/>
    <col min="4" max="4" width="24.140625" style="2" customWidth="1"/>
    <col min="5" max="5" width="9.140625" style="2" customWidth="1"/>
    <col min="6" max="16384" width="9.140625" style="2"/>
  </cols>
  <sheetData>
    <row r="1" spans="1:5" s="1" customFormat="1" ht="18" customHeight="1" x14ac:dyDescent="0.25">
      <c r="A1" s="40" t="s">
        <v>52</v>
      </c>
      <c r="B1" s="40"/>
      <c r="C1" s="40"/>
      <c r="D1" s="40"/>
    </row>
    <row r="2" spans="1:5" s="1" customFormat="1" ht="16.5" customHeight="1" x14ac:dyDescent="0.25">
      <c r="A2" s="40"/>
      <c r="B2" s="40"/>
      <c r="C2" s="40"/>
      <c r="D2" s="40"/>
    </row>
    <row r="3" spans="1:5" s="1" customFormat="1" ht="15.75" customHeight="1" thickBot="1" x14ac:dyDescent="0.3">
      <c r="A3" s="12"/>
      <c r="B3" s="13"/>
      <c r="C3" s="14"/>
      <c r="D3" s="15"/>
    </row>
    <row r="4" spans="1:5" ht="15.75" customHeight="1" thickBot="1" x14ac:dyDescent="0.3">
      <c r="A4" s="38" t="s">
        <v>33</v>
      </c>
      <c r="B4" s="38" t="s">
        <v>24</v>
      </c>
      <c r="C4" s="38" t="s">
        <v>0</v>
      </c>
      <c r="D4" s="38" t="s">
        <v>30</v>
      </c>
      <c r="E4" s="6"/>
    </row>
    <row r="5" spans="1:5" ht="16.5" customHeight="1" thickBot="1" x14ac:dyDescent="0.3">
      <c r="A5" s="38"/>
      <c r="B5" s="38"/>
      <c r="C5" s="38"/>
      <c r="D5" s="38"/>
      <c r="E5" s="7"/>
    </row>
    <row r="6" spans="1:5" ht="15.75" customHeight="1" thickBot="1" x14ac:dyDescent="0.3">
      <c r="A6" s="34" t="s">
        <v>34</v>
      </c>
      <c r="B6" s="31" t="s">
        <v>29</v>
      </c>
      <c r="C6" s="4" t="s">
        <v>2</v>
      </c>
      <c r="D6" s="17">
        <v>36890</v>
      </c>
    </row>
    <row r="7" spans="1:5" ht="16.5" thickBot="1" x14ac:dyDescent="0.3">
      <c r="A7" s="34"/>
      <c r="B7" s="32"/>
      <c r="C7" s="4" t="s">
        <v>3</v>
      </c>
      <c r="D7" s="17">
        <v>56182</v>
      </c>
    </row>
    <row r="8" spans="1:5" ht="16.5" thickBot="1" x14ac:dyDescent="0.3">
      <c r="A8" s="34"/>
      <c r="B8" s="32"/>
      <c r="C8" s="4" t="s">
        <v>4</v>
      </c>
      <c r="D8" s="17">
        <v>7347</v>
      </c>
    </row>
    <row r="9" spans="1:5" ht="16.5" thickBot="1" x14ac:dyDescent="0.3">
      <c r="A9" s="34"/>
      <c r="B9" s="32"/>
      <c r="C9" s="4" t="s">
        <v>5</v>
      </c>
      <c r="D9" s="17">
        <v>73156</v>
      </c>
    </row>
    <row r="10" spans="1:5" ht="16.5" thickBot="1" x14ac:dyDescent="0.3">
      <c r="A10" s="34"/>
      <c r="B10" s="33"/>
      <c r="C10" s="16"/>
      <c r="D10" s="17" t="s">
        <v>50</v>
      </c>
    </row>
    <row r="11" spans="1:5" ht="16.5" thickBot="1" x14ac:dyDescent="0.3">
      <c r="A11" s="34"/>
      <c r="B11" s="32" t="s">
        <v>44</v>
      </c>
      <c r="C11" s="4" t="s">
        <v>6</v>
      </c>
      <c r="D11" s="17">
        <v>13543</v>
      </c>
    </row>
    <row r="12" spans="1:5" ht="16.5" thickBot="1" x14ac:dyDescent="0.3">
      <c r="A12" s="35"/>
      <c r="B12" s="32"/>
      <c r="C12" s="4" t="s">
        <v>7</v>
      </c>
      <c r="D12" s="17">
        <v>12010</v>
      </c>
    </row>
    <row r="13" spans="1:5" ht="38.25" customHeight="1" thickBot="1" x14ac:dyDescent="0.3">
      <c r="A13" s="18">
        <f>SUM(D6:D12)</f>
        <v>199128</v>
      </c>
      <c r="B13" s="33"/>
      <c r="C13" s="16"/>
      <c r="D13" s="19"/>
    </row>
    <row r="14" spans="1:5" ht="18.75" customHeight="1" thickBot="1" x14ac:dyDescent="0.3">
      <c r="A14" s="34" t="s">
        <v>35</v>
      </c>
      <c r="B14" s="31" t="s">
        <v>25</v>
      </c>
      <c r="C14" s="4" t="s">
        <v>8</v>
      </c>
      <c r="D14" s="17">
        <v>66429</v>
      </c>
    </row>
    <row r="15" spans="1:5" ht="16.5" thickBot="1" x14ac:dyDescent="0.3">
      <c r="A15" s="34"/>
      <c r="B15" s="32"/>
      <c r="C15" s="4" t="s">
        <v>9</v>
      </c>
      <c r="D15" s="17">
        <v>53342</v>
      </c>
    </row>
    <row r="16" spans="1:5" ht="16.5" thickBot="1" x14ac:dyDescent="0.3">
      <c r="A16" s="34"/>
      <c r="B16" s="32"/>
      <c r="C16" s="4" t="s">
        <v>21</v>
      </c>
      <c r="D16" s="17">
        <v>60058</v>
      </c>
    </row>
    <row r="17" spans="1:4" ht="16.5" thickBot="1" x14ac:dyDescent="0.3">
      <c r="A17" s="34"/>
      <c r="B17" s="32"/>
      <c r="C17" s="4" t="s">
        <v>32</v>
      </c>
      <c r="D17" s="17">
        <v>1680</v>
      </c>
    </row>
    <row r="18" spans="1:4" ht="16.5" thickBot="1" x14ac:dyDescent="0.3">
      <c r="A18" s="34"/>
      <c r="B18" s="32"/>
      <c r="C18" s="4" t="s">
        <v>11</v>
      </c>
      <c r="D18" s="17">
        <v>71093</v>
      </c>
    </row>
    <row r="19" spans="1:4" ht="16.5" thickBot="1" x14ac:dyDescent="0.3">
      <c r="A19" s="34"/>
      <c r="B19" s="32"/>
      <c r="C19" s="4" t="s">
        <v>22</v>
      </c>
      <c r="D19" s="17">
        <v>17264</v>
      </c>
    </row>
    <row r="20" spans="1:4" ht="16.5" thickBot="1" x14ac:dyDescent="0.3">
      <c r="A20" s="34"/>
      <c r="B20" s="32"/>
      <c r="C20" s="4" t="s">
        <v>45</v>
      </c>
      <c r="D20" s="17">
        <v>83658</v>
      </c>
    </row>
    <row r="21" spans="1:4" ht="16.5" thickBot="1" x14ac:dyDescent="0.3">
      <c r="A21" s="34"/>
      <c r="B21" s="33"/>
      <c r="C21" s="20"/>
      <c r="D21" s="19"/>
    </row>
    <row r="22" spans="1:4" ht="18" thickBot="1" x14ac:dyDescent="0.35">
      <c r="A22" s="35"/>
      <c r="B22" s="21" t="s">
        <v>46</v>
      </c>
      <c r="C22" s="4" t="s">
        <v>10</v>
      </c>
      <c r="D22" s="17">
        <v>13110</v>
      </c>
    </row>
    <row r="23" spans="1:4" ht="16.5" thickBot="1" x14ac:dyDescent="0.3">
      <c r="A23" s="35"/>
      <c r="B23" s="22"/>
      <c r="C23" s="20"/>
      <c r="D23" s="19"/>
    </row>
    <row r="24" spans="1:4" ht="40.5" customHeight="1" thickBot="1" x14ac:dyDescent="0.3">
      <c r="A24" s="35"/>
      <c r="B24" s="39" t="s">
        <v>26</v>
      </c>
      <c r="C24" s="4" t="s">
        <v>42</v>
      </c>
      <c r="D24" s="17">
        <v>3671</v>
      </c>
    </row>
    <row r="25" spans="1:4" ht="18.75" customHeight="1" thickBot="1" x14ac:dyDescent="0.3">
      <c r="A25" s="18">
        <f>SUM(D14:D23)</f>
        <v>366634</v>
      </c>
      <c r="B25" s="39"/>
      <c r="C25" s="23" t="s">
        <v>12</v>
      </c>
      <c r="D25" s="24">
        <v>11795</v>
      </c>
    </row>
    <row r="26" spans="1:4" ht="15.75" customHeight="1" thickBot="1" x14ac:dyDescent="0.3">
      <c r="A26" s="36" t="s">
        <v>36</v>
      </c>
      <c r="B26" s="39"/>
      <c r="C26" s="4" t="s">
        <v>1</v>
      </c>
      <c r="D26" s="17">
        <v>17203</v>
      </c>
    </row>
    <row r="27" spans="1:4" ht="16.5" thickBot="1" x14ac:dyDescent="0.3">
      <c r="A27" s="36"/>
      <c r="B27" s="39"/>
      <c r="C27" s="4" t="s">
        <v>13</v>
      </c>
      <c r="D27" s="17">
        <v>12673</v>
      </c>
    </row>
    <row r="28" spans="1:4" ht="16.5" thickBot="1" x14ac:dyDescent="0.3">
      <c r="A28" s="36"/>
      <c r="B28" s="39"/>
      <c r="C28" s="4" t="s">
        <v>23</v>
      </c>
      <c r="D28" s="17">
        <v>14086</v>
      </c>
    </row>
    <row r="29" spans="1:4" ht="16.5" thickBot="1" x14ac:dyDescent="0.3">
      <c r="A29" s="37"/>
      <c r="B29" s="39"/>
      <c r="C29" s="20"/>
      <c r="D29" s="19"/>
    </row>
    <row r="30" spans="1:4" ht="18" thickBot="1" x14ac:dyDescent="0.3">
      <c r="A30" s="18">
        <f>SUM(D24:D30)</f>
        <v>59428</v>
      </c>
      <c r="B30" s="39"/>
      <c r="C30" s="4"/>
      <c r="D30" s="17"/>
    </row>
    <row r="31" spans="1:4" ht="15.75" customHeight="1" thickBot="1" x14ac:dyDescent="0.3">
      <c r="A31" s="34" t="s">
        <v>38</v>
      </c>
      <c r="B31" s="39" t="s">
        <v>27</v>
      </c>
      <c r="C31" s="4" t="s">
        <v>15</v>
      </c>
      <c r="D31" s="17">
        <v>14672</v>
      </c>
    </row>
    <row r="32" spans="1:4" ht="16.5" thickBot="1" x14ac:dyDescent="0.3">
      <c r="A32" s="34"/>
      <c r="B32" s="39"/>
      <c r="C32" s="4" t="s">
        <v>14</v>
      </c>
      <c r="D32" s="17">
        <v>12279</v>
      </c>
    </row>
    <row r="33" spans="1:4" ht="16.5" thickBot="1" x14ac:dyDescent="0.3">
      <c r="A33" s="34"/>
      <c r="B33" s="39"/>
      <c r="C33" s="25" t="s">
        <v>16</v>
      </c>
      <c r="D33" s="17">
        <v>11019</v>
      </c>
    </row>
    <row r="34" spans="1:4" ht="16.5" thickBot="1" x14ac:dyDescent="0.3">
      <c r="A34" s="34"/>
      <c r="B34" s="39"/>
      <c r="C34" s="4"/>
      <c r="D34" s="17"/>
    </row>
    <row r="35" spans="1:4" ht="16.5" customHeight="1" thickBot="1" x14ac:dyDescent="0.3">
      <c r="A35" s="34"/>
      <c r="B35" s="31" t="s">
        <v>28</v>
      </c>
      <c r="C35" s="4" t="s">
        <v>17</v>
      </c>
      <c r="D35" s="17">
        <v>34178</v>
      </c>
    </row>
    <row r="36" spans="1:4" ht="15.75" customHeight="1" thickBot="1" x14ac:dyDescent="0.3">
      <c r="A36" s="34"/>
      <c r="B36" s="32"/>
      <c r="C36" s="4" t="s">
        <v>18</v>
      </c>
      <c r="D36" s="17">
        <v>47491</v>
      </c>
    </row>
    <row r="37" spans="1:4" ht="15.75" customHeight="1" thickBot="1" x14ac:dyDescent="0.3">
      <c r="A37" s="34"/>
      <c r="B37" s="32"/>
      <c r="C37" s="4" t="s">
        <v>19</v>
      </c>
      <c r="D37" s="17">
        <v>49788</v>
      </c>
    </row>
    <row r="38" spans="1:4" ht="15.75" customHeight="1" thickBot="1" x14ac:dyDescent="0.3">
      <c r="A38" s="34"/>
      <c r="B38" s="32"/>
      <c r="C38" s="4" t="s">
        <v>20</v>
      </c>
      <c r="D38" s="17">
        <v>41085</v>
      </c>
    </row>
    <row r="39" spans="1:4" ht="15.75" customHeight="1" thickBot="1" x14ac:dyDescent="0.3">
      <c r="A39" s="34"/>
      <c r="B39" s="32"/>
      <c r="C39" s="4" t="s">
        <v>49</v>
      </c>
      <c r="D39" s="26">
        <v>43112</v>
      </c>
    </row>
    <row r="40" spans="1:4" ht="32.25" thickBot="1" x14ac:dyDescent="0.3">
      <c r="A40" s="35"/>
      <c r="B40" s="32"/>
      <c r="C40" s="27" t="s">
        <v>48</v>
      </c>
      <c r="D40" s="19"/>
    </row>
    <row r="41" spans="1:4" ht="18" thickBot="1" x14ac:dyDescent="0.3">
      <c r="A41" s="18">
        <f>SUM(D31:D41)</f>
        <v>253624</v>
      </c>
      <c r="B41" s="33"/>
      <c r="C41" s="28"/>
      <c r="D41" s="19"/>
    </row>
    <row r="42" spans="1:4" ht="45.75" customHeight="1" thickBot="1" x14ac:dyDescent="0.3">
      <c r="A42" s="34" t="s">
        <v>37</v>
      </c>
      <c r="B42" s="31" t="s">
        <v>47</v>
      </c>
      <c r="C42" s="5" t="s">
        <v>40</v>
      </c>
      <c r="D42" s="17">
        <v>3924</v>
      </c>
    </row>
    <row r="43" spans="1:4" ht="36.75" customHeight="1" thickBot="1" x14ac:dyDescent="0.3">
      <c r="A43" s="35"/>
      <c r="B43" s="32"/>
      <c r="C43" s="5"/>
      <c r="D43" s="19"/>
    </row>
    <row r="44" spans="1:4" ht="18" thickBot="1" x14ac:dyDescent="0.3">
      <c r="A44" s="18">
        <f>D42</f>
        <v>3924</v>
      </c>
      <c r="B44" s="33"/>
      <c r="C44" s="5"/>
      <c r="D44" s="19"/>
    </row>
    <row r="45" spans="1:4" ht="34.5" customHeight="1" thickBot="1" x14ac:dyDescent="0.3">
      <c r="A45" s="8" t="s">
        <v>39</v>
      </c>
      <c r="B45" s="31" t="s">
        <v>41</v>
      </c>
      <c r="C45" s="25" t="s">
        <v>31</v>
      </c>
      <c r="D45" s="17">
        <v>4223</v>
      </c>
    </row>
    <row r="46" spans="1:4" ht="34.5" customHeight="1" thickBot="1" x14ac:dyDescent="0.3">
      <c r="A46" s="9"/>
      <c r="B46" s="32"/>
      <c r="C46" s="25" t="s">
        <v>43</v>
      </c>
      <c r="D46" s="17">
        <v>16044</v>
      </c>
    </row>
    <row r="47" spans="1:4" ht="18" thickBot="1" x14ac:dyDescent="0.3">
      <c r="A47" s="18">
        <f>D45+D46</f>
        <v>20267</v>
      </c>
      <c r="B47" s="33"/>
      <c r="C47" s="20"/>
      <c r="D47" s="19"/>
    </row>
    <row r="48" spans="1:4" ht="57" customHeight="1" thickBot="1" x14ac:dyDescent="0.35">
      <c r="A48" s="29">
        <f>D48</f>
        <v>903005</v>
      </c>
      <c r="B48" s="30"/>
      <c r="C48" s="30"/>
      <c r="D48" s="29">
        <f>A47+A44+A41+A30+A25+A13</f>
        <v>903005</v>
      </c>
    </row>
    <row r="49" spans="1:4" ht="15.75" x14ac:dyDescent="0.25">
      <c r="A49" s="11"/>
      <c r="B49" s="10"/>
      <c r="C49" s="10"/>
      <c r="D49" s="10"/>
    </row>
    <row r="50" spans="1:4" ht="15.75" x14ac:dyDescent="0.25">
      <c r="A50" s="11"/>
      <c r="B50" s="10"/>
      <c r="C50" s="10"/>
      <c r="D50" s="10"/>
    </row>
    <row r="51" spans="1:4" ht="15.75" x14ac:dyDescent="0.25">
      <c r="A51" s="11"/>
      <c r="B51" s="10"/>
      <c r="C51" s="10"/>
      <c r="D51" s="10" t="s">
        <v>51</v>
      </c>
    </row>
    <row r="52" spans="1:4" ht="15.75" x14ac:dyDescent="0.25">
      <c r="A52" s="11"/>
      <c r="B52" s="10"/>
      <c r="C52" s="10"/>
      <c r="D52" s="10"/>
    </row>
    <row r="53" spans="1:4" ht="15.75" x14ac:dyDescent="0.25">
      <c r="A53" s="11"/>
      <c r="B53" s="10"/>
      <c r="C53" s="10"/>
      <c r="D53" s="10"/>
    </row>
    <row r="54" spans="1:4" ht="15.75" x14ac:dyDescent="0.25">
      <c r="A54" s="11"/>
      <c r="B54" s="10"/>
      <c r="C54" s="10"/>
      <c r="D54" s="10"/>
    </row>
    <row r="55" spans="1:4" ht="15.75" x14ac:dyDescent="0.25">
      <c r="A55" s="11"/>
      <c r="B55" s="10"/>
      <c r="C55" s="10"/>
      <c r="D55" s="10"/>
    </row>
    <row r="56" spans="1:4" ht="15.75" x14ac:dyDescent="0.25">
      <c r="A56" s="11"/>
      <c r="B56" s="10"/>
      <c r="C56" s="10"/>
      <c r="D56" s="10"/>
    </row>
    <row r="57" spans="1:4" ht="15.75" x14ac:dyDescent="0.25">
      <c r="A57" s="11"/>
      <c r="B57" s="10"/>
      <c r="C57" s="10"/>
      <c r="D57" s="10"/>
    </row>
    <row r="58" spans="1:4" ht="15.75" x14ac:dyDescent="0.25">
      <c r="A58" s="11"/>
      <c r="B58" s="10"/>
      <c r="C58" s="10"/>
      <c r="D58" s="10"/>
    </row>
    <row r="59" spans="1:4" ht="15.75" x14ac:dyDescent="0.25">
      <c r="A59" s="11"/>
      <c r="B59" s="10"/>
      <c r="C59" s="10"/>
      <c r="D59" s="10"/>
    </row>
    <row r="60" spans="1:4" ht="15.75" x14ac:dyDescent="0.25">
      <c r="A60" s="11"/>
      <c r="B60" s="10"/>
      <c r="C60" s="10"/>
      <c r="D60" s="10"/>
    </row>
    <row r="61" spans="1:4" ht="15.75" x14ac:dyDescent="0.25">
      <c r="A61" s="11"/>
      <c r="B61" s="10"/>
      <c r="C61" s="10"/>
      <c r="D61" s="10"/>
    </row>
    <row r="62" spans="1:4" ht="15.75" x14ac:dyDescent="0.25">
      <c r="A62" s="11"/>
      <c r="B62" s="10"/>
      <c r="C62" s="10"/>
      <c r="D62" s="10"/>
    </row>
    <row r="63" spans="1:4" ht="15.75" x14ac:dyDescent="0.25">
      <c r="A63" s="11"/>
      <c r="B63" s="10"/>
      <c r="C63" s="10"/>
      <c r="D63" s="10"/>
    </row>
    <row r="64" spans="1:4" ht="15.75" x14ac:dyDescent="0.25">
      <c r="A64" s="11"/>
      <c r="B64" s="10"/>
      <c r="C64" s="10"/>
      <c r="D64" s="10"/>
    </row>
    <row r="65" spans="1:4" ht="15.75" x14ac:dyDescent="0.25">
      <c r="A65" s="11"/>
      <c r="B65" s="10"/>
      <c r="C65" s="10"/>
      <c r="D65" s="10"/>
    </row>
    <row r="66" spans="1:4" ht="15.75" x14ac:dyDescent="0.25">
      <c r="A66" s="11"/>
      <c r="B66" s="10"/>
      <c r="C66" s="10"/>
      <c r="D66" s="10"/>
    </row>
    <row r="67" spans="1:4" ht="15.75" x14ac:dyDescent="0.25">
      <c r="A67" s="11"/>
      <c r="B67" s="10"/>
      <c r="C67" s="10"/>
      <c r="D67" s="10"/>
    </row>
    <row r="68" spans="1:4" ht="15.75" x14ac:dyDescent="0.25">
      <c r="A68" s="11"/>
      <c r="B68" s="10"/>
      <c r="C68" s="10"/>
      <c r="D68" s="10"/>
    </row>
    <row r="69" spans="1:4" ht="15.75" x14ac:dyDescent="0.25">
      <c r="A69" s="11"/>
      <c r="B69" s="10"/>
      <c r="C69" s="10"/>
      <c r="D69" s="10"/>
    </row>
    <row r="70" spans="1:4" ht="15.75" x14ac:dyDescent="0.25">
      <c r="A70" s="11"/>
      <c r="B70" s="10"/>
      <c r="C70" s="10"/>
      <c r="D70" s="10"/>
    </row>
    <row r="71" spans="1:4" ht="15.75" x14ac:dyDescent="0.25">
      <c r="A71" s="11"/>
      <c r="B71" s="10"/>
      <c r="C71" s="10"/>
      <c r="D71" s="10"/>
    </row>
    <row r="72" spans="1:4" ht="15.75" x14ac:dyDescent="0.25">
      <c r="A72" s="11"/>
      <c r="B72" s="10"/>
      <c r="C72" s="10"/>
      <c r="D72" s="10"/>
    </row>
    <row r="73" spans="1:4" ht="15.75" x14ac:dyDescent="0.25">
      <c r="A73" s="11"/>
      <c r="B73" s="10"/>
      <c r="C73" s="10"/>
      <c r="D73" s="10"/>
    </row>
    <row r="74" spans="1:4" ht="15.75" x14ac:dyDescent="0.25">
      <c r="A74" s="11"/>
      <c r="B74" s="10"/>
      <c r="C74" s="10"/>
      <c r="D74" s="10"/>
    </row>
    <row r="75" spans="1:4" ht="15.75" x14ac:dyDescent="0.25">
      <c r="A75" s="11"/>
      <c r="B75" s="10"/>
      <c r="C75" s="10"/>
      <c r="D75" s="10"/>
    </row>
    <row r="76" spans="1:4" ht="15.75" x14ac:dyDescent="0.25">
      <c r="A76" s="11"/>
      <c r="B76" s="10"/>
      <c r="C76" s="10"/>
      <c r="D76" s="10"/>
    </row>
    <row r="77" spans="1:4" ht="15.75" x14ac:dyDescent="0.25">
      <c r="A77" s="11"/>
      <c r="B77" s="10"/>
      <c r="C77" s="10"/>
      <c r="D77" s="10"/>
    </row>
    <row r="78" spans="1:4" ht="15.75" x14ac:dyDescent="0.25">
      <c r="A78" s="11"/>
      <c r="B78" s="10"/>
      <c r="C78" s="10"/>
      <c r="D78" s="10"/>
    </row>
    <row r="79" spans="1:4" ht="15.75" x14ac:dyDescent="0.25">
      <c r="A79" s="11"/>
      <c r="B79" s="10"/>
      <c r="C79" s="10"/>
      <c r="D79" s="10"/>
    </row>
    <row r="80" spans="1:4" ht="15.75" x14ac:dyDescent="0.25">
      <c r="A80" s="11"/>
      <c r="B80" s="10"/>
      <c r="C80" s="10"/>
      <c r="D80" s="10"/>
    </row>
    <row r="81" spans="1:4" ht="15.75" x14ac:dyDescent="0.25">
      <c r="A81" s="11"/>
      <c r="B81" s="10"/>
      <c r="C81" s="10"/>
      <c r="D81" s="10"/>
    </row>
    <row r="82" spans="1:4" ht="15.75" x14ac:dyDescent="0.25">
      <c r="A82" s="11"/>
      <c r="B82" s="10"/>
      <c r="C82" s="10"/>
      <c r="D82" s="10"/>
    </row>
    <row r="83" spans="1:4" ht="15.75" x14ac:dyDescent="0.25">
      <c r="A83" s="11"/>
      <c r="B83" s="10"/>
      <c r="C83" s="10"/>
      <c r="D83" s="10"/>
    </row>
    <row r="84" spans="1:4" ht="15.75" x14ac:dyDescent="0.25">
      <c r="A84" s="11"/>
      <c r="B84" s="10"/>
      <c r="C84" s="10"/>
      <c r="D84" s="10"/>
    </row>
    <row r="85" spans="1:4" ht="15.75" x14ac:dyDescent="0.25">
      <c r="A85" s="11"/>
      <c r="B85" s="10"/>
      <c r="C85" s="10"/>
      <c r="D85" s="10"/>
    </row>
    <row r="86" spans="1:4" ht="15.75" x14ac:dyDescent="0.25">
      <c r="A86" s="11"/>
      <c r="B86" s="10"/>
      <c r="C86" s="10"/>
      <c r="D86" s="10"/>
    </row>
    <row r="87" spans="1:4" ht="15.75" x14ac:dyDescent="0.25">
      <c r="A87" s="11"/>
      <c r="B87" s="10"/>
      <c r="C87" s="10"/>
      <c r="D87" s="10"/>
    </row>
    <row r="88" spans="1:4" ht="15.75" x14ac:dyDescent="0.25">
      <c r="A88" s="11"/>
      <c r="B88" s="10"/>
      <c r="C88" s="10"/>
      <c r="D88" s="10"/>
    </row>
    <row r="89" spans="1:4" ht="15.75" x14ac:dyDescent="0.25">
      <c r="A89" s="11"/>
      <c r="B89" s="10"/>
      <c r="C89" s="10"/>
      <c r="D89" s="10"/>
    </row>
    <row r="90" spans="1:4" ht="15.75" x14ac:dyDescent="0.25">
      <c r="A90" s="11"/>
      <c r="B90" s="10"/>
      <c r="C90" s="10"/>
      <c r="D90" s="10"/>
    </row>
    <row r="91" spans="1:4" ht="15.75" x14ac:dyDescent="0.25">
      <c r="A91" s="11"/>
      <c r="B91" s="10"/>
      <c r="C91" s="10"/>
      <c r="D91" s="10"/>
    </row>
    <row r="92" spans="1:4" ht="15.75" x14ac:dyDescent="0.25">
      <c r="A92" s="11"/>
      <c r="B92" s="10"/>
      <c r="C92" s="10"/>
      <c r="D92" s="10"/>
    </row>
    <row r="93" spans="1:4" ht="15.75" x14ac:dyDescent="0.25">
      <c r="A93" s="11"/>
      <c r="B93" s="10"/>
      <c r="C93" s="10"/>
      <c r="D93" s="10"/>
    </row>
    <row r="94" spans="1:4" ht="15.75" x14ac:dyDescent="0.25">
      <c r="A94" s="11"/>
      <c r="B94" s="10"/>
      <c r="C94" s="10"/>
      <c r="D94" s="10"/>
    </row>
    <row r="95" spans="1:4" ht="15.75" x14ac:dyDescent="0.25">
      <c r="A95" s="11"/>
      <c r="B95" s="10"/>
      <c r="C95" s="10"/>
      <c r="D95" s="10"/>
    </row>
    <row r="96" spans="1:4" ht="15.75" x14ac:dyDescent="0.25">
      <c r="A96" s="11"/>
      <c r="B96" s="10"/>
      <c r="C96" s="10"/>
      <c r="D96" s="10"/>
    </row>
    <row r="97" spans="1:4" ht="15.75" x14ac:dyDescent="0.25">
      <c r="A97" s="11"/>
      <c r="B97" s="10"/>
      <c r="C97" s="10"/>
      <c r="D97" s="10"/>
    </row>
    <row r="98" spans="1:4" ht="15.75" x14ac:dyDescent="0.25">
      <c r="A98" s="11"/>
      <c r="B98" s="10"/>
      <c r="C98" s="10"/>
      <c r="D98" s="10"/>
    </row>
    <row r="99" spans="1:4" ht="15.75" x14ac:dyDescent="0.25">
      <c r="A99" s="11"/>
      <c r="B99" s="10"/>
      <c r="C99" s="10"/>
      <c r="D99" s="10"/>
    </row>
    <row r="100" spans="1:4" ht="15.75" x14ac:dyDescent="0.25">
      <c r="A100" s="11"/>
      <c r="B100" s="10"/>
      <c r="C100" s="10"/>
      <c r="D100" s="10"/>
    </row>
    <row r="101" spans="1:4" ht="15.75" x14ac:dyDescent="0.25">
      <c r="A101" s="11"/>
      <c r="B101" s="10"/>
      <c r="C101" s="10"/>
      <c r="D101" s="10"/>
    </row>
    <row r="102" spans="1:4" ht="15.75" x14ac:dyDescent="0.25">
      <c r="A102" s="11"/>
      <c r="B102" s="10"/>
      <c r="C102" s="10"/>
      <c r="D102" s="10"/>
    </row>
    <row r="103" spans="1:4" ht="15.75" x14ac:dyDescent="0.25">
      <c r="A103" s="11"/>
      <c r="B103" s="10"/>
      <c r="C103" s="10"/>
      <c r="D103" s="10"/>
    </row>
    <row r="104" spans="1:4" ht="15.75" x14ac:dyDescent="0.25">
      <c r="A104" s="11"/>
      <c r="B104" s="10"/>
      <c r="C104" s="10"/>
      <c r="D104" s="10"/>
    </row>
    <row r="105" spans="1:4" ht="15.75" x14ac:dyDescent="0.25">
      <c r="A105" s="11"/>
      <c r="B105" s="10"/>
      <c r="C105" s="10"/>
      <c r="D105" s="10"/>
    </row>
    <row r="106" spans="1:4" ht="15.75" x14ac:dyDescent="0.25">
      <c r="A106" s="11"/>
      <c r="B106" s="10"/>
      <c r="C106" s="10"/>
      <c r="D106" s="10"/>
    </row>
    <row r="107" spans="1:4" ht="15.75" x14ac:dyDescent="0.25">
      <c r="A107" s="11"/>
      <c r="B107" s="10"/>
      <c r="C107" s="10"/>
      <c r="D107" s="10"/>
    </row>
    <row r="108" spans="1:4" ht="15.75" x14ac:dyDescent="0.25">
      <c r="A108" s="11"/>
      <c r="B108" s="10"/>
      <c r="C108" s="10"/>
      <c r="D108" s="10"/>
    </row>
    <row r="109" spans="1:4" ht="15.75" x14ac:dyDescent="0.25">
      <c r="A109" s="11"/>
      <c r="B109" s="10"/>
      <c r="C109" s="10"/>
      <c r="D109" s="10"/>
    </row>
    <row r="110" spans="1:4" ht="15.75" x14ac:dyDescent="0.25">
      <c r="A110" s="11"/>
      <c r="B110" s="10"/>
      <c r="C110" s="10"/>
      <c r="D110" s="10"/>
    </row>
    <row r="111" spans="1:4" ht="15.75" x14ac:dyDescent="0.25">
      <c r="A111" s="11"/>
      <c r="B111" s="10"/>
      <c r="C111" s="10"/>
      <c r="D111" s="10"/>
    </row>
    <row r="112" spans="1:4" ht="15.75" x14ac:dyDescent="0.25">
      <c r="A112" s="11"/>
      <c r="B112" s="10"/>
      <c r="C112" s="10"/>
      <c r="D112" s="10"/>
    </row>
    <row r="113" spans="1:4" ht="15.75" x14ac:dyDescent="0.25">
      <c r="A113" s="11"/>
      <c r="B113" s="10"/>
      <c r="C113" s="10"/>
      <c r="D113" s="10"/>
    </row>
    <row r="114" spans="1:4" ht="15.75" x14ac:dyDescent="0.25">
      <c r="A114" s="11"/>
      <c r="B114" s="10"/>
      <c r="C114" s="10"/>
      <c r="D114" s="10"/>
    </row>
    <row r="115" spans="1:4" ht="15.75" x14ac:dyDescent="0.25">
      <c r="A115" s="11"/>
      <c r="B115" s="10"/>
      <c r="C115" s="10"/>
      <c r="D115" s="10"/>
    </row>
    <row r="116" spans="1:4" ht="15.75" x14ac:dyDescent="0.25">
      <c r="A116" s="11"/>
      <c r="B116" s="10"/>
      <c r="C116" s="10"/>
      <c r="D116" s="10"/>
    </row>
    <row r="117" spans="1:4" ht="15.75" x14ac:dyDescent="0.25">
      <c r="A117" s="11"/>
      <c r="B117" s="10"/>
      <c r="C117" s="10"/>
      <c r="D117" s="10"/>
    </row>
    <row r="118" spans="1:4" ht="15.75" x14ac:dyDescent="0.25">
      <c r="A118" s="11"/>
      <c r="B118" s="10"/>
      <c r="C118" s="10"/>
      <c r="D118" s="10"/>
    </row>
    <row r="119" spans="1:4" ht="15.75" x14ac:dyDescent="0.25">
      <c r="A119" s="11"/>
      <c r="B119" s="10"/>
      <c r="C119" s="10"/>
      <c r="D119" s="10"/>
    </row>
    <row r="120" spans="1:4" ht="15.75" x14ac:dyDescent="0.25">
      <c r="A120" s="11"/>
      <c r="B120" s="10"/>
      <c r="C120" s="10"/>
      <c r="D120" s="10"/>
    </row>
    <row r="121" spans="1:4" ht="15.75" x14ac:dyDescent="0.25">
      <c r="A121" s="11"/>
      <c r="B121" s="10"/>
      <c r="C121" s="10"/>
      <c r="D121" s="10"/>
    </row>
    <row r="122" spans="1:4" ht="15.75" x14ac:dyDescent="0.25">
      <c r="A122" s="11"/>
      <c r="B122" s="10"/>
      <c r="C122" s="10"/>
      <c r="D122" s="10"/>
    </row>
    <row r="123" spans="1:4" ht="15.75" x14ac:dyDescent="0.25">
      <c r="A123" s="11"/>
      <c r="B123" s="10"/>
      <c r="C123" s="10"/>
      <c r="D123" s="10"/>
    </row>
    <row r="124" spans="1:4" ht="15.75" x14ac:dyDescent="0.25">
      <c r="A124" s="11"/>
      <c r="B124" s="10"/>
      <c r="C124" s="10"/>
      <c r="D124" s="10"/>
    </row>
    <row r="125" spans="1:4" ht="15.75" x14ac:dyDescent="0.25">
      <c r="A125" s="11"/>
      <c r="B125" s="10"/>
      <c r="C125" s="10"/>
      <c r="D125" s="10"/>
    </row>
    <row r="126" spans="1:4" ht="15.75" x14ac:dyDescent="0.25">
      <c r="A126" s="11"/>
      <c r="B126" s="10"/>
      <c r="C126" s="10"/>
      <c r="D126" s="10"/>
    </row>
    <row r="127" spans="1:4" ht="15.75" x14ac:dyDescent="0.25">
      <c r="A127" s="11"/>
      <c r="B127" s="10"/>
      <c r="C127" s="10"/>
      <c r="D127" s="10"/>
    </row>
    <row r="128" spans="1:4" ht="15.75" x14ac:dyDescent="0.25">
      <c r="A128" s="11"/>
      <c r="B128" s="10"/>
      <c r="C128" s="10"/>
      <c r="D128" s="10"/>
    </row>
    <row r="129" spans="1:4" ht="15.75" x14ac:dyDescent="0.25">
      <c r="A129" s="11"/>
      <c r="B129" s="10"/>
      <c r="C129" s="10"/>
      <c r="D129" s="10"/>
    </row>
    <row r="130" spans="1:4" ht="15.75" x14ac:dyDescent="0.25">
      <c r="A130" s="11"/>
      <c r="B130" s="10"/>
      <c r="C130" s="10"/>
      <c r="D130" s="10"/>
    </row>
    <row r="131" spans="1:4" ht="15.75" x14ac:dyDescent="0.25">
      <c r="A131" s="11"/>
      <c r="B131" s="10"/>
      <c r="C131" s="10"/>
      <c r="D131" s="10"/>
    </row>
    <row r="132" spans="1:4" ht="15.75" x14ac:dyDescent="0.25">
      <c r="A132" s="11"/>
      <c r="B132" s="10"/>
      <c r="C132" s="10"/>
      <c r="D132" s="10"/>
    </row>
    <row r="133" spans="1:4" ht="15.75" x14ac:dyDescent="0.25">
      <c r="A133" s="11"/>
      <c r="B133" s="10"/>
      <c r="C133" s="10"/>
      <c r="D133" s="10"/>
    </row>
    <row r="134" spans="1:4" ht="15.75" x14ac:dyDescent="0.25">
      <c r="A134" s="11"/>
      <c r="B134" s="10"/>
      <c r="C134" s="10"/>
      <c r="D134" s="10"/>
    </row>
    <row r="135" spans="1:4" ht="15.75" x14ac:dyDescent="0.25">
      <c r="A135" s="11"/>
      <c r="B135" s="10"/>
      <c r="C135" s="10"/>
      <c r="D135" s="10"/>
    </row>
    <row r="136" spans="1:4" ht="15.75" x14ac:dyDescent="0.25">
      <c r="A136" s="11"/>
      <c r="B136" s="10"/>
      <c r="C136" s="10"/>
      <c r="D136" s="10"/>
    </row>
    <row r="137" spans="1:4" ht="15.75" x14ac:dyDescent="0.25">
      <c r="A137" s="11"/>
      <c r="B137" s="10"/>
      <c r="C137" s="10"/>
      <c r="D137" s="10"/>
    </row>
    <row r="138" spans="1:4" ht="15.75" x14ac:dyDescent="0.25">
      <c r="A138" s="11"/>
      <c r="B138" s="10"/>
      <c r="C138" s="10"/>
      <c r="D138" s="10"/>
    </row>
    <row r="139" spans="1:4" ht="15.75" x14ac:dyDescent="0.25">
      <c r="A139" s="11"/>
      <c r="B139" s="10"/>
      <c r="C139" s="10"/>
      <c r="D139" s="10"/>
    </row>
    <row r="140" spans="1:4" ht="15.75" x14ac:dyDescent="0.25">
      <c r="A140" s="11"/>
      <c r="B140" s="10"/>
      <c r="C140" s="10"/>
      <c r="D140" s="10"/>
    </row>
    <row r="141" spans="1:4" ht="15.75" x14ac:dyDescent="0.25">
      <c r="A141" s="11"/>
      <c r="B141" s="10"/>
      <c r="C141" s="10"/>
      <c r="D141" s="10"/>
    </row>
    <row r="142" spans="1:4" ht="15.75" x14ac:dyDescent="0.25">
      <c r="A142" s="11"/>
      <c r="B142" s="10"/>
      <c r="C142" s="10"/>
      <c r="D142" s="10"/>
    </row>
    <row r="143" spans="1:4" ht="15.75" x14ac:dyDescent="0.25">
      <c r="A143" s="11"/>
      <c r="B143" s="10"/>
      <c r="C143" s="10"/>
      <c r="D143" s="10"/>
    </row>
    <row r="144" spans="1:4" ht="15.75" x14ac:dyDescent="0.25">
      <c r="A144" s="11"/>
      <c r="B144" s="10"/>
      <c r="C144" s="10"/>
      <c r="D144" s="10"/>
    </row>
    <row r="145" spans="1:4" ht="15.75" x14ac:dyDescent="0.25">
      <c r="A145" s="11"/>
      <c r="B145" s="10"/>
      <c r="C145" s="10"/>
      <c r="D145" s="10"/>
    </row>
    <row r="146" spans="1:4" ht="15.75" x14ac:dyDescent="0.25">
      <c r="A146" s="11"/>
      <c r="B146" s="10"/>
      <c r="C146" s="10"/>
      <c r="D146" s="10"/>
    </row>
    <row r="147" spans="1:4" ht="15.75" x14ac:dyDescent="0.25">
      <c r="A147" s="11"/>
      <c r="B147" s="10"/>
      <c r="C147" s="10"/>
      <c r="D147" s="10"/>
    </row>
    <row r="148" spans="1:4" ht="15.75" x14ac:dyDescent="0.25">
      <c r="A148" s="11"/>
      <c r="B148" s="10"/>
      <c r="C148" s="10"/>
      <c r="D148" s="10"/>
    </row>
    <row r="149" spans="1:4" ht="15.75" x14ac:dyDescent="0.25">
      <c r="A149" s="11"/>
      <c r="B149" s="10"/>
      <c r="C149" s="10"/>
      <c r="D149" s="10"/>
    </row>
    <row r="150" spans="1:4" ht="15.75" x14ac:dyDescent="0.25">
      <c r="A150" s="11"/>
      <c r="B150" s="10"/>
      <c r="C150" s="10"/>
      <c r="D150" s="10"/>
    </row>
    <row r="151" spans="1:4" ht="15.75" x14ac:dyDescent="0.25">
      <c r="A151" s="11"/>
      <c r="B151" s="10"/>
      <c r="C151" s="10"/>
      <c r="D151" s="10"/>
    </row>
    <row r="152" spans="1:4" ht="15.75" x14ac:dyDescent="0.25">
      <c r="A152" s="11"/>
      <c r="B152" s="10"/>
      <c r="C152" s="10"/>
      <c r="D152" s="10"/>
    </row>
    <row r="153" spans="1:4" ht="15.75" x14ac:dyDescent="0.25">
      <c r="A153" s="11"/>
      <c r="B153" s="10"/>
      <c r="C153" s="10"/>
      <c r="D153" s="10"/>
    </row>
    <row r="154" spans="1:4" ht="15.75" x14ac:dyDescent="0.25">
      <c r="A154" s="11"/>
      <c r="B154" s="10"/>
      <c r="C154" s="10"/>
      <c r="D154" s="10"/>
    </row>
    <row r="155" spans="1:4" ht="15.75" x14ac:dyDescent="0.25">
      <c r="A155" s="11"/>
      <c r="B155" s="10"/>
      <c r="C155" s="10"/>
      <c r="D155" s="10"/>
    </row>
    <row r="156" spans="1:4" ht="15.75" x14ac:dyDescent="0.25">
      <c r="A156" s="11"/>
      <c r="B156" s="10"/>
      <c r="C156" s="10"/>
      <c r="D156" s="10"/>
    </row>
    <row r="157" spans="1:4" ht="15.75" x14ac:dyDescent="0.25">
      <c r="A157" s="11"/>
      <c r="B157" s="10"/>
      <c r="C157" s="10"/>
      <c r="D157" s="10"/>
    </row>
    <row r="158" spans="1:4" ht="15.75" x14ac:dyDescent="0.25">
      <c r="A158" s="11"/>
      <c r="B158" s="10"/>
      <c r="C158" s="10"/>
      <c r="D158" s="10"/>
    </row>
    <row r="159" spans="1:4" ht="15.75" x14ac:dyDescent="0.25">
      <c r="A159" s="11"/>
      <c r="B159" s="10"/>
      <c r="C159" s="10"/>
      <c r="D159" s="10"/>
    </row>
    <row r="160" spans="1:4" ht="15.75" x14ac:dyDescent="0.25">
      <c r="A160" s="11"/>
      <c r="B160" s="10"/>
      <c r="C160" s="10"/>
      <c r="D160" s="10"/>
    </row>
    <row r="161" spans="1:4" ht="15.75" x14ac:dyDescent="0.25">
      <c r="A161" s="11"/>
      <c r="B161" s="10"/>
      <c r="C161" s="10"/>
      <c r="D161" s="10"/>
    </row>
    <row r="162" spans="1:4" ht="15.75" x14ac:dyDescent="0.25">
      <c r="A162" s="11"/>
      <c r="B162" s="10"/>
      <c r="C162" s="10"/>
      <c r="D162" s="10"/>
    </row>
    <row r="163" spans="1:4" ht="15.75" x14ac:dyDescent="0.25">
      <c r="A163" s="11"/>
      <c r="B163" s="10"/>
      <c r="C163" s="10"/>
      <c r="D163" s="10"/>
    </row>
    <row r="164" spans="1:4" ht="15.75" x14ac:dyDescent="0.25">
      <c r="A164" s="11"/>
      <c r="B164" s="10"/>
      <c r="C164" s="10"/>
      <c r="D164" s="10"/>
    </row>
    <row r="165" spans="1:4" ht="15.75" x14ac:dyDescent="0.25">
      <c r="A165" s="11"/>
      <c r="B165" s="10"/>
      <c r="C165" s="10"/>
      <c r="D165" s="10"/>
    </row>
    <row r="166" spans="1:4" ht="15.75" x14ac:dyDescent="0.25">
      <c r="A166" s="11"/>
      <c r="B166" s="10"/>
      <c r="C166" s="10"/>
      <c r="D166" s="10"/>
    </row>
    <row r="167" spans="1:4" ht="15.75" x14ac:dyDescent="0.25">
      <c r="A167" s="11"/>
      <c r="B167" s="10"/>
      <c r="C167" s="10"/>
      <c r="D167" s="10"/>
    </row>
    <row r="168" spans="1:4" ht="15.75" x14ac:dyDescent="0.25">
      <c r="A168" s="11"/>
      <c r="B168" s="10"/>
      <c r="C168" s="10"/>
      <c r="D168" s="10"/>
    </row>
    <row r="169" spans="1:4" ht="15.75" x14ac:dyDescent="0.25">
      <c r="A169" s="11"/>
      <c r="B169" s="10"/>
      <c r="C169" s="10"/>
      <c r="D169" s="10"/>
    </row>
    <row r="170" spans="1:4" ht="15.75" x14ac:dyDescent="0.25">
      <c r="A170" s="11"/>
      <c r="B170" s="10"/>
      <c r="C170" s="10"/>
      <c r="D170" s="10"/>
    </row>
    <row r="171" spans="1:4" ht="15.75" x14ac:dyDescent="0.25">
      <c r="A171" s="11"/>
      <c r="B171" s="10"/>
      <c r="C171" s="10"/>
      <c r="D171" s="10"/>
    </row>
    <row r="172" spans="1:4" ht="15.75" x14ac:dyDescent="0.25">
      <c r="A172" s="11"/>
      <c r="B172" s="10"/>
      <c r="C172" s="10"/>
      <c r="D172" s="10"/>
    </row>
    <row r="173" spans="1:4" ht="15.75" x14ac:dyDescent="0.25">
      <c r="A173" s="11"/>
      <c r="B173" s="10"/>
      <c r="C173" s="10"/>
      <c r="D173" s="10"/>
    </row>
    <row r="174" spans="1:4" ht="15.75" x14ac:dyDescent="0.25">
      <c r="A174" s="11"/>
      <c r="B174" s="10"/>
      <c r="C174" s="10"/>
      <c r="D174" s="10"/>
    </row>
    <row r="175" spans="1:4" ht="15.75" x14ac:dyDescent="0.25">
      <c r="A175" s="11"/>
      <c r="B175" s="10"/>
      <c r="C175" s="10"/>
      <c r="D175" s="10"/>
    </row>
    <row r="176" spans="1:4" ht="15.75" x14ac:dyDescent="0.25">
      <c r="A176" s="11"/>
      <c r="B176" s="10"/>
      <c r="C176" s="10"/>
      <c r="D176" s="10"/>
    </row>
    <row r="177" spans="1:4" ht="15.75" x14ac:dyDescent="0.25">
      <c r="A177" s="11"/>
      <c r="B177" s="10"/>
      <c r="C177" s="10"/>
      <c r="D177" s="10"/>
    </row>
    <row r="178" spans="1:4" ht="15.75" x14ac:dyDescent="0.25">
      <c r="A178" s="11"/>
      <c r="B178" s="10"/>
      <c r="C178" s="10"/>
      <c r="D178" s="10"/>
    </row>
    <row r="179" spans="1:4" ht="15.75" x14ac:dyDescent="0.25">
      <c r="A179" s="11"/>
      <c r="B179" s="10"/>
      <c r="C179" s="10"/>
      <c r="D179" s="10"/>
    </row>
    <row r="180" spans="1:4" ht="15.75" x14ac:dyDescent="0.25">
      <c r="A180" s="11"/>
      <c r="B180" s="10"/>
      <c r="C180" s="10"/>
      <c r="D180" s="10"/>
    </row>
    <row r="198" spans="23:24" x14ac:dyDescent="0.25">
      <c r="W198" s="2" t="s">
        <v>53</v>
      </c>
      <c r="X198" s="2" t="s">
        <v>54</v>
      </c>
    </row>
  </sheetData>
  <mergeCells count="18">
    <mergeCell ref="A1:D2"/>
    <mergeCell ref="B42:B44"/>
    <mergeCell ref="B35:B41"/>
    <mergeCell ref="D4:D5"/>
    <mergeCell ref="C4:C5"/>
    <mergeCell ref="B45:B47"/>
    <mergeCell ref="A31:A40"/>
    <mergeCell ref="A42:A43"/>
    <mergeCell ref="A26:A29"/>
    <mergeCell ref="A4:A5"/>
    <mergeCell ref="A6:A12"/>
    <mergeCell ref="A14:A24"/>
    <mergeCell ref="B4:B5"/>
    <mergeCell ref="B31:B34"/>
    <mergeCell ref="B11:B13"/>
    <mergeCell ref="B6:B10"/>
    <mergeCell ref="B14:B21"/>
    <mergeCell ref="B24:B30"/>
  </mergeCells>
  <pageMargins left="0.45" right="0.15" top="0.45" bottom="0" header="0.3" footer="0.3"/>
  <pageSetup scale="2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Popn_By Origin</vt:lpstr>
    </vt:vector>
  </TitlesOfParts>
  <Company>UNHCR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UNHCRuser</dc:creator>
  <cp:lastModifiedBy>DELL</cp:lastModifiedBy>
  <cp:lastPrinted>2018-01-23T06:43:38Z</cp:lastPrinted>
  <dcterms:created xsi:type="dcterms:W3CDTF">2014-12-07T17:17:44Z</dcterms:created>
  <dcterms:modified xsi:type="dcterms:W3CDTF">2018-01-25T05:35:49Z</dcterms:modified>
</cp:coreProperties>
</file>