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The histogram" sheetId="9" r:id="rId1"/>
  </sheets>
  <definedNames>
    <definedName name="_xlchart.v1.0" hidden="1">'The histogram'!$B$11:$B$30</definedName>
  </definedNames>
  <calcPr calcId="144525"/>
</workbook>
</file>

<file path=xl/sharedStrings.xml><?xml version="1.0" encoding="utf-8"?>
<sst xmlns="http://schemas.openxmlformats.org/spreadsheetml/2006/main" count="30" uniqueCount="24">
  <si>
    <t>O histograma</t>
  </si>
  <si>
    <t>Background</t>
  </si>
  <si>
    <t>Lhe foi dado um conjunto de dados.</t>
  </si>
  <si>
    <t>Tarefa 1</t>
  </si>
  <si>
    <t>Construa a tabela de distribuição de frequência.</t>
  </si>
  <si>
    <t>Nota: Vá para a próxima folha se quiser pular essa parte.</t>
  </si>
  <si>
    <t>Tarefa2</t>
  </si>
  <si>
    <t>Crie um histograma com 10 intervalos, baseado no seu conjunto de dados.</t>
  </si>
  <si>
    <t>Nota: criar um histograma no excel tem algumas particularidades.</t>
  </si>
  <si>
    <t>Solução: Solution:</t>
  </si>
  <si>
    <t>Dataset</t>
  </si>
  <si>
    <t>Tabela de distribuição de frequência. Intervalo exato</t>
  </si>
  <si>
    <t>Tabela de distribuição de frequência. Intervalo arredondado</t>
  </si>
  <si>
    <t>Intervalos</t>
  </si>
  <si>
    <t>Tamanho do Intervalo</t>
  </si>
  <si>
    <t>Começo do intervalo</t>
  </si>
  <si>
    <t>Fim do Intervalo</t>
  </si>
  <si>
    <t>Frequência absoluita</t>
  </si>
  <si>
    <t>Frequência Relativa</t>
  </si>
  <si>
    <t>Frequência relativa Relative frequency</t>
  </si>
  <si>
    <t>No Excel, o histograma é um tipo especial de gráfico. Nas últimas versões do Excel, você deve apenas selecionar o seu conjunto de dados e inserir o tipo de gráfico, chamado Histograma.</t>
  </si>
  <si>
    <t xml:space="preserve">Alternativamente, há uma ferramenta de histograma especial em Ferramentas de Análise, que o Excel suporta. </t>
  </si>
  <si>
    <t>Outros softwares criarão um histograma apenas depois que você criar uma tabela de distribuição de frequência. Essa é outra habilidade que você deve adquirir.</t>
  </si>
  <si>
    <t xml:space="preserve">Os intervalos de histograma no excel são chamados de 'caixas'. Você pode especificar o número de caixas ou a largura das caixas. </t>
  </si>
</sst>
</file>

<file path=xl/styles.xml><?xml version="1.0" encoding="utf-8"?>
<styleSheet xmlns="http://schemas.openxmlformats.org/spreadsheetml/2006/main">
  <numFmts count="4">
    <numFmt numFmtId="176" formatCode="_-&quot;R$&quot;* #,##0_-;\-&quot;R$&quot;* #,##0_-;_-&quot;R$&quot;* &quot;-&quot;_-;_-@_-"/>
    <numFmt numFmtId="177" formatCode="_-&quot;R$&quot;* #,##0.00_-;\-&quot;R$&quot;* #,##0.00_-;_-&quot;R$&quot;* &quot;-&quot;??_-;_-@_-"/>
    <numFmt numFmtId="178" formatCode="_-* #,##0_-;\-* #,##0_-;_-* &quot;-&quot;_-;_-@_-"/>
    <numFmt numFmtId="179" formatCode="_-* #,##0.00_-;\-* #,##0.00_-;_-* &quot;-&quot;??_-;_-@_-"/>
  </numFmts>
  <fonts count="27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theme="4" tint="-0.499984740745262"/>
      <name val="Arial"/>
      <charset val="134"/>
    </font>
    <font>
      <b/>
      <sz val="9"/>
      <color theme="4" tint="-0.499984740745262"/>
      <name val="Arial"/>
      <charset val="134"/>
    </font>
    <font>
      <b/>
      <sz val="9"/>
      <color rgb="FF002060"/>
      <name val="Arial"/>
      <charset val="134"/>
    </font>
    <font>
      <b/>
      <sz val="10"/>
      <color rgb="FF002060"/>
      <name val="Arial"/>
      <charset val="134"/>
    </font>
    <font>
      <sz val="9"/>
      <color theme="1" tint="0.349986266670736"/>
      <name val="Arial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17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5" borderId="4" applyNumberForma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32" borderId="5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/>
    <xf numFmtId="2" fontId="6" fillId="2" borderId="0" xfId="0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3" name="Chart 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</xdr:col>
      <xdr:colOff>76200</xdr:colOff>
      <xdr:row>33</xdr:row>
      <xdr:rowOff>102870</xdr:rowOff>
    </xdr:from>
    <xdr:to>
      <xdr:col>7</xdr:col>
      <xdr:colOff>60960</xdr:colOff>
      <xdr:row>52</xdr:row>
      <xdr:rowOff>110490</xdr:rowOff>
    </xdr:to>
    <xdr:sp>
      <xdr:nvSpPr>
        <xdr:cNvPr id="2" name="Retângulo 1"/>
        <xdr:cNvSpPr>
          <a:spLocks noTextEdit="1"/>
        </xdr:cNvSpPr>
      </xdr:nvSpPr>
      <xdr:spPr>
        <a:xfrm>
          <a:off x="209550" y="5208270"/>
          <a:ext cx="7538085" cy="290322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3"/>
  <sheetViews>
    <sheetView tabSelected="1" workbookViewId="0">
      <selection activeCell="K13" sqref="K13"/>
    </sheetView>
  </sheetViews>
  <sheetFormatPr defaultColWidth="8.85714285714286" defaultRowHeight="12"/>
  <cols>
    <col min="1" max="1" width="2" style="1" customWidth="1"/>
    <col min="2" max="2" width="11" style="1" customWidth="1"/>
    <col min="3" max="3" width="25.7142857142857" style="1" customWidth="1"/>
    <col min="4" max="4" width="22.8571428571429" style="2" customWidth="1"/>
    <col min="5" max="5" width="16.8571428571429" style="2" customWidth="1"/>
    <col min="6" max="6" width="18.8571428571429" style="2" customWidth="1"/>
    <col min="7" max="7" width="18" style="2" customWidth="1"/>
    <col min="8" max="10" width="8.88571428571429" style="1"/>
    <col min="11" max="11" width="19" style="1" customWidth="1"/>
    <col min="12" max="12" width="15.8571428571429" style="1" customWidth="1"/>
    <col min="13" max="13" width="18.2857142857143" style="1" customWidth="1"/>
    <col min="14" max="14" width="18.1428571428571" style="1" customWidth="1"/>
    <col min="15" max="18" width="8.85714285714286" style="1"/>
    <col min="19" max="19" width="10.4285714285714" style="1" customWidth="1"/>
    <col min="20" max="16384" width="8.85714285714286" style="1"/>
  </cols>
  <sheetData>
    <row r="1" ht="15.75" spans="2:2">
      <c r="B1" s="3" t="s">
        <v>0</v>
      </c>
    </row>
    <row r="2" spans="2:2">
      <c r="B2" s="4"/>
    </row>
    <row r="3" spans="2:3">
      <c r="B3" s="5" t="s">
        <v>1</v>
      </c>
      <c r="C3" s="1" t="s">
        <v>2</v>
      </c>
    </row>
    <row r="4" spans="2:3">
      <c r="B4" s="5" t="s">
        <v>3</v>
      </c>
      <c r="C4" s="1" t="s">
        <v>4</v>
      </c>
    </row>
    <row r="5" spans="2:3">
      <c r="B5" s="5"/>
      <c r="C5" s="1" t="s">
        <v>5</v>
      </c>
    </row>
    <row r="6" spans="2:3">
      <c r="B6" s="5" t="s">
        <v>6</v>
      </c>
      <c r="C6" s="1" t="s">
        <v>7</v>
      </c>
    </row>
    <row r="7" spans="2:3">
      <c r="B7" s="5"/>
      <c r="C7" s="1" t="s">
        <v>8</v>
      </c>
    </row>
    <row r="8" spans="2:2">
      <c r="B8" s="5" t="s">
        <v>9</v>
      </c>
    </row>
    <row r="9" spans="2:2">
      <c r="B9" s="4"/>
    </row>
    <row r="10" ht="13.5" spans="2:14">
      <c r="B10" s="6" t="s">
        <v>10</v>
      </c>
      <c r="D10" s="7" t="s">
        <v>11</v>
      </c>
      <c r="K10" s="7" t="s">
        <v>12</v>
      </c>
      <c r="L10" s="2"/>
      <c r="M10" s="2"/>
      <c r="N10" s="2"/>
    </row>
    <row r="11" spans="2:14">
      <c r="B11" s="1">
        <v>13</v>
      </c>
      <c r="K11" s="2"/>
      <c r="L11" s="2"/>
      <c r="M11" s="2"/>
      <c r="N11" s="2"/>
    </row>
    <row r="12" spans="2:12">
      <c r="B12" s="1">
        <v>68</v>
      </c>
      <c r="D12" s="5" t="s">
        <v>13</v>
      </c>
      <c r="E12" s="1">
        <v>10</v>
      </c>
      <c r="F12" s="1"/>
      <c r="G12" s="1"/>
      <c r="K12" s="5" t="s">
        <v>13</v>
      </c>
      <c r="L12" s="1">
        <v>10</v>
      </c>
    </row>
    <row r="13" spans="2:12">
      <c r="B13" s="1">
        <v>165</v>
      </c>
      <c r="D13" s="5" t="s">
        <v>14</v>
      </c>
      <c r="E13" s="1">
        <f>($B$30-$B$11)/E12</f>
        <v>92.3</v>
      </c>
      <c r="F13" s="1"/>
      <c r="G13" s="1"/>
      <c r="K13" s="5" t="s">
        <v>14</v>
      </c>
      <c r="L13" s="1">
        <f>ROUNDUP(($B$30-$B$11)/L12,0)</f>
        <v>93</v>
      </c>
    </row>
    <row r="14" spans="2:7">
      <c r="B14" s="1">
        <v>193</v>
      </c>
      <c r="D14" s="1"/>
      <c r="E14" s="1"/>
      <c r="F14" s="1"/>
      <c r="G14" s="1"/>
    </row>
    <row r="15" ht="12.75" spans="2:15">
      <c r="B15" s="1">
        <v>216</v>
      </c>
      <c r="D15" s="8" t="s">
        <v>15</v>
      </c>
      <c r="E15" s="8" t="s">
        <v>16</v>
      </c>
      <c r="F15" s="8" t="s">
        <v>17</v>
      </c>
      <c r="G15" s="8" t="s">
        <v>18</v>
      </c>
      <c r="K15" s="8" t="s">
        <v>15</v>
      </c>
      <c r="L15" s="8" t="s">
        <v>16</v>
      </c>
      <c r="M15" s="8" t="s">
        <v>17</v>
      </c>
      <c r="N15" s="8" t="s">
        <v>18</v>
      </c>
      <c r="O15" s="8" t="s">
        <v>19</v>
      </c>
    </row>
    <row r="16" spans="2:16">
      <c r="B16" s="1">
        <v>228</v>
      </c>
      <c r="D16" s="9">
        <f>B11</f>
        <v>13</v>
      </c>
      <c r="E16" s="10">
        <f>D16+$E$13</f>
        <v>105.3</v>
      </c>
      <c r="F16" s="1">
        <f>COUNTIFS($B$11:$B$30,"&gt;="&amp;D16,$B$11:$B$30,"&lt;="&amp;E16)</f>
        <v>2</v>
      </c>
      <c r="G16" s="11">
        <f t="shared" ref="G16:G26" si="0">F16/20</f>
        <v>0.1</v>
      </c>
      <c r="H16" s="1">
        <f>COUNTIFS($B$11:$B$30,"&gt;="&amp;D16,$B$11:$B$30,"&lt;="&amp;E16)</f>
        <v>2</v>
      </c>
      <c r="K16" s="9">
        <f>B11</f>
        <v>13</v>
      </c>
      <c r="L16" s="10">
        <f>K16+$L$13</f>
        <v>106</v>
      </c>
      <c r="M16" s="1">
        <f>COUNTIFS($B$11:$B$30,"&gt;="&amp;K16,$B$11:$B$30,"&lt;="&amp;L16)</f>
        <v>2</v>
      </c>
      <c r="N16" s="11">
        <f t="shared" ref="N16:N26" si="1">M16/20</f>
        <v>0.1</v>
      </c>
      <c r="P16" s="16"/>
    </row>
    <row r="17" spans="2:16">
      <c r="B17" s="1">
        <v>361</v>
      </c>
      <c r="D17" s="9">
        <f>E16</f>
        <v>105.3</v>
      </c>
      <c r="E17" s="10">
        <f t="shared" ref="E17:E25" si="2">D17+$E$13</f>
        <v>197.6</v>
      </c>
      <c r="F17" s="1">
        <f>COUNTIFS($B$11:$B$30,"&gt;"&amp;D17,$B$11:$B$30,"&lt;="&amp;E17)</f>
        <v>2</v>
      </c>
      <c r="G17" s="11">
        <f t="shared" si="0"/>
        <v>0.1</v>
      </c>
      <c r="K17" s="9">
        <f>L16</f>
        <v>106</v>
      </c>
      <c r="L17" s="10">
        <f t="shared" ref="L17:L25" si="3">K17+$L$13</f>
        <v>199</v>
      </c>
      <c r="M17" s="1">
        <f>COUNTIFS($B$11:$B$30,"&gt;"&amp;K17,$B$11:$B$30,"&lt;="&amp;L17)</f>
        <v>2</v>
      </c>
      <c r="N17" s="11">
        <f t="shared" si="1"/>
        <v>0.1</v>
      </c>
      <c r="P17" s="16"/>
    </row>
    <row r="18" spans="2:16">
      <c r="B18" s="1">
        <v>470</v>
      </c>
      <c r="D18" s="9">
        <f t="shared" ref="D18:D25" si="4">E17</f>
        <v>197.6</v>
      </c>
      <c r="E18" s="10">
        <f t="shared" si="2"/>
        <v>289.9</v>
      </c>
      <c r="F18" s="1">
        <f t="shared" ref="F18:F25" si="5">COUNTIFS($B$11:$B$30,"&gt;"&amp;D18,$B$11:$B$30,"&lt;="&amp;E18)</f>
        <v>2</v>
      </c>
      <c r="G18" s="11">
        <f t="shared" si="0"/>
        <v>0.1</v>
      </c>
      <c r="K18" s="9">
        <f t="shared" ref="K18:K25" si="6">L17</f>
        <v>199</v>
      </c>
      <c r="L18" s="10">
        <f t="shared" si="3"/>
        <v>292</v>
      </c>
      <c r="M18" s="1">
        <f t="shared" ref="M18:M25" si="7">COUNTIFS($B$11:$B$30,"&gt;"&amp;K18,$B$11:$B$30,"&lt;="&amp;L18)</f>
        <v>2</v>
      </c>
      <c r="N18" s="11">
        <f t="shared" si="1"/>
        <v>0.1</v>
      </c>
      <c r="P18" s="16"/>
    </row>
    <row r="19" spans="2:16">
      <c r="B19" s="1">
        <v>500</v>
      </c>
      <c r="D19" s="9">
        <f t="shared" si="4"/>
        <v>289.9</v>
      </c>
      <c r="E19" s="10">
        <f t="shared" si="2"/>
        <v>382.2</v>
      </c>
      <c r="F19" s="1">
        <f t="shared" si="5"/>
        <v>1</v>
      </c>
      <c r="G19" s="11">
        <f t="shared" si="0"/>
        <v>0.05</v>
      </c>
      <c r="K19" s="9">
        <f t="shared" si="6"/>
        <v>292</v>
      </c>
      <c r="L19" s="10">
        <f t="shared" si="3"/>
        <v>385</v>
      </c>
      <c r="M19" s="1">
        <f t="shared" si="7"/>
        <v>1</v>
      </c>
      <c r="N19" s="11">
        <f t="shared" si="1"/>
        <v>0.05</v>
      </c>
      <c r="P19" s="16"/>
    </row>
    <row r="20" spans="2:16">
      <c r="B20" s="1">
        <v>529</v>
      </c>
      <c r="D20" s="9">
        <f t="shared" si="4"/>
        <v>382.2</v>
      </c>
      <c r="E20" s="10">
        <f t="shared" si="2"/>
        <v>474.5</v>
      </c>
      <c r="F20" s="1">
        <f t="shared" si="5"/>
        <v>1</v>
      </c>
      <c r="G20" s="11">
        <f t="shared" si="0"/>
        <v>0.05</v>
      </c>
      <c r="K20" s="9">
        <f t="shared" si="6"/>
        <v>385</v>
      </c>
      <c r="L20" s="10">
        <f t="shared" si="3"/>
        <v>478</v>
      </c>
      <c r="M20" s="1">
        <f t="shared" si="7"/>
        <v>1</v>
      </c>
      <c r="N20" s="11">
        <f t="shared" si="1"/>
        <v>0.05</v>
      </c>
      <c r="P20" s="17"/>
    </row>
    <row r="21" spans="2:16">
      <c r="B21" s="1">
        <v>544</v>
      </c>
      <c r="D21" s="9">
        <f t="shared" si="4"/>
        <v>474.5</v>
      </c>
      <c r="E21" s="10">
        <f t="shared" si="2"/>
        <v>566.8</v>
      </c>
      <c r="F21" s="1">
        <f t="shared" si="5"/>
        <v>3</v>
      </c>
      <c r="G21" s="11">
        <f t="shared" si="0"/>
        <v>0.15</v>
      </c>
      <c r="K21" s="9">
        <f t="shared" si="6"/>
        <v>478</v>
      </c>
      <c r="L21" s="10">
        <f t="shared" si="3"/>
        <v>571</v>
      </c>
      <c r="M21" s="1">
        <f t="shared" si="7"/>
        <v>3</v>
      </c>
      <c r="N21" s="11">
        <f t="shared" si="1"/>
        <v>0.15</v>
      </c>
      <c r="P21" s="17"/>
    </row>
    <row r="22" spans="2:16">
      <c r="B22" s="1">
        <v>602</v>
      </c>
      <c r="D22" s="9">
        <f t="shared" si="4"/>
        <v>566.8</v>
      </c>
      <c r="E22" s="10">
        <f t="shared" si="2"/>
        <v>659.1</v>
      </c>
      <c r="F22" s="1">
        <f t="shared" si="5"/>
        <v>2</v>
      </c>
      <c r="G22" s="11">
        <f t="shared" si="0"/>
        <v>0.1</v>
      </c>
      <c r="K22" s="9">
        <f t="shared" si="6"/>
        <v>571</v>
      </c>
      <c r="L22" s="10">
        <f t="shared" si="3"/>
        <v>664</v>
      </c>
      <c r="M22" s="1">
        <f t="shared" si="7"/>
        <v>2</v>
      </c>
      <c r="N22" s="11">
        <f t="shared" si="1"/>
        <v>0.1</v>
      </c>
      <c r="P22" s="17"/>
    </row>
    <row r="23" spans="2:16">
      <c r="B23" s="1">
        <v>647</v>
      </c>
      <c r="D23" s="9">
        <f t="shared" si="4"/>
        <v>659.1</v>
      </c>
      <c r="E23" s="10">
        <f t="shared" si="2"/>
        <v>751.4</v>
      </c>
      <c r="F23" s="1">
        <f t="shared" si="5"/>
        <v>3</v>
      </c>
      <c r="G23" s="11">
        <f t="shared" si="0"/>
        <v>0.15</v>
      </c>
      <c r="K23" s="9">
        <f t="shared" si="6"/>
        <v>664</v>
      </c>
      <c r="L23" s="10">
        <f t="shared" si="3"/>
        <v>757</v>
      </c>
      <c r="M23" s="1">
        <f t="shared" si="7"/>
        <v>3</v>
      </c>
      <c r="N23" s="11">
        <f t="shared" si="1"/>
        <v>0.15</v>
      </c>
      <c r="P23" s="17"/>
    </row>
    <row r="24" spans="2:16">
      <c r="B24" s="1">
        <v>692</v>
      </c>
      <c r="D24" s="9">
        <f t="shared" si="4"/>
        <v>751.4</v>
      </c>
      <c r="E24" s="10">
        <f t="shared" si="2"/>
        <v>843.7</v>
      </c>
      <c r="F24" s="1">
        <f t="shared" si="5"/>
        <v>1</v>
      </c>
      <c r="G24" s="11">
        <f t="shared" si="0"/>
        <v>0.05</v>
      </c>
      <c r="K24" s="9">
        <f t="shared" si="6"/>
        <v>757</v>
      </c>
      <c r="L24" s="10">
        <f t="shared" si="3"/>
        <v>850</v>
      </c>
      <c r="M24" s="1">
        <f t="shared" si="7"/>
        <v>1</v>
      </c>
      <c r="N24" s="11">
        <f t="shared" si="1"/>
        <v>0.05</v>
      </c>
      <c r="P24" s="17"/>
    </row>
    <row r="25" spans="2:16">
      <c r="B25" s="1">
        <v>696</v>
      </c>
      <c r="D25" s="12">
        <f t="shared" si="4"/>
        <v>843.7</v>
      </c>
      <c r="E25" s="13">
        <f t="shared" si="2"/>
        <v>936</v>
      </c>
      <c r="F25" s="13">
        <f t="shared" si="5"/>
        <v>3</v>
      </c>
      <c r="G25" s="14">
        <f t="shared" si="0"/>
        <v>0.15</v>
      </c>
      <c r="K25" s="12">
        <f t="shared" si="6"/>
        <v>850</v>
      </c>
      <c r="L25" s="12">
        <f t="shared" si="3"/>
        <v>943</v>
      </c>
      <c r="M25" s="13">
        <f t="shared" si="7"/>
        <v>3</v>
      </c>
      <c r="N25" s="14">
        <f t="shared" si="1"/>
        <v>0.15</v>
      </c>
      <c r="P25" s="17"/>
    </row>
    <row r="26" spans="2:14">
      <c r="B26" s="1">
        <v>699</v>
      </c>
      <c r="F26" s="9">
        <f>SUM(F16:F25)</f>
        <v>20</v>
      </c>
      <c r="G26" s="11">
        <f t="shared" si="0"/>
        <v>1</v>
      </c>
      <c r="K26" s="2"/>
      <c r="L26" s="2"/>
      <c r="M26" s="9">
        <f>SUM(M16:M25)</f>
        <v>20</v>
      </c>
      <c r="N26" s="11">
        <f t="shared" si="1"/>
        <v>1</v>
      </c>
    </row>
    <row r="27" spans="2:2">
      <c r="B27" s="1">
        <v>809</v>
      </c>
    </row>
    <row r="28" spans="2:2">
      <c r="B28" s="1">
        <v>892</v>
      </c>
    </row>
    <row r="29" spans="2:4">
      <c r="B29" s="1">
        <v>899</v>
      </c>
      <c r="D29" s="15" t="s">
        <v>20</v>
      </c>
    </row>
    <row r="30" spans="2:4">
      <c r="B30" s="1">
        <v>936</v>
      </c>
      <c r="D30" s="1" t="s">
        <v>21</v>
      </c>
    </row>
    <row r="31" spans="4:4">
      <c r="D31" s="1" t="s">
        <v>22</v>
      </c>
    </row>
    <row r="33" spans="4:4">
      <c r="D33" s="15" t="s">
        <v>23</v>
      </c>
    </row>
  </sheetData>
  <sortState ref="B11:B30">
    <sortCondition ref="B11"/>
  </sortState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histogram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ramon</cp:lastModifiedBy>
  <dcterms:created xsi:type="dcterms:W3CDTF">2017-04-19T06:27:00Z</dcterms:created>
  <dcterms:modified xsi:type="dcterms:W3CDTF">2019-06-19T18:08:26Z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