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versão1" sheetId="1" r:id="rId1"/>
    <sheet name="alfa=0.6" sheetId="2" r:id="rId2"/>
    <sheet name="alfa=0.3" sheetId="3" r:id="rId3"/>
    <sheet name="alfa=0.85" sheetId="4" r:id="rId4"/>
    <sheet name="Resumo" sheetId="5" r:id="rId5"/>
  </sheets>
  <calcPr calcId="145621"/>
</workbook>
</file>

<file path=xl/calcChain.xml><?xml version="1.0" encoding="utf-8"?>
<calcChain xmlns="http://schemas.openxmlformats.org/spreadsheetml/2006/main">
  <c r="N26" i="5" l="1"/>
  <c r="N20" i="5"/>
  <c r="P8" i="5"/>
  <c r="M42" i="4"/>
  <c r="I41" i="4"/>
  <c r="L35" i="4"/>
  <c r="L42" i="4" s="1"/>
  <c r="M34" i="4"/>
  <c r="M41" i="4" s="1"/>
  <c r="I34" i="4"/>
  <c r="K28" i="4"/>
  <c r="P27" i="4" s="1"/>
  <c r="L27" i="4"/>
  <c r="L34" i="4" s="1"/>
  <c r="L41" i="4" s="1"/>
  <c r="K27" i="4"/>
  <c r="K34" i="4" s="1"/>
  <c r="K41" i="4" s="1"/>
  <c r="I27" i="4"/>
  <c r="P21" i="4"/>
  <c r="I21" i="4"/>
  <c r="P8" i="4"/>
  <c r="P8" i="1"/>
  <c r="M42" i="3"/>
  <c r="M41" i="3"/>
  <c r="L42" i="3"/>
  <c r="L41" i="3"/>
  <c r="K42" i="3"/>
  <c r="K41" i="3"/>
  <c r="M34" i="3"/>
  <c r="L35" i="3"/>
  <c r="L34" i="3"/>
  <c r="K35" i="3"/>
  <c r="K34" i="3"/>
  <c r="K28" i="3"/>
  <c r="L27" i="3"/>
  <c r="K27" i="3"/>
  <c r="I21" i="3"/>
  <c r="P41" i="3"/>
  <c r="I41" i="3"/>
  <c r="P34" i="3"/>
  <c r="I34" i="3"/>
  <c r="P27" i="3"/>
  <c r="I27" i="3"/>
  <c r="P21" i="3"/>
  <c r="P8" i="3"/>
  <c r="P41" i="2"/>
  <c r="I41" i="2"/>
  <c r="P34" i="2"/>
  <c r="I34" i="2"/>
  <c r="I21" i="2"/>
  <c r="P27" i="2"/>
  <c r="I27" i="2"/>
  <c r="P21" i="2"/>
  <c r="P8" i="2"/>
  <c r="K35" i="4" l="1"/>
  <c r="P13" i="1"/>
  <c r="I10" i="1"/>
  <c r="K42" i="4" l="1"/>
  <c r="P41" i="4" s="1"/>
  <c r="P34" i="4"/>
</calcChain>
</file>

<file path=xl/comments1.xml><?xml version="1.0" encoding="utf-8"?>
<comments xmlns="http://schemas.openxmlformats.org/spreadsheetml/2006/main">
  <authors>
    <author>Anderson Ernani de Oliveira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</commentList>
</comments>
</file>

<file path=xl/comments2.xml><?xml version="1.0" encoding="utf-8"?>
<comments xmlns="http://schemas.openxmlformats.org/spreadsheetml/2006/main">
  <authors>
    <author>Anderson Ernani de Oliveira</author>
  </authors>
  <commentList>
    <comment ref="H22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</commentList>
</comments>
</file>

<file path=xl/comments3.xml><?xml version="1.0" encoding="utf-8"?>
<comments xmlns="http://schemas.openxmlformats.org/spreadsheetml/2006/main">
  <authors>
    <author>Anderson Ernani de Oliveira</author>
  </authors>
  <commentList>
    <comment ref="H22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</commentList>
</comments>
</file>

<file path=xl/comments4.xml><?xml version="1.0" encoding="utf-8"?>
<comments xmlns="http://schemas.openxmlformats.org/spreadsheetml/2006/main">
  <authors>
    <author>Anderson Ernani de Oliveira</author>
  </authors>
  <commentList>
    <comment ref="H22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Anderson Ernani de Oliveira:</t>
        </r>
        <r>
          <rPr>
            <sz val="9"/>
            <color indexed="81"/>
            <rFont val="Tahoma"/>
            <family val="2"/>
          </rPr>
          <t xml:space="preserve">
Lista de Candidatos Restritos</t>
        </r>
      </text>
    </comment>
  </commentList>
</comments>
</file>

<file path=xl/sharedStrings.xml><?xml version="1.0" encoding="utf-8"?>
<sst xmlns="http://schemas.openxmlformats.org/spreadsheetml/2006/main" count="350" uniqueCount="46">
  <si>
    <t>Simulação do GRASP para o problema do TSP - Cacheiro viajante</t>
  </si>
  <si>
    <t>Planilha obtida via aula do prof. Bruno Prata da Universidade Federal do Ceará</t>
  </si>
  <si>
    <t>Link youtube https://www.youtube.com/watch?v=Zwz884_7ggE</t>
  </si>
  <si>
    <t>Cidade #</t>
  </si>
  <si>
    <t>Matriz de distância entre as cidades - As distâncias são simétricas</t>
  </si>
  <si>
    <t>Mínimo:</t>
  </si>
  <si>
    <t>Alfa:</t>
  </si>
  <si>
    <t>Limite superior:</t>
  </si>
  <si>
    <t>RCL</t>
  </si>
  <si>
    <t>Sequência de cidades visitadas</t>
  </si>
  <si>
    <t>1ª</t>
  </si>
  <si>
    <t>2ª</t>
  </si>
  <si>
    <t>3º</t>
  </si>
  <si>
    <t>4ª</t>
  </si>
  <si>
    <t>5ª</t>
  </si>
  <si>
    <t>Z</t>
  </si>
  <si>
    <t># cidade</t>
  </si>
  <si>
    <t>Distância entre</t>
  </si>
  <si>
    <t>Sem aplicar GRASP, apenas regra do vizinho + próximo</t>
  </si>
  <si>
    <t>aplicando GRASP</t>
  </si>
  <si>
    <t>Alfa [0,1]</t>
  </si>
  <si>
    <t>{ mais próximo de Zero - alta gulosidade</t>
  </si>
  <si>
    <t>mais próximo de 1 - aleatório}</t>
  </si>
  <si>
    <t>** parede de casa</t>
  </si>
  <si>
    <t>1,3,5</t>
  </si>
  <si>
    <t>Análise para visita*</t>
  </si>
  <si>
    <t>Análise para visita</t>
  </si>
  <si>
    <t>RCL com escolha aleatória</t>
  </si>
  <si>
    <t>1,2,5</t>
  </si>
  <si>
    <t>coincidiu os resultado. Mas vou usar alfa=0,3</t>
  </si>
  <si>
    <t>* iniciando pela cidade 4, para alfa=0,3, a distância mínima seria a da cidade 5 = 2, obtendo um limite superior = 6,67</t>
  </si>
  <si>
    <t>* iniciando pela cidade 4, para alfa=0,6, a distância mínima seria a da cidade 5 = 2, obtendo um limite superior = 3,33.</t>
  </si>
  <si>
    <t>* iniciando pela cidade 4, para alfa=0.85, a distância mínima seria a da cidade 5 = 2, obtendo um limite superior = 2,35.</t>
  </si>
  <si>
    <t>Resumo após aplicar GRASP</t>
  </si>
  <si>
    <t>Alfa = 0,6</t>
  </si>
  <si>
    <t>S1 =</t>
  </si>
  <si>
    <t>[4,5,1,2,3,4]</t>
  </si>
  <si>
    <t>Z=</t>
  </si>
  <si>
    <t>Alfa = 0,3</t>
  </si>
  <si>
    <t>S2=</t>
  </si>
  <si>
    <t>[4,3,1,2,5,4]</t>
  </si>
  <si>
    <t>Alfa = 0,85</t>
  </si>
  <si>
    <t>S3=</t>
  </si>
  <si>
    <t>Aplicando GRASP</t>
  </si>
  <si>
    <t>Final</t>
  </si>
  <si>
    <t>NumIterações=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</si>
</sst>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2" fontId="0" fillId="2" borderId="1" xfId="0" applyNumberFormat="1" applyFill="1" applyBorder="1"/>
    <xf numFmtId="0" fontId="0" fillId="2" borderId="0" xfId="0" applyFill="1" applyAlignment="1">
      <alignment horizontal="center"/>
    </xf>
    <xf numFmtId="0" fontId="0" fillId="2" borderId="0" xfId="0" quotePrefix="1" applyFill="1"/>
    <xf numFmtId="0" fontId="1" fillId="2" borderId="0" xfId="0" quotePrefix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zoomScaleNormal="100" workbookViewId="0">
      <selection activeCell="A16" sqref="A16"/>
    </sheetView>
  </sheetViews>
  <sheetFormatPr defaultRowHeight="15" x14ac:dyDescent="0.25"/>
  <cols>
    <col min="1" max="7" width="9.140625" style="1"/>
    <col min="8" max="8" width="15.140625" style="1" bestFit="1" customWidth="1"/>
    <col min="9" max="9" width="9.140625" style="1"/>
    <col min="10" max="10" width="16.42578125" style="1" customWidth="1"/>
    <col min="11" max="16384" width="9.140625" style="1"/>
  </cols>
  <sheetData>
    <row r="1" spans="1:18" x14ac:dyDescent="0.25">
      <c r="A1" s="1" t="s">
        <v>0</v>
      </c>
      <c r="L1" s="1" t="s">
        <v>21</v>
      </c>
    </row>
    <row r="2" spans="1:18" x14ac:dyDescent="0.25">
      <c r="A2" s="1" t="s">
        <v>1</v>
      </c>
      <c r="K2" s="1" t="s">
        <v>20</v>
      </c>
      <c r="L2" s="1" t="s">
        <v>22</v>
      </c>
    </row>
    <row r="3" spans="1:18" x14ac:dyDescent="0.25">
      <c r="A3" s="1" t="s">
        <v>2</v>
      </c>
    </row>
    <row r="6" spans="1:18" x14ac:dyDescent="0.25">
      <c r="A6" s="1" t="s">
        <v>4</v>
      </c>
      <c r="K6" s="14" t="s">
        <v>9</v>
      </c>
      <c r="L6" s="14"/>
      <c r="M6" s="14"/>
      <c r="N6" s="14"/>
      <c r="O6" s="14"/>
    </row>
    <row r="7" spans="1:18" x14ac:dyDescent="0.25">
      <c r="H7" s="15" t="s">
        <v>25</v>
      </c>
      <c r="I7" s="15"/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13" t="s">
        <v>15</v>
      </c>
    </row>
    <row r="8" spans="1:18" x14ac:dyDescent="0.25">
      <c r="A8" s="1" t="s">
        <v>3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H8" s="6" t="s">
        <v>5</v>
      </c>
      <c r="I8" s="2">
        <v>2</v>
      </c>
      <c r="J8" s="10" t="s">
        <v>16</v>
      </c>
      <c r="K8" s="16">
        <v>4</v>
      </c>
      <c r="L8" s="5">
        <v>5</v>
      </c>
      <c r="M8" s="5">
        <v>1</v>
      </c>
      <c r="N8" s="5">
        <v>2</v>
      </c>
      <c r="O8" s="5">
        <v>3</v>
      </c>
      <c r="P8" s="12">
        <f>SUM(K9:O9)</f>
        <v>12</v>
      </c>
      <c r="R8" s="1" t="s">
        <v>18</v>
      </c>
    </row>
    <row r="9" spans="1:18" x14ac:dyDescent="0.25">
      <c r="A9" s="4">
        <v>1</v>
      </c>
      <c r="B9" s="5">
        <v>0</v>
      </c>
      <c r="C9" s="5">
        <v>2</v>
      </c>
      <c r="D9" s="5">
        <v>7</v>
      </c>
      <c r="E9" s="5">
        <v>3</v>
      </c>
      <c r="F9" s="5">
        <v>2</v>
      </c>
      <c r="H9" s="6" t="s">
        <v>6</v>
      </c>
      <c r="I9" s="2">
        <v>0.6</v>
      </c>
      <c r="J9" s="11" t="s">
        <v>17</v>
      </c>
      <c r="K9" s="5">
        <v>2</v>
      </c>
      <c r="L9" s="5">
        <v>2</v>
      </c>
      <c r="M9" s="5">
        <v>2</v>
      </c>
      <c r="N9" s="5">
        <v>3</v>
      </c>
      <c r="O9" s="5">
        <v>3</v>
      </c>
      <c r="P9" s="8"/>
    </row>
    <row r="10" spans="1:18" x14ac:dyDescent="0.25">
      <c r="A10" s="4">
        <v>2</v>
      </c>
      <c r="B10" s="5">
        <v>2</v>
      </c>
      <c r="C10" s="5">
        <v>0</v>
      </c>
      <c r="D10" s="5">
        <v>3</v>
      </c>
      <c r="E10" s="5">
        <v>8</v>
      </c>
      <c r="F10" s="5">
        <v>6</v>
      </c>
      <c r="H10" s="6" t="s">
        <v>7</v>
      </c>
      <c r="I10" s="7">
        <f>I8/I9</f>
        <v>3.3333333333333335</v>
      </c>
    </row>
    <row r="11" spans="1:18" x14ac:dyDescent="0.25">
      <c r="A11" s="4">
        <v>3</v>
      </c>
      <c r="B11" s="5">
        <v>7</v>
      </c>
      <c r="C11" s="5">
        <v>3</v>
      </c>
      <c r="D11" s="5">
        <v>0</v>
      </c>
      <c r="E11" s="5">
        <v>3</v>
      </c>
      <c r="F11" s="5">
        <v>4</v>
      </c>
      <c r="H11" s="6" t="s">
        <v>8</v>
      </c>
      <c r="I11" s="2" t="s">
        <v>24</v>
      </c>
      <c r="K11" s="14" t="s">
        <v>9</v>
      </c>
      <c r="L11" s="14"/>
      <c r="M11" s="14"/>
      <c r="N11" s="14"/>
      <c r="O11" s="14"/>
    </row>
    <row r="12" spans="1:18" x14ac:dyDescent="0.25">
      <c r="A12" s="4">
        <v>4</v>
      </c>
      <c r="B12" s="5">
        <v>3</v>
      </c>
      <c r="C12" s="5">
        <v>8</v>
      </c>
      <c r="D12" s="5">
        <v>3</v>
      </c>
      <c r="E12" s="5">
        <v>0</v>
      </c>
      <c r="F12" s="5">
        <v>2</v>
      </c>
      <c r="H12" s="1" t="s">
        <v>27</v>
      </c>
      <c r="K12" s="4" t="s">
        <v>10</v>
      </c>
      <c r="L12" s="4" t="s">
        <v>11</v>
      </c>
      <c r="M12" s="4" t="s">
        <v>12</v>
      </c>
      <c r="N12" s="4" t="s">
        <v>13</v>
      </c>
      <c r="O12" s="4" t="s">
        <v>14</v>
      </c>
      <c r="P12" s="13" t="s">
        <v>15</v>
      </c>
    </row>
    <row r="13" spans="1:18" x14ac:dyDescent="0.25">
      <c r="A13" s="4">
        <v>5</v>
      </c>
      <c r="B13" s="5">
        <v>2</v>
      </c>
      <c r="C13" s="5">
        <v>6</v>
      </c>
      <c r="D13" s="5">
        <v>4</v>
      </c>
      <c r="E13" s="5">
        <v>2</v>
      </c>
      <c r="F13" s="5">
        <v>0</v>
      </c>
      <c r="J13" s="10" t="s">
        <v>16</v>
      </c>
      <c r="K13" s="16">
        <v>4</v>
      </c>
      <c r="L13" s="5">
        <v>2</v>
      </c>
      <c r="M13" s="5">
        <v>3</v>
      </c>
      <c r="N13" s="5">
        <v>5</v>
      </c>
      <c r="O13" s="5">
        <v>1</v>
      </c>
      <c r="P13" s="12">
        <f>SUM(K14:O14)</f>
        <v>12</v>
      </c>
      <c r="R13" s="1" t="s">
        <v>19</v>
      </c>
    </row>
    <row r="14" spans="1:18" x14ac:dyDescent="0.25">
      <c r="J14" s="11" t="s">
        <v>17</v>
      </c>
      <c r="K14" s="5">
        <v>2</v>
      </c>
      <c r="L14" s="5">
        <v>2</v>
      </c>
      <c r="M14" s="5">
        <v>2</v>
      </c>
      <c r="N14" s="5">
        <v>3</v>
      </c>
      <c r="O14" s="5">
        <v>3</v>
      </c>
      <c r="P14" s="3"/>
    </row>
    <row r="15" spans="1:18" x14ac:dyDescent="0.25">
      <c r="A15" s="9" t="s">
        <v>31</v>
      </c>
    </row>
    <row r="16" spans="1:18" x14ac:dyDescent="0.25">
      <c r="L16" s="1" t="s">
        <v>29</v>
      </c>
    </row>
    <row r="17" spans="1:1" x14ac:dyDescent="0.25">
      <c r="A17" s="9"/>
    </row>
  </sheetData>
  <mergeCells count="3">
    <mergeCell ref="K6:O6"/>
    <mergeCell ref="H7:I7"/>
    <mergeCell ref="K11:O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opLeftCell="A14" zoomScale="70" zoomScaleNormal="70" workbookViewId="0">
      <selection activeCell="P40" sqref="P40"/>
    </sheetView>
  </sheetViews>
  <sheetFormatPr defaultRowHeight="15" x14ac:dyDescent="0.25"/>
  <cols>
    <col min="1" max="7" width="9.140625" style="1"/>
    <col min="8" max="8" width="15.140625" style="1" bestFit="1" customWidth="1"/>
    <col min="9" max="9" width="9.140625" style="1"/>
    <col min="10" max="10" width="16.42578125" style="1" customWidth="1"/>
    <col min="11" max="16384" width="9.140625" style="1"/>
  </cols>
  <sheetData>
    <row r="1" spans="1:16" x14ac:dyDescent="0.25">
      <c r="A1" s="1" t="s">
        <v>0</v>
      </c>
      <c r="L1" s="1" t="s">
        <v>21</v>
      </c>
    </row>
    <row r="2" spans="1:16" x14ac:dyDescent="0.25">
      <c r="A2" s="1" t="s">
        <v>1</v>
      </c>
      <c r="K2" s="1" t="s">
        <v>20</v>
      </c>
      <c r="L2" s="1" t="s">
        <v>22</v>
      </c>
    </row>
    <row r="3" spans="1:16" x14ac:dyDescent="0.25">
      <c r="A3" s="1" t="s">
        <v>2</v>
      </c>
    </row>
    <row r="4" spans="1:16" x14ac:dyDescent="0.25">
      <c r="A4" s="9" t="s">
        <v>23</v>
      </c>
    </row>
    <row r="5" spans="1:16" x14ac:dyDescent="0.25">
      <c r="J5" s="1" t="s">
        <v>18</v>
      </c>
    </row>
    <row r="6" spans="1:16" x14ac:dyDescent="0.25">
      <c r="A6" s="1" t="s">
        <v>4</v>
      </c>
      <c r="K6" s="14" t="s">
        <v>9</v>
      </c>
      <c r="L6" s="14"/>
      <c r="M6" s="14"/>
      <c r="N6" s="14"/>
      <c r="O6" s="14"/>
    </row>
    <row r="7" spans="1:16" x14ac:dyDescent="0.25"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13" t="s">
        <v>15</v>
      </c>
    </row>
    <row r="8" spans="1:16" x14ac:dyDescent="0.25">
      <c r="A8" s="1" t="s">
        <v>3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J8" s="10" t="s">
        <v>16</v>
      </c>
      <c r="K8" s="16">
        <v>4</v>
      </c>
      <c r="L8" s="5">
        <v>5</v>
      </c>
      <c r="M8" s="5">
        <v>1</v>
      </c>
      <c r="N8" s="5">
        <v>2</v>
      </c>
      <c r="O8" s="5">
        <v>3</v>
      </c>
      <c r="P8" s="12">
        <f>SUM(K9:O9)</f>
        <v>12</v>
      </c>
    </row>
    <row r="9" spans="1:16" x14ac:dyDescent="0.25">
      <c r="A9" s="4">
        <v>1</v>
      </c>
      <c r="B9" s="5">
        <v>0</v>
      </c>
      <c r="C9" s="5">
        <v>2</v>
      </c>
      <c r="D9" s="5">
        <v>7</v>
      </c>
      <c r="E9" s="5">
        <v>3</v>
      </c>
      <c r="F9" s="5">
        <v>2</v>
      </c>
      <c r="J9" s="11" t="s">
        <v>17</v>
      </c>
      <c r="K9" s="5">
        <v>2</v>
      </c>
      <c r="L9" s="5">
        <v>2</v>
      </c>
      <c r="M9" s="5">
        <v>2</v>
      </c>
      <c r="N9" s="5">
        <v>3</v>
      </c>
      <c r="O9" s="5">
        <v>3</v>
      </c>
      <c r="P9" s="8"/>
    </row>
    <row r="10" spans="1:16" x14ac:dyDescent="0.25">
      <c r="A10" s="4">
        <v>2</v>
      </c>
      <c r="B10" s="5">
        <v>2</v>
      </c>
      <c r="C10" s="5">
        <v>0</v>
      </c>
      <c r="D10" s="5">
        <v>3</v>
      </c>
      <c r="E10" s="5">
        <v>8</v>
      </c>
      <c r="F10" s="5">
        <v>6</v>
      </c>
    </row>
    <row r="11" spans="1:16" x14ac:dyDescent="0.25">
      <c r="A11" s="4">
        <v>3</v>
      </c>
      <c r="B11" s="5">
        <v>7</v>
      </c>
      <c r="C11" s="5">
        <v>3</v>
      </c>
      <c r="D11" s="5">
        <v>0</v>
      </c>
      <c r="E11" s="5">
        <v>3</v>
      </c>
      <c r="F11" s="5">
        <v>4</v>
      </c>
    </row>
    <row r="12" spans="1:16" x14ac:dyDescent="0.25">
      <c r="A12" s="4">
        <v>4</v>
      </c>
      <c r="B12" s="5">
        <v>3</v>
      </c>
      <c r="C12" s="5">
        <v>8</v>
      </c>
      <c r="D12" s="5">
        <v>3</v>
      </c>
      <c r="E12" s="5">
        <v>0</v>
      </c>
      <c r="F12" s="5">
        <v>2</v>
      </c>
    </row>
    <row r="13" spans="1:16" x14ac:dyDescent="0.25">
      <c r="A13" s="4">
        <v>5</v>
      </c>
      <c r="B13" s="5">
        <v>2</v>
      </c>
      <c r="C13" s="5">
        <v>6</v>
      </c>
      <c r="D13" s="5">
        <v>4</v>
      </c>
      <c r="E13" s="5">
        <v>2</v>
      </c>
      <c r="F13" s="5">
        <v>0</v>
      </c>
    </row>
    <row r="15" spans="1:16" x14ac:dyDescent="0.25">
      <c r="A15" s="9" t="s">
        <v>31</v>
      </c>
    </row>
    <row r="16" spans="1:16" x14ac:dyDescent="0.25">
      <c r="L16" s="1" t="s">
        <v>43</v>
      </c>
    </row>
    <row r="17" spans="1:16" x14ac:dyDescent="0.25">
      <c r="A17" s="1" t="s">
        <v>3</v>
      </c>
      <c r="B17" s="4">
        <v>1</v>
      </c>
      <c r="C17" s="4">
        <v>2</v>
      </c>
      <c r="D17" s="4">
        <v>3</v>
      </c>
      <c r="E17" s="17">
        <v>4</v>
      </c>
      <c r="F17" s="4">
        <v>5</v>
      </c>
    </row>
    <row r="18" spans="1:16" x14ac:dyDescent="0.25">
      <c r="A18" s="4">
        <v>1</v>
      </c>
      <c r="B18" s="5">
        <v>0</v>
      </c>
      <c r="C18" s="5">
        <v>2</v>
      </c>
      <c r="D18" s="5">
        <v>7</v>
      </c>
      <c r="E18" s="18">
        <v>3</v>
      </c>
      <c r="F18" s="5">
        <v>2</v>
      </c>
      <c r="H18" s="15" t="s">
        <v>25</v>
      </c>
      <c r="I18" s="15"/>
    </row>
    <row r="19" spans="1:16" x14ac:dyDescent="0.25">
      <c r="A19" s="4">
        <v>2</v>
      </c>
      <c r="B19" s="5">
        <v>2</v>
      </c>
      <c r="C19" s="5">
        <v>0</v>
      </c>
      <c r="D19" s="5">
        <v>3</v>
      </c>
      <c r="E19" s="18">
        <v>8</v>
      </c>
      <c r="F19" s="5">
        <v>6</v>
      </c>
      <c r="H19" s="6" t="s">
        <v>5</v>
      </c>
      <c r="I19" s="2">
        <v>2</v>
      </c>
      <c r="K19" s="14" t="s">
        <v>9</v>
      </c>
      <c r="L19" s="14"/>
      <c r="M19" s="14"/>
      <c r="N19" s="14"/>
      <c r="O19" s="14"/>
    </row>
    <row r="20" spans="1:16" x14ac:dyDescent="0.25">
      <c r="A20" s="4">
        <v>3</v>
      </c>
      <c r="B20" s="5">
        <v>7</v>
      </c>
      <c r="C20" s="5">
        <v>3</v>
      </c>
      <c r="D20" s="5">
        <v>0</v>
      </c>
      <c r="E20" s="18">
        <v>3</v>
      </c>
      <c r="F20" s="5">
        <v>4</v>
      </c>
      <c r="H20" s="6" t="s">
        <v>6</v>
      </c>
      <c r="I20" s="2">
        <v>0.6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13" t="s">
        <v>15</v>
      </c>
    </row>
    <row r="21" spans="1:16" x14ac:dyDescent="0.25">
      <c r="A21" s="17">
        <v>4</v>
      </c>
      <c r="B21" s="18">
        <v>3</v>
      </c>
      <c r="C21" s="18">
        <v>8</v>
      </c>
      <c r="D21" s="18">
        <v>3</v>
      </c>
      <c r="E21" s="18">
        <v>0</v>
      </c>
      <c r="F21" s="18">
        <v>2</v>
      </c>
      <c r="H21" s="6" t="s">
        <v>7</v>
      </c>
      <c r="I21" s="7">
        <f>I19/I20</f>
        <v>3.3333333333333335</v>
      </c>
      <c r="J21" s="10" t="s">
        <v>16</v>
      </c>
      <c r="K21" s="16">
        <v>4</v>
      </c>
      <c r="L21" s="5">
        <v>5</v>
      </c>
      <c r="M21" s="5"/>
      <c r="N21" s="5"/>
      <c r="O21" s="5"/>
      <c r="P21" s="12">
        <f>SUM(K22:O22)</f>
        <v>2</v>
      </c>
    </row>
    <row r="22" spans="1:16" x14ac:dyDescent="0.25">
      <c r="A22" s="4">
        <v>5</v>
      </c>
      <c r="B22" s="5">
        <v>2</v>
      </c>
      <c r="C22" s="5">
        <v>6</v>
      </c>
      <c r="D22" s="5">
        <v>4</v>
      </c>
      <c r="E22" s="18">
        <v>2</v>
      </c>
      <c r="F22" s="5">
        <v>0</v>
      </c>
      <c r="H22" s="6" t="s">
        <v>8</v>
      </c>
      <c r="I22" s="5" t="s">
        <v>24</v>
      </c>
      <c r="J22" s="11" t="s">
        <v>17</v>
      </c>
      <c r="K22" s="5">
        <v>2</v>
      </c>
      <c r="L22" s="5">
        <v>0</v>
      </c>
      <c r="M22" s="5">
        <v>0</v>
      </c>
      <c r="N22" s="5">
        <v>0</v>
      </c>
      <c r="O22" s="5">
        <v>0</v>
      </c>
      <c r="P22" s="8"/>
    </row>
    <row r="23" spans="1:16" x14ac:dyDescent="0.25">
      <c r="H23" s="1" t="s">
        <v>27</v>
      </c>
    </row>
    <row r="24" spans="1:16" x14ac:dyDescent="0.25">
      <c r="A24" s="1" t="s">
        <v>3</v>
      </c>
      <c r="B24" s="4">
        <v>1</v>
      </c>
      <c r="C24" s="4">
        <v>2</v>
      </c>
      <c r="D24" s="4">
        <v>3</v>
      </c>
      <c r="E24" s="17">
        <v>4</v>
      </c>
      <c r="F24" s="17">
        <v>5</v>
      </c>
      <c r="H24" s="15" t="s">
        <v>26</v>
      </c>
      <c r="I24" s="15"/>
    </row>
    <row r="25" spans="1:16" x14ac:dyDescent="0.25">
      <c r="A25" s="4">
        <v>1</v>
      </c>
      <c r="B25" s="5">
        <v>0</v>
      </c>
      <c r="C25" s="5">
        <v>2</v>
      </c>
      <c r="D25" s="5">
        <v>7</v>
      </c>
      <c r="E25" s="18">
        <v>3</v>
      </c>
      <c r="F25" s="18">
        <v>2</v>
      </c>
      <c r="H25" s="6" t="s">
        <v>5</v>
      </c>
      <c r="I25" s="2">
        <v>2</v>
      </c>
      <c r="K25" s="14" t="s">
        <v>9</v>
      </c>
      <c r="L25" s="14"/>
      <c r="M25" s="14"/>
      <c r="N25" s="14"/>
      <c r="O25" s="14"/>
    </row>
    <row r="26" spans="1:16" x14ac:dyDescent="0.25">
      <c r="A26" s="4">
        <v>2</v>
      </c>
      <c r="B26" s="5">
        <v>2</v>
      </c>
      <c r="C26" s="5">
        <v>0</v>
      </c>
      <c r="D26" s="5">
        <v>3</v>
      </c>
      <c r="E26" s="18">
        <v>8</v>
      </c>
      <c r="F26" s="18">
        <v>6</v>
      </c>
      <c r="H26" s="6" t="s">
        <v>6</v>
      </c>
      <c r="I26" s="2">
        <v>0.6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13" t="s">
        <v>15</v>
      </c>
    </row>
    <row r="27" spans="1:16" x14ac:dyDescent="0.25">
      <c r="A27" s="4">
        <v>3</v>
      </c>
      <c r="B27" s="5">
        <v>7</v>
      </c>
      <c r="C27" s="5">
        <v>3</v>
      </c>
      <c r="D27" s="5">
        <v>0</v>
      </c>
      <c r="E27" s="18">
        <v>3</v>
      </c>
      <c r="F27" s="18">
        <v>4</v>
      </c>
      <c r="H27" s="6" t="s">
        <v>7</v>
      </c>
      <c r="I27" s="7">
        <f>I25/I26</f>
        <v>3.3333333333333335</v>
      </c>
      <c r="J27" s="10" t="s">
        <v>16</v>
      </c>
      <c r="K27" s="5">
        <v>4</v>
      </c>
      <c r="L27" s="16">
        <v>5</v>
      </c>
      <c r="M27" s="5">
        <v>1</v>
      </c>
      <c r="N27" s="5"/>
      <c r="O27" s="5"/>
      <c r="P27" s="12">
        <f>SUM(K28:O28)</f>
        <v>4</v>
      </c>
    </row>
    <row r="28" spans="1:16" x14ac:dyDescent="0.25">
      <c r="A28" s="17">
        <v>4</v>
      </c>
      <c r="B28" s="18">
        <v>3</v>
      </c>
      <c r="C28" s="18">
        <v>8</v>
      </c>
      <c r="D28" s="18">
        <v>3</v>
      </c>
      <c r="E28" s="18">
        <v>0</v>
      </c>
      <c r="F28" s="18">
        <v>2</v>
      </c>
      <c r="H28" s="6" t="s">
        <v>8</v>
      </c>
      <c r="I28" s="5">
        <v>1</v>
      </c>
      <c r="J28" s="11" t="s">
        <v>17</v>
      </c>
      <c r="K28" s="5">
        <v>2</v>
      </c>
      <c r="L28" s="5">
        <v>2</v>
      </c>
      <c r="M28" s="5">
        <v>0</v>
      </c>
      <c r="N28" s="5">
        <v>0</v>
      </c>
      <c r="O28" s="5">
        <v>0</v>
      </c>
      <c r="P28" s="8"/>
    </row>
    <row r="29" spans="1:16" x14ac:dyDescent="0.25">
      <c r="A29" s="17">
        <v>5</v>
      </c>
      <c r="B29" s="18">
        <v>2</v>
      </c>
      <c r="C29" s="18">
        <v>6</v>
      </c>
      <c r="D29" s="18">
        <v>4</v>
      </c>
      <c r="E29" s="18">
        <v>2</v>
      </c>
      <c r="F29" s="18">
        <v>0</v>
      </c>
    </row>
    <row r="31" spans="1:16" x14ac:dyDescent="0.25">
      <c r="A31" s="1" t="s">
        <v>3</v>
      </c>
      <c r="B31" s="17">
        <v>1</v>
      </c>
      <c r="C31" s="4">
        <v>2</v>
      </c>
      <c r="D31" s="4">
        <v>3</v>
      </c>
      <c r="E31" s="17">
        <v>4</v>
      </c>
      <c r="F31" s="17">
        <v>5</v>
      </c>
      <c r="H31" s="15" t="s">
        <v>26</v>
      </c>
      <c r="I31" s="15"/>
    </row>
    <row r="32" spans="1:16" x14ac:dyDescent="0.25">
      <c r="A32" s="17">
        <v>1</v>
      </c>
      <c r="B32" s="18">
        <v>0</v>
      </c>
      <c r="C32" s="18">
        <v>2</v>
      </c>
      <c r="D32" s="18">
        <v>7</v>
      </c>
      <c r="E32" s="18">
        <v>3</v>
      </c>
      <c r="F32" s="18">
        <v>2</v>
      </c>
      <c r="H32" s="6" t="s">
        <v>5</v>
      </c>
      <c r="I32" s="2">
        <v>2</v>
      </c>
      <c r="K32" s="14" t="s">
        <v>9</v>
      </c>
      <c r="L32" s="14"/>
      <c r="M32" s="14"/>
      <c r="N32" s="14"/>
      <c r="O32" s="14"/>
    </row>
    <row r="33" spans="1:16" x14ac:dyDescent="0.25">
      <c r="A33" s="4">
        <v>2</v>
      </c>
      <c r="B33" s="18">
        <v>2</v>
      </c>
      <c r="C33" s="5">
        <v>0</v>
      </c>
      <c r="D33" s="5">
        <v>3</v>
      </c>
      <c r="E33" s="18">
        <v>8</v>
      </c>
      <c r="F33" s="18">
        <v>6</v>
      </c>
      <c r="H33" s="6" t="s">
        <v>6</v>
      </c>
      <c r="I33" s="2">
        <v>0.6</v>
      </c>
      <c r="K33" s="4" t="s">
        <v>10</v>
      </c>
      <c r="L33" s="4" t="s">
        <v>11</v>
      </c>
      <c r="M33" s="4" t="s">
        <v>12</v>
      </c>
      <c r="N33" s="4" t="s">
        <v>13</v>
      </c>
      <c r="O33" s="4" t="s">
        <v>14</v>
      </c>
      <c r="P33" s="13" t="s">
        <v>15</v>
      </c>
    </row>
    <row r="34" spans="1:16" x14ac:dyDescent="0.25">
      <c r="A34" s="4">
        <v>3</v>
      </c>
      <c r="B34" s="18">
        <v>7</v>
      </c>
      <c r="C34" s="5">
        <v>3</v>
      </c>
      <c r="D34" s="5">
        <v>0</v>
      </c>
      <c r="E34" s="18">
        <v>3</v>
      </c>
      <c r="F34" s="18">
        <v>4</v>
      </c>
      <c r="H34" s="6" t="s">
        <v>7</v>
      </c>
      <c r="I34" s="7">
        <f>I32/I33</f>
        <v>3.3333333333333335</v>
      </c>
      <c r="J34" s="10" t="s">
        <v>16</v>
      </c>
      <c r="K34" s="5">
        <v>4</v>
      </c>
      <c r="L34" s="5">
        <v>5</v>
      </c>
      <c r="M34" s="16">
        <v>1</v>
      </c>
      <c r="N34" s="5">
        <v>2</v>
      </c>
      <c r="O34" s="5"/>
      <c r="P34" s="12">
        <f>SUM(K35:O35)</f>
        <v>6</v>
      </c>
    </row>
    <row r="35" spans="1:16" x14ac:dyDescent="0.25">
      <c r="A35" s="17">
        <v>4</v>
      </c>
      <c r="B35" s="18">
        <v>3</v>
      </c>
      <c r="C35" s="18">
        <v>8</v>
      </c>
      <c r="D35" s="18">
        <v>3</v>
      </c>
      <c r="E35" s="18">
        <v>0</v>
      </c>
      <c r="F35" s="18">
        <v>2</v>
      </c>
      <c r="H35" s="6" t="s">
        <v>8</v>
      </c>
      <c r="I35" s="5">
        <v>2</v>
      </c>
      <c r="J35" s="11" t="s">
        <v>17</v>
      </c>
      <c r="K35" s="5">
        <v>2</v>
      </c>
      <c r="L35" s="5">
        <v>2</v>
      </c>
      <c r="M35" s="5">
        <v>2</v>
      </c>
      <c r="N35" s="5">
        <v>0</v>
      </c>
      <c r="O35" s="5">
        <v>0</v>
      </c>
      <c r="P35" s="8"/>
    </row>
    <row r="36" spans="1:16" x14ac:dyDescent="0.25">
      <c r="A36" s="17">
        <v>5</v>
      </c>
      <c r="B36" s="18">
        <v>2</v>
      </c>
      <c r="C36" s="18">
        <v>6</v>
      </c>
      <c r="D36" s="18">
        <v>4</v>
      </c>
      <c r="E36" s="18">
        <v>2</v>
      </c>
      <c r="F36" s="18">
        <v>0</v>
      </c>
    </row>
    <row r="38" spans="1:16" x14ac:dyDescent="0.25">
      <c r="A38" s="1" t="s">
        <v>3</v>
      </c>
      <c r="B38" s="17">
        <v>1</v>
      </c>
      <c r="C38" s="17">
        <v>2</v>
      </c>
      <c r="D38" s="4">
        <v>3</v>
      </c>
      <c r="E38" s="17">
        <v>4</v>
      </c>
      <c r="F38" s="17">
        <v>5</v>
      </c>
      <c r="H38" s="15" t="s">
        <v>26</v>
      </c>
      <c r="I38" s="15"/>
    </row>
    <row r="39" spans="1:16" x14ac:dyDescent="0.25">
      <c r="A39" s="17">
        <v>1</v>
      </c>
      <c r="B39" s="18">
        <v>0</v>
      </c>
      <c r="C39" s="18">
        <v>2</v>
      </c>
      <c r="D39" s="18">
        <v>7</v>
      </c>
      <c r="E39" s="18">
        <v>3</v>
      </c>
      <c r="F39" s="18">
        <v>2</v>
      </c>
      <c r="H39" s="6" t="s">
        <v>5</v>
      </c>
      <c r="I39" s="2">
        <v>3</v>
      </c>
      <c r="K39" s="14" t="s">
        <v>9</v>
      </c>
      <c r="L39" s="14"/>
      <c r="M39" s="14"/>
      <c r="N39" s="14"/>
      <c r="O39" s="14"/>
      <c r="P39" s="1" t="s">
        <v>44</v>
      </c>
    </row>
    <row r="40" spans="1:16" x14ac:dyDescent="0.25">
      <c r="A40" s="17">
        <v>2</v>
      </c>
      <c r="B40" s="18">
        <v>2</v>
      </c>
      <c r="C40" s="18">
        <v>0</v>
      </c>
      <c r="D40" s="18">
        <v>3</v>
      </c>
      <c r="E40" s="18">
        <v>8</v>
      </c>
      <c r="F40" s="18">
        <v>6</v>
      </c>
      <c r="H40" s="6" t="s">
        <v>6</v>
      </c>
      <c r="I40" s="2">
        <v>0.6</v>
      </c>
      <c r="K40" s="4" t="s">
        <v>10</v>
      </c>
      <c r="L40" s="4" t="s">
        <v>11</v>
      </c>
      <c r="M40" s="4" t="s">
        <v>12</v>
      </c>
      <c r="N40" s="4" t="s">
        <v>13</v>
      </c>
      <c r="O40" s="4" t="s">
        <v>14</v>
      </c>
      <c r="P40" s="13" t="s">
        <v>15</v>
      </c>
    </row>
    <row r="41" spans="1:16" x14ac:dyDescent="0.25">
      <c r="A41" s="4">
        <v>3</v>
      </c>
      <c r="B41" s="18">
        <v>7</v>
      </c>
      <c r="C41" s="18">
        <v>3</v>
      </c>
      <c r="D41" s="5">
        <v>0</v>
      </c>
      <c r="E41" s="18">
        <v>3</v>
      </c>
      <c r="F41" s="18">
        <v>4</v>
      </c>
      <c r="H41" s="6" t="s">
        <v>7</v>
      </c>
      <c r="I41" s="7">
        <f>I39/I40</f>
        <v>5</v>
      </c>
      <c r="J41" s="10" t="s">
        <v>16</v>
      </c>
      <c r="K41" s="5">
        <v>4</v>
      </c>
      <c r="L41" s="5">
        <v>5</v>
      </c>
      <c r="M41" s="5">
        <v>1</v>
      </c>
      <c r="N41" s="16">
        <v>2</v>
      </c>
      <c r="O41" s="5">
        <v>3</v>
      </c>
      <c r="P41" s="12">
        <f>SUM(K42:O42)</f>
        <v>12</v>
      </c>
    </row>
    <row r="42" spans="1:16" x14ac:dyDescent="0.25">
      <c r="A42" s="17">
        <v>4</v>
      </c>
      <c r="B42" s="18">
        <v>3</v>
      </c>
      <c r="C42" s="18">
        <v>8</v>
      </c>
      <c r="D42" s="18">
        <v>3</v>
      </c>
      <c r="E42" s="18">
        <v>0</v>
      </c>
      <c r="F42" s="18">
        <v>2</v>
      </c>
      <c r="H42" s="6" t="s">
        <v>8</v>
      </c>
      <c r="I42" s="5">
        <v>3</v>
      </c>
      <c r="J42" s="11" t="s">
        <v>17</v>
      </c>
      <c r="K42" s="5">
        <v>2</v>
      </c>
      <c r="L42" s="5">
        <v>2</v>
      </c>
      <c r="M42" s="5">
        <v>2</v>
      </c>
      <c r="N42" s="5">
        <v>3</v>
      </c>
      <c r="O42" s="5">
        <v>3</v>
      </c>
      <c r="P42" s="8"/>
    </row>
    <row r="43" spans="1:16" x14ac:dyDescent="0.25">
      <c r="A43" s="17">
        <v>5</v>
      </c>
      <c r="B43" s="18">
        <v>2</v>
      </c>
      <c r="C43" s="18">
        <v>6</v>
      </c>
      <c r="D43" s="18">
        <v>4</v>
      </c>
      <c r="E43" s="18">
        <v>2</v>
      </c>
      <c r="F43" s="18">
        <v>0</v>
      </c>
    </row>
  </sheetData>
  <mergeCells count="9">
    <mergeCell ref="K32:O32"/>
    <mergeCell ref="H38:I38"/>
    <mergeCell ref="K39:O39"/>
    <mergeCell ref="K6:O6"/>
    <mergeCell ref="H18:I18"/>
    <mergeCell ref="K19:O19"/>
    <mergeCell ref="H24:I24"/>
    <mergeCell ref="K25:O25"/>
    <mergeCell ref="H31:I31"/>
  </mergeCells>
  <pageMargins left="0.25" right="0.25" top="0.75" bottom="0.75" header="0.3" footer="0.3"/>
  <pageSetup paperSize="9" scale="7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opLeftCell="A2" workbookViewId="0">
      <selection activeCell="J5" sqref="J5"/>
    </sheetView>
  </sheetViews>
  <sheetFormatPr defaultRowHeight="15" x14ac:dyDescent="0.25"/>
  <cols>
    <col min="1" max="7" width="9.140625" style="1"/>
    <col min="8" max="8" width="15.140625" style="1" bestFit="1" customWidth="1"/>
    <col min="9" max="9" width="9.140625" style="1"/>
    <col min="10" max="10" width="16.42578125" style="1" customWidth="1"/>
    <col min="11" max="16384" width="9.140625" style="1"/>
  </cols>
  <sheetData>
    <row r="1" spans="1:16" x14ac:dyDescent="0.25">
      <c r="A1" s="1" t="s">
        <v>0</v>
      </c>
      <c r="L1" s="1" t="s">
        <v>21</v>
      </c>
    </row>
    <row r="2" spans="1:16" x14ac:dyDescent="0.25">
      <c r="A2" s="1" t="s">
        <v>1</v>
      </c>
      <c r="K2" s="1" t="s">
        <v>20</v>
      </c>
      <c r="L2" s="1" t="s">
        <v>22</v>
      </c>
    </row>
    <row r="3" spans="1:16" x14ac:dyDescent="0.25">
      <c r="A3" s="1" t="s">
        <v>2</v>
      </c>
    </row>
    <row r="4" spans="1:16" x14ac:dyDescent="0.25">
      <c r="A4" s="9" t="s">
        <v>23</v>
      </c>
    </row>
    <row r="5" spans="1:16" x14ac:dyDescent="0.25">
      <c r="J5" s="1" t="s">
        <v>18</v>
      </c>
    </row>
    <row r="6" spans="1:16" x14ac:dyDescent="0.25">
      <c r="A6" s="1" t="s">
        <v>4</v>
      </c>
      <c r="K6" s="14" t="s">
        <v>9</v>
      </c>
      <c r="L6" s="14"/>
      <c r="M6" s="14"/>
      <c r="N6" s="14"/>
      <c r="O6" s="14"/>
    </row>
    <row r="7" spans="1:16" x14ac:dyDescent="0.25"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13" t="s">
        <v>15</v>
      </c>
    </row>
    <row r="8" spans="1:16" x14ac:dyDescent="0.25">
      <c r="A8" s="1" t="s">
        <v>3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J8" s="10" t="s">
        <v>16</v>
      </c>
      <c r="K8" s="16">
        <v>4</v>
      </c>
      <c r="L8" s="5">
        <v>5</v>
      </c>
      <c r="M8" s="5">
        <v>1</v>
      </c>
      <c r="N8" s="5">
        <v>2</v>
      </c>
      <c r="O8" s="5">
        <v>3</v>
      </c>
      <c r="P8" s="12">
        <f>SUM(K9:O9)</f>
        <v>12</v>
      </c>
    </row>
    <row r="9" spans="1:16" x14ac:dyDescent="0.25">
      <c r="A9" s="4">
        <v>1</v>
      </c>
      <c r="B9" s="5">
        <v>0</v>
      </c>
      <c r="C9" s="5">
        <v>2</v>
      </c>
      <c r="D9" s="5">
        <v>7</v>
      </c>
      <c r="E9" s="5">
        <v>3</v>
      </c>
      <c r="F9" s="5">
        <v>2</v>
      </c>
      <c r="J9" s="11" t="s">
        <v>17</v>
      </c>
      <c r="K9" s="5">
        <v>2</v>
      </c>
      <c r="L9" s="5">
        <v>2</v>
      </c>
      <c r="M9" s="5">
        <v>2</v>
      </c>
      <c r="N9" s="5">
        <v>3</v>
      </c>
      <c r="O9" s="5">
        <v>3</v>
      </c>
      <c r="P9" s="8"/>
    </row>
    <row r="10" spans="1:16" x14ac:dyDescent="0.25">
      <c r="A10" s="4">
        <v>2</v>
      </c>
      <c r="B10" s="5">
        <v>2</v>
      </c>
      <c r="C10" s="5">
        <v>0</v>
      </c>
      <c r="D10" s="5">
        <v>3</v>
      </c>
      <c r="E10" s="5">
        <v>8</v>
      </c>
      <c r="F10" s="5">
        <v>6</v>
      </c>
    </row>
    <row r="11" spans="1:16" x14ac:dyDescent="0.25">
      <c r="A11" s="4">
        <v>3</v>
      </c>
      <c r="B11" s="5">
        <v>7</v>
      </c>
      <c r="C11" s="5">
        <v>3</v>
      </c>
      <c r="D11" s="5">
        <v>0</v>
      </c>
      <c r="E11" s="5">
        <v>3</v>
      </c>
      <c r="F11" s="5">
        <v>4</v>
      </c>
    </row>
    <row r="12" spans="1:16" x14ac:dyDescent="0.25">
      <c r="A12" s="4">
        <v>4</v>
      </c>
      <c r="B12" s="5">
        <v>3</v>
      </c>
      <c r="C12" s="5">
        <v>8</v>
      </c>
      <c r="D12" s="5">
        <v>3</v>
      </c>
      <c r="E12" s="5">
        <v>0</v>
      </c>
      <c r="F12" s="5">
        <v>2</v>
      </c>
    </row>
    <row r="13" spans="1:16" x14ac:dyDescent="0.25">
      <c r="A13" s="4">
        <v>5</v>
      </c>
      <c r="B13" s="5">
        <v>2</v>
      </c>
      <c r="C13" s="5">
        <v>6</v>
      </c>
      <c r="D13" s="5">
        <v>4</v>
      </c>
      <c r="E13" s="5">
        <v>2</v>
      </c>
      <c r="F13" s="5">
        <v>0</v>
      </c>
    </row>
    <row r="15" spans="1:16" x14ac:dyDescent="0.25">
      <c r="A15" s="9" t="s">
        <v>30</v>
      </c>
    </row>
    <row r="17" spans="1:16" x14ac:dyDescent="0.25">
      <c r="B17" s="4">
        <v>1</v>
      </c>
      <c r="C17" s="4">
        <v>2</v>
      </c>
      <c r="D17" s="4">
        <v>3</v>
      </c>
      <c r="E17" s="17">
        <v>4</v>
      </c>
      <c r="F17" s="4">
        <v>5</v>
      </c>
      <c r="L17" s="1" t="s">
        <v>43</v>
      </c>
    </row>
    <row r="18" spans="1:16" x14ac:dyDescent="0.25">
      <c r="A18" s="4">
        <v>1</v>
      </c>
      <c r="B18" s="5">
        <v>0</v>
      </c>
      <c r="C18" s="5">
        <v>2</v>
      </c>
      <c r="D18" s="5">
        <v>7</v>
      </c>
      <c r="E18" s="18">
        <v>3</v>
      </c>
      <c r="F18" s="5">
        <v>2</v>
      </c>
      <c r="H18" s="15" t="s">
        <v>25</v>
      </c>
      <c r="I18" s="15"/>
    </row>
    <row r="19" spans="1:16" x14ac:dyDescent="0.25">
      <c r="A19" s="4">
        <v>2</v>
      </c>
      <c r="B19" s="5">
        <v>2</v>
      </c>
      <c r="C19" s="5">
        <v>0</v>
      </c>
      <c r="D19" s="5">
        <v>3</v>
      </c>
      <c r="E19" s="18">
        <v>8</v>
      </c>
      <c r="F19" s="5">
        <v>6</v>
      </c>
      <c r="H19" s="6" t="s">
        <v>5</v>
      </c>
      <c r="I19" s="2">
        <v>2</v>
      </c>
      <c r="K19" s="14" t="s">
        <v>9</v>
      </c>
      <c r="L19" s="14"/>
      <c r="M19" s="14"/>
      <c r="N19" s="14"/>
      <c r="O19" s="14"/>
    </row>
    <row r="20" spans="1:16" x14ac:dyDescent="0.25">
      <c r="A20" s="4">
        <v>3</v>
      </c>
      <c r="B20" s="5">
        <v>7</v>
      </c>
      <c r="C20" s="5">
        <v>3</v>
      </c>
      <c r="D20" s="5">
        <v>0</v>
      </c>
      <c r="E20" s="18">
        <v>3</v>
      </c>
      <c r="F20" s="5">
        <v>4</v>
      </c>
      <c r="H20" s="6" t="s">
        <v>6</v>
      </c>
      <c r="I20" s="2">
        <v>0.3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13" t="s">
        <v>15</v>
      </c>
    </row>
    <row r="21" spans="1:16" x14ac:dyDescent="0.25">
      <c r="A21" s="17">
        <v>4</v>
      </c>
      <c r="B21" s="18">
        <v>3</v>
      </c>
      <c r="C21" s="18">
        <v>8</v>
      </c>
      <c r="D21" s="18">
        <v>3</v>
      </c>
      <c r="E21" s="18">
        <v>0</v>
      </c>
      <c r="F21" s="18">
        <v>2</v>
      </c>
      <c r="H21" s="6" t="s">
        <v>7</v>
      </c>
      <c r="I21" s="7">
        <f>I19/I20</f>
        <v>6.666666666666667</v>
      </c>
      <c r="J21" s="10" t="s">
        <v>16</v>
      </c>
      <c r="K21" s="16">
        <v>4</v>
      </c>
      <c r="L21" s="5">
        <v>3</v>
      </c>
      <c r="M21" s="5"/>
      <c r="N21" s="5"/>
      <c r="O21" s="5"/>
      <c r="P21" s="12">
        <f>SUM(K22:O22)</f>
        <v>3</v>
      </c>
    </row>
    <row r="22" spans="1:16" x14ac:dyDescent="0.25">
      <c r="A22" s="4">
        <v>5</v>
      </c>
      <c r="B22" s="5">
        <v>2</v>
      </c>
      <c r="C22" s="5">
        <v>6</v>
      </c>
      <c r="D22" s="5">
        <v>4</v>
      </c>
      <c r="E22" s="18">
        <v>2</v>
      </c>
      <c r="F22" s="5">
        <v>0</v>
      </c>
      <c r="H22" s="6" t="s">
        <v>8</v>
      </c>
      <c r="I22" s="5" t="s">
        <v>24</v>
      </c>
      <c r="J22" s="11" t="s">
        <v>17</v>
      </c>
      <c r="K22" s="5">
        <v>3</v>
      </c>
      <c r="L22" s="5">
        <v>0</v>
      </c>
      <c r="M22" s="5">
        <v>0</v>
      </c>
      <c r="N22" s="5">
        <v>0</v>
      </c>
      <c r="O22" s="5">
        <v>0</v>
      </c>
      <c r="P22" s="8"/>
    </row>
    <row r="23" spans="1:16" x14ac:dyDescent="0.25">
      <c r="H23" s="1" t="s">
        <v>27</v>
      </c>
    </row>
    <row r="24" spans="1:16" x14ac:dyDescent="0.25">
      <c r="A24" s="1" t="s">
        <v>3</v>
      </c>
      <c r="B24" s="4">
        <v>1</v>
      </c>
      <c r="C24" s="4">
        <v>2</v>
      </c>
      <c r="D24" s="17">
        <v>3</v>
      </c>
      <c r="E24" s="17">
        <v>4</v>
      </c>
      <c r="F24" s="4">
        <v>5</v>
      </c>
      <c r="H24" s="15" t="s">
        <v>26</v>
      </c>
      <c r="I24" s="15"/>
    </row>
    <row r="25" spans="1:16" x14ac:dyDescent="0.25">
      <c r="A25" s="4">
        <v>1</v>
      </c>
      <c r="B25" s="5">
        <v>0</v>
      </c>
      <c r="C25" s="5">
        <v>2</v>
      </c>
      <c r="D25" s="18">
        <v>7</v>
      </c>
      <c r="E25" s="18">
        <v>3</v>
      </c>
      <c r="F25" s="5">
        <v>2</v>
      </c>
      <c r="H25" s="6" t="s">
        <v>5</v>
      </c>
      <c r="I25" s="2">
        <v>3</v>
      </c>
      <c r="K25" s="14" t="s">
        <v>9</v>
      </c>
      <c r="L25" s="14"/>
      <c r="M25" s="14"/>
      <c r="N25" s="14"/>
      <c r="O25" s="14"/>
    </row>
    <row r="26" spans="1:16" x14ac:dyDescent="0.25">
      <c r="A26" s="4">
        <v>2</v>
      </c>
      <c r="B26" s="5">
        <v>2</v>
      </c>
      <c r="C26" s="5">
        <v>0</v>
      </c>
      <c r="D26" s="18">
        <v>3</v>
      </c>
      <c r="E26" s="18">
        <v>8</v>
      </c>
      <c r="F26" s="5">
        <v>6</v>
      </c>
      <c r="H26" s="6" t="s">
        <v>6</v>
      </c>
      <c r="I26" s="2">
        <v>0.3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13" t="s">
        <v>15</v>
      </c>
    </row>
    <row r="27" spans="1:16" x14ac:dyDescent="0.25">
      <c r="A27" s="17">
        <v>3</v>
      </c>
      <c r="B27" s="18">
        <v>7</v>
      </c>
      <c r="C27" s="18">
        <v>3</v>
      </c>
      <c r="D27" s="18">
        <v>0</v>
      </c>
      <c r="E27" s="18">
        <v>3</v>
      </c>
      <c r="F27" s="18">
        <v>4</v>
      </c>
      <c r="H27" s="6" t="s">
        <v>7</v>
      </c>
      <c r="I27" s="7">
        <f>I25/I26</f>
        <v>10</v>
      </c>
      <c r="J27" s="10" t="s">
        <v>16</v>
      </c>
      <c r="K27" s="5">
        <f>K21</f>
        <v>4</v>
      </c>
      <c r="L27" s="16">
        <f>L21</f>
        <v>3</v>
      </c>
      <c r="M27" s="5">
        <v>1</v>
      </c>
      <c r="N27" s="5"/>
      <c r="O27" s="5"/>
      <c r="P27" s="12">
        <f>SUM(K28:O28)</f>
        <v>10</v>
      </c>
    </row>
    <row r="28" spans="1:16" x14ac:dyDescent="0.25">
      <c r="A28" s="17">
        <v>4</v>
      </c>
      <c r="B28" s="18">
        <v>3</v>
      </c>
      <c r="C28" s="18">
        <v>8</v>
      </c>
      <c r="D28" s="18">
        <v>3</v>
      </c>
      <c r="E28" s="18">
        <v>0</v>
      </c>
      <c r="F28" s="18">
        <v>2</v>
      </c>
      <c r="H28" s="6" t="s">
        <v>8</v>
      </c>
      <c r="I28" s="5" t="s">
        <v>28</v>
      </c>
      <c r="J28" s="11" t="s">
        <v>17</v>
      </c>
      <c r="K28" s="5">
        <f>K22</f>
        <v>3</v>
      </c>
      <c r="L28" s="5">
        <v>7</v>
      </c>
      <c r="M28" s="5">
        <v>0</v>
      </c>
      <c r="N28" s="5">
        <v>0</v>
      </c>
      <c r="O28" s="5">
        <v>0</v>
      </c>
      <c r="P28" s="8"/>
    </row>
    <row r="29" spans="1:16" x14ac:dyDescent="0.25">
      <c r="A29" s="4">
        <v>5</v>
      </c>
      <c r="B29" s="5">
        <v>2</v>
      </c>
      <c r="C29" s="5">
        <v>6</v>
      </c>
      <c r="D29" s="18">
        <v>4</v>
      </c>
      <c r="E29" s="18">
        <v>2</v>
      </c>
      <c r="F29" s="5">
        <v>0</v>
      </c>
      <c r="H29" s="1" t="s">
        <v>27</v>
      </c>
    </row>
    <row r="31" spans="1:16" x14ac:dyDescent="0.25">
      <c r="A31" s="1" t="s">
        <v>3</v>
      </c>
      <c r="B31" s="17">
        <v>1</v>
      </c>
      <c r="C31" s="4">
        <v>2</v>
      </c>
      <c r="D31" s="17">
        <v>3</v>
      </c>
      <c r="E31" s="17">
        <v>4</v>
      </c>
      <c r="F31" s="4">
        <v>5</v>
      </c>
      <c r="H31" s="15" t="s">
        <v>26</v>
      </c>
      <c r="I31" s="15"/>
    </row>
    <row r="32" spans="1:16" x14ac:dyDescent="0.25">
      <c r="A32" s="17">
        <v>1</v>
      </c>
      <c r="B32" s="18">
        <v>0</v>
      </c>
      <c r="C32" s="18">
        <v>2</v>
      </c>
      <c r="D32" s="18">
        <v>7</v>
      </c>
      <c r="E32" s="18">
        <v>3</v>
      </c>
      <c r="F32" s="18">
        <v>2</v>
      </c>
      <c r="H32" s="6" t="s">
        <v>5</v>
      </c>
      <c r="I32" s="2">
        <v>2</v>
      </c>
      <c r="K32" s="14" t="s">
        <v>9</v>
      </c>
      <c r="L32" s="14"/>
      <c r="M32" s="14"/>
      <c r="N32" s="14"/>
      <c r="O32" s="14"/>
    </row>
    <row r="33" spans="1:16" x14ac:dyDescent="0.25">
      <c r="A33" s="4">
        <v>2</v>
      </c>
      <c r="B33" s="18">
        <v>2</v>
      </c>
      <c r="C33" s="5">
        <v>0</v>
      </c>
      <c r="D33" s="18">
        <v>3</v>
      </c>
      <c r="E33" s="18">
        <v>8</v>
      </c>
      <c r="F33" s="5">
        <v>6</v>
      </c>
      <c r="H33" s="6" t="s">
        <v>6</v>
      </c>
      <c r="I33" s="2">
        <v>0.3</v>
      </c>
      <c r="K33" s="4" t="s">
        <v>10</v>
      </c>
      <c r="L33" s="4" t="s">
        <v>11</v>
      </c>
      <c r="M33" s="4" t="s">
        <v>12</v>
      </c>
      <c r="N33" s="4" t="s">
        <v>13</v>
      </c>
      <c r="O33" s="4" t="s">
        <v>14</v>
      </c>
      <c r="P33" s="13" t="s">
        <v>15</v>
      </c>
    </row>
    <row r="34" spans="1:16" x14ac:dyDescent="0.25">
      <c r="A34" s="17">
        <v>3</v>
      </c>
      <c r="B34" s="18">
        <v>7</v>
      </c>
      <c r="C34" s="18">
        <v>3</v>
      </c>
      <c r="D34" s="18">
        <v>0</v>
      </c>
      <c r="E34" s="18">
        <v>3</v>
      </c>
      <c r="F34" s="18">
        <v>4</v>
      </c>
      <c r="H34" s="6" t="s">
        <v>7</v>
      </c>
      <c r="I34" s="7">
        <f>I32/I33</f>
        <v>6.666666666666667</v>
      </c>
      <c r="J34" s="10" t="s">
        <v>16</v>
      </c>
      <c r="K34" s="5">
        <f>K27</f>
        <v>4</v>
      </c>
      <c r="L34" s="5">
        <f>L27</f>
        <v>3</v>
      </c>
      <c r="M34" s="16">
        <f>M27</f>
        <v>1</v>
      </c>
      <c r="N34" s="5">
        <v>2</v>
      </c>
      <c r="O34" s="5"/>
      <c r="P34" s="12">
        <f>SUM(K35:O35)</f>
        <v>12</v>
      </c>
    </row>
    <row r="35" spans="1:16" x14ac:dyDescent="0.25">
      <c r="A35" s="17">
        <v>4</v>
      </c>
      <c r="B35" s="18">
        <v>3</v>
      </c>
      <c r="C35" s="18">
        <v>8</v>
      </c>
      <c r="D35" s="18">
        <v>3</v>
      </c>
      <c r="E35" s="18">
        <v>0</v>
      </c>
      <c r="F35" s="18">
        <v>2</v>
      </c>
      <c r="H35" s="6" t="s">
        <v>8</v>
      </c>
      <c r="I35" s="5">
        <v>2.5</v>
      </c>
      <c r="J35" s="11" t="s">
        <v>17</v>
      </c>
      <c r="K35" s="5">
        <f>K28</f>
        <v>3</v>
      </c>
      <c r="L35" s="5">
        <f>L28</f>
        <v>7</v>
      </c>
      <c r="M35" s="5">
        <v>2</v>
      </c>
      <c r="N35" s="5">
        <v>0</v>
      </c>
      <c r="O35" s="5">
        <v>0</v>
      </c>
      <c r="P35" s="8"/>
    </row>
    <row r="36" spans="1:16" x14ac:dyDescent="0.25">
      <c r="A36" s="4">
        <v>5</v>
      </c>
      <c r="B36" s="18">
        <v>2</v>
      </c>
      <c r="C36" s="5">
        <v>6</v>
      </c>
      <c r="D36" s="18">
        <v>4</v>
      </c>
      <c r="E36" s="18">
        <v>2</v>
      </c>
      <c r="F36" s="5">
        <v>0</v>
      </c>
      <c r="H36" s="1" t="s">
        <v>27</v>
      </c>
    </row>
    <row r="38" spans="1:16" x14ac:dyDescent="0.25">
      <c r="A38" s="1" t="s">
        <v>3</v>
      </c>
      <c r="B38" s="17">
        <v>1</v>
      </c>
      <c r="C38" s="17">
        <v>2</v>
      </c>
      <c r="D38" s="17">
        <v>3</v>
      </c>
      <c r="E38" s="17">
        <v>4</v>
      </c>
      <c r="F38" s="4">
        <v>5</v>
      </c>
      <c r="H38" s="15" t="s">
        <v>26</v>
      </c>
      <c r="I38" s="15"/>
    </row>
    <row r="39" spans="1:16" x14ac:dyDescent="0.25">
      <c r="A39" s="17">
        <v>1</v>
      </c>
      <c r="B39" s="18">
        <v>0</v>
      </c>
      <c r="C39" s="18">
        <v>2</v>
      </c>
      <c r="D39" s="18">
        <v>7</v>
      </c>
      <c r="E39" s="18">
        <v>3</v>
      </c>
      <c r="F39" s="18">
        <v>2</v>
      </c>
      <c r="H39" s="6" t="s">
        <v>5</v>
      </c>
      <c r="I39" s="2">
        <v>2</v>
      </c>
      <c r="K39" s="14" t="s">
        <v>9</v>
      </c>
      <c r="L39" s="14"/>
      <c r="M39" s="14"/>
      <c r="N39" s="14"/>
      <c r="O39" s="14"/>
      <c r="P39" s="1" t="s">
        <v>44</v>
      </c>
    </row>
    <row r="40" spans="1:16" x14ac:dyDescent="0.25">
      <c r="A40" s="17">
        <v>2</v>
      </c>
      <c r="B40" s="18">
        <v>2</v>
      </c>
      <c r="C40" s="18">
        <v>0</v>
      </c>
      <c r="D40" s="18">
        <v>3</v>
      </c>
      <c r="E40" s="18">
        <v>8</v>
      </c>
      <c r="F40" s="18">
        <v>6</v>
      </c>
      <c r="H40" s="6" t="s">
        <v>6</v>
      </c>
      <c r="I40" s="2">
        <v>0.3</v>
      </c>
      <c r="K40" s="4" t="s">
        <v>10</v>
      </c>
      <c r="L40" s="4" t="s">
        <v>11</v>
      </c>
      <c r="M40" s="4" t="s">
        <v>12</v>
      </c>
      <c r="N40" s="4" t="s">
        <v>13</v>
      </c>
      <c r="O40" s="4" t="s">
        <v>14</v>
      </c>
      <c r="P40" s="13" t="s">
        <v>15</v>
      </c>
    </row>
    <row r="41" spans="1:16" x14ac:dyDescent="0.25">
      <c r="A41" s="17">
        <v>3</v>
      </c>
      <c r="B41" s="18">
        <v>7</v>
      </c>
      <c r="C41" s="18">
        <v>3</v>
      </c>
      <c r="D41" s="18">
        <v>0</v>
      </c>
      <c r="E41" s="18">
        <v>3</v>
      </c>
      <c r="F41" s="18">
        <v>4</v>
      </c>
      <c r="H41" s="6" t="s">
        <v>7</v>
      </c>
      <c r="I41" s="7">
        <f>I39/I40</f>
        <v>6.666666666666667</v>
      </c>
      <c r="J41" s="10" t="s">
        <v>16</v>
      </c>
      <c r="K41" s="5">
        <f>K34</f>
        <v>4</v>
      </c>
      <c r="L41" s="5">
        <f>L34</f>
        <v>3</v>
      </c>
      <c r="M41" s="5">
        <f>M34</f>
        <v>1</v>
      </c>
      <c r="N41" s="16">
        <v>2</v>
      </c>
      <c r="O41" s="5">
        <v>5</v>
      </c>
      <c r="P41" s="12">
        <f>SUM(K42:O42)</f>
        <v>20</v>
      </c>
    </row>
    <row r="42" spans="1:16" x14ac:dyDescent="0.25">
      <c r="A42" s="17">
        <v>4</v>
      </c>
      <c r="B42" s="18">
        <v>3</v>
      </c>
      <c r="C42" s="18">
        <v>8</v>
      </c>
      <c r="D42" s="18">
        <v>3</v>
      </c>
      <c r="E42" s="18">
        <v>0</v>
      </c>
      <c r="F42" s="18">
        <v>2</v>
      </c>
      <c r="H42" s="6" t="s">
        <v>8</v>
      </c>
      <c r="I42" s="5">
        <v>5</v>
      </c>
      <c r="J42" s="11" t="s">
        <v>17</v>
      </c>
      <c r="K42" s="5">
        <f>K35</f>
        <v>3</v>
      </c>
      <c r="L42" s="5">
        <f>L35</f>
        <v>7</v>
      </c>
      <c r="M42" s="5">
        <f>M35</f>
        <v>2</v>
      </c>
      <c r="N42" s="5">
        <v>6</v>
      </c>
      <c r="O42" s="5">
        <v>2</v>
      </c>
      <c r="P42" s="8"/>
    </row>
    <row r="43" spans="1:16" x14ac:dyDescent="0.25">
      <c r="A43" s="4">
        <v>5</v>
      </c>
      <c r="B43" s="18">
        <v>2</v>
      </c>
      <c r="C43" s="18">
        <v>6</v>
      </c>
      <c r="D43" s="18">
        <v>4</v>
      </c>
      <c r="E43" s="18">
        <v>2</v>
      </c>
      <c r="F43" s="5">
        <v>0</v>
      </c>
    </row>
  </sheetData>
  <mergeCells count="9">
    <mergeCell ref="K32:O32"/>
    <mergeCell ref="H38:I38"/>
    <mergeCell ref="K39:O39"/>
    <mergeCell ref="K6:O6"/>
    <mergeCell ref="H18:I18"/>
    <mergeCell ref="K19:O19"/>
    <mergeCell ref="H24:I24"/>
    <mergeCell ref="K25:O25"/>
    <mergeCell ref="H31:I31"/>
  </mergeCells>
  <pageMargins left="0.25" right="0.25" top="0.75" bottom="0.75" header="0.3" footer="0.3"/>
  <pageSetup paperSize="9" scale="7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>
      <selection activeCell="K1" sqref="K1"/>
    </sheetView>
  </sheetViews>
  <sheetFormatPr defaultRowHeight="15" x14ac:dyDescent="0.25"/>
  <cols>
    <col min="1" max="7" width="9.140625" style="1"/>
    <col min="8" max="8" width="15.140625" style="1" bestFit="1" customWidth="1"/>
    <col min="9" max="9" width="9.140625" style="1"/>
    <col min="10" max="10" width="16.42578125" style="1" customWidth="1"/>
    <col min="11" max="16384" width="9.140625" style="1"/>
  </cols>
  <sheetData>
    <row r="1" spans="1:16" x14ac:dyDescent="0.25">
      <c r="A1" s="1" t="s">
        <v>0</v>
      </c>
      <c r="L1" s="1" t="s">
        <v>21</v>
      </c>
    </row>
    <row r="2" spans="1:16" x14ac:dyDescent="0.25">
      <c r="A2" s="1" t="s">
        <v>1</v>
      </c>
      <c r="K2" s="1" t="s">
        <v>20</v>
      </c>
      <c r="L2" s="1" t="s">
        <v>22</v>
      </c>
    </row>
    <row r="3" spans="1:16" x14ac:dyDescent="0.25">
      <c r="A3" s="1" t="s">
        <v>2</v>
      </c>
    </row>
    <row r="4" spans="1:16" x14ac:dyDescent="0.25">
      <c r="A4" s="9" t="s">
        <v>23</v>
      </c>
      <c r="K4" s="1" t="s">
        <v>18</v>
      </c>
    </row>
    <row r="6" spans="1:16" x14ac:dyDescent="0.25">
      <c r="A6" s="1" t="s">
        <v>4</v>
      </c>
      <c r="K6" s="14" t="s">
        <v>9</v>
      </c>
      <c r="L6" s="14"/>
      <c r="M6" s="14"/>
      <c r="N6" s="14"/>
      <c r="O6" s="14"/>
    </row>
    <row r="7" spans="1:16" x14ac:dyDescent="0.25"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13" t="s">
        <v>15</v>
      </c>
    </row>
    <row r="8" spans="1:16" x14ac:dyDescent="0.25">
      <c r="A8" s="1" t="s">
        <v>3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J8" s="10" t="s">
        <v>16</v>
      </c>
      <c r="K8" s="16">
        <v>4</v>
      </c>
      <c r="L8" s="5">
        <v>5</v>
      </c>
      <c r="M8" s="5">
        <v>1</v>
      </c>
      <c r="N8" s="5">
        <v>2</v>
      </c>
      <c r="O8" s="5">
        <v>3</v>
      </c>
      <c r="P8" s="12">
        <f>SUM(K9:O9)</f>
        <v>12</v>
      </c>
    </row>
    <row r="9" spans="1:16" x14ac:dyDescent="0.25">
      <c r="A9" s="4">
        <v>1</v>
      </c>
      <c r="B9" s="5">
        <v>0</v>
      </c>
      <c r="C9" s="5">
        <v>2</v>
      </c>
      <c r="D9" s="5">
        <v>7</v>
      </c>
      <c r="E9" s="5">
        <v>3</v>
      </c>
      <c r="F9" s="5">
        <v>2</v>
      </c>
      <c r="J9" s="11" t="s">
        <v>17</v>
      </c>
      <c r="K9" s="5">
        <v>2</v>
      </c>
      <c r="L9" s="5">
        <v>2</v>
      </c>
      <c r="M9" s="5">
        <v>2</v>
      </c>
      <c r="N9" s="5">
        <v>3</v>
      </c>
      <c r="O9" s="5">
        <v>3</v>
      </c>
      <c r="P9" s="8"/>
    </row>
    <row r="10" spans="1:16" x14ac:dyDescent="0.25">
      <c r="A10" s="4">
        <v>2</v>
      </c>
      <c r="B10" s="5">
        <v>2</v>
      </c>
      <c r="C10" s="5">
        <v>0</v>
      </c>
      <c r="D10" s="5">
        <v>3</v>
      </c>
      <c r="E10" s="5">
        <v>8</v>
      </c>
      <c r="F10" s="5">
        <v>6</v>
      </c>
    </row>
    <row r="11" spans="1:16" x14ac:dyDescent="0.25">
      <c r="A11" s="4">
        <v>3</v>
      </c>
      <c r="B11" s="5">
        <v>7</v>
      </c>
      <c r="C11" s="5">
        <v>3</v>
      </c>
      <c r="D11" s="5">
        <v>0</v>
      </c>
      <c r="E11" s="5">
        <v>3</v>
      </c>
      <c r="F11" s="5">
        <v>4</v>
      </c>
    </row>
    <row r="12" spans="1:16" x14ac:dyDescent="0.25">
      <c r="A12" s="4">
        <v>4</v>
      </c>
      <c r="B12" s="5">
        <v>3</v>
      </c>
      <c r="C12" s="5">
        <v>8</v>
      </c>
      <c r="D12" s="5">
        <v>3</v>
      </c>
      <c r="E12" s="5">
        <v>0</v>
      </c>
      <c r="F12" s="5">
        <v>2</v>
      </c>
    </row>
    <row r="13" spans="1:16" x14ac:dyDescent="0.25">
      <c r="A13" s="4">
        <v>5</v>
      </c>
      <c r="B13" s="5">
        <v>2</v>
      </c>
      <c r="C13" s="5">
        <v>6</v>
      </c>
      <c r="D13" s="5">
        <v>4</v>
      </c>
      <c r="E13" s="5">
        <v>2</v>
      </c>
      <c r="F13" s="5">
        <v>0</v>
      </c>
    </row>
    <row r="15" spans="1:16" x14ac:dyDescent="0.25">
      <c r="A15" s="9" t="s">
        <v>32</v>
      </c>
    </row>
    <row r="17" spans="1:16" x14ac:dyDescent="0.25">
      <c r="A17" s="1" t="s">
        <v>3</v>
      </c>
      <c r="B17" s="4">
        <v>1</v>
      </c>
      <c r="C17" s="4">
        <v>2</v>
      </c>
      <c r="D17" s="4">
        <v>3</v>
      </c>
      <c r="E17" s="17">
        <v>4</v>
      </c>
      <c r="F17" s="4">
        <v>5</v>
      </c>
      <c r="L17" s="1" t="s">
        <v>43</v>
      </c>
    </row>
    <row r="18" spans="1:16" x14ac:dyDescent="0.25">
      <c r="A18" s="4">
        <v>1</v>
      </c>
      <c r="B18" s="5">
        <v>0</v>
      </c>
      <c r="C18" s="5">
        <v>2</v>
      </c>
      <c r="D18" s="5">
        <v>7</v>
      </c>
      <c r="E18" s="18">
        <v>3</v>
      </c>
      <c r="F18" s="5">
        <v>2</v>
      </c>
      <c r="H18" s="15" t="s">
        <v>25</v>
      </c>
      <c r="I18" s="15"/>
    </row>
    <row r="19" spans="1:16" x14ac:dyDescent="0.25">
      <c r="A19" s="4">
        <v>2</v>
      </c>
      <c r="B19" s="5">
        <v>2</v>
      </c>
      <c r="C19" s="5">
        <v>0</v>
      </c>
      <c r="D19" s="5">
        <v>3</v>
      </c>
      <c r="E19" s="18">
        <v>8</v>
      </c>
      <c r="F19" s="5">
        <v>6</v>
      </c>
      <c r="H19" s="6" t="s">
        <v>5</v>
      </c>
      <c r="I19" s="2">
        <v>2</v>
      </c>
      <c r="K19" s="14" t="s">
        <v>9</v>
      </c>
      <c r="L19" s="14"/>
      <c r="M19" s="14"/>
      <c r="N19" s="14"/>
      <c r="O19" s="14"/>
    </row>
    <row r="20" spans="1:16" x14ac:dyDescent="0.25">
      <c r="A20" s="4">
        <v>3</v>
      </c>
      <c r="B20" s="5">
        <v>7</v>
      </c>
      <c r="C20" s="5">
        <v>3</v>
      </c>
      <c r="D20" s="5">
        <v>0</v>
      </c>
      <c r="E20" s="18">
        <v>3</v>
      </c>
      <c r="F20" s="5">
        <v>4</v>
      </c>
      <c r="H20" s="6" t="s">
        <v>6</v>
      </c>
      <c r="I20" s="2">
        <v>0.85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13" t="s">
        <v>15</v>
      </c>
    </row>
    <row r="21" spans="1:16" x14ac:dyDescent="0.25">
      <c r="A21" s="17">
        <v>4</v>
      </c>
      <c r="B21" s="18">
        <v>3</v>
      </c>
      <c r="C21" s="18">
        <v>8</v>
      </c>
      <c r="D21" s="18">
        <v>3</v>
      </c>
      <c r="E21" s="18">
        <v>0</v>
      </c>
      <c r="F21" s="18">
        <v>2</v>
      </c>
      <c r="H21" s="6" t="s">
        <v>7</v>
      </c>
      <c r="I21" s="7">
        <f>I19/I20</f>
        <v>2.3529411764705883</v>
      </c>
      <c r="J21" s="10" t="s">
        <v>16</v>
      </c>
      <c r="K21" s="16">
        <v>4</v>
      </c>
      <c r="L21" s="5">
        <v>5</v>
      </c>
      <c r="M21" s="5"/>
      <c r="N21" s="5"/>
      <c r="O21" s="5"/>
      <c r="P21" s="12">
        <f>SUM(K22:O22)</f>
        <v>2</v>
      </c>
    </row>
    <row r="22" spans="1:16" x14ac:dyDescent="0.25">
      <c r="A22" s="4">
        <v>5</v>
      </c>
      <c r="B22" s="5">
        <v>2</v>
      </c>
      <c r="C22" s="5">
        <v>6</v>
      </c>
      <c r="D22" s="5">
        <v>4</v>
      </c>
      <c r="E22" s="18">
        <v>2</v>
      </c>
      <c r="F22" s="5">
        <v>0</v>
      </c>
      <c r="H22" s="6" t="s">
        <v>8</v>
      </c>
      <c r="I22" s="5">
        <v>5</v>
      </c>
      <c r="J22" s="11" t="s">
        <v>17</v>
      </c>
      <c r="K22" s="5">
        <v>2</v>
      </c>
      <c r="L22" s="5">
        <v>0</v>
      </c>
      <c r="M22" s="5">
        <v>0</v>
      </c>
      <c r="N22" s="5">
        <v>0</v>
      </c>
      <c r="O22" s="5">
        <v>0</v>
      </c>
      <c r="P22" s="8"/>
    </row>
    <row r="24" spans="1:16" x14ac:dyDescent="0.25">
      <c r="A24" s="1" t="s">
        <v>3</v>
      </c>
      <c r="B24" s="4">
        <v>1</v>
      </c>
      <c r="C24" s="4">
        <v>2</v>
      </c>
      <c r="D24" s="4">
        <v>3</v>
      </c>
      <c r="E24" s="17">
        <v>4</v>
      </c>
      <c r="F24" s="17">
        <v>5</v>
      </c>
      <c r="H24" s="15" t="s">
        <v>26</v>
      </c>
      <c r="I24" s="15"/>
    </row>
    <row r="25" spans="1:16" x14ac:dyDescent="0.25">
      <c r="A25" s="4">
        <v>1</v>
      </c>
      <c r="B25" s="5">
        <v>0</v>
      </c>
      <c r="C25" s="5">
        <v>2</v>
      </c>
      <c r="D25" s="5">
        <v>7</v>
      </c>
      <c r="E25" s="18">
        <v>3</v>
      </c>
      <c r="F25" s="18">
        <v>2</v>
      </c>
      <c r="H25" s="6" t="s">
        <v>5</v>
      </c>
      <c r="I25" s="2">
        <v>2</v>
      </c>
      <c r="K25" s="14" t="s">
        <v>9</v>
      </c>
      <c r="L25" s="14"/>
      <c r="M25" s="14"/>
      <c r="N25" s="14"/>
      <c r="O25" s="14"/>
    </row>
    <row r="26" spans="1:16" x14ac:dyDescent="0.25">
      <c r="A26" s="4">
        <v>2</v>
      </c>
      <c r="B26" s="5">
        <v>2</v>
      </c>
      <c r="C26" s="5">
        <v>0</v>
      </c>
      <c r="D26" s="5">
        <v>3</v>
      </c>
      <c r="E26" s="18">
        <v>8</v>
      </c>
      <c r="F26" s="18">
        <v>6</v>
      </c>
      <c r="H26" s="6" t="s">
        <v>6</v>
      </c>
      <c r="I26" s="2">
        <v>0.85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13" t="s">
        <v>15</v>
      </c>
    </row>
    <row r="27" spans="1:16" x14ac:dyDescent="0.25">
      <c r="A27" s="4">
        <v>3</v>
      </c>
      <c r="B27" s="5">
        <v>7</v>
      </c>
      <c r="C27" s="5">
        <v>3</v>
      </c>
      <c r="D27" s="5">
        <v>0</v>
      </c>
      <c r="E27" s="18">
        <v>3</v>
      </c>
      <c r="F27" s="18">
        <v>4</v>
      </c>
      <c r="H27" s="6" t="s">
        <v>7</v>
      </c>
      <c r="I27" s="7">
        <f>I25/I26</f>
        <v>2.3529411764705883</v>
      </c>
      <c r="J27" s="10" t="s">
        <v>16</v>
      </c>
      <c r="K27" s="5">
        <f>K21</f>
        <v>4</v>
      </c>
      <c r="L27" s="16">
        <f>L21</f>
        <v>5</v>
      </c>
      <c r="M27" s="5">
        <v>1</v>
      </c>
      <c r="N27" s="5"/>
      <c r="O27" s="5"/>
      <c r="P27" s="12">
        <f>SUM(K28:O28)</f>
        <v>4</v>
      </c>
    </row>
    <row r="28" spans="1:16" x14ac:dyDescent="0.25">
      <c r="A28" s="17">
        <v>4</v>
      </c>
      <c r="B28" s="18">
        <v>3</v>
      </c>
      <c r="C28" s="18">
        <v>8</v>
      </c>
      <c r="D28" s="18">
        <v>3</v>
      </c>
      <c r="E28" s="18">
        <v>0</v>
      </c>
      <c r="F28" s="18">
        <v>2</v>
      </c>
      <c r="H28" s="6" t="s">
        <v>8</v>
      </c>
      <c r="I28" s="5">
        <v>1</v>
      </c>
      <c r="J28" s="11" t="s">
        <v>17</v>
      </c>
      <c r="K28" s="5">
        <f>K22</f>
        <v>2</v>
      </c>
      <c r="L28" s="5">
        <v>2</v>
      </c>
      <c r="M28" s="5">
        <v>0</v>
      </c>
      <c r="N28" s="5">
        <v>0</v>
      </c>
      <c r="O28" s="5">
        <v>0</v>
      </c>
      <c r="P28" s="8"/>
    </row>
    <row r="29" spans="1:16" x14ac:dyDescent="0.25">
      <c r="A29" s="17">
        <v>5</v>
      </c>
      <c r="B29" s="18">
        <v>2</v>
      </c>
      <c r="C29" s="18">
        <v>6</v>
      </c>
      <c r="D29" s="18">
        <v>4</v>
      </c>
      <c r="E29" s="18">
        <v>2</v>
      </c>
      <c r="F29" s="18">
        <v>0</v>
      </c>
    </row>
    <row r="31" spans="1:16" x14ac:dyDescent="0.25">
      <c r="A31" s="1" t="s">
        <v>3</v>
      </c>
      <c r="B31" s="17">
        <v>1</v>
      </c>
      <c r="C31" s="4">
        <v>2</v>
      </c>
      <c r="D31" s="4">
        <v>3</v>
      </c>
      <c r="E31" s="17">
        <v>4</v>
      </c>
      <c r="F31" s="17">
        <v>5</v>
      </c>
      <c r="H31" s="15" t="s">
        <v>26</v>
      </c>
      <c r="I31" s="15"/>
    </row>
    <row r="32" spans="1:16" x14ac:dyDescent="0.25">
      <c r="A32" s="17">
        <v>1</v>
      </c>
      <c r="B32" s="18">
        <v>0</v>
      </c>
      <c r="C32" s="18">
        <v>2</v>
      </c>
      <c r="D32" s="18">
        <v>7</v>
      </c>
      <c r="E32" s="18">
        <v>3</v>
      </c>
      <c r="F32" s="18">
        <v>2</v>
      </c>
      <c r="H32" s="6" t="s">
        <v>5</v>
      </c>
      <c r="I32" s="2">
        <v>2</v>
      </c>
      <c r="K32" s="14" t="s">
        <v>9</v>
      </c>
      <c r="L32" s="14"/>
      <c r="M32" s="14"/>
      <c r="N32" s="14"/>
      <c r="O32" s="14"/>
    </row>
    <row r="33" spans="1:16" x14ac:dyDescent="0.25">
      <c r="A33" s="4">
        <v>2</v>
      </c>
      <c r="B33" s="18">
        <v>2</v>
      </c>
      <c r="C33" s="5">
        <v>0</v>
      </c>
      <c r="D33" s="5">
        <v>3</v>
      </c>
      <c r="E33" s="18">
        <v>8</v>
      </c>
      <c r="F33" s="18">
        <v>6</v>
      </c>
      <c r="H33" s="6" t="s">
        <v>6</v>
      </c>
      <c r="I33" s="2">
        <v>0.85</v>
      </c>
      <c r="K33" s="4" t="s">
        <v>10</v>
      </c>
      <c r="L33" s="4" t="s">
        <v>11</v>
      </c>
      <c r="M33" s="4" t="s">
        <v>12</v>
      </c>
      <c r="N33" s="4" t="s">
        <v>13</v>
      </c>
      <c r="O33" s="4" t="s">
        <v>14</v>
      </c>
      <c r="P33" s="13" t="s">
        <v>15</v>
      </c>
    </row>
    <row r="34" spans="1:16" x14ac:dyDescent="0.25">
      <c r="A34" s="4">
        <v>3</v>
      </c>
      <c r="B34" s="18">
        <v>7</v>
      </c>
      <c r="C34" s="5">
        <v>3</v>
      </c>
      <c r="D34" s="5">
        <v>0</v>
      </c>
      <c r="E34" s="18">
        <v>3</v>
      </c>
      <c r="F34" s="18">
        <v>4</v>
      </c>
      <c r="H34" s="6" t="s">
        <v>7</v>
      </c>
      <c r="I34" s="7">
        <f>I32/I33</f>
        <v>2.3529411764705883</v>
      </c>
      <c r="J34" s="10" t="s">
        <v>16</v>
      </c>
      <c r="K34" s="5">
        <f>K27</f>
        <v>4</v>
      </c>
      <c r="L34" s="5">
        <f>L27</f>
        <v>5</v>
      </c>
      <c r="M34" s="16">
        <f>M27</f>
        <v>1</v>
      </c>
      <c r="N34" s="5">
        <v>2</v>
      </c>
      <c r="O34" s="5"/>
      <c r="P34" s="12">
        <f>SUM(K35:O35)</f>
        <v>6</v>
      </c>
    </row>
    <row r="35" spans="1:16" x14ac:dyDescent="0.25">
      <c r="A35" s="17">
        <v>4</v>
      </c>
      <c r="B35" s="18">
        <v>3</v>
      </c>
      <c r="C35" s="18">
        <v>8</v>
      </c>
      <c r="D35" s="18">
        <v>3</v>
      </c>
      <c r="E35" s="18">
        <v>0</v>
      </c>
      <c r="F35" s="18">
        <v>2</v>
      </c>
      <c r="H35" s="6" t="s">
        <v>8</v>
      </c>
      <c r="I35" s="5">
        <v>2</v>
      </c>
      <c r="J35" s="11" t="s">
        <v>17</v>
      </c>
      <c r="K35" s="5">
        <f>K28</f>
        <v>2</v>
      </c>
      <c r="L35" s="5">
        <f>L28</f>
        <v>2</v>
      </c>
      <c r="M35" s="5">
        <v>2</v>
      </c>
      <c r="N35" s="5">
        <v>0</v>
      </c>
      <c r="O35" s="5">
        <v>0</v>
      </c>
      <c r="P35" s="8"/>
    </row>
    <row r="36" spans="1:16" x14ac:dyDescent="0.25">
      <c r="A36" s="17">
        <v>5</v>
      </c>
      <c r="B36" s="18">
        <v>2</v>
      </c>
      <c r="C36" s="18">
        <v>6</v>
      </c>
      <c r="D36" s="18">
        <v>4</v>
      </c>
      <c r="E36" s="18">
        <v>2</v>
      </c>
      <c r="F36" s="18">
        <v>0</v>
      </c>
      <c r="H36" s="1" t="s">
        <v>27</v>
      </c>
    </row>
    <row r="38" spans="1:16" x14ac:dyDescent="0.25">
      <c r="A38" s="1" t="s">
        <v>3</v>
      </c>
      <c r="B38" s="17">
        <v>1</v>
      </c>
      <c r="C38" s="17">
        <v>2</v>
      </c>
      <c r="D38" s="4">
        <v>3</v>
      </c>
      <c r="E38" s="17">
        <v>4</v>
      </c>
      <c r="F38" s="17">
        <v>5</v>
      </c>
      <c r="H38" s="15" t="s">
        <v>26</v>
      </c>
      <c r="I38" s="15"/>
    </row>
    <row r="39" spans="1:16" x14ac:dyDescent="0.25">
      <c r="A39" s="17">
        <v>1</v>
      </c>
      <c r="B39" s="18">
        <v>0</v>
      </c>
      <c r="C39" s="18">
        <v>2</v>
      </c>
      <c r="D39" s="18">
        <v>7</v>
      </c>
      <c r="E39" s="18">
        <v>3</v>
      </c>
      <c r="F39" s="18">
        <v>2</v>
      </c>
      <c r="H39" s="6" t="s">
        <v>5</v>
      </c>
      <c r="I39" s="2">
        <v>3</v>
      </c>
      <c r="K39" s="14" t="s">
        <v>9</v>
      </c>
      <c r="L39" s="14"/>
      <c r="M39" s="14"/>
      <c r="N39" s="14"/>
      <c r="O39" s="14"/>
      <c r="P39" s="1" t="s">
        <v>44</v>
      </c>
    </row>
    <row r="40" spans="1:16" x14ac:dyDescent="0.25">
      <c r="A40" s="17">
        <v>2</v>
      </c>
      <c r="B40" s="18">
        <v>2</v>
      </c>
      <c r="C40" s="18">
        <v>0</v>
      </c>
      <c r="D40" s="18">
        <v>3</v>
      </c>
      <c r="E40" s="18">
        <v>8</v>
      </c>
      <c r="F40" s="18">
        <v>6</v>
      </c>
      <c r="H40" s="6" t="s">
        <v>6</v>
      </c>
      <c r="I40" s="2">
        <v>0.85</v>
      </c>
      <c r="K40" s="4" t="s">
        <v>10</v>
      </c>
      <c r="L40" s="4" t="s">
        <v>11</v>
      </c>
      <c r="M40" s="4" t="s">
        <v>12</v>
      </c>
      <c r="N40" s="4" t="s">
        <v>13</v>
      </c>
      <c r="O40" s="4" t="s">
        <v>14</v>
      </c>
      <c r="P40" s="13" t="s">
        <v>15</v>
      </c>
    </row>
    <row r="41" spans="1:16" x14ac:dyDescent="0.25">
      <c r="A41" s="4">
        <v>3</v>
      </c>
      <c r="B41" s="18">
        <v>7</v>
      </c>
      <c r="C41" s="18">
        <v>3</v>
      </c>
      <c r="D41" s="5">
        <v>0</v>
      </c>
      <c r="E41" s="18">
        <v>3</v>
      </c>
      <c r="F41" s="18">
        <v>4</v>
      </c>
      <c r="H41" s="6" t="s">
        <v>7</v>
      </c>
      <c r="I41" s="7">
        <f>I39/I40</f>
        <v>3.5294117647058822</v>
      </c>
      <c r="J41" s="10" t="s">
        <v>16</v>
      </c>
      <c r="K41" s="5">
        <f>K34</f>
        <v>4</v>
      </c>
      <c r="L41" s="5">
        <f>L34</f>
        <v>5</v>
      </c>
      <c r="M41" s="5">
        <f>M34</f>
        <v>1</v>
      </c>
      <c r="N41" s="16">
        <v>2</v>
      </c>
      <c r="O41" s="5">
        <v>3</v>
      </c>
      <c r="P41" s="12">
        <f>SUM(K42:O42)</f>
        <v>12</v>
      </c>
    </row>
    <row r="42" spans="1:16" x14ac:dyDescent="0.25">
      <c r="A42" s="17">
        <v>4</v>
      </c>
      <c r="B42" s="18">
        <v>3</v>
      </c>
      <c r="C42" s="18">
        <v>8</v>
      </c>
      <c r="D42" s="18">
        <v>3</v>
      </c>
      <c r="E42" s="18">
        <v>0</v>
      </c>
      <c r="F42" s="18">
        <v>2</v>
      </c>
      <c r="H42" s="6" t="s">
        <v>8</v>
      </c>
      <c r="I42" s="5">
        <v>3</v>
      </c>
      <c r="J42" s="11" t="s">
        <v>17</v>
      </c>
      <c r="K42" s="5">
        <f>K35</f>
        <v>2</v>
      </c>
      <c r="L42" s="5">
        <f>L35</f>
        <v>2</v>
      </c>
      <c r="M42" s="5">
        <f>M35</f>
        <v>2</v>
      </c>
      <c r="N42" s="5">
        <v>3</v>
      </c>
      <c r="O42" s="5">
        <v>3</v>
      </c>
      <c r="P42" s="8"/>
    </row>
    <row r="43" spans="1:16" x14ac:dyDescent="0.25">
      <c r="A43" s="17">
        <v>5</v>
      </c>
      <c r="B43" s="18">
        <v>2</v>
      </c>
      <c r="C43" s="18">
        <v>6</v>
      </c>
      <c r="D43" s="18">
        <v>4</v>
      </c>
      <c r="E43" s="18">
        <v>2</v>
      </c>
      <c r="F43" s="18">
        <v>0</v>
      </c>
    </row>
  </sheetData>
  <mergeCells count="9">
    <mergeCell ref="K32:O32"/>
    <mergeCell ref="H38:I38"/>
    <mergeCell ref="K39:O39"/>
    <mergeCell ref="K6:O6"/>
    <mergeCell ref="H18:I18"/>
    <mergeCell ref="K19:O19"/>
    <mergeCell ref="H24:I24"/>
    <mergeCell ref="K25:O25"/>
    <mergeCell ref="H31:I31"/>
  </mergeCells>
  <pageMargins left="0.25" right="0.25" top="0.75" bottom="0.75" header="0.3" footer="0.3"/>
  <pageSetup paperSize="9" scale="7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workbookViewId="0">
      <selection activeCell="B18" sqref="B18"/>
    </sheetView>
  </sheetViews>
  <sheetFormatPr defaultRowHeight="15" x14ac:dyDescent="0.25"/>
  <cols>
    <col min="1" max="16384" width="9.140625" style="1"/>
  </cols>
  <sheetData>
    <row r="1" spans="1:16" x14ac:dyDescent="0.25">
      <c r="A1" s="1" t="s">
        <v>0</v>
      </c>
      <c r="L1" s="1" t="s">
        <v>21</v>
      </c>
    </row>
    <row r="2" spans="1:16" x14ac:dyDescent="0.25">
      <c r="A2" s="1" t="s">
        <v>1</v>
      </c>
      <c r="K2" s="1" t="s">
        <v>20</v>
      </c>
      <c r="L2" s="1" t="s">
        <v>22</v>
      </c>
    </row>
    <row r="3" spans="1:16" x14ac:dyDescent="0.25">
      <c r="A3" s="1" t="s">
        <v>2</v>
      </c>
    </row>
    <row r="4" spans="1:16" x14ac:dyDescent="0.25">
      <c r="A4" s="9" t="s">
        <v>23</v>
      </c>
    </row>
    <row r="5" spans="1:16" x14ac:dyDescent="0.25">
      <c r="J5" s="1" t="s">
        <v>18</v>
      </c>
    </row>
    <row r="6" spans="1:16" x14ac:dyDescent="0.25">
      <c r="A6" s="1" t="s">
        <v>4</v>
      </c>
      <c r="K6" s="14" t="s">
        <v>9</v>
      </c>
      <c r="L6" s="14"/>
      <c r="M6" s="14"/>
      <c r="N6" s="14"/>
      <c r="O6" s="14"/>
    </row>
    <row r="7" spans="1:16" x14ac:dyDescent="0.25"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13" t="s">
        <v>15</v>
      </c>
    </row>
    <row r="8" spans="1:16" x14ac:dyDescent="0.25">
      <c r="A8" s="1" t="s">
        <v>3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J8" s="10" t="s">
        <v>16</v>
      </c>
      <c r="K8" s="16">
        <v>4</v>
      </c>
      <c r="L8" s="5">
        <v>5</v>
      </c>
      <c r="M8" s="5">
        <v>1</v>
      </c>
      <c r="N8" s="5">
        <v>2</v>
      </c>
      <c r="O8" s="5">
        <v>3</v>
      </c>
      <c r="P8" s="12">
        <f>SUM(K9:O9)</f>
        <v>12</v>
      </c>
    </row>
    <row r="9" spans="1:16" x14ac:dyDescent="0.25">
      <c r="A9" s="4">
        <v>1</v>
      </c>
      <c r="B9" s="5">
        <v>0</v>
      </c>
      <c r="C9" s="5">
        <v>2</v>
      </c>
      <c r="D9" s="5">
        <v>7</v>
      </c>
      <c r="E9" s="5">
        <v>3</v>
      </c>
      <c r="F9" s="5">
        <v>2</v>
      </c>
      <c r="J9" s="11" t="s">
        <v>17</v>
      </c>
      <c r="K9" s="5">
        <v>2</v>
      </c>
      <c r="L9" s="5">
        <v>2</v>
      </c>
      <c r="M9" s="5">
        <v>2</v>
      </c>
      <c r="N9" s="5">
        <v>3</v>
      </c>
      <c r="O9" s="5">
        <v>3</v>
      </c>
      <c r="P9" s="8"/>
    </row>
    <row r="10" spans="1:16" x14ac:dyDescent="0.25">
      <c r="A10" s="4">
        <v>2</v>
      </c>
      <c r="B10" s="5">
        <v>2</v>
      </c>
      <c r="C10" s="5">
        <v>0</v>
      </c>
      <c r="D10" s="5">
        <v>3</v>
      </c>
      <c r="E10" s="5">
        <v>8</v>
      </c>
      <c r="F10" s="5">
        <v>6</v>
      </c>
    </row>
    <row r="11" spans="1:16" x14ac:dyDescent="0.25">
      <c r="A11" s="4">
        <v>3</v>
      </c>
      <c r="B11" s="5">
        <v>7</v>
      </c>
      <c r="C11" s="5">
        <v>3</v>
      </c>
      <c r="D11" s="5">
        <v>0</v>
      </c>
      <c r="E11" s="5">
        <v>3</v>
      </c>
      <c r="F11" s="5">
        <v>4</v>
      </c>
    </row>
    <row r="12" spans="1:16" x14ac:dyDescent="0.25">
      <c r="A12" s="4">
        <v>4</v>
      </c>
      <c r="B12" s="5">
        <v>3</v>
      </c>
      <c r="C12" s="5">
        <v>8</v>
      </c>
      <c r="D12" s="5">
        <v>3</v>
      </c>
      <c r="E12" s="5">
        <v>0</v>
      </c>
      <c r="F12" s="5">
        <v>2</v>
      </c>
    </row>
    <row r="13" spans="1:16" x14ac:dyDescent="0.25">
      <c r="A13" s="4">
        <v>5</v>
      </c>
      <c r="B13" s="5">
        <v>2</v>
      </c>
      <c r="C13" s="5">
        <v>6</v>
      </c>
      <c r="D13" s="5">
        <v>4</v>
      </c>
      <c r="E13" s="5">
        <v>2</v>
      </c>
      <c r="F13" s="5">
        <v>0</v>
      </c>
    </row>
    <row r="15" spans="1:16" x14ac:dyDescent="0.25">
      <c r="B15" s="19" t="s">
        <v>33</v>
      </c>
    </row>
    <row r="17" spans="2:14" x14ac:dyDescent="0.25">
      <c r="B17" s="1" t="s">
        <v>45</v>
      </c>
      <c r="D17" s="1">
        <v>3</v>
      </c>
    </row>
    <row r="18" spans="2:14" x14ac:dyDescent="0.25">
      <c r="I18" s="14" t="s">
        <v>9</v>
      </c>
      <c r="J18" s="14"/>
      <c r="K18" s="14"/>
      <c r="L18" s="14"/>
      <c r="M18" s="14"/>
    </row>
    <row r="19" spans="2:14" x14ac:dyDescent="0.25">
      <c r="B19" s="1" t="s">
        <v>34</v>
      </c>
      <c r="D19" s="1" t="s">
        <v>35</v>
      </c>
      <c r="E19" s="1" t="s">
        <v>36</v>
      </c>
      <c r="I19" s="4" t="s">
        <v>10</v>
      </c>
      <c r="J19" s="4" t="s">
        <v>11</v>
      </c>
      <c r="K19" s="4" t="s">
        <v>12</v>
      </c>
      <c r="L19" s="4" t="s">
        <v>13</v>
      </c>
      <c r="M19" s="4" t="s">
        <v>14</v>
      </c>
      <c r="N19" s="13" t="s">
        <v>15</v>
      </c>
    </row>
    <row r="20" spans="2:14" x14ac:dyDescent="0.25">
      <c r="D20" s="1" t="s">
        <v>37</v>
      </c>
      <c r="E20" s="1">
        <v>12</v>
      </c>
      <c r="H20" s="10" t="s">
        <v>16</v>
      </c>
      <c r="I20" s="5">
        <v>4</v>
      </c>
      <c r="J20" s="5">
        <v>5</v>
      </c>
      <c r="K20" s="5">
        <v>1</v>
      </c>
      <c r="L20" s="5">
        <v>2</v>
      </c>
      <c r="M20" s="5">
        <v>3</v>
      </c>
      <c r="N20" s="12">
        <f>SUM(I21:M21)</f>
        <v>12</v>
      </c>
    </row>
    <row r="21" spans="2:14" x14ac:dyDescent="0.25">
      <c r="H21" s="11" t="s">
        <v>17</v>
      </c>
      <c r="I21" s="5">
        <v>2</v>
      </c>
      <c r="J21" s="5">
        <v>2</v>
      </c>
      <c r="K21" s="5">
        <v>2</v>
      </c>
      <c r="L21" s="5">
        <v>3</v>
      </c>
      <c r="M21" s="5">
        <v>3</v>
      </c>
      <c r="N21" s="8"/>
    </row>
    <row r="24" spans="2:14" x14ac:dyDescent="0.25">
      <c r="I24" s="14" t="s">
        <v>9</v>
      </c>
      <c r="J24" s="14"/>
      <c r="K24" s="14"/>
      <c r="L24" s="14"/>
      <c r="M24" s="14"/>
    </row>
    <row r="25" spans="2:14" x14ac:dyDescent="0.25">
      <c r="I25" s="4" t="s">
        <v>10</v>
      </c>
      <c r="J25" s="4" t="s">
        <v>11</v>
      </c>
      <c r="K25" s="4" t="s">
        <v>12</v>
      </c>
      <c r="L25" s="4" t="s">
        <v>13</v>
      </c>
      <c r="M25" s="4" t="s">
        <v>14</v>
      </c>
      <c r="N25" s="13" t="s">
        <v>15</v>
      </c>
    </row>
    <row r="26" spans="2:14" x14ac:dyDescent="0.25">
      <c r="B26" s="1" t="s">
        <v>38</v>
      </c>
      <c r="D26" s="1" t="s">
        <v>39</v>
      </c>
      <c r="E26" s="1" t="s">
        <v>40</v>
      </c>
      <c r="H26" s="10" t="s">
        <v>16</v>
      </c>
      <c r="I26" s="5">
        <v>4</v>
      </c>
      <c r="J26" s="5">
        <v>3</v>
      </c>
      <c r="K26" s="5">
        <v>1</v>
      </c>
      <c r="L26" s="5">
        <v>2</v>
      </c>
      <c r="M26" s="5">
        <v>5</v>
      </c>
      <c r="N26" s="12">
        <f>SUM(I27:M27)</f>
        <v>20</v>
      </c>
    </row>
    <row r="27" spans="2:14" x14ac:dyDescent="0.25">
      <c r="D27" s="1" t="s">
        <v>37</v>
      </c>
      <c r="E27" s="1">
        <v>20</v>
      </c>
      <c r="H27" s="11" t="s">
        <v>17</v>
      </c>
      <c r="I27" s="5">
        <v>3</v>
      </c>
      <c r="J27" s="5">
        <v>7</v>
      </c>
      <c r="K27" s="5">
        <v>2</v>
      </c>
      <c r="L27" s="5">
        <v>6</v>
      </c>
      <c r="M27" s="5">
        <v>2</v>
      </c>
      <c r="N27" s="8"/>
    </row>
    <row r="30" spans="2:14" x14ac:dyDescent="0.25">
      <c r="I30" s="14" t="s">
        <v>9</v>
      </c>
      <c r="J30" s="14"/>
      <c r="K30" s="14"/>
      <c r="L30" s="14"/>
      <c r="M30" s="14"/>
    </row>
    <row r="31" spans="2:14" x14ac:dyDescent="0.25">
      <c r="B31" s="1" t="s">
        <v>41</v>
      </c>
      <c r="D31" s="1" t="s">
        <v>42</v>
      </c>
      <c r="E31" s="1" t="s">
        <v>36</v>
      </c>
      <c r="I31" s="4" t="s">
        <v>10</v>
      </c>
      <c r="J31" s="4" t="s">
        <v>11</v>
      </c>
      <c r="K31" s="4" t="s">
        <v>12</v>
      </c>
      <c r="L31" s="4" t="s">
        <v>13</v>
      </c>
      <c r="M31" s="4" t="s">
        <v>14</v>
      </c>
      <c r="N31" s="13" t="s">
        <v>15</v>
      </c>
    </row>
    <row r="32" spans="2:14" x14ac:dyDescent="0.25">
      <c r="D32" s="1" t="s">
        <v>37</v>
      </c>
      <c r="E32" s="1">
        <v>12</v>
      </c>
      <c r="H32" s="10" t="s">
        <v>16</v>
      </c>
      <c r="I32" s="5">
        <v>4</v>
      </c>
      <c r="J32" s="5">
        <v>5</v>
      </c>
      <c r="K32" s="5">
        <v>1</v>
      </c>
      <c r="L32" s="5">
        <v>2</v>
      </c>
      <c r="M32" s="5">
        <v>3</v>
      </c>
      <c r="N32" s="12">
        <v>12</v>
      </c>
    </row>
    <row r="33" spans="8:14" x14ac:dyDescent="0.25">
      <c r="H33" s="11" t="s">
        <v>17</v>
      </c>
      <c r="I33" s="5">
        <v>2</v>
      </c>
      <c r="J33" s="5">
        <v>2</v>
      </c>
      <c r="K33" s="5">
        <v>2</v>
      </c>
      <c r="L33" s="5">
        <v>3</v>
      </c>
      <c r="M33" s="5">
        <v>3</v>
      </c>
      <c r="N33" s="8"/>
    </row>
  </sheetData>
  <mergeCells count="4">
    <mergeCell ref="K6:O6"/>
    <mergeCell ref="I24:M24"/>
    <mergeCell ref="I18:M18"/>
    <mergeCell ref="I30:M30"/>
  </mergeCells>
  <pageMargins left="0.25" right="0.25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versão1</vt:lpstr>
      <vt:lpstr>alfa=0.6</vt:lpstr>
      <vt:lpstr>alfa=0.3</vt:lpstr>
      <vt:lpstr>alfa=0.85</vt:lpstr>
      <vt:lpstr>Resumo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Ernani de Oliveira</dc:creator>
  <cp:lastModifiedBy>Anderson Ernani de Oliveira</cp:lastModifiedBy>
  <cp:lastPrinted>2020-01-09T16:42:02Z</cp:lastPrinted>
  <dcterms:created xsi:type="dcterms:W3CDTF">2020-01-08T19:22:06Z</dcterms:created>
  <dcterms:modified xsi:type="dcterms:W3CDTF">2020-01-09T18:11:46Z</dcterms:modified>
</cp:coreProperties>
</file>