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31445\Documents\My\Unisinos\8b10B_arduino\"/>
    </mc:Choice>
  </mc:AlternateContent>
  <bookViews>
    <workbookView xWindow="0" yWindow="0" windowWidth="28800" windowHeight="12300" activeTab="3"/>
  </bookViews>
  <sheets>
    <sheet name="3b4b_table" sheetId="1" r:id="rId1"/>
    <sheet name="3b4b_conv" sheetId="2" r:id="rId2"/>
    <sheet name="5b6b_table" sheetId="3" r:id="rId3"/>
    <sheet name="5b6b_conv" sheetId="4" r:id="rId4"/>
  </sheets>
  <definedNames>
    <definedName name="_xlnm._FilterDatabase" localSheetId="1" hidden="1">'3b4b_conv'!$C$2:$F$2</definedName>
    <definedName name="_xlnm._FilterDatabase" localSheetId="3" hidden="1">'5b6b_conv'!$D$6:$G$52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4" l="1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G28" i="4"/>
  <c r="G42" i="4"/>
  <c r="G44" i="4"/>
  <c r="G48" i="4"/>
  <c r="G38" i="4"/>
  <c r="G24" i="4"/>
  <c r="G50" i="4"/>
  <c r="G51" i="4"/>
  <c r="G34" i="4"/>
  <c r="G20" i="4"/>
  <c r="G47" i="4"/>
  <c r="G14" i="4"/>
  <c r="G41" i="4"/>
  <c r="G27" i="4"/>
  <c r="G22" i="4"/>
  <c r="G26" i="4"/>
  <c r="G32" i="4"/>
  <c r="G18" i="4"/>
  <c r="G45" i="4"/>
  <c r="G12" i="4"/>
  <c r="G39" i="4"/>
  <c r="G25" i="4"/>
  <c r="G52" i="4"/>
  <c r="G46" i="4"/>
  <c r="G35" i="4"/>
  <c r="G21" i="4"/>
  <c r="G49" i="4"/>
  <c r="G15" i="4"/>
  <c r="G43" i="4"/>
  <c r="G29" i="4"/>
  <c r="G40" i="4"/>
  <c r="G23" i="4"/>
  <c r="G31" i="4"/>
  <c r="G17" i="4"/>
  <c r="G11" i="4"/>
  <c r="G9" i="4"/>
  <c r="G8" i="4"/>
  <c r="G37" i="4"/>
  <c r="G33" i="4"/>
  <c r="G7" i="4"/>
  <c r="G13" i="4"/>
  <c r="G10" i="4"/>
  <c r="G16" i="4"/>
  <c r="G30" i="4"/>
  <c r="G19" i="4"/>
  <c r="G36" i="4"/>
  <c r="E27" i="4"/>
  <c r="E22" i="4"/>
  <c r="E26" i="4"/>
  <c r="E32" i="4"/>
  <c r="E18" i="4"/>
  <c r="E45" i="4"/>
  <c r="E12" i="4"/>
  <c r="E39" i="4"/>
  <c r="E25" i="4"/>
  <c r="E52" i="4"/>
  <c r="E46" i="4"/>
  <c r="E35" i="4"/>
  <c r="E21" i="4"/>
  <c r="E49" i="4"/>
  <c r="E15" i="4"/>
  <c r="E43" i="4"/>
  <c r="E29" i="4"/>
  <c r="E40" i="4"/>
  <c r="E23" i="4"/>
  <c r="E31" i="4"/>
  <c r="E17" i="4"/>
  <c r="E11" i="4"/>
  <c r="E9" i="4"/>
  <c r="E8" i="4"/>
  <c r="E37" i="4"/>
  <c r="E33" i="4"/>
  <c r="E7" i="4"/>
  <c r="E13" i="4"/>
  <c r="E10" i="4"/>
  <c r="E16" i="4"/>
  <c r="E30" i="4"/>
  <c r="E19" i="4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41" i="4"/>
  <c r="E14" i="4"/>
  <c r="E47" i="4"/>
  <c r="E20" i="4"/>
  <c r="E34" i="4"/>
  <c r="E51" i="4"/>
  <c r="E50" i="4"/>
  <c r="E24" i="4"/>
  <c r="E38" i="4"/>
  <c r="E48" i="4"/>
  <c r="E44" i="4"/>
  <c r="E42" i="4"/>
  <c r="E28" i="4"/>
  <c r="E36" i="4"/>
  <c r="F11" i="2"/>
  <c r="F7" i="2"/>
  <c r="F5" i="2"/>
  <c r="F4" i="2"/>
  <c r="F12" i="2"/>
  <c r="F8" i="2"/>
  <c r="F3" i="2"/>
  <c r="F13" i="2"/>
  <c r="F14" i="2"/>
  <c r="F16" i="2"/>
  <c r="F15" i="2"/>
  <c r="F10" i="2"/>
  <c r="F9" i="2"/>
  <c r="F6" i="2"/>
  <c r="D11" i="2"/>
  <c r="D7" i="2"/>
  <c r="D5" i="2"/>
  <c r="D4" i="2"/>
  <c r="D12" i="2"/>
  <c r="D8" i="2"/>
  <c r="D3" i="2"/>
  <c r="D13" i="2"/>
  <c r="D14" i="2"/>
  <c r="D16" i="2"/>
  <c r="D15" i="2"/>
  <c r="D10" i="2"/>
  <c r="D9" i="2"/>
  <c r="D6" i="2"/>
  <c r="I7" i="4" l="1"/>
</calcChain>
</file>

<file path=xl/sharedStrings.xml><?xml version="1.0" encoding="utf-8"?>
<sst xmlns="http://schemas.openxmlformats.org/spreadsheetml/2006/main" count="19" uniqueCount="9">
  <si>
    <t>Dec Input</t>
  </si>
  <si>
    <t xml:space="preserve">RD -1 </t>
  </si>
  <si>
    <t>RD +1</t>
  </si>
  <si>
    <t>BIN - Out</t>
  </si>
  <si>
    <t>BIN -In</t>
  </si>
  <si>
    <t>Dec - In</t>
  </si>
  <si>
    <t>Hex-Out</t>
  </si>
  <si>
    <t>Bin Input</t>
  </si>
  <si>
    <t>Communication Technology | ShareTechnote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</si>
</sst>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000"/>
    <numFmt numFmtId="172" formatCode="0000"/>
    <numFmt numFmtId="173" formatCode="000000"/>
    <numFmt numFmtId="174" formatCode="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71" fontId="1" fillId="2" borderId="1" xfId="0" applyNumberFormat="1" applyFont="1" applyFill="1" applyBorder="1" applyAlignment="1">
      <alignment horizontal="center" vertical="center" wrapText="1"/>
    </xf>
    <xf numFmtId="171" fontId="0" fillId="0" borderId="0" xfId="0" applyNumberFormat="1"/>
    <xf numFmtId="172" fontId="0" fillId="0" borderId="0" xfId="0" applyNumberFormat="1"/>
    <xf numFmtId="172" fontId="1" fillId="2" borderId="1" xfId="0" applyNumberFormat="1" applyFont="1" applyFill="1" applyBorder="1" applyAlignment="1">
      <alignment horizontal="center" vertical="center" wrapText="1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3" fontId="1" fillId="2" borderId="1" xfId="0" applyNumberFormat="1" applyFont="1" applyFill="1" applyBorder="1" applyAlignment="1">
      <alignment horizontal="center" vertical="center" wrapText="1"/>
    </xf>
    <xf numFmtId="174" fontId="1" fillId="2" borderId="1" xfId="0" applyNumberFormat="1" applyFont="1" applyFill="1" applyBorder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haretechnote.com/html/Communication_Digital_Encoding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haretechnote.com/html/Communication_Digital_Encod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6" sqref="H16"/>
    </sheetView>
  </sheetViews>
  <sheetFormatPr defaultRowHeight="15" x14ac:dyDescent="0.25"/>
  <cols>
    <col min="1" max="1" width="13.5703125" style="4" customWidth="1"/>
    <col min="2" max="2" width="12.28515625" style="5" customWidth="1"/>
    <col min="3" max="3" width="13.28515625" customWidth="1"/>
    <col min="8" max="8" width="14.28515625" customWidth="1"/>
  </cols>
  <sheetData>
    <row r="1" spans="1:5" x14ac:dyDescent="0.25">
      <c r="A1" s="7" t="s">
        <v>7</v>
      </c>
      <c r="B1" s="8" t="s">
        <v>1</v>
      </c>
      <c r="C1" s="9" t="s">
        <v>2</v>
      </c>
      <c r="D1" s="8" t="s">
        <v>1</v>
      </c>
      <c r="E1" s="9" t="s">
        <v>2</v>
      </c>
    </row>
    <row r="2" spans="1:5" x14ac:dyDescent="0.25">
      <c r="A2" s="3">
        <v>0</v>
      </c>
      <c r="B2" s="6">
        <v>100</v>
      </c>
      <c r="C2" s="6">
        <v>1011</v>
      </c>
      <c r="D2" s="6"/>
      <c r="E2" s="6"/>
    </row>
    <row r="3" spans="1:5" x14ac:dyDescent="0.25">
      <c r="A3" s="3">
        <v>1</v>
      </c>
      <c r="B3" s="6">
        <v>1001</v>
      </c>
      <c r="C3" s="6"/>
      <c r="D3" s="6"/>
      <c r="E3" s="6"/>
    </row>
    <row r="4" spans="1:5" x14ac:dyDescent="0.25">
      <c r="A4" s="3">
        <v>10</v>
      </c>
      <c r="B4" s="6">
        <v>101</v>
      </c>
      <c r="C4" s="6"/>
      <c r="D4" s="6"/>
      <c r="E4" s="6"/>
    </row>
    <row r="5" spans="1:5" x14ac:dyDescent="0.25">
      <c r="A5" s="3">
        <v>11</v>
      </c>
      <c r="B5" s="6">
        <v>11</v>
      </c>
      <c r="C5" s="6">
        <v>1100</v>
      </c>
      <c r="D5" s="6"/>
      <c r="E5" s="6"/>
    </row>
    <row r="6" spans="1:5" x14ac:dyDescent="0.25">
      <c r="A6" s="3">
        <v>100</v>
      </c>
      <c r="B6" s="6">
        <v>10</v>
      </c>
      <c r="C6" s="6">
        <v>1101</v>
      </c>
      <c r="D6" s="6"/>
      <c r="E6" s="6"/>
    </row>
    <row r="7" spans="1:5" x14ac:dyDescent="0.25">
      <c r="A7" s="3">
        <v>101</v>
      </c>
      <c r="B7" s="6">
        <v>1010</v>
      </c>
      <c r="C7" s="6"/>
      <c r="D7" s="6"/>
      <c r="E7" s="6"/>
    </row>
    <row r="8" spans="1:5" x14ac:dyDescent="0.25">
      <c r="A8" s="3">
        <v>110</v>
      </c>
      <c r="B8" s="6">
        <v>110</v>
      </c>
      <c r="C8" s="6"/>
      <c r="D8" s="6"/>
      <c r="E8" s="6"/>
    </row>
    <row r="9" spans="1:5" x14ac:dyDescent="0.25">
      <c r="A9" s="3">
        <v>111</v>
      </c>
      <c r="B9" s="6">
        <v>1</v>
      </c>
      <c r="C9" s="6">
        <v>1100</v>
      </c>
      <c r="D9" s="6">
        <v>1000</v>
      </c>
      <c r="E9" s="6">
        <v>111</v>
      </c>
    </row>
    <row r="11" spans="1:5" x14ac:dyDescent="0.25">
      <c r="A11" s="12" t="s">
        <v>8</v>
      </c>
    </row>
  </sheetData>
  <hyperlinks>
    <hyperlink ref="A11" r:id="rId1" display="https://www.sharetechnote.com/html/Communication_Digital_Encoding.html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6"/>
  <sheetViews>
    <sheetView workbookViewId="0">
      <selection activeCell="H3" sqref="H3:H16"/>
    </sheetView>
  </sheetViews>
  <sheetFormatPr defaultRowHeight="15" x14ac:dyDescent="0.25"/>
  <cols>
    <col min="3" max="3" width="9.28515625" bestFit="1" customWidth="1"/>
    <col min="4" max="4" width="9.85546875" bestFit="1" customWidth="1"/>
    <col min="5" max="5" width="11.28515625" bestFit="1" customWidth="1"/>
    <col min="6" max="6" width="10.7109375" bestFit="1" customWidth="1"/>
    <col min="8" max="8" width="15.28515625" bestFit="1" customWidth="1"/>
  </cols>
  <sheetData>
    <row r="2" spans="3:8" x14ac:dyDescent="0.25">
      <c r="C2" t="s">
        <v>4</v>
      </c>
      <c r="D2" t="s">
        <v>5</v>
      </c>
      <c r="E2" t="s">
        <v>3</v>
      </c>
      <c r="F2" t="s">
        <v>6</v>
      </c>
    </row>
    <row r="3" spans="3:8" x14ac:dyDescent="0.25">
      <c r="C3" s="6">
        <v>1</v>
      </c>
      <c r="D3" s="2">
        <f>BIN2DEC(C3)</f>
        <v>1</v>
      </c>
      <c r="E3" s="3">
        <v>111</v>
      </c>
      <c r="F3" s="6" t="str">
        <f>BIN2HEX(E3,1)</f>
        <v>7</v>
      </c>
      <c r="H3" t="str">
        <f>"yTable["&amp;D3&amp;"] = 0x"&amp;F3</f>
        <v>yTable[1] = 0x7</v>
      </c>
    </row>
    <row r="4" spans="3:8" x14ac:dyDescent="0.25">
      <c r="C4" s="6">
        <v>10</v>
      </c>
      <c r="D4" s="2">
        <f>BIN2DEC(C4)</f>
        <v>2</v>
      </c>
      <c r="E4" s="3">
        <v>100</v>
      </c>
      <c r="F4" s="6" t="str">
        <f>BIN2HEX(E4,1)</f>
        <v>4</v>
      </c>
      <c r="H4" t="str">
        <f t="shared" ref="H4:H16" si="0">"yTable["&amp;D4&amp;"] = 0x"&amp;F4</f>
        <v>yTable[2] = 0x4</v>
      </c>
    </row>
    <row r="5" spans="3:8" x14ac:dyDescent="0.25">
      <c r="C5" s="6">
        <v>11</v>
      </c>
      <c r="D5" s="2">
        <f>BIN2DEC(C5)</f>
        <v>3</v>
      </c>
      <c r="E5" s="3">
        <v>11</v>
      </c>
      <c r="F5" s="6" t="str">
        <f>BIN2HEX(E5,1)</f>
        <v>3</v>
      </c>
      <c r="H5" t="str">
        <f t="shared" si="0"/>
        <v>yTable[3] = 0x3</v>
      </c>
    </row>
    <row r="6" spans="3:8" x14ac:dyDescent="0.25">
      <c r="C6" s="6">
        <v>100</v>
      </c>
      <c r="D6" s="2">
        <f>BIN2DEC(C6)</f>
        <v>4</v>
      </c>
      <c r="E6" s="3">
        <v>0</v>
      </c>
      <c r="F6" s="6" t="str">
        <f>BIN2HEX(E6,1)</f>
        <v>0</v>
      </c>
      <c r="H6" t="str">
        <f t="shared" si="0"/>
        <v>yTable[4] = 0x0</v>
      </c>
    </row>
    <row r="7" spans="3:8" x14ac:dyDescent="0.25">
      <c r="C7" s="6">
        <v>101</v>
      </c>
      <c r="D7" s="2">
        <f>BIN2DEC(C7)</f>
        <v>5</v>
      </c>
      <c r="E7" s="3">
        <v>10</v>
      </c>
      <c r="F7" s="6" t="str">
        <f>BIN2HEX(E7,1)</f>
        <v>2</v>
      </c>
      <c r="H7" t="str">
        <f t="shared" si="0"/>
        <v>yTable[5] = 0x2</v>
      </c>
    </row>
    <row r="8" spans="3:8" x14ac:dyDescent="0.25">
      <c r="C8" s="6">
        <v>110</v>
      </c>
      <c r="D8" s="2">
        <f>BIN2DEC(C8)</f>
        <v>6</v>
      </c>
      <c r="E8" s="3">
        <v>110</v>
      </c>
      <c r="F8" s="6" t="str">
        <f>BIN2HEX(E8,1)</f>
        <v>6</v>
      </c>
      <c r="H8" t="str">
        <f t="shared" si="0"/>
        <v>yTable[6] = 0x6</v>
      </c>
    </row>
    <row r="9" spans="3:8" x14ac:dyDescent="0.25">
      <c r="C9" s="6">
        <v>111</v>
      </c>
      <c r="D9" s="2">
        <f>BIN2DEC(C9)</f>
        <v>7</v>
      </c>
      <c r="E9" s="3">
        <v>111</v>
      </c>
      <c r="F9" s="6" t="str">
        <f>BIN2HEX(E9,1)</f>
        <v>7</v>
      </c>
      <c r="H9" t="str">
        <f t="shared" si="0"/>
        <v>yTable[7] = 0x7</v>
      </c>
    </row>
    <row r="10" spans="3:8" x14ac:dyDescent="0.25">
      <c r="C10" s="6">
        <v>1000</v>
      </c>
      <c r="D10" s="2">
        <f>BIN2DEC(C10)</f>
        <v>8</v>
      </c>
      <c r="E10" s="3">
        <v>111</v>
      </c>
      <c r="F10" s="6" t="str">
        <f>BIN2HEX(E10,1)</f>
        <v>7</v>
      </c>
      <c r="H10" t="str">
        <f t="shared" si="0"/>
        <v>yTable[8] = 0x7</v>
      </c>
    </row>
    <row r="11" spans="3:8" x14ac:dyDescent="0.25">
      <c r="C11" s="6">
        <v>1001</v>
      </c>
      <c r="D11" s="2">
        <f>BIN2DEC(C11)</f>
        <v>9</v>
      </c>
      <c r="E11" s="3">
        <v>1</v>
      </c>
      <c r="F11" s="6" t="str">
        <f>BIN2HEX(E11,1)</f>
        <v>1</v>
      </c>
      <c r="H11" t="str">
        <f t="shared" si="0"/>
        <v>yTable[9] = 0x1</v>
      </c>
    </row>
    <row r="12" spans="3:8" x14ac:dyDescent="0.25">
      <c r="C12" s="6">
        <v>1010</v>
      </c>
      <c r="D12" s="2">
        <f>BIN2DEC(C12)</f>
        <v>10</v>
      </c>
      <c r="E12" s="3">
        <v>101</v>
      </c>
      <c r="F12" s="6" t="str">
        <f>BIN2HEX(E12,1)</f>
        <v>5</v>
      </c>
      <c r="H12" t="str">
        <f t="shared" si="0"/>
        <v>yTable[10] = 0x5</v>
      </c>
    </row>
    <row r="13" spans="3:8" x14ac:dyDescent="0.25">
      <c r="C13" s="6">
        <v>1011</v>
      </c>
      <c r="D13" s="2">
        <f>BIN2DEC(C13)</f>
        <v>11</v>
      </c>
      <c r="E13" s="3">
        <v>0</v>
      </c>
      <c r="F13" s="6" t="str">
        <f>BIN2HEX(E13,1)</f>
        <v>0</v>
      </c>
      <c r="H13" t="str">
        <f t="shared" si="0"/>
        <v>yTable[11] = 0x0</v>
      </c>
    </row>
    <row r="14" spans="3:8" x14ac:dyDescent="0.25">
      <c r="C14" s="6">
        <v>1100</v>
      </c>
      <c r="D14" s="2">
        <f>BIN2DEC(C14)</f>
        <v>12</v>
      </c>
      <c r="E14" s="3">
        <v>11</v>
      </c>
      <c r="F14" s="6" t="str">
        <f>BIN2HEX(E14,1)</f>
        <v>3</v>
      </c>
      <c r="H14" t="str">
        <f t="shared" si="0"/>
        <v>yTable[12] = 0x3</v>
      </c>
    </row>
    <row r="15" spans="3:8" x14ac:dyDescent="0.25">
      <c r="C15" s="6">
        <v>1100</v>
      </c>
      <c r="D15" s="2">
        <f>BIN2DEC(C15)</f>
        <v>12</v>
      </c>
      <c r="E15" s="3">
        <v>111</v>
      </c>
      <c r="F15" s="6" t="str">
        <f>BIN2HEX(E15,1)</f>
        <v>7</v>
      </c>
      <c r="H15" t="str">
        <f t="shared" si="0"/>
        <v>yTable[12] = 0x7</v>
      </c>
    </row>
    <row r="16" spans="3:8" x14ac:dyDescent="0.25">
      <c r="C16" s="6">
        <v>1101</v>
      </c>
      <c r="D16" s="2">
        <f>BIN2DEC(C16)</f>
        <v>13</v>
      </c>
      <c r="E16" s="3">
        <v>100</v>
      </c>
      <c r="F16" s="6" t="str">
        <f>BIN2HEX(E16,1)</f>
        <v>4</v>
      </c>
      <c r="H16" t="str">
        <f t="shared" si="0"/>
        <v>yTable[13] = 0x4</v>
      </c>
    </row>
  </sheetData>
  <autoFilter ref="C2:F2">
    <sortState ref="C3:F16">
      <sortCondition ref="D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2" sqref="B2:B33"/>
    </sheetView>
  </sheetViews>
  <sheetFormatPr defaultRowHeight="15" x14ac:dyDescent="0.25"/>
  <cols>
    <col min="1" max="1" width="13.5703125" style="4" customWidth="1"/>
    <col min="2" max="2" width="12.28515625" style="5" customWidth="1"/>
    <col min="3" max="3" width="13.28515625" customWidth="1"/>
    <col min="8" max="8" width="14.28515625" customWidth="1"/>
  </cols>
  <sheetData>
    <row r="1" spans="1:6" x14ac:dyDescent="0.25">
      <c r="A1" s="7" t="s">
        <v>0</v>
      </c>
      <c r="B1" s="7" t="s">
        <v>7</v>
      </c>
      <c r="C1" s="8" t="s">
        <v>1</v>
      </c>
      <c r="D1" s="9" t="s">
        <v>2</v>
      </c>
      <c r="E1" s="8"/>
      <c r="F1" s="9"/>
    </row>
    <row r="2" spans="1:6" x14ac:dyDescent="0.25">
      <c r="A2" s="1">
        <v>0</v>
      </c>
      <c r="B2" s="11">
        <v>0</v>
      </c>
      <c r="C2" s="10">
        <v>100111</v>
      </c>
      <c r="D2" s="10">
        <v>11000</v>
      </c>
    </row>
    <row r="3" spans="1:6" x14ac:dyDescent="0.25">
      <c r="A3" s="1">
        <v>1</v>
      </c>
      <c r="B3" s="11">
        <v>1</v>
      </c>
      <c r="C3" s="10">
        <v>11101</v>
      </c>
      <c r="D3" s="10">
        <v>100010</v>
      </c>
    </row>
    <row r="4" spans="1:6" x14ac:dyDescent="0.25">
      <c r="A4" s="1">
        <v>2</v>
      </c>
      <c r="B4" s="11">
        <v>10</v>
      </c>
      <c r="C4" s="10">
        <v>101101</v>
      </c>
      <c r="D4" s="10">
        <v>10010</v>
      </c>
    </row>
    <row r="5" spans="1:6" x14ac:dyDescent="0.25">
      <c r="A5" s="1">
        <v>3</v>
      </c>
      <c r="B5" s="11">
        <v>11</v>
      </c>
      <c r="C5" s="10">
        <v>110001</v>
      </c>
      <c r="D5" s="10"/>
    </row>
    <row r="6" spans="1:6" x14ac:dyDescent="0.25">
      <c r="A6" s="1">
        <v>4</v>
      </c>
      <c r="B6" s="11">
        <v>100</v>
      </c>
      <c r="C6" s="10">
        <v>110101</v>
      </c>
      <c r="D6" s="10">
        <v>1010</v>
      </c>
    </row>
    <row r="7" spans="1:6" x14ac:dyDescent="0.25">
      <c r="A7" s="1">
        <v>5</v>
      </c>
      <c r="B7" s="11">
        <v>101</v>
      </c>
      <c r="C7" s="10">
        <v>101001</v>
      </c>
      <c r="D7" s="10"/>
    </row>
    <row r="8" spans="1:6" x14ac:dyDescent="0.25">
      <c r="A8" s="1">
        <v>6</v>
      </c>
      <c r="B8" s="11">
        <v>110</v>
      </c>
      <c r="C8" s="10">
        <v>11001</v>
      </c>
      <c r="D8" s="10"/>
    </row>
    <row r="9" spans="1:6" x14ac:dyDescent="0.25">
      <c r="A9" s="1">
        <v>7</v>
      </c>
      <c r="B9" s="11">
        <v>111</v>
      </c>
      <c r="C9" s="10">
        <v>111000</v>
      </c>
      <c r="D9" s="10">
        <v>111</v>
      </c>
    </row>
    <row r="10" spans="1:6" x14ac:dyDescent="0.25">
      <c r="A10" s="1">
        <v>8</v>
      </c>
      <c r="B10" s="11">
        <v>1000</v>
      </c>
      <c r="C10" s="10">
        <v>111001</v>
      </c>
      <c r="D10" s="10">
        <v>110</v>
      </c>
    </row>
    <row r="11" spans="1:6" x14ac:dyDescent="0.25">
      <c r="A11" s="1">
        <v>9</v>
      </c>
      <c r="B11" s="11">
        <v>1001</v>
      </c>
      <c r="C11" s="10">
        <v>100101</v>
      </c>
      <c r="D11" s="10"/>
    </row>
    <row r="12" spans="1:6" x14ac:dyDescent="0.25">
      <c r="A12" s="1">
        <v>10</v>
      </c>
      <c r="B12" s="11">
        <v>1010</v>
      </c>
      <c r="C12" s="10">
        <v>10101</v>
      </c>
      <c r="D12" s="10"/>
    </row>
    <row r="13" spans="1:6" x14ac:dyDescent="0.25">
      <c r="A13" s="1">
        <v>11</v>
      </c>
      <c r="B13" s="11">
        <v>1011</v>
      </c>
      <c r="C13" s="10">
        <v>110100</v>
      </c>
      <c r="D13" s="10"/>
    </row>
    <row r="14" spans="1:6" x14ac:dyDescent="0.25">
      <c r="A14" s="1">
        <v>12</v>
      </c>
      <c r="B14" s="11">
        <v>1100</v>
      </c>
      <c r="C14" s="10">
        <v>1101</v>
      </c>
      <c r="D14" s="10"/>
    </row>
    <row r="15" spans="1:6" x14ac:dyDescent="0.25">
      <c r="A15" s="1">
        <v>13</v>
      </c>
      <c r="B15" s="11">
        <v>1101</v>
      </c>
      <c r="C15" s="10">
        <v>101100</v>
      </c>
      <c r="D15" s="10"/>
    </row>
    <row r="16" spans="1:6" x14ac:dyDescent="0.25">
      <c r="A16" s="1">
        <v>14</v>
      </c>
      <c r="B16" s="11">
        <v>1110</v>
      </c>
      <c r="C16" s="10">
        <v>11100</v>
      </c>
      <c r="D16" s="10"/>
    </row>
    <row r="17" spans="1:4" x14ac:dyDescent="0.25">
      <c r="A17" s="1">
        <v>15</v>
      </c>
      <c r="B17" s="11">
        <v>1111</v>
      </c>
      <c r="C17" s="10">
        <v>10111</v>
      </c>
      <c r="D17" s="10">
        <v>101000</v>
      </c>
    </row>
    <row r="18" spans="1:4" x14ac:dyDescent="0.25">
      <c r="A18" s="1">
        <v>16</v>
      </c>
      <c r="B18" s="11">
        <v>10000</v>
      </c>
      <c r="C18" s="10">
        <v>11011</v>
      </c>
      <c r="D18" s="10">
        <v>100100</v>
      </c>
    </row>
    <row r="19" spans="1:4" x14ac:dyDescent="0.25">
      <c r="A19" s="1">
        <v>17</v>
      </c>
      <c r="B19" s="11">
        <v>10001</v>
      </c>
      <c r="C19" s="10">
        <v>100011</v>
      </c>
      <c r="D19" s="10"/>
    </row>
    <row r="20" spans="1:4" x14ac:dyDescent="0.25">
      <c r="A20" s="1">
        <v>18</v>
      </c>
      <c r="B20" s="11">
        <v>10010</v>
      </c>
      <c r="C20" s="10">
        <v>10011</v>
      </c>
      <c r="D20" s="10"/>
    </row>
    <row r="21" spans="1:4" x14ac:dyDescent="0.25">
      <c r="A21" s="1">
        <v>19</v>
      </c>
      <c r="B21" s="11">
        <v>10011</v>
      </c>
      <c r="C21" s="10">
        <v>110010</v>
      </c>
      <c r="D21" s="10"/>
    </row>
    <row r="22" spans="1:4" x14ac:dyDescent="0.25">
      <c r="A22" s="1">
        <v>20</v>
      </c>
      <c r="B22" s="11">
        <v>10100</v>
      </c>
      <c r="C22" s="10">
        <v>1011</v>
      </c>
      <c r="D22" s="10"/>
    </row>
    <row r="23" spans="1:4" x14ac:dyDescent="0.25">
      <c r="A23" s="1">
        <v>21</v>
      </c>
      <c r="B23" s="11">
        <v>10101</v>
      </c>
      <c r="C23" s="10">
        <v>101010</v>
      </c>
      <c r="D23" s="10"/>
    </row>
    <row r="24" spans="1:4" x14ac:dyDescent="0.25">
      <c r="A24" s="1">
        <v>22</v>
      </c>
      <c r="B24" s="11">
        <v>10110</v>
      </c>
      <c r="C24" s="10">
        <v>11010</v>
      </c>
      <c r="D24" s="10"/>
    </row>
    <row r="25" spans="1:4" x14ac:dyDescent="0.25">
      <c r="A25" s="1">
        <v>23</v>
      </c>
      <c r="B25" s="11">
        <v>10111</v>
      </c>
      <c r="C25" s="10">
        <v>111010</v>
      </c>
      <c r="D25" s="10">
        <v>101</v>
      </c>
    </row>
    <row r="26" spans="1:4" x14ac:dyDescent="0.25">
      <c r="A26" s="1">
        <v>24</v>
      </c>
      <c r="B26" s="11">
        <v>11000</v>
      </c>
      <c r="C26" s="10">
        <v>110011</v>
      </c>
      <c r="D26" s="10">
        <v>1100</v>
      </c>
    </row>
    <row r="27" spans="1:4" x14ac:dyDescent="0.25">
      <c r="A27" s="1">
        <v>25</v>
      </c>
      <c r="B27" s="11">
        <v>11001</v>
      </c>
      <c r="C27" s="10">
        <v>100110</v>
      </c>
      <c r="D27" s="10"/>
    </row>
    <row r="28" spans="1:4" x14ac:dyDescent="0.25">
      <c r="A28" s="1">
        <v>26</v>
      </c>
      <c r="B28" s="11">
        <v>11010</v>
      </c>
      <c r="C28" s="10">
        <v>10110</v>
      </c>
      <c r="D28" s="10"/>
    </row>
    <row r="29" spans="1:4" x14ac:dyDescent="0.25">
      <c r="A29" s="1">
        <v>27</v>
      </c>
      <c r="B29" s="11">
        <v>11011</v>
      </c>
      <c r="C29" s="10">
        <v>110110</v>
      </c>
      <c r="D29" s="10">
        <v>1001</v>
      </c>
    </row>
    <row r="30" spans="1:4" x14ac:dyDescent="0.25">
      <c r="A30" s="1">
        <v>28</v>
      </c>
      <c r="B30" s="11">
        <v>11100</v>
      </c>
      <c r="C30" s="10">
        <v>1110</v>
      </c>
      <c r="D30" s="10"/>
    </row>
    <row r="31" spans="1:4" x14ac:dyDescent="0.25">
      <c r="A31" s="1">
        <v>29</v>
      </c>
      <c r="B31" s="11">
        <v>11101</v>
      </c>
      <c r="C31" s="10">
        <v>101110</v>
      </c>
      <c r="D31" s="10">
        <v>10001</v>
      </c>
    </row>
    <row r="32" spans="1:4" x14ac:dyDescent="0.25">
      <c r="A32" s="1">
        <v>30</v>
      </c>
      <c r="B32" s="11">
        <v>11110</v>
      </c>
      <c r="C32" s="10">
        <v>11110</v>
      </c>
      <c r="D32" s="10">
        <v>100001</v>
      </c>
    </row>
    <row r="33" spans="1:4" x14ac:dyDescent="0.25">
      <c r="A33" s="1">
        <v>31</v>
      </c>
      <c r="B33" s="11">
        <v>11111</v>
      </c>
      <c r="C33" s="10">
        <v>101011</v>
      </c>
      <c r="D33" s="10">
        <v>10100</v>
      </c>
    </row>
    <row r="35" spans="1:4" x14ac:dyDescent="0.25">
      <c r="A35" s="12" t="s">
        <v>8</v>
      </c>
    </row>
  </sheetData>
  <hyperlinks>
    <hyperlink ref="A35" r:id="rId1" display="https://www.sharetechnote.com/html/Communication_Digital_Encoding.html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52"/>
  <sheetViews>
    <sheetView tabSelected="1" topLeftCell="A12" zoomScale="85" zoomScaleNormal="85" workbookViewId="0">
      <selection activeCell="I7" sqref="I7:I52"/>
    </sheetView>
  </sheetViews>
  <sheetFormatPr defaultRowHeight="15" x14ac:dyDescent="0.25"/>
  <cols>
    <col min="9" max="9" width="15.5703125" customWidth="1"/>
  </cols>
  <sheetData>
    <row r="6" spans="4:9" x14ac:dyDescent="0.25">
      <c r="D6" t="s">
        <v>4</v>
      </c>
      <c r="E6" t="s">
        <v>5</v>
      </c>
      <c r="F6" t="s">
        <v>3</v>
      </c>
      <c r="G6" t="s">
        <v>6</v>
      </c>
    </row>
    <row r="7" spans="4:9" x14ac:dyDescent="0.25">
      <c r="D7" s="10">
        <v>101</v>
      </c>
      <c r="E7" s="2">
        <f>BIN2DEC(D7)</f>
        <v>5</v>
      </c>
      <c r="F7" s="11">
        <v>10111</v>
      </c>
      <c r="G7" s="6" t="str">
        <f>BIN2HEX(F7,2)</f>
        <v>17</v>
      </c>
      <c r="I7" t="str">
        <f>"xTable["&amp;E7&amp;"] = 0x"&amp;G7</f>
        <v>xTable[5] = 0x17</v>
      </c>
    </row>
    <row r="8" spans="4:9" x14ac:dyDescent="0.25">
      <c r="D8" s="10">
        <v>110</v>
      </c>
      <c r="E8" s="2">
        <f>BIN2DEC(D8)</f>
        <v>6</v>
      </c>
      <c r="F8" s="11">
        <v>1000</v>
      </c>
      <c r="G8" s="6" t="str">
        <f>BIN2HEX(F8,2)</f>
        <v>08</v>
      </c>
      <c r="I8" t="str">
        <f t="shared" ref="I8:I51" si="0">"xTable["&amp;E8&amp;"] = 0x"&amp;G8</f>
        <v>xTable[6] = 0x08</v>
      </c>
    </row>
    <row r="9" spans="4:9" x14ac:dyDescent="0.25">
      <c r="D9" s="10">
        <v>111</v>
      </c>
      <c r="E9" s="2">
        <f>BIN2DEC(D9)</f>
        <v>7</v>
      </c>
      <c r="F9" s="11">
        <v>111</v>
      </c>
      <c r="G9" s="6" t="str">
        <f>BIN2HEX(F9,2)</f>
        <v>07</v>
      </c>
      <c r="I9" t="str">
        <f t="shared" si="0"/>
        <v>xTable[7] = 0x07</v>
      </c>
    </row>
    <row r="10" spans="4:9" x14ac:dyDescent="0.25">
      <c r="D10" s="10">
        <v>1001</v>
      </c>
      <c r="E10" s="2">
        <f>BIN2DEC(D10)</f>
        <v>9</v>
      </c>
      <c r="F10" s="11">
        <v>11011</v>
      </c>
      <c r="G10" s="6" t="str">
        <f>BIN2HEX(F10,2)</f>
        <v>1B</v>
      </c>
      <c r="I10" t="str">
        <f t="shared" si="0"/>
        <v>xTable[9] = 0x1B</v>
      </c>
    </row>
    <row r="11" spans="4:9" x14ac:dyDescent="0.25">
      <c r="D11" s="10">
        <v>1010</v>
      </c>
      <c r="E11" s="2">
        <f>BIN2DEC(D11)</f>
        <v>10</v>
      </c>
      <c r="F11" s="11">
        <v>100</v>
      </c>
      <c r="G11" s="6" t="str">
        <f>BIN2HEX(F11,2)</f>
        <v>04</v>
      </c>
      <c r="I11" t="str">
        <f t="shared" si="0"/>
        <v>xTable[10] = 0x04</v>
      </c>
    </row>
    <row r="12" spans="4:9" x14ac:dyDescent="0.25">
      <c r="D12" s="10">
        <v>1011</v>
      </c>
      <c r="E12" s="2">
        <f>BIN2DEC(D12)</f>
        <v>11</v>
      </c>
      <c r="F12" s="11">
        <v>10100</v>
      </c>
      <c r="G12" s="6" t="str">
        <f>BIN2HEX(F12,2)</f>
        <v>14</v>
      </c>
      <c r="I12" t="str">
        <f t="shared" si="0"/>
        <v>xTable[11] = 0x14</v>
      </c>
    </row>
    <row r="13" spans="4:9" x14ac:dyDescent="0.25">
      <c r="D13" s="10">
        <v>1100</v>
      </c>
      <c r="E13" s="2">
        <f>BIN2DEC(D13)</f>
        <v>12</v>
      </c>
      <c r="F13" s="11">
        <v>11000</v>
      </c>
      <c r="G13" s="6" t="str">
        <f>BIN2HEX(F13,2)</f>
        <v>18</v>
      </c>
      <c r="I13" t="str">
        <f t="shared" si="0"/>
        <v>xTable[12] = 0x18</v>
      </c>
    </row>
    <row r="14" spans="4:9" x14ac:dyDescent="0.25">
      <c r="D14" s="10">
        <v>1101</v>
      </c>
      <c r="E14" s="2">
        <f>BIN2DEC(D14)</f>
        <v>13</v>
      </c>
      <c r="F14" s="11">
        <v>1100</v>
      </c>
      <c r="G14" s="6" t="str">
        <f>BIN2HEX(F14,2)</f>
        <v>0C</v>
      </c>
      <c r="I14" t="str">
        <f t="shared" si="0"/>
        <v>xTable[13] = 0x0C</v>
      </c>
    </row>
    <row r="15" spans="4:9" x14ac:dyDescent="0.25">
      <c r="D15" s="10">
        <v>1110</v>
      </c>
      <c r="E15" s="2">
        <f>BIN2DEC(D15)</f>
        <v>14</v>
      </c>
      <c r="F15" s="11">
        <v>11100</v>
      </c>
      <c r="G15" s="6" t="str">
        <f>BIN2HEX(F15,2)</f>
        <v>1C</v>
      </c>
      <c r="I15" t="str">
        <f t="shared" si="0"/>
        <v>xTable[14] = 0x1C</v>
      </c>
    </row>
    <row r="16" spans="4:9" x14ac:dyDescent="0.25">
      <c r="D16" s="10">
        <v>10001</v>
      </c>
      <c r="E16" s="2">
        <f>BIN2DEC(D16)</f>
        <v>17</v>
      </c>
      <c r="F16" s="11">
        <v>11101</v>
      </c>
      <c r="G16" s="6" t="str">
        <f>BIN2HEX(F16,2)</f>
        <v>1D</v>
      </c>
      <c r="I16" t="str">
        <f t="shared" si="0"/>
        <v>xTable[17] = 0x1D</v>
      </c>
    </row>
    <row r="17" spans="4:9" x14ac:dyDescent="0.25">
      <c r="D17" s="10">
        <v>10010</v>
      </c>
      <c r="E17" s="2">
        <f>BIN2DEC(D17)</f>
        <v>18</v>
      </c>
      <c r="F17" s="11">
        <v>10</v>
      </c>
      <c r="G17" s="6" t="str">
        <f>BIN2HEX(F17,2)</f>
        <v>02</v>
      </c>
      <c r="I17" t="str">
        <f t="shared" si="0"/>
        <v>xTable[18] = 0x02</v>
      </c>
    </row>
    <row r="18" spans="4:9" x14ac:dyDescent="0.25">
      <c r="D18" s="10">
        <v>10011</v>
      </c>
      <c r="E18" s="2">
        <f>BIN2DEC(D18)</f>
        <v>19</v>
      </c>
      <c r="F18" s="11">
        <v>10010</v>
      </c>
      <c r="G18" s="6" t="str">
        <f>BIN2HEX(F18,2)</f>
        <v>12</v>
      </c>
      <c r="I18" t="str">
        <f t="shared" si="0"/>
        <v>xTable[19] = 0x12</v>
      </c>
    </row>
    <row r="19" spans="4:9" x14ac:dyDescent="0.25">
      <c r="D19" s="10">
        <v>10100</v>
      </c>
      <c r="E19" s="2">
        <f>BIN2DEC(D19)</f>
        <v>20</v>
      </c>
      <c r="F19" s="11">
        <v>11111</v>
      </c>
      <c r="G19" s="6" t="str">
        <f>BIN2HEX(F19,2)</f>
        <v>1F</v>
      </c>
      <c r="I19" t="str">
        <f t="shared" si="0"/>
        <v>xTable[20] = 0x1F</v>
      </c>
    </row>
    <row r="20" spans="4:9" x14ac:dyDescent="0.25">
      <c r="D20" s="10">
        <v>10101</v>
      </c>
      <c r="E20" s="2">
        <f>BIN2DEC(D20)</f>
        <v>21</v>
      </c>
      <c r="F20" s="11">
        <v>1010</v>
      </c>
      <c r="G20" s="6" t="str">
        <f>BIN2HEX(F20,2)</f>
        <v>0A</v>
      </c>
      <c r="I20" t="str">
        <f t="shared" si="0"/>
        <v>xTable[21] = 0x0A</v>
      </c>
    </row>
    <row r="21" spans="4:9" x14ac:dyDescent="0.25">
      <c r="D21" s="10">
        <v>10110</v>
      </c>
      <c r="E21" s="2">
        <f>BIN2DEC(D21)</f>
        <v>22</v>
      </c>
      <c r="F21" s="11">
        <v>11010</v>
      </c>
      <c r="G21" s="6" t="str">
        <f>BIN2HEX(F21,2)</f>
        <v>1A</v>
      </c>
      <c r="I21" t="str">
        <f t="shared" si="0"/>
        <v>xTable[22] = 0x1A</v>
      </c>
    </row>
    <row r="22" spans="4:9" x14ac:dyDescent="0.25">
      <c r="D22" s="10">
        <v>10111</v>
      </c>
      <c r="E22" s="2">
        <f>BIN2DEC(D22)</f>
        <v>23</v>
      </c>
      <c r="F22" s="11">
        <v>1111</v>
      </c>
      <c r="G22" s="6" t="str">
        <f>BIN2HEX(F22,2)</f>
        <v>0F</v>
      </c>
      <c r="I22" t="str">
        <f t="shared" si="0"/>
        <v>xTable[23] = 0x0F</v>
      </c>
    </row>
    <row r="23" spans="4:9" x14ac:dyDescent="0.25">
      <c r="D23" s="10">
        <v>11000</v>
      </c>
      <c r="E23" s="2">
        <f>BIN2DEC(D23)</f>
        <v>24</v>
      </c>
      <c r="F23" s="11">
        <v>0</v>
      </c>
      <c r="G23" s="6" t="str">
        <f>BIN2HEX(F23,2)</f>
        <v>00</v>
      </c>
      <c r="I23" t="str">
        <f t="shared" si="0"/>
        <v>xTable[24] = 0x00</v>
      </c>
    </row>
    <row r="24" spans="4:9" x14ac:dyDescent="0.25">
      <c r="D24" s="10">
        <v>11001</v>
      </c>
      <c r="E24" s="2">
        <f>BIN2DEC(D24)</f>
        <v>25</v>
      </c>
      <c r="F24" s="11">
        <v>110</v>
      </c>
      <c r="G24" s="6" t="str">
        <f>BIN2HEX(F24,2)</f>
        <v>06</v>
      </c>
      <c r="I24" t="str">
        <f t="shared" si="0"/>
        <v>xTable[25] = 0x06</v>
      </c>
    </row>
    <row r="25" spans="4:9" x14ac:dyDescent="0.25">
      <c r="D25" s="10">
        <v>11010</v>
      </c>
      <c r="E25" s="2">
        <f>BIN2DEC(D25)</f>
        <v>26</v>
      </c>
      <c r="F25" s="11">
        <v>10110</v>
      </c>
      <c r="G25" s="6" t="str">
        <f>BIN2HEX(F25,2)</f>
        <v>16</v>
      </c>
      <c r="I25" t="str">
        <f t="shared" si="0"/>
        <v>xTable[26] = 0x16</v>
      </c>
    </row>
    <row r="26" spans="4:9" x14ac:dyDescent="0.25">
      <c r="D26" s="10">
        <v>11011</v>
      </c>
      <c r="E26" s="2">
        <f>BIN2DEC(D26)</f>
        <v>27</v>
      </c>
      <c r="F26" s="11">
        <v>10000</v>
      </c>
      <c r="G26" s="6" t="str">
        <f>BIN2HEX(F26,2)</f>
        <v>10</v>
      </c>
      <c r="I26" t="str">
        <f t="shared" si="0"/>
        <v>xTable[27] = 0x10</v>
      </c>
    </row>
    <row r="27" spans="4:9" x14ac:dyDescent="0.25">
      <c r="D27" s="10">
        <v>11100</v>
      </c>
      <c r="E27" s="2">
        <f>BIN2DEC(D27)</f>
        <v>28</v>
      </c>
      <c r="F27" s="11">
        <v>1110</v>
      </c>
      <c r="G27" s="6" t="str">
        <f>BIN2HEX(F27,2)</f>
        <v>0E</v>
      </c>
      <c r="I27" t="str">
        <f t="shared" si="0"/>
        <v>xTable[28] = 0x0E</v>
      </c>
    </row>
    <row r="28" spans="4:9" x14ac:dyDescent="0.25">
      <c r="D28" s="10">
        <v>11101</v>
      </c>
      <c r="E28" s="2">
        <f>BIN2DEC(D28)</f>
        <v>29</v>
      </c>
      <c r="F28" s="11">
        <v>1</v>
      </c>
      <c r="G28" s="6" t="str">
        <f>BIN2HEX(F28,2)</f>
        <v>01</v>
      </c>
      <c r="I28" t="str">
        <f t="shared" si="0"/>
        <v>xTable[29] = 0x01</v>
      </c>
    </row>
    <row r="29" spans="4:9" x14ac:dyDescent="0.25">
      <c r="D29" s="10">
        <v>11110</v>
      </c>
      <c r="E29" s="2">
        <f>BIN2DEC(D29)</f>
        <v>30</v>
      </c>
      <c r="F29" s="11">
        <v>11110</v>
      </c>
      <c r="G29" s="6" t="str">
        <f>BIN2HEX(F29,2)</f>
        <v>1E</v>
      </c>
      <c r="I29" t="str">
        <f t="shared" si="0"/>
        <v>xTable[30] = 0x1E</v>
      </c>
    </row>
    <row r="30" spans="4:9" x14ac:dyDescent="0.25">
      <c r="D30" s="10">
        <v>100001</v>
      </c>
      <c r="E30" s="2">
        <f>BIN2DEC(D30)</f>
        <v>33</v>
      </c>
      <c r="F30" s="11">
        <v>11110</v>
      </c>
      <c r="G30" s="6" t="str">
        <f>BIN2HEX(F30,2)</f>
        <v>1E</v>
      </c>
      <c r="I30" t="str">
        <f t="shared" si="0"/>
        <v>xTable[33] = 0x1E</v>
      </c>
    </row>
    <row r="31" spans="4:9" x14ac:dyDescent="0.25">
      <c r="D31" s="10">
        <v>100010</v>
      </c>
      <c r="E31" s="2">
        <f>BIN2DEC(D31)</f>
        <v>34</v>
      </c>
      <c r="F31" s="11">
        <v>1</v>
      </c>
      <c r="G31" s="6" t="str">
        <f>BIN2HEX(F31,2)</f>
        <v>01</v>
      </c>
      <c r="I31" t="str">
        <f t="shared" si="0"/>
        <v>xTable[34] = 0x01</v>
      </c>
    </row>
    <row r="32" spans="4:9" x14ac:dyDescent="0.25">
      <c r="D32" s="10">
        <v>100011</v>
      </c>
      <c r="E32" s="2">
        <f>BIN2DEC(D32)</f>
        <v>35</v>
      </c>
      <c r="F32" s="11">
        <v>10001</v>
      </c>
      <c r="G32" s="6" t="str">
        <f>BIN2HEX(F32,2)</f>
        <v>11</v>
      </c>
      <c r="I32" t="str">
        <f t="shared" si="0"/>
        <v>xTable[35] = 0x11</v>
      </c>
    </row>
    <row r="33" spans="4:9" x14ac:dyDescent="0.25">
      <c r="D33" s="10">
        <v>100100</v>
      </c>
      <c r="E33" s="2">
        <f>BIN2DEC(D33)</f>
        <v>36</v>
      </c>
      <c r="F33" s="11">
        <v>10000</v>
      </c>
      <c r="G33" s="6" t="str">
        <f>BIN2HEX(F33,2)</f>
        <v>10</v>
      </c>
      <c r="I33" t="str">
        <f t="shared" si="0"/>
        <v>xTable[36] = 0x10</v>
      </c>
    </row>
    <row r="34" spans="4:9" x14ac:dyDescent="0.25">
      <c r="D34" s="10">
        <v>100101</v>
      </c>
      <c r="E34" s="2">
        <f>BIN2DEC(D34)</f>
        <v>37</v>
      </c>
      <c r="F34" s="11">
        <v>1001</v>
      </c>
      <c r="G34" s="6" t="str">
        <f>BIN2HEX(F34,2)</f>
        <v>09</v>
      </c>
      <c r="I34" t="str">
        <f t="shared" si="0"/>
        <v>xTable[37] = 0x09</v>
      </c>
    </row>
    <row r="35" spans="4:9" x14ac:dyDescent="0.25">
      <c r="D35" s="10">
        <v>100110</v>
      </c>
      <c r="E35" s="2">
        <f>BIN2DEC(D35)</f>
        <v>38</v>
      </c>
      <c r="F35" s="11">
        <v>11001</v>
      </c>
      <c r="G35" s="6" t="str">
        <f>BIN2HEX(F35,2)</f>
        <v>19</v>
      </c>
      <c r="I35" t="str">
        <f t="shared" si="0"/>
        <v>xTable[38] = 0x19</v>
      </c>
    </row>
    <row r="36" spans="4:9" x14ac:dyDescent="0.25">
      <c r="D36" s="10">
        <v>100111</v>
      </c>
      <c r="E36" s="2">
        <f>BIN2DEC(D36)</f>
        <v>39</v>
      </c>
      <c r="F36" s="11">
        <v>0</v>
      </c>
      <c r="G36" s="6" t="str">
        <f>BIN2HEX(F36,2)</f>
        <v>00</v>
      </c>
      <c r="I36" t="str">
        <f t="shared" si="0"/>
        <v>xTable[39] = 0x00</v>
      </c>
    </row>
    <row r="37" spans="4:9" x14ac:dyDescent="0.25">
      <c r="D37" s="10">
        <v>101000</v>
      </c>
      <c r="E37" s="2">
        <f>BIN2DEC(D37)</f>
        <v>40</v>
      </c>
      <c r="F37" s="11">
        <v>1111</v>
      </c>
      <c r="G37" s="6" t="str">
        <f>BIN2HEX(F37,2)</f>
        <v>0F</v>
      </c>
      <c r="I37" t="str">
        <f t="shared" si="0"/>
        <v>xTable[40] = 0x0F</v>
      </c>
    </row>
    <row r="38" spans="4:9" x14ac:dyDescent="0.25">
      <c r="D38" s="10">
        <v>101001</v>
      </c>
      <c r="E38" s="2">
        <f>BIN2DEC(D38)</f>
        <v>41</v>
      </c>
      <c r="F38" s="11">
        <v>101</v>
      </c>
      <c r="G38" s="6" t="str">
        <f>BIN2HEX(F38,2)</f>
        <v>05</v>
      </c>
      <c r="I38" t="str">
        <f t="shared" si="0"/>
        <v>xTable[41] = 0x05</v>
      </c>
    </row>
    <row r="39" spans="4:9" x14ac:dyDescent="0.25">
      <c r="D39" s="10">
        <v>101010</v>
      </c>
      <c r="E39" s="2">
        <f>BIN2DEC(D39)</f>
        <v>42</v>
      </c>
      <c r="F39" s="11">
        <v>10101</v>
      </c>
      <c r="G39" s="6" t="str">
        <f>BIN2HEX(F39,2)</f>
        <v>15</v>
      </c>
      <c r="I39" t="str">
        <f t="shared" si="0"/>
        <v>xTable[42] = 0x15</v>
      </c>
    </row>
    <row r="40" spans="4:9" x14ac:dyDescent="0.25">
      <c r="D40" s="10">
        <v>101011</v>
      </c>
      <c r="E40" s="2">
        <f>BIN2DEC(D40)</f>
        <v>43</v>
      </c>
      <c r="F40" s="11">
        <v>11111</v>
      </c>
      <c r="G40" s="6" t="str">
        <f>BIN2HEX(F40,2)</f>
        <v>1F</v>
      </c>
      <c r="I40" t="str">
        <f t="shared" si="0"/>
        <v>xTable[43] = 0x1F</v>
      </c>
    </row>
    <row r="41" spans="4:9" x14ac:dyDescent="0.25">
      <c r="D41" s="10">
        <v>101100</v>
      </c>
      <c r="E41" s="2">
        <f>BIN2DEC(D41)</f>
        <v>44</v>
      </c>
      <c r="F41" s="11">
        <v>1101</v>
      </c>
      <c r="G41" s="6" t="str">
        <f>BIN2HEX(F41,2)</f>
        <v>0D</v>
      </c>
      <c r="I41" t="str">
        <f t="shared" si="0"/>
        <v>xTable[44] = 0x0D</v>
      </c>
    </row>
    <row r="42" spans="4:9" x14ac:dyDescent="0.25">
      <c r="D42" s="10">
        <v>101101</v>
      </c>
      <c r="E42" s="2">
        <f>BIN2DEC(D42)</f>
        <v>45</v>
      </c>
      <c r="F42" s="11">
        <v>10</v>
      </c>
      <c r="G42" s="6" t="str">
        <f>BIN2HEX(F42,2)</f>
        <v>02</v>
      </c>
      <c r="I42" t="str">
        <f t="shared" si="0"/>
        <v>xTable[45] = 0x02</v>
      </c>
    </row>
    <row r="43" spans="4:9" x14ac:dyDescent="0.25">
      <c r="D43" s="10">
        <v>101110</v>
      </c>
      <c r="E43" s="2">
        <f>BIN2DEC(D43)</f>
        <v>46</v>
      </c>
      <c r="F43" s="11">
        <v>11101</v>
      </c>
      <c r="G43" s="6" t="str">
        <f>BIN2HEX(F43,2)</f>
        <v>1D</v>
      </c>
      <c r="I43" t="str">
        <f t="shared" si="0"/>
        <v>xTable[46] = 0x1D</v>
      </c>
    </row>
    <row r="44" spans="4:9" x14ac:dyDescent="0.25">
      <c r="D44" s="10">
        <v>110001</v>
      </c>
      <c r="E44" s="2">
        <f>BIN2DEC(D44)</f>
        <v>49</v>
      </c>
      <c r="F44" s="11">
        <v>11</v>
      </c>
      <c r="G44" s="6" t="str">
        <f>BIN2HEX(F44,2)</f>
        <v>03</v>
      </c>
      <c r="I44" t="str">
        <f t="shared" si="0"/>
        <v>xTable[49] = 0x03</v>
      </c>
    </row>
    <row r="45" spans="4:9" x14ac:dyDescent="0.25">
      <c r="D45" s="10">
        <v>110010</v>
      </c>
      <c r="E45" s="2">
        <f>BIN2DEC(D45)</f>
        <v>50</v>
      </c>
      <c r="F45" s="11">
        <v>10011</v>
      </c>
      <c r="G45" s="6" t="str">
        <f>BIN2HEX(F45,2)</f>
        <v>13</v>
      </c>
      <c r="I45" t="str">
        <f t="shared" si="0"/>
        <v>xTable[50] = 0x13</v>
      </c>
    </row>
    <row r="46" spans="4:9" x14ac:dyDescent="0.25">
      <c r="D46" s="10">
        <v>110011</v>
      </c>
      <c r="E46" s="2">
        <f>BIN2DEC(D46)</f>
        <v>51</v>
      </c>
      <c r="F46" s="11">
        <v>11000</v>
      </c>
      <c r="G46" s="6" t="str">
        <f>BIN2HEX(F46,2)</f>
        <v>18</v>
      </c>
      <c r="I46" t="str">
        <f t="shared" si="0"/>
        <v>xTable[51] = 0x18</v>
      </c>
    </row>
    <row r="47" spans="4:9" x14ac:dyDescent="0.25">
      <c r="D47" s="10">
        <v>110100</v>
      </c>
      <c r="E47" s="2">
        <f>BIN2DEC(D47)</f>
        <v>52</v>
      </c>
      <c r="F47" s="11">
        <v>1011</v>
      </c>
      <c r="G47" s="6" t="str">
        <f>BIN2HEX(F47,2)</f>
        <v>0B</v>
      </c>
      <c r="I47" t="str">
        <f t="shared" si="0"/>
        <v>xTable[52] = 0x0B</v>
      </c>
    </row>
    <row r="48" spans="4:9" x14ac:dyDescent="0.25">
      <c r="D48" s="10">
        <v>110101</v>
      </c>
      <c r="E48" s="2">
        <f>BIN2DEC(D48)</f>
        <v>53</v>
      </c>
      <c r="F48" s="11">
        <v>100</v>
      </c>
      <c r="G48" s="6" t="str">
        <f>BIN2HEX(F48,2)</f>
        <v>04</v>
      </c>
      <c r="I48" t="str">
        <f t="shared" si="0"/>
        <v>xTable[53] = 0x04</v>
      </c>
    </row>
    <row r="49" spans="4:9" x14ac:dyDescent="0.25">
      <c r="D49" s="10">
        <v>110110</v>
      </c>
      <c r="E49" s="2">
        <f>BIN2DEC(D49)</f>
        <v>54</v>
      </c>
      <c r="F49" s="11">
        <v>11011</v>
      </c>
      <c r="G49" s="6" t="str">
        <f>BIN2HEX(F49,2)</f>
        <v>1B</v>
      </c>
      <c r="I49" t="str">
        <f t="shared" si="0"/>
        <v>xTable[54] = 0x1B</v>
      </c>
    </row>
    <row r="50" spans="4:9" x14ac:dyDescent="0.25">
      <c r="D50" s="10">
        <v>111000</v>
      </c>
      <c r="E50" s="2">
        <f>BIN2DEC(D50)</f>
        <v>56</v>
      </c>
      <c r="F50" s="11">
        <v>111</v>
      </c>
      <c r="G50" s="6" t="str">
        <f>BIN2HEX(F50,2)</f>
        <v>07</v>
      </c>
      <c r="I50" t="str">
        <f t="shared" si="0"/>
        <v>xTable[56] = 0x07</v>
      </c>
    </row>
    <row r="51" spans="4:9" x14ac:dyDescent="0.25">
      <c r="D51" s="10">
        <v>111001</v>
      </c>
      <c r="E51" s="2">
        <f>BIN2DEC(D51)</f>
        <v>57</v>
      </c>
      <c r="F51" s="11">
        <v>1000</v>
      </c>
      <c r="G51" s="6" t="str">
        <f>BIN2HEX(F51,2)</f>
        <v>08</v>
      </c>
      <c r="I51" t="str">
        <f t="shared" si="0"/>
        <v>xTable[57] = 0x08</v>
      </c>
    </row>
    <row r="52" spans="4:9" x14ac:dyDescent="0.25">
      <c r="D52" s="10">
        <v>111010</v>
      </c>
      <c r="E52" s="2">
        <f>BIN2DEC(D52)</f>
        <v>58</v>
      </c>
      <c r="F52" s="11">
        <v>10111</v>
      </c>
      <c r="G52" s="6" t="str">
        <f>BIN2HEX(F52,2)</f>
        <v>17</v>
      </c>
      <c r="I52" t="str">
        <f>"xTable["&amp;E52&amp;"] = 0x"&amp;G52</f>
        <v>xTable[58] = 0x17</v>
      </c>
    </row>
  </sheetData>
  <autoFilter ref="D6:G52">
    <sortState ref="D7:G52">
      <sortCondition ref="E6:E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3b4b_table</vt:lpstr>
      <vt:lpstr>3b4b_conv</vt:lpstr>
      <vt:lpstr>5b6b_table</vt:lpstr>
      <vt:lpstr>5b6b_conv</vt:lpstr>
    </vt:vector>
  </TitlesOfParts>
  <Company>AEL 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MACHADO KHALIL</dc:creator>
  <cp:lastModifiedBy>MARWAN MACHADO KHALIL</cp:lastModifiedBy>
  <dcterms:created xsi:type="dcterms:W3CDTF">2023-09-09T23:26:57Z</dcterms:created>
  <dcterms:modified xsi:type="dcterms:W3CDTF">2023-09-09T23:43:54Z</dcterms:modified>
</cp:coreProperties>
</file>