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 Summary" sheetId="1" r:id="rId4"/>
    <sheet state="visible" name="Time log" sheetId="2" r:id="rId5"/>
    <sheet state="visible" name="Defect log" sheetId="3" r:id="rId6"/>
  </sheets>
  <definedNames/>
  <calcPr/>
</workbook>
</file>

<file path=xl/sharedStrings.xml><?xml version="1.0" encoding="utf-8"?>
<sst xmlns="http://schemas.openxmlformats.org/spreadsheetml/2006/main" count="197" uniqueCount="97">
  <si>
    <t>Student</t>
  </si>
  <si>
    <t>Anderson Edmond</t>
  </si>
  <si>
    <t>Assign.</t>
  </si>
  <si>
    <t>Date</t>
  </si>
  <si>
    <t>Instructor</t>
  </si>
  <si>
    <t>Andrew Clifton</t>
  </si>
  <si>
    <t>Course</t>
  </si>
  <si>
    <t>CS 133</t>
  </si>
  <si>
    <t>Final</t>
  </si>
  <si>
    <t>Estimate</t>
  </si>
  <si>
    <t>Actual</t>
  </si>
  <si>
    <t>LOC/Hour</t>
  </si>
  <si>
    <t>Program Size (LOC)</t>
  </si>
  <si>
    <t>Created</t>
  </si>
  <si>
    <t>(estimated)</t>
  </si>
  <si>
    <t>(counted)</t>
  </si>
  <si>
    <t>Δ Lines</t>
  </si>
  <si>
    <t>Final LOC</t>
  </si>
  <si>
    <t>Time in Phase (min)</t>
  </si>
  <si>
    <t>Planning</t>
  </si>
  <si>
    <t>Design</t>
  </si>
  <si>
    <t>Code</t>
  </si>
  <si>
    <t>Compile</t>
  </si>
  <si>
    <t>Test</t>
  </si>
  <si>
    <t>Postmortem</t>
  </si>
  <si>
    <t>TOTAL</t>
  </si>
  <si>
    <t>Defects injected</t>
  </si>
  <si>
    <t>Defects removed</t>
  </si>
  <si>
    <t>TOTAL development</t>
  </si>
  <si>
    <t>Post-development</t>
  </si>
  <si>
    <t>Phase</t>
  </si>
  <si>
    <t>Start time</t>
  </si>
  <si>
    <t>Int. mins.</t>
  </si>
  <si>
    <t>End time</t>
  </si>
  <si>
    <t>Total</t>
  </si>
  <si>
    <t>Comments</t>
  </si>
  <si>
    <t>Plan</t>
  </si>
  <si>
    <t>Looked at videos on youtube</t>
  </si>
  <si>
    <t>Totals per phase</t>
  </si>
  <si>
    <t>Minutes</t>
  </si>
  <si>
    <t>Attempted rotate function</t>
  </si>
  <si>
    <t>Fixing node left/right issue</t>
  </si>
  <si>
    <t>Figuring out height adjustment</t>
  </si>
  <si>
    <t>Was compiling .hpp file lol</t>
  </si>
  <si>
    <t>Insert Function</t>
  </si>
  <si>
    <t>Height balance section of insert</t>
  </si>
  <si>
    <t>Height balance and rotate action</t>
  </si>
  <si>
    <t>duplicates error</t>
  </si>
  <si>
    <t>Destroy function</t>
  </si>
  <si>
    <t>remaining functions attempt</t>
  </si>
  <si>
    <t>Troubleshooting recursive find</t>
  </si>
  <si>
    <t>Remaining functions</t>
  </si>
  <si>
    <t>Size and copy function</t>
  </si>
  <si>
    <t>Types</t>
  </si>
  <si>
    <t>#</t>
  </si>
  <si>
    <t>Inject</t>
  </si>
  <si>
    <t>Remove</t>
  </si>
  <si>
    <t>Type</t>
  </si>
  <si>
    <t>Fix time (min)</t>
  </si>
  <si>
    <t>ΔL</t>
  </si>
  <si>
    <t>Fix ref.</t>
  </si>
  <si>
    <t>Description</t>
  </si>
  <si>
    <t>Docs</t>
  </si>
  <si>
    <t>Documentation</t>
  </si>
  <si>
    <t>Logic</t>
  </si>
  <si>
    <t>fixed missing node references</t>
  </si>
  <si>
    <t>Syntax</t>
  </si>
  <si>
    <t>Syntax, typo, punctuation</t>
  </si>
  <si>
    <t>adjusted condition checks</t>
  </si>
  <si>
    <t>Build</t>
  </si>
  <si>
    <t>Compilation and linking</t>
  </si>
  <si>
    <t>height in rotate function</t>
  </si>
  <si>
    <t>Variable</t>
  </si>
  <si>
    <t>Naming, assignment, type</t>
  </si>
  <si>
    <t>parent variable for height balance</t>
  </si>
  <si>
    <t>Interface</t>
  </si>
  <si>
    <t>Public members/methods, function sig.</t>
  </si>
  <si>
    <t>Logc</t>
  </si>
  <si>
    <t>infinite loop and incorrect rotate var</t>
  </si>
  <si>
    <t>Checking</t>
  </si>
  <si>
    <t>Checking assumptions</t>
  </si>
  <si>
    <t>duplicates check outside traversal</t>
  </si>
  <si>
    <t>Data</t>
  </si>
  <si>
    <t>Data structures, values</t>
  </si>
  <si>
    <t>Testing</t>
  </si>
  <si>
    <t>logic</t>
  </si>
  <si>
    <t>nullptr check and needless pointer adj</t>
  </si>
  <si>
    <t>Loops, conditions, pointers, recursion</t>
  </si>
  <si>
    <t>all logic moved to find(node*n, x)</t>
  </si>
  <si>
    <t>System</t>
  </si>
  <si>
    <t>IO, timing, OS interaction</t>
  </si>
  <si>
    <t>pointer assignment in copy function</t>
  </si>
  <si>
    <t>Env</t>
  </si>
  <si>
    <t>Editor, version control, SSH</t>
  </si>
  <si>
    <t>Injects by phase</t>
  </si>
  <si>
    <t>Removal by phase</t>
  </si>
  <si>
    <t>Defects by 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</si>
</sst>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HH:MM\ AM/PM"/>
    <numFmt numFmtId="166" formatCode="h:mm:ss am/pm"/>
  </numFmts>
  <fonts count="8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b/>
      <i/>
      <sz val="10.0"/>
      <color theme="1"/>
      <name val="Arial"/>
    </font>
    <font>
      <sz val="6.0"/>
      <color theme="1"/>
      <name val="Arial"/>
    </font>
    <font>
      <color theme="1"/>
      <name val="Arial"/>
      <scheme val="minor"/>
    </font>
    <font/>
    <font>
      <i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FE7F5"/>
        <bgColor rgb="FFCFE7F5"/>
      </patternFill>
    </fill>
    <fill>
      <patternFill patternType="solid">
        <fgColor rgb="FFE6E6E6"/>
        <bgColor rgb="FFE6E6E6"/>
      </patternFill>
    </fill>
  </fills>
  <borders count="22">
    <border/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/>
      <bottom/>
    </border>
    <border>
      <left/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/>
    </border>
    <border>
      <right style="hair">
        <color rgb="FF000000"/>
      </right>
      <bottom style="hair">
        <color rgb="FF000000"/>
      </bottom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left style="hair">
        <color rgb="FF000000"/>
      </left>
      <bottom style="hair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2" fontId="2" numFmtId="0" xfId="0" applyAlignment="1" applyBorder="1" applyFill="1" applyFont="1">
      <alignment readingOrder="0"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readingOrder="0" shrinkToFit="0" vertical="bottom" wrapText="0"/>
    </xf>
    <xf borderId="3" fillId="0" fontId="2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top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Font="1"/>
    <xf borderId="0" fillId="0" fontId="2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shrinkToFit="0" vertical="bottom" wrapText="0"/>
    </xf>
    <xf borderId="6" fillId="2" fontId="2" numFmtId="0" xfId="0" applyAlignment="1" applyBorder="1" applyFont="1">
      <alignment shrinkToFit="0" vertical="bottom" wrapText="0"/>
    </xf>
    <xf borderId="7" fillId="0" fontId="6" numFmtId="0" xfId="0" applyBorder="1" applyFont="1"/>
    <xf borderId="8" fillId="0" fontId="6" numFmtId="0" xfId="0" applyBorder="1" applyFont="1"/>
    <xf borderId="2" fillId="2" fontId="2" numFmtId="0" xfId="0" applyAlignment="1" applyBorder="1" applyFont="1">
      <alignment shrinkToFit="0" vertical="bottom" wrapText="0"/>
    </xf>
    <xf borderId="3" fillId="0" fontId="2" numFmtId="165" xfId="0" applyAlignment="1" applyBorder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3" fillId="0" fontId="1" numFmtId="165" xfId="0" applyAlignment="1" applyBorder="1" applyFont="1" applyNumberFormat="1">
      <alignment horizontal="center" shrinkToFit="0" vertical="bottom" wrapText="0"/>
    </xf>
    <xf borderId="3" fillId="0" fontId="6" numFmtId="0" xfId="0" applyBorder="1" applyFont="1"/>
    <xf borderId="5" fillId="2" fontId="2" numFmtId="164" xfId="0" applyAlignment="1" applyBorder="1" applyFont="1" applyNumberFormat="1">
      <alignment readingOrder="0" shrinkToFit="0" vertical="bottom" wrapText="0"/>
    </xf>
    <xf borderId="5" fillId="2" fontId="2" numFmtId="165" xfId="0" applyAlignment="1" applyBorder="1" applyFont="1" applyNumberFormat="1">
      <alignment readingOrder="0" shrinkToFit="0" vertical="bottom" wrapText="0"/>
    </xf>
    <xf borderId="0" fillId="0" fontId="5" numFmtId="165" xfId="0" applyFont="1" applyNumberFormat="1"/>
    <xf borderId="9" fillId="3" fontId="1" numFmtId="0" xfId="0" applyAlignment="1" applyBorder="1" applyFill="1" applyFont="1">
      <alignment horizontal="center"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11" fillId="3" fontId="2" numFmtId="0" xfId="0" applyAlignment="1" applyBorder="1" applyFont="1">
      <alignment shrinkToFit="0" vertical="bottom" wrapText="0"/>
    </xf>
    <xf borderId="12" fillId="3" fontId="2" numFmtId="0" xfId="0" applyAlignment="1" applyBorder="1" applyFont="1">
      <alignment shrinkToFit="0" vertical="bottom" wrapText="0"/>
    </xf>
    <xf borderId="13" fillId="3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5" fillId="2" fontId="2" numFmtId="166" xfId="0" applyAlignment="1" applyBorder="1" applyFont="1" applyNumberFormat="1">
      <alignment readingOrder="0" shrinkToFit="0" vertical="bottom" wrapText="0"/>
    </xf>
    <xf borderId="5" fillId="2" fontId="2" numFmtId="165" xfId="0" applyAlignment="1" applyBorder="1" applyFont="1" applyNumberFormat="1">
      <alignment shrinkToFit="0" vertical="bottom" wrapText="0"/>
    </xf>
    <xf borderId="6" fillId="2" fontId="2" numFmtId="0" xfId="0" applyAlignment="1" applyBorder="1" applyFont="1">
      <alignment readingOrder="0" shrinkToFit="0" vertical="bottom" wrapText="0"/>
    </xf>
    <xf borderId="9" fillId="3" fontId="1" numFmtId="0" xfId="0" applyAlignment="1" applyBorder="1" applyFont="1">
      <alignment shrinkToFit="0" vertical="bottom" wrapText="0"/>
    </xf>
    <xf borderId="15" fillId="3" fontId="2" numFmtId="0" xfId="0" applyAlignment="1" applyBorder="1" applyFont="1">
      <alignment shrinkToFit="0" vertical="bottom" wrapText="0"/>
    </xf>
    <xf borderId="10" fillId="3" fontId="2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horizontal="center" shrinkToFit="0" vertical="bottom" wrapText="0"/>
    </xf>
    <xf borderId="11" fillId="3" fontId="7" numFmtId="0" xfId="0" applyAlignment="1" applyBorder="1" applyFont="1">
      <alignment shrinkToFit="0" vertical="bottom" wrapText="0"/>
    </xf>
    <xf borderId="5" fillId="3" fontId="2" numFmtId="0" xfId="0" applyAlignment="1" applyBorder="1" applyFont="1">
      <alignment shrinkToFit="0" vertical="bottom" wrapText="0"/>
    </xf>
    <xf borderId="17" fillId="0" fontId="2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9" fillId="0" fontId="2" numFmtId="0" xfId="0" applyAlignment="1" applyBorder="1" applyFont="1">
      <alignment shrinkToFit="0" vertical="bottom" wrapText="0"/>
    </xf>
    <xf borderId="20" fillId="0" fontId="2" numFmtId="0" xfId="0" applyAlignment="1" applyBorder="1" applyFont="1">
      <alignment shrinkToFit="0" vertical="bottom" wrapText="0"/>
    </xf>
    <xf borderId="21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10.38"/>
    <col customWidth="1" min="9" max="26" width="10.0"/>
  </cols>
  <sheetData>
    <row r="1" ht="12.75" customHeight="1">
      <c r="A1" s="1" t="s">
        <v>0</v>
      </c>
      <c r="B1" s="2" t="s">
        <v>1</v>
      </c>
      <c r="C1" s="3"/>
      <c r="D1" s="1" t="s">
        <v>2</v>
      </c>
      <c r="E1" s="2">
        <v>4.0</v>
      </c>
      <c r="G1" s="1" t="s">
        <v>3</v>
      </c>
      <c r="H1" s="4">
        <v>45606.0</v>
      </c>
    </row>
    <row r="2" ht="12.75" customHeight="1">
      <c r="A2" s="1" t="s">
        <v>4</v>
      </c>
      <c r="B2" s="5" t="s">
        <v>5</v>
      </c>
      <c r="C2" s="5"/>
      <c r="D2" s="5"/>
      <c r="E2" s="5"/>
      <c r="G2" s="1" t="s">
        <v>6</v>
      </c>
      <c r="H2" s="6" t="s">
        <v>7</v>
      </c>
    </row>
    <row r="3" ht="7.5" customHeight="1"/>
    <row r="4" ht="12.75" customHeight="1">
      <c r="A4" s="7" t="s">
        <v>8</v>
      </c>
      <c r="D4" s="8" t="s">
        <v>9</v>
      </c>
      <c r="F4" s="8" t="s">
        <v>10</v>
      </c>
    </row>
    <row r="5" ht="12.75" customHeight="1">
      <c r="A5" s="7" t="s">
        <v>11</v>
      </c>
      <c r="D5" s="5">
        <f>D14/D25</f>
        <v>0.1458333333</v>
      </c>
      <c r="F5" s="5">
        <f>F14/F25</f>
        <v>0.3634920635</v>
      </c>
    </row>
    <row r="6" ht="6.75" customHeight="1">
      <c r="D6" s="9"/>
      <c r="F6" s="9"/>
    </row>
    <row r="7" ht="6.0" customHeight="1">
      <c r="D7" s="9"/>
      <c r="F7" s="9"/>
    </row>
    <row r="8" ht="12.75" customHeight="1">
      <c r="A8" s="7" t="s">
        <v>12</v>
      </c>
      <c r="D8" s="10" t="s">
        <v>9</v>
      </c>
      <c r="F8" s="10" t="s">
        <v>10</v>
      </c>
    </row>
    <row r="9" ht="12.75" customHeight="1">
      <c r="A9" s="11" t="s">
        <v>13</v>
      </c>
      <c r="D9" s="2">
        <v>100.0</v>
      </c>
      <c r="F9" s="2">
        <v>229.0</v>
      </c>
    </row>
    <row r="10" ht="12.75" customHeight="1">
      <c r="D10" s="9" t="s">
        <v>14</v>
      </c>
      <c r="F10" s="9" t="s">
        <v>15</v>
      </c>
    </row>
    <row r="11" ht="12.75" customHeight="1">
      <c r="A11" s="12" t="s">
        <v>16</v>
      </c>
      <c r="D11" s="2">
        <v>30.0</v>
      </c>
      <c r="F11" s="5">
        <f>SUM('Defect log'!F5:F104)</f>
        <v>54</v>
      </c>
    </row>
    <row r="12" ht="12.75" customHeight="1">
      <c r="D12" s="9" t="s">
        <v>14</v>
      </c>
      <c r="F12" s="9" t="s">
        <v>15</v>
      </c>
    </row>
    <row r="13" ht="12.75" customHeight="1">
      <c r="D13" s="9"/>
      <c r="F13" s="9"/>
    </row>
    <row r="14" ht="12.75" customHeight="1">
      <c r="A14" s="7" t="s">
        <v>17</v>
      </c>
      <c r="D14" s="13">
        <f>D9-D11</f>
        <v>70</v>
      </c>
      <c r="F14" s="14">
        <v>229.0</v>
      </c>
    </row>
    <row r="15" ht="12.75" customHeight="1">
      <c r="D15" s="9"/>
      <c r="F15" s="9" t="s">
        <v>15</v>
      </c>
    </row>
    <row r="16" ht="6.75" customHeight="1"/>
    <row r="17" ht="6.0" customHeight="1"/>
    <row r="18" ht="12.75" customHeight="1">
      <c r="A18" s="7" t="s">
        <v>18</v>
      </c>
      <c r="D18" s="10" t="s">
        <v>9</v>
      </c>
      <c r="F18" s="10" t="s">
        <v>10</v>
      </c>
    </row>
    <row r="19" ht="12.75" customHeight="1">
      <c r="A19" s="11" t="s">
        <v>19</v>
      </c>
      <c r="D19" s="15">
        <v>60.0</v>
      </c>
      <c r="F19" s="12">
        <f>'Time log'!K6</f>
        <v>105</v>
      </c>
    </row>
    <row r="20" ht="12.75" customHeight="1">
      <c r="A20" s="11" t="s">
        <v>20</v>
      </c>
      <c r="D20" s="15">
        <v>60.0</v>
      </c>
      <c r="F20" s="12">
        <f>'Time log'!K7</f>
        <v>70</v>
      </c>
    </row>
    <row r="21" ht="12.75" customHeight="1">
      <c r="A21" s="11" t="s">
        <v>21</v>
      </c>
      <c r="D21" s="15">
        <v>240.0</v>
      </c>
      <c r="F21" s="12">
        <f>'Time log'!K8</f>
        <v>325</v>
      </c>
    </row>
    <row r="22" ht="12.75" customHeight="1">
      <c r="A22" s="11" t="s">
        <v>22</v>
      </c>
      <c r="D22" s="15">
        <v>0.0</v>
      </c>
      <c r="F22" s="12">
        <f>'Time log'!K9</f>
        <v>20</v>
      </c>
    </row>
    <row r="23" ht="12.75" customHeight="1">
      <c r="A23" s="11" t="s">
        <v>23</v>
      </c>
      <c r="D23" s="15">
        <v>60.0</v>
      </c>
      <c r="F23" s="12">
        <f>'Time log'!K10</f>
        <v>110</v>
      </c>
    </row>
    <row r="24" ht="12.75" customHeight="1">
      <c r="A24" s="11" t="s">
        <v>24</v>
      </c>
      <c r="D24" s="15">
        <v>60.0</v>
      </c>
      <c r="F24" s="16"/>
    </row>
    <row r="25" ht="12.75" customHeight="1">
      <c r="A25" s="11" t="s">
        <v>25</v>
      </c>
      <c r="D25" s="11">
        <f>SUM(D19:D24)</f>
        <v>480</v>
      </c>
      <c r="F25" s="11">
        <f>SUM(F19:F24)</f>
        <v>630</v>
      </c>
    </row>
    <row r="26" ht="5.25" customHeight="1"/>
    <row r="27" ht="12.75" customHeight="1">
      <c r="A27" s="7" t="s">
        <v>26</v>
      </c>
      <c r="D27" s="10" t="s">
        <v>9</v>
      </c>
      <c r="F27" s="10" t="s">
        <v>10</v>
      </c>
    </row>
    <row r="28" ht="12.75" customHeight="1">
      <c r="A28" s="11" t="s">
        <v>19</v>
      </c>
      <c r="D28" s="15">
        <v>6.0</v>
      </c>
      <c r="F28" s="12">
        <f>'Defect log'!M16</f>
        <v>0</v>
      </c>
    </row>
    <row r="29" ht="12.75" customHeight="1">
      <c r="A29" s="11" t="s">
        <v>20</v>
      </c>
      <c r="D29" s="15">
        <v>2.0</v>
      </c>
      <c r="F29" s="12">
        <f>'Defect log'!M17</f>
        <v>1</v>
      </c>
    </row>
    <row r="30" ht="12.75" customHeight="1">
      <c r="A30" s="11" t="s">
        <v>21</v>
      </c>
      <c r="D30" s="15">
        <v>5.0</v>
      </c>
      <c r="F30" s="12">
        <f>'Defect log'!M18</f>
        <v>8</v>
      </c>
    </row>
    <row r="31" ht="12.75" customHeight="1">
      <c r="A31" s="11" t="s">
        <v>22</v>
      </c>
      <c r="D31" s="15">
        <v>0.0</v>
      </c>
      <c r="F31" s="12">
        <f>'Defect log'!M19</f>
        <v>0</v>
      </c>
    </row>
    <row r="32" ht="12.75" customHeight="1">
      <c r="A32" s="11" t="s">
        <v>23</v>
      </c>
      <c r="D32" s="15">
        <v>0.0</v>
      </c>
      <c r="F32" s="12">
        <f>'Defect log'!M20</f>
        <v>0</v>
      </c>
    </row>
    <row r="33" ht="12.75" customHeight="1">
      <c r="A33" s="11" t="s">
        <v>25</v>
      </c>
      <c r="D33" s="11">
        <f>SUM(D28:D32)</f>
        <v>13</v>
      </c>
      <c r="F33" s="11">
        <f>SUM(F28:F32)</f>
        <v>9</v>
      </c>
    </row>
    <row r="34" ht="6.75" customHeight="1"/>
    <row r="35" ht="12.75" customHeight="1">
      <c r="A35" s="7" t="s">
        <v>27</v>
      </c>
      <c r="D35" s="10" t="s">
        <v>9</v>
      </c>
      <c r="F35" s="10" t="s">
        <v>10</v>
      </c>
    </row>
    <row r="36" ht="12.75" customHeight="1">
      <c r="A36" s="11" t="s">
        <v>19</v>
      </c>
      <c r="D36" s="15">
        <v>2.0</v>
      </c>
      <c r="F36" s="12">
        <f>'Defect log'!M23</f>
        <v>0</v>
      </c>
    </row>
    <row r="37" ht="12.75" customHeight="1">
      <c r="A37" s="11" t="s">
        <v>20</v>
      </c>
      <c r="D37" s="15">
        <v>1.0</v>
      </c>
      <c r="F37" s="12">
        <f>'Defect log'!M24</f>
        <v>2</v>
      </c>
    </row>
    <row r="38" ht="12.75" customHeight="1">
      <c r="A38" s="11" t="s">
        <v>21</v>
      </c>
      <c r="D38" s="15">
        <v>8.0</v>
      </c>
      <c r="F38" s="12">
        <f>'Defect log'!M25</f>
        <v>3</v>
      </c>
    </row>
    <row r="39" ht="12.75" customHeight="1">
      <c r="A39" s="11" t="s">
        <v>22</v>
      </c>
      <c r="D39" s="15">
        <v>0.0</v>
      </c>
      <c r="F39" s="12">
        <f>'Defect log'!M26</f>
        <v>0</v>
      </c>
    </row>
    <row r="40" ht="12.75" customHeight="1">
      <c r="A40" s="11" t="s">
        <v>23</v>
      </c>
      <c r="D40" s="15">
        <v>0.0</v>
      </c>
      <c r="F40" s="12">
        <f>'Defect log'!M27</f>
        <v>1</v>
      </c>
    </row>
    <row r="41" ht="12.75" customHeight="1">
      <c r="A41" s="11" t="s">
        <v>28</v>
      </c>
      <c r="D41" s="11">
        <f>SUM(D36:D40)</f>
        <v>11</v>
      </c>
      <c r="F41" s="11">
        <f>SUM(F36:F40)</f>
        <v>6</v>
      </c>
    </row>
    <row r="42" ht="12.75" customHeight="1">
      <c r="A42" s="11" t="s">
        <v>29</v>
      </c>
      <c r="D42" s="15">
        <v>2.0</v>
      </c>
      <c r="F42" s="15">
        <v>0.0</v>
      </c>
    </row>
    <row r="43" ht="7.5" customHeight="1"/>
    <row r="44" ht="7.5" customHeight="1"/>
    <row r="45" ht="7.5" customHeight="1"/>
    <row r="46" ht="7.5" customHeight="1"/>
    <row r="47" ht="7.5" customHeight="1"/>
    <row r="48" ht="7.5" customHeight="1"/>
    <row r="49" ht="7.5" customHeight="1"/>
    <row r="50" ht="7.5" customHeight="1"/>
    <row r="51" ht="7.5" customHeight="1"/>
    <row r="52" ht="7.5" customHeight="1"/>
    <row r="53" ht="7.5" customHeight="1"/>
    <row r="54" ht="7.5" customHeight="1"/>
    <row r="55" ht="7.5" customHeight="1"/>
    <row r="56" ht="7.5" customHeight="1"/>
    <row r="57" ht="7.5" customHeight="1"/>
    <row r="58" ht="7.5" customHeight="1"/>
    <row r="59" ht="7.5" customHeight="1"/>
    <row r="60" ht="7.5" customHeight="1"/>
    <row r="61" ht="7.5" customHeight="1"/>
    <row r="62" ht="7.5" customHeight="1"/>
    <row r="63" ht="7.5" customHeight="1"/>
    <row r="64" ht="7.5" customHeight="1"/>
    <row r="65" ht="7.5" customHeight="1"/>
    <row r="66" ht="7.5" customHeight="1"/>
    <row r="67" ht="7.5" customHeight="1"/>
    <row r="68" ht="7.5" customHeight="1"/>
    <row r="69" ht="7.5" customHeight="1"/>
    <row r="70" ht="7.5" customHeight="1"/>
    <row r="71" ht="7.5" customHeight="1"/>
    <row r="72" ht="7.5" customHeight="1"/>
    <row r="73" ht="7.5" customHeight="1"/>
    <row r="74" ht="7.5" customHeight="1"/>
    <row r="75" ht="7.5" customHeight="1"/>
    <row r="76" ht="7.5" customHeight="1"/>
    <row r="77" ht="7.5" customHeight="1"/>
    <row r="78" ht="7.5" customHeight="1"/>
    <row r="79" ht="7.5" customHeight="1"/>
    <row r="80" ht="7.5" customHeight="1"/>
    <row r="81" ht="7.5" customHeight="1"/>
    <row r="82" ht="7.5" customHeight="1"/>
    <row r="83" ht="7.5" customHeight="1"/>
    <row r="84" ht="7.5" customHeight="1"/>
    <row r="85" ht="7.5" customHeight="1"/>
    <row r="86" ht="7.5" customHeight="1"/>
    <row r="87" ht="7.5" customHeight="1"/>
    <row r="88" ht="7.5" customHeight="1"/>
    <row r="89" ht="7.5" customHeight="1"/>
    <row r="90" ht="7.5" customHeight="1"/>
    <row r="91" ht="7.5" customHeight="1"/>
    <row r="92" ht="7.5" customHeight="1"/>
    <row r="93" ht="7.5" customHeight="1"/>
    <row r="94" ht="7.5" customHeight="1"/>
    <row r="95" ht="7.5" customHeight="1"/>
    <row r="96" ht="7.5" customHeight="1"/>
    <row r="97" ht="7.5" customHeight="1"/>
    <row r="98" ht="7.5" customHeight="1"/>
    <row r="99" ht="7.5" customHeight="1"/>
    <row r="100" ht="7.5" customHeight="1"/>
    <row r="101" ht="7.5" customHeight="1"/>
    <row r="102" ht="7.5" customHeight="1"/>
    <row r="103" ht="7.5" customHeight="1"/>
    <row r="104" ht="7.5" customHeight="1"/>
    <row r="105" ht="7.5" customHeight="1"/>
    <row r="106" ht="7.5" customHeight="1"/>
    <row r="107" ht="7.5" customHeight="1"/>
    <row r="108" ht="7.5" customHeight="1"/>
    <row r="109" ht="7.5" customHeight="1"/>
    <row r="110" ht="7.5" customHeight="1"/>
    <row r="111" ht="7.5" customHeight="1"/>
    <row r="112" ht="7.5" customHeight="1"/>
    <row r="113" ht="7.5" customHeight="1"/>
    <row r="114" ht="7.5" customHeight="1"/>
    <row r="115" ht="7.5" customHeight="1"/>
    <row r="116" ht="7.5" customHeight="1"/>
    <row r="117" ht="7.5" customHeight="1"/>
    <row r="118" ht="7.5" customHeight="1"/>
    <row r="119" ht="7.5" customHeight="1"/>
    <row r="120" ht="7.5" customHeight="1"/>
    <row r="121" ht="7.5" customHeight="1"/>
    <row r="122" ht="7.5" customHeight="1"/>
    <row r="123" ht="7.5" customHeight="1"/>
    <row r="124" ht="7.5" customHeight="1"/>
    <row r="125" ht="7.5" customHeight="1"/>
    <row r="126" ht="7.5" customHeight="1"/>
    <row r="127" ht="7.5" customHeight="1"/>
    <row r="128" ht="7.5" customHeight="1"/>
    <row r="129" ht="7.5" customHeight="1"/>
    <row r="130" ht="7.5" customHeight="1"/>
    <row r="131" ht="7.5" customHeight="1"/>
    <row r="132" ht="7.5" customHeight="1"/>
    <row r="133" ht="7.5" customHeight="1"/>
    <row r="134" ht="7.5" customHeight="1"/>
    <row r="135" ht="7.5" customHeight="1"/>
    <row r="136" ht="7.5" customHeight="1"/>
    <row r="137" ht="7.5" customHeight="1"/>
    <row r="138" ht="7.5" customHeight="1"/>
    <row r="139" ht="7.5" customHeight="1"/>
    <row r="140" ht="7.5" customHeight="1"/>
    <row r="141" ht="7.5" customHeight="1"/>
    <row r="142" ht="7.5" customHeight="1"/>
    <row r="143" ht="7.5" customHeight="1"/>
    <row r="144" ht="7.5" customHeight="1"/>
    <row r="145" ht="7.5" customHeight="1"/>
    <row r="146" ht="7.5" customHeight="1"/>
    <row r="147" ht="7.5" customHeight="1"/>
    <row r="148" ht="7.5" customHeight="1"/>
    <row r="149" ht="7.5" customHeight="1"/>
    <row r="150" ht="7.5" customHeight="1"/>
    <row r="151" ht="7.5" customHeight="1"/>
    <row r="152" ht="7.5" customHeight="1"/>
    <row r="153" ht="7.5" customHeight="1"/>
    <row r="154" ht="7.5" customHeight="1"/>
    <row r="155" ht="7.5" customHeight="1"/>
    <row r="156" ht="7.5" customHeight="1"/>
    <row r="157" ht="7.5" customHeight="1"/>
    <row r="158" ht="7.5" customHeight="1"/>
    <row r="159" ht="7.5" customHeight="1"/>
    <row r="160" ht="7.5" customHeight="1"/>
    <row r="161" ht="7.5" customHeight="1"/>
    <row r="162" ht="7.5" customHeight="1"/>
    <row r="163" ht="7.5" customHeight="1"/>
    <row r="164" ht="7.5" customHeight="1"/>
    <row r="165" ht="7.5" customHeight="1"/>
    <row r="166" ht="7.5" customHeight="1"/>
    <row r="167" ht="7.5" customHeight="1"/>
    <row r="168" ht="7.5" customHeight="1"/>
    <row r="169" ht="7.5" customHeight="1"/>
    <row r="170" ht="7.5" customHeight="1"/>
    <row r="171" ht="7.5" customHeight="1"/>
    <row r="172" ht="7.5" customHeight="1"/>
    <row r="173" ht="7.5" customHeight="1"/>
    <row r="174" ht="7.5" customHeight="1"/>
    <row r="175" ht="7.5" customHeight="1"/>
    <row r="176" ht="7.5" customHeight="1"/>
    <row r="177" ht="7.5" customHeight="1"/>
    <row r="178" ht="7.5" customHeight="1"/>
    <row r="179" ht="7.5" customHeight="1"/>
    <row r="180" ht="7.5" customHeight="1"/>
    <row r="181" ht="7.5" customHeight="1"/>
    <row r="182" ht="7.5" customHeight="1"/>
    <row r="183" ht="7.5" customHeight="1"/>
    <row r="184" ht="7.5" customHeight="1"/>
    <row r="185" ht="7.5" customHeight="1"/>
    <row r="186" ht="7.5" customHeight="1"/>
    <row r="187" ht="7.5" customHeight="1"/>
    <row r="188" ht="7.5" customHeight="1"/>
    <row r="189" ht="7.5" customHeight="1"/>
    <row r="190" ht="7.5" customHeight="1"/>
    <row r="191" ht="7.5" customHeight="1"/>
    <row r="192" ht="7.5" customHeight="1"/>
    <row r="193" ht="7.5" customHeight="1"/>
    <row r="194" ht="7.5" customHeight="1"/>
    <row r="195" ht="7.5" customHeight="1"/>
    <row r="196" ht="7.5" customHeight="1"/>
    <row r="197" ht="7.5" customHeight="1"/>
    <row r="198" ht="7.5" customHeight="1"/>
    <row r="199" ht="7.5" customHeight="1"/>
    <row r="200" ht="7.5" customHeight="1"/>
    <row r="201" ht="7.5" customHeight="1"/>
    <row r="202" ht="7.5" customHeight="1"/>
    <row r="203" ht="7.5" customHeight="1"/>
    <row r="204" ht="7.5" customHeight="1"/>
    <row r="205" ht="7.5" customHeight="1"/>
    <row r="206" ht="7.5" customHeight="1"/>
    <row r="207" ht="7.5" customHeight="1"/>
    <row r="208" ht="7.5" customHeight="1"/>
    <row r="209" ht="7.5" customHeight="1"/>
    <row r="210" ht="7.5" customHeight="1"/>
    <row r="211" ht="7.5" customHeight="1"/>
    <row r="212" ht="7.5" customHeight="1"/>
    <row r="213" ht="7.5" customHeight="1"/>
    <row r="214" ht="7.5" customHeight="1"/>
    <row r="215" ht="7.5" customHeight="1"/>
    <row r="216" ht="7.5" customHeight="1"/>
    <row r="217" ht="7.5" customHeight="1"/>
    <row r="218" ht="7.5" customHeight="1"/>
    <row r="219" ht="7.5" customHeight="1"/>
    <row r="220" ht="7.5" customHeight="1"/>
    <row r="221" ht="7.5" customHeight="1"/>
    <row r="222" ht="7.5" customHeight="1"/>
    <row r="223" ht="7.5" customHeight="1"/>
    <row r="224" ht="7.5" customHeight="1"/>
    <row r="225" ht="7.5" customHeight="1"/>
    <row r="226" ht="7.5" customHeight="1"/>
    <row r="227" ht="7.5" customHeight="1"/>
    <row r="228" ht="7.5" customHeight="1"/>
    <row r="229" ht="7.5" customHeight="1"/>
    <row r="230" ht="7.5" customHeight="1"/>
    <row r="231" ht="7.5" customHeight="1"/>
    <row r="232" ht="7.5" customHeight="1"/>
    <row r="233" ht="7.5" customHeight="1"/>
    <row r="234" ht="7.5" customHeight="1"/>
    <row r="235" ht="7.5" customHeight="1"/>
    <row r="236" ht="7.5" customHeight="1"/>
    <row r="237" ht="7.5" customHeight="1"/>
    <row r="238" ht="7.5" customHeight="1"/>
    <row r="239" ht="7.5" customHeight="1"/>
    <row r="240" ht="7.5" customHeight="1"/>
    <row r="241" ht="7.5" customHeight="1"/>
    <row r="242" ht="7.5" customHeight="1"/>
    <row r="243" ht="7.5" customHeight="1"/>
    <row r="244" ht="7.5" customHeight="1"/>
    <row r="245" ht="7.5" customHeight="1"/>
    <row r="246" ht="7.5" customHeight="1"/>
    <row r="247" ht="7.5" customHeight="1"/>
    <row r="248" ht="7.5" customHeight="1"/>
    <row r="249" ht="7.5" customHeight="1"/>
    <row r="250" ht="7.5" customHeight="1"/>
    <row r="251" ht="7.5" customHeight="1"/>
    <row r="252" ht="7.5" customHeight="1"/>
    <row r="253" ht="7.5" customHeight="1"/>
    <row r="254" ht="7.5" customHeight="1"/>
    <row r="255" ht="7.5" customHeight="1"/>
    <row r="256" ht="7.5" customHeight="1"/>
    <row r="257" ht="7.5" customHeight="1"/>
    <row r="258" ht="7.5" customHeight="1"/>
    <row r="259" ht="7.5" customHeight="1"/>
    <row r="260" ht="7.5" customHeight="1"/>
    <row r="261" ht="7.5" customHeight="1"/>
    <row r="262" ht="7.5" customHeight="1"/>
    <row r="263" ht="7.5" customHeight="1"/>
    <row r="264" ht="7.5" customHeight="1"/>
    <row r="265" ht="7.5" customHeight="1"/>
    <row r="266" ht="7.5" customHeight="1"/>
    <row r="267" ht="7.5" customHeight="1"/>
    <row r="268" ht="7.5" customHeight="1"/>
    <row r="269" ht="7.5" customHeight="1"/>
    <row r="270" ht="7.5" customHeight="1"/>
    <row r="271" ht="7.5" customHeight="1"/>
    <row r="272" ht="7.5" customHeight="1"/>
    <row r="273" ht="7.5" customHeight="1"/>
    <row r="274" ht="7.5" customHeight="1"/>
    <row r="275" ht="7.5" customHeight="1"/>
    <row r="276" ht="7.5" customHeight="1"/>
    <row r="277" ht="7.5" customHeight="1"/>
    <row r="278" ht="7.5" customHeight="1"/>
    <row r="279" ht="7.5" customHeight="1"/>
    <row r="280" ht="7.5" customHeight="1"/>
    <row r="281" ht="7.5" customHeight="1"/>
    <row r="282" ht="7.5" customHeight="1"/>
    <row r="283" ht="7.5" customHeight="1"/>
    <row r="284" ht="7.5" customHeight="1"/>
    <row r="285" ht="7.5" customHeight="1"/>
    <row r="286" ht="7.5" customHeight="1"/>
    <row r="287" ht="7.5" customHeight="1"/>
    <row r="288" ht="7.5" customHeight="1"/>
    <row r="289" ht="7.5" customHeight="1"/>
    <row r="290" ht="7.5" customHeight="1"/>
    <row r="291" ht="7.5" customHeight="1"/>
    <row r="292" ht="7.5" customHeight="1"/>
    <row r="293" ht="7.5" customHeight="1"/>
    <row r="294" ht="7.5" customHeight="1"/>
    <row r="295" ht="7.5" customHeight="1"/>
    <row r="296" ht="7.5" customHeight="1"/>
    <row r="297" ht="7.5" customHeight="1"/>
    <row r="298" ht="7.5" customHeight="1"/>
    <row r="299" ht="7.5" customHeight="1"/>
    <row r="300" ht="7.5" customHeight="1"/>
    <row r="301" ht="7.5" customHeight="1"/>
    <row r="302" ht="7.5" customHeight="1"/>
    <row r="303" ht="7.5" customHeight="1"/>
    <row r="304" ht="7.5" customHeight="1"/>
    <row r="305" ht="7.5" customHeight="1"/>
    <row r="306" ht="7.5" customHeight="1"/>
    <row r="307" ht="7.5" customHeight="1"/>
    <row r="308" ht="7.5" customHeight="1"/>
    <row r="309" ht="7.5" customHeight="1"/>
    <row r="310" ht="7.5" customHeight="1"/>
    <row r="311" ht="7.5" customHeight="1"/>
    <row r="312" ht="7.5" customHeight="1"/>
    <row r="313" ht="7.5" customHeight="1"/>
    <row r="314" ht="7.5" customHeight="1"/>
    <row r="315" ht="7.5" customHeight="1"/>
    <row r="316" ht="7.5" customHeight="1"/>
    <row r="317" ht="7.5" customHeight="1"/>
    <row r="318" ht="7.5" customHeight="1"/>
    <row r="319" ht="7.5" customHeight="1"/>
    <row r="320" ht="7.5" customHeight="1"/>
    <row r="321" ht="7.5" customHeight="1"/>
    <row r="322" ht="7.5" customHeight="1"/>
    <row r="323" ht="7.5" customHeight="1"/>
    <row r="324" ht="7.5" customHeight="1"/>
    <row r="325" ht="7.5" customHeight="1"/>
    <row r="326" ht="7.5" customHeight="1"/>
    <row r="327" ht="7.5" customHeight="1"/>
    <row r="328" ht="7.5" customHeight="1"/>
    <row r="329" ht="7.5" customHeight="1"/>
    <row r="330" ht="7.5" customHeight="1"/>
    <row r="331" ht="7.5" customHeight="1"/>
    <row r="332" ht="7.5" customHeight="1"/>
    <row r="333" ht="7.5" customHeight="1"/>
    <row r="334" ht="7.5" customHeight="1"/>
    <row r="335" ht="7.5" customHeight="1"/>
    <row r="336" ht="7.5" customHeight="1"/>
    <row r="337" ht="7.5" customHeight="1"/>
    <row r="338" ht="7.5" customHeight="1"/>
    <row r="339" ht="7.5" customHeight="1"/>
    <row r="340" ht="7.5" customHeight="1"/>
    <row r="341" ht="7.5" customHeight="1"/>
    <row r="342" ht="7.5" customHeight="1"/>
    <row r="343" ht="7.5" customHeight="1"/>
    <row r="344" ht="7.5" customHeight="1"/>
    <row r="345" ht="7.5" customHeight="1"/>
    <row r="346" ht="7.5" customHeight="1"/>
    <row r="347" ht="7.5" customHeight="1"/>
    <row r="348" ht="7.5" customHeight="1"/>
    <row r="349" ht="7.5" customHeight="1"/>
    <row r="350" ht="7.5" customHeight="1"/>
    <row r="351" ht="7.5" customHeight="1"/>
    <row r="352" ht="7.5" customHeight="1"/>
    <row r="353" ht="7.5" customHeight="1"/>
    <row r="354" ht="7.5" customHeight="1"/>
    <row r="355" ht="7.5" customHeight="1"/>
    <row r="356" ht="7.5" customHeight="1"/>
    <row r="357" ht="7.5" customHeight="1"/>
    <row r="358" ht="7.5" customHeight="1"/>
    <row r="359" ht="7.5" customHeight="1"/>
    <row r="360" ht="7.5" customHeight="1"/>
    <row r="361" ht="7.5" customHeight="1"/>
    <row r="362" ht="7.5" customHeight="1"/>
    <row r="363" ht="7.5" customHeight="1"/>
    <row r="364" ht="7.5" customHeight="1"/>
    <row r="365" ht="7.5" customHeight="1"/>
    <row r="366" ht="7.5" customHeight="1"/>
    <row r="367" ht="7.5" customHeight="1"/>
    <row r="368" ht="7.5" customHeight="1"/>
    <row r="369" ht="7.5" customHeight="1"/>
    <row r="370" ht="7.5" customHeight="1"/>
    <row r="371" ht="7.5" customHeight="1"/>
    <row r="372" ht="7.5" customHeight="1"/>
    <row r="373" ht="7.5" customHeight="1"/>
    <row r="374" ht="7.5" customHeight="1"/>
    <row r="375" ht="7.5" customHeight="1"/>
    <row r="376" ht="7.5" customHeight="1"/>
    <row r="377" ht="7.5" customHeight="1"/>
    <row r="378" ht="7.5" customHeight="1"/>
    <row r="379" ht="7.5" customHeight="1"/>
    <row r="380" ht="7.5" customHeight="1"/>
    <row r="381" ht="7.5" customHeight="1"/>
    <row r="382" ht="7.5" customHeight="1"/>
    <row r="383" ht="7.5" customHeight="1"/>
    <row r="384" ht="7.5" customHeight="1"/>
    <row r="385" ht="7.5" customHeight="1"/>
    <row r="386" ht="7.5" customHeight="1"/>
    <row r="387" ht="7.5" customHeight="1"/>
    <row r="388" ht="7.5" customHeight="1"/>
    <row r="389" ht="7.5" customHeight="1"/>
    <row r="390" ht="7.5" customHeight="1"/>
    <row r="391" ht="7.5" customHeight="1"/>
    <row r="392" ht="7.5" customHeight="1"/>
    <row r="393" ht="7.5" customHeight="1"/>
    <row r="394" ht="7.5" customHeight="1"/>
    <row r="395" ht="7.5" customHeight="1"/>
    <row r="396" ht="7.5" customHeight="1"/>
    <row r="397" ht="7.5" customHeight="1"/>
    <row r="398" ht="7.5" customHeight="1"/>
    <row r="399" ht="7.5" customHeight="1"/>
    <row r="400" ht="7.5" customHeight="1"/>
    <row r="401" ht="7.5" customHeight="1"/>
    <row r="402" ht="7.5" customHeight="1"/>
    <row r="403" ht="7.5" customHeight="1"/>
    <row r="404" ht="7.5" customHeight="1"/>
    <row r="405" ht="7.5" customHeight="1"/>
    <row r="406" ht="7.5" customHeight="1"/>
    <row r="407" ht="7.5" customHeight="1"/>
    <row r="408" ht="7.5" customHeight="1"/>
    <row r="409" ht="7.5" customHeight="1"/>
    <row r="410" ht="7.5" customHeight="1"/>
    <row r="411" ht="7.5" customHeight="1"/>
    <row r="412" ht="7.5" customHeight="1"/>
    <row r="413" ht="7.5" customHeight="1"/>
    <row r="414" ht="7.5" customHeight="1"/>
    <row r="415" ht="7.5" customHeight="1"/>
    <row r="416" ht="7.5" customHeight="1"/>
    <row r="417" ht="7.5" customHeight="1"/>
    <row r="418" ht="7.5" customHeight="1"/>
    <row r="419" ht="7.5" customHeight="1"/>
    <row r="420" ht="7.5" customHeight="1"/>
    <row r="421" ht="7.5" customHeight="1"/>
    <row r="422" ht="7.5" customHeight="1"/>
    <row r="423" ht="7.5" customHeight="1"/>
    <row r="424" ht="7.5" customHeight="1"/>
    <row r="425" ht="7.5" customHeight="1"/>
    <row r="426" ht="7.5" customHeight="1"/>
    <row r="427" ht="7.5" customHeight="1"/>
    <row r="428" ht="7.5" customHeight="1"/>
    <row r="429" ht="7.5" customHeight="1"/>
    <row r="430" ht="7.5" customHeight="1"/>
    <row r="431" ht="7.5" customHeight="1"/>
    <row r="432" ht="7.5" customHeight="1"/>
    <row r="433" ht="7.5" customHeight="1"/>
    <row r="434" ht="7.5" customHeight="1"/>
    <row r="435" ht="7.5" customHeight="1"/>
    <row r="436" ht="7.5" customHeight="1"/>
    <row r="437" ht="7.5" customHeight="1"/>
    <row r="438" ht="7.5" customHeight="1"/>
    <row r="439" ht="7.5" customHeight="1"/>
    <row r="440" ht="7.5" customHeight="1"/>
    <row r="441" ht="7.5" customHeight="1"/>
    <row r="442" ht="7.5" customHeight="1"/>
    <row r="443" ht="7.5" customHeight="1"/>
    <row r="444" ht="7.5" customHeight="1"/>
    <row r="445" ht="7.5" customHeight="1"/>
    <row r="446" ht="7.5" customHeight="1"/>
    <row r="447" ht="7.5" customHeight="1"/>
    <row r="448" ht="7.5" customHeight="1"/>
    <row r="449" ht="7.5" customHeight="1"/>
    <row r="450" ht="7.5" customHeight="1"/>
    <row r="451" ht="7.5" customHeight="1"/>
    <row r="452" ht="7.5" customHeight="1"/>
    <row r="453" ht="7.5" customHeight="1"/>
    <row r="454" ht="7.5" customHeight="1"/>
    <row r="455" ht="7.5" customHeight="1"/>
    <row r="456" ht="7.5" customHeight="1"/>
    <row r="457" ht="7.5" customHeight="1"/>
    <row r="458" ht="7.5" customHeight="1"/>
    <row r="459" ht="7.5" customHeight="1"/>
    <row r="460" ht="7.5" customHeight="1"/>
    <row r="461" ht="7.5" customHeight="1"/>
    <row r="462" ht="7.5" customHeight="1"/>
    <row r="463" ht="7.5" customHeight="1"/>
    <row r="464" ht="7.5" customHeight="1"/>
    <row r="465" ht="7.5" customHeight="1"/>
    <row r="466" ht="7.5" customHeight="1"/>
    <row r="467" ht="7.5" customHeight="1"/>
    <row r="468" ht="7.5" customHeight="1"/>
    <row r="469" ht="7.5" customHeight="1"/>
    <row r="470" ht="7.5" customHeight="1"/>
    <row r="471" ht="7.5" customHeight="1"/>
    <row r="472" ht="7.5" customHeight="1"/>
    <row r="473" ht="7.5" customHeight="1"/>
    <row r="474" ht="7.5" customHeight="1"/>
    <row r="475" ht="7.5" customHeight="1"/>
    <row r="476" ht="7.5" customHeight="1"/>
    <row r="477" ht="7.5" customHeight="1"/>
    <row r="478" ht="7.5" customHeight="1"/>
    <row r="479" ht="7.5" customHeight="1"/>
    <row r="480" ht="7.5" customHeight="1"/>
    <row r="481" ht="7.5" customHeight="1"/>
    <row r="482" ht="7.5" customHeight="1"/>
    <row r="483" ht="7.5" customHeight="1"/>
    <row r="484" ht="7.5" customHeight="1"/>
    <row r="485" ht="7.5" customHeight="1"/>
    <row r="486" ht="7.5" customHeight="1"/>
    <row r="487" ht="7.5" customHeight="1"/>
    <row r="488" ht="7.5" customHeight="1"/>
    <row r="489" ht="7.5" customHeight="1"/>
    <row r="490" ht="7.5" customHeight="1"/>
    <row r="491" ht="7.5" customHeight="1"/>
    <row r="492" ht="7.5" customHeight="1"/>
    <row r="493" ht="7.5" customHeight="1"/>
    <row r="494" ht="7.5" customHeight="1"/>
    <row r="495" ht="7.5" customHeight="1"/>
    <row r="496" ht="7.5" customHeight="1"/>
    <row r="497" ht="7.5" customHeight="1"/>
    <row r="498" ht="7.5" customHeight="1"/>
    <row r="499" ht="7.5" customHeight="1"/>
    <row r="500" ht="7.5" customHeight="1"/>
    <row r="501" ht="7.5" customHeight="1"/>
    <row r="502" ht="7.5" customHeight="1"/>
    <row r="503" ht="7.5" customHeight="1"/>
    <row r="504" ht="7.5" customHeight="1"/>
    <row r="505" ht="7.5" customHeight="1"/>
    <row r="506" ht="7.5" customHeight="1"/>
    <row r="507" ht="7.5" customHeight="1"/>
    <row r="508" ht="7.5" customHeight="1"/>
    <row r="509" ht="7.5" customHeight="1"/>
    <row r="510" ht="7.5" customHeight="1"/>
    <row r="511" ht="7.5" customHeight="1"/>
    <row r="512" ht="7.5" customHeight="1"/>
    <row r="513" ht="7.5" customHeight="1"/>
    <row r="514" ht="7.5" customHeight="1"/>
    <row r="515" ht="7.5" customHeight="1"/>
    <row r="516" ht="7.5" customHeight="1"/>
    <row r="517" ht="7.5" customHeight="1"/>
    <row r="518" ht="7.5" customHeight="1"/>
    <row r="519" ht="7.5" customHeight="1"/>
    <row r="520" ht="7.5" customHeight="1"/>
    <row r="521" ht="7.5" customHeight="1"/>
    <row r="522" ht="7.5" customHeight="1"/>
    <row r="523" ht="7.5" customHeight="1"/>
    <row r="524" ht="7.5" customHeight="1"/>
    <row r="525" ht="7.5" customHeight="1"/>
    <row r="526" ht="7.5" customHeight="1"/>
    <row r="527" ht="7.5" customHeight="1"/>
    <row r="528" ht="7.5" customHeight="1"/>
    <row r="529" ht="7.5" customHeight="1"/>
    <row r="530" ht="7.5" customHeight="1"/>
    <row r="531" ht="7.5" customHeight="1"/>
    <row r="532" ht="7.5" customHeight="1"/>
    <row r="533" ht="7.5" customHeight="1"/>
    <row r="534" ht="7.5" customHeight="1"/>
    <row r="535" ht="7.5" customHeight="1"/>
    <row r="536" ht="7.5" customHeight="1"/>
    <row r="537" ht="7.5" customHeight="1"/>
    <row r="538" ht="7.5" customHeight="1"/>
    <row r="539" ht="7.5" customHeight="1"/>
    <row r="540" ht="7.5" customHeight="1"/>
    <row r="541" ht="7.5" customHeight="1"/>
    <row r="542" ht="7.5" customHeight="1"/>
    <row r="543" ht="7.5" customHeight="1"/>
    <row r="544" ht="7.5" customHeight="1"/>
    <row r="545" ht="7.5" customHeight="1"/>
    <row r="546" ht="7.5" customHeight="1"/>
    <row r="547" ht="7.5" customHeight="1"/>
    <row r="548" ht="7.5" customHeight="1"/>
    <row r="549" ht="7.5" customHeight="1"/>
    <row r="550" ht="7.5" customHeight="1"/>
    <row r="551" ht="7.5" customHeight="1"/>
    <row r="552" ht="7.5" customHeight="1"/>
    <row r="553" ht="7.5" customHeight="1"/>
    <row r="554" ht="7.5" customHeight="1"/>
    <row r="555" ht="7.5" customHeight="1"/>
    <row r="556" ht="7.5" customHeight="1"/>
    <row r="557" ht="7.5" customHeight="1"/>
    <row r="558" ht="7.5" customHeight="1"/>
    <row r="559" ht="7.5" customHeight="1"/>
    <row r="560" ht="7.5" customHeight="1"/>
    <row r="561" ht="7.5" customHeight="1"/>
    <row r="562" ht="7.5" customHeight="1"/>
    <row r="563" ht="7.5" customHeight="1"/>
    <row r="564" ht="7.5" customHeight="1"/>
    <row r="565" ht="7.5" customHeight="1"/>
    <row r="566" ht="7.5" customHeight="1"/>
    <row r="567" ht="7.5" customHeight="1"/>
    <row r="568" ht="7.5" customHeight="1"/>
    <row r="569" ht="7.5" customHeight="1"/>
    <row r="570" ht="7.5" customHeight="1"/>
    <row r="571" ht="7.5" customHeight="1"/>
    <row r="572" ht="7.5" customHeight="1"/>
    <row r="573" ht="7.5" customHeight="1"/>
    <row r="574" ht="7.5" customHeight="1"/>
    <row r="575" ht="7.5" customHeight="1"/>
    <row r="576" ht="7.5" customHeight="1"/>
    <row r="577" ht="7.5" customHeight="1"/>
    <row r="578" ht="7.5" customHeight="1"/>
    <row r="579" ht="7.5" customHeight="1"/>
    <row r="580" ht="7.5" customHeight="1"/>
    <row r="581" ht="7.5" customHeight="1"/>
    <row r="582" ht="7.5" customHeight="1"/>
    <row r="583" ht="7.5" customHeight="1"/>
    <row r="584" ht="7.5" customHeight="1"/>
    <row r="585" ht="7.5" customHeight="1"/>
    <row r="586" ht="7.5" customHeight="1"/>
    <row r="587" ht="7.5" customHeight="1"/>
    <row r="588" ht="7.5" customHeight="1"/>
    <row r="589" ht="7.5" customHeight="1"/>
    <row r="590" ht="7.5" customHeight="1"/>
    <row r="591" ht="7.5" customHeight="1"/>
    <row r="592" ht="7.5" customHeight="1"/>
    <row r="593" ht="7.5" customHeight="1"/>
    <row r="594" ht="7.5" customHeight="1"/>
    <row r="595" ht="7.5" customHeight="1"/>
    <row r="596" ht="7.5" customHeight="1"/>
    <row r="597" ht="7.5" customHeight="1"/>
    <row r="598" ht="7.5" customHeight="1"/>
    <row r="599" ht="7.5" customHeight="1"/>
    <row r="600" ht="7.5" customHeight="1"/>
    <row r="601" ht="7.5" customHeight="1"/>
    <row r="602" ht="7.5" customHeight="1"/>
    <row r="603" ht="7.5" customHeight="1"/>
    <row r="604" ht="7.5" customHeight="1"/>
    <row r="605" ht="7.5" customHeight="1"/>
    <row r="606" ht="7.5" customHeight="1"/>
    <row r="607" ht="7.5" customHeight="1"/>
    <row r="608" ht="7.5" customHeight="1"/>
    <row r="609" ht="7.5" customHeight="1"/>
    <row r="610" ht="7.5" customHeight="1"/>
    <row r="611" ht="7.5" customHeight="1"/>
    <row r="612" ht="7.5" customHeight="1"/>
    <row r="613" ht="7.5" customHeight="1"/>
    <row r="614" ht="7.5" customHeight="1"/>
    <row r="615" ht="7.5" customHeight="1"/>
    <row r="616" ht="7.5" customHeight="1"/>
    <row r="617" ht="7.5" customHeight="1"/>
    <row r="618" ht="7.5" customHeight="1"/>
    <row r="619" ht="7.5" customHeight="1"/>
    <row r="620" ht="7.5" customHeight="1"/>
    <row r="621" ht="7.5" customHeight="1"/>
    <row r="622" ht="7.5" customHeight="1"/>
    <row r="623" ht="7.5" customHeight="1"/>
    <row r="624" ht="7.5" customHeight="1"/>
    <row r="625" ht="7.5" customHeight="1"/>
    <row r="626" ht="7.5" customHeight="1"/>
    <row r="627" ht="7.5" customHeight="1"/>
    <row r="628" ht="7.5" customHeight="1"/>
    <row r="629" ht="7.5" customHeight="1"/>
    <row r="630" ht="7.5" customHeight="1"/>
    <row r="631" ht="7.5" customHeight="1"/>
    <row r="632" ht="7.5" customHeight="1"/>
    <row r="633" ht="7.5" customHeight="1"/>
    <row r="634" ht="7.5" customHeight="1"/>
    <row r="635" ht="7.5" customHeight="1"/>
    <row r="636" ht="7.5" customHeight="1"/>
    <row r="637" ht="7.5" customHeight="1"/>
    <row r="638" ht="7.5" customHeight="1"/>
    <row r="639" ht="7.5" customHeight="1"/>
    <row r="640" ht="7.5" customHeight="1"/>
    <row r="641" ht="7.5" customHeight="1"/>
    <row r="642" ht="7.5" customHeight="1"/>
    <row r="643" ht="7.5" customHeight="1"/>
    <row r="644" ht="7.5" customHeight="1"/>
    <row r="645" ht="7.5" customHeight="1"/>
    <row r="646" ht="7.5" customHeight="1"/>
    <row r="647" ht="7.5" customHeight="1"/>
    <row r="648" ht="7.5" customHeight="1"/>
    <row r="649" ht="7.5" customHeight="1"/>
    <row r="650" ht="7.5" customHeight="1"/>
    <row r="651" ht="7.5" customHeight="1"/>
    <row r="652" ht="7.5" customHeight="1"/>
    <row r="653" ht="7.5" customHeight="1"/>
    <row r="654" ht="7.5" customHeight="1"/>
    <row r="655" ht="7.5" customHeight="1"/>
    <row r="656" ht="7.5" customHeight="1"/>
    <row r="657" ht="7.5" customHeight="1"/>
    <row r="658" ht="7.5" customHeight="1"/>
    <row r="659" ht="7.5" customHeight="1"/>
    <row r="660" ht="7.5" customHeight="1"/>
    <row r="661" ht="7.5" customHeight="1"/>
    <row r="662" ht="7.5" customHeight="1"/>
    <row r="663" ht="7.5" customHeight="1"/>
    <row r="664" ht="7.5" customHeight="1"/>
    <row r="665" ht="7.5" customHeight="1"/>
    <row r="666" ht="7.5" customHeight="1"/>
    <row r="667" ht="7.5" customHeight="1"/>
    <row r="668" ht="7.5" customHeight="1"/>
    <row r="669" ht="7.5" customHeight="1"/>
    <row r="670" ht="7.5" customHeight="1"/>
    <row r="671" ht="7.5" customHeight="1"/>
    <row r="672" ht="7.5" customHeight="1"/>
    <row r="673" ht="7.5" customHeight="1"/>
    <row r="674" ht="7.5" customHeight="1"/>
    <row r="675" ht="7.5" customHeight="1"/>
    <row r="676" ht="7.5" customHeight="1"/>
    <row r="677" ht="7.5" customHeight="1"/>
    <row r="678" ht="7.5" customHeight="1"/>
    <row r="679" ht="7.5" customHeight="1"/>
    <row r="680" ht="7.5" customHeight="1"/>
    <row r="681" ht="7.5" customHeight="1"/>
    <row r="682" ht="7.5" customHeight="1"/>
    <row r="683" ht="7.5" customHeight="1"/>
    <row r="684" ht="7.5" customHeight="1"/>
    <row r="685" ht="7.5" customHeight="1"/>
    <row r="686" ht="7.5" customHeight="1"/>
    <row r="687" ht="7.5" customHeight="1"/>
    <row r="688" ht="7.5" customHeight="1"/>
    <row r="689" ht="7.5" customHeight="1"/>
    <row r="690" ht="7.5" customHeight="1"/>
    <row r="691" ht="7.5" customHeight="1"/>
    <row r="692" ht="7.5" customHeight="1"/>
    <row r="693" ht="7.5" customHeight="1"/>
    <row r="694" ht="7.5" customHeight="1"/>
    <row r="695" ht="7.5" customHeight="1"/>
    <row r="696" ht="7.5" customHeight="1"/>
    <row r="697" ht="7.5" customHeight="1"/>
    <row r="698" ht="7.5" customHeight="1"/>
    <row r="699" ht="7.5" customHeight="1"/>
    <row r="700" ht="7.5" customHeight="1"/>
    <row r="701" ht="7.5" customHeight="1"/>
    <row r="702" ht="7.5" customHeight="1"/>
    <row r="703" ht="7.5" customHeight="1"/>
    <row r="704" ht="7.5" customHeight="1"/>
    <row r="705" ht="7.5" customHeight="1"/>
    <row r="706" ht="7.5" customHeight="1"/>
    <row r="707" ht="7.5" customHeight="1"/>
    <row r="708" ht="7.5" customHeight="1"/>
    <row r="709" ht="7.5" customHeight="1"/>
    <row r="710" ht="7.5" customHeight="1"/>
    <row r="711" ht="7.5" customHeight="1"/>
    <row r="712" ht="7.5" customHeight="1"/>
    <row r="713" ht="7.5" customHeight="1"/>
    <row r="714" ht="7.5" customHeight="1"/>
    <row r="715" ht="7.5" customHeight="1"/>
    <row r="716" ht="7.5" customHeight="1"/>
    <row r="717" ht="7.5" customHeight="1"/>
    <row r="718" ht="7.5" customHeight="1"/>
    <row r="719" ht="7.5" customHeight="1"/>
    <row r="720" ht="7.5" customHeight="1"/>
    <row r="721" ht="7.5" customHeight="1"/>
    <row r="722" ht="7.5" customHeight="1"/>
    <row r="723" ht="7.5" customHeight="1"/>
    <row r="724" ht="7.5" customHeight="1"/>
    <row r="725" ht="7.5" customHeight="1"/>
    <row r="726" ht="7.5" customHeight="1"/>
    <row r="727" ht="7.5" customHeight="1"/>
    <row r="728" ht="7.5" customHeight="1"/>
    <row r="729" ht="7.5" customHeight="1"/>
    <row r="730" ht="7.5" customHeight="1"/>
    <row r="731" ht="7.5" customHeight="1"/>
    <row r="732" ht="7.5" customHeight="1"/>
    <row r="733" ht="7.5" customHeight="1"/>
    <row r="734" ht="7.5" customHeight="1"/>
    <row r="735" ht="7.5" customHeight="1"/>
    <row r="736" ht="7.5" customHeight="1"/>
    <row r="737" ht="7.5" customHeight="1"/>
    <row r="738" ht="7.5" customHeight="1"/>
    <row r="739" ht="7.5" customHeight="1"/>
    <row r="740" ht="7.5" customHeight="1"/>
    <row r="741" ht="7.5" customHeight="1"/>
    <row r="742" ht="7.5" customHeight="1"/>
    <row r="743" ht="7.5" customHeight="1"/>
    <row r="744" ht="7.5" customHeight="1"/>
    <row r="745" ht="7.5" customHeight="1"/>
    <row r="746" ht="7.5" customHeight="1"/>
    <row r="747" ht="7.5" customHeight="1"/>
    <row r="748" ht="7.5" customHeight="1"/>
    <row r="749" ht="7.5" customHeight="1"/>
    <row r="750" ht="7.5" customHeight="1"/>
    <row r="751" ht="7.5" customHeight="1"/>
    <row r="752" ht="7.5" customHeight="1"/>
    <row r="753" ht="7.5" customHeight="1"/>
    <row r="754" ht="7.5" customHeight="1"/>
    <row r="755" ht="7.5" customHeight="1"/>
    <row r="756" ht="7.5" customHeight="1"/>
    <row r="757" ht="7.5" customHeight="1"/>
    <row r="758" ht="7.5" customHeight="1"/>
    <row r="759" ht="7.5" customHeight="1"/>
    <row r="760" ht="7.5" customHeight="1"/>
    <row r="761" ht="7.5" customHeight="1"/>
    <row r="762" ht="7.5" customHeight="1"/>
    <row r="763" ht="7.5" customHeight="1"/>
    <row r="764" ht="7.5" customHeight="1"/>
    <row r="765" ht="7.5" customHeight="1"/>
    <row r="766" ht="7.5" customHeight="1"/>
    <row r="767" ht="7.5" customHeight="1"/>
    <row r="768" ht="7.5" customHeight="1"/>
    <row r="769" ht="7.5" customHeight="1"/>
    <row r="770" ht="7.5" customHeight="1"/>
    <row r="771" ht="7.5" customHeight="1"/>
    <row r="772" ht="7.5" customHeight="1"/>
    <row r="773" ht="7.5" customHeight="1"/>
    <row r="774" ht="7.5" customHeight="1"/>
    <row r="775" ht="7.5" customHeight="1"/>
    <row r="776" ht="7.5" customHeight="1"/>
    <row r="777" ht="7.5" customHeight="1"/>
    <row r="778" ht="7.5" customHeight="1"/>
    <row r="779" ht="7.5" customHeight="1"/>
    <row r="780" ht="7.5" customHeight="1"/>
    <row r="781" ht="7.5" customHeight="1"/>
    <row r="782" ht="7.5" customHeight="1"/>
    <row r="783" ht="7.5" customHeight="1"/>
    <row r="784" ht="7.5" customHeight="1"/>
    <row r="785" ht="7.5" customHeight="1"/>
    <row r="786" ht="7.5" customHeight="1"/>
    <row r="787" ht="7.5" customHeight="1"/>
    <row r="788" ht="7.5" customHeight="1"/>
    <row r="789" ht="7.5" customHeight="1"/>
    <row r="790" ht="7.5" customHeight="1"/>
    <row r="791" ht="7.5" customHeight="1"/>
    <row r="792" ht="7.5" customHeight="1"/>
    <row r="793" ht="7.5" customHeight="1"/>
    <row r="794" ht="7.5" customHeight="1"/>
    <row r="795" ht="7.5" customHeight="1"/>
    <row r="796" ht="7.5" customHeight="1"/>
    <row r="797" ht="7.5" customHeight="1"/>
    <row r="798" ht="7.5" customHeight="1"/>
    <row r="799" ht="7.5" customHeight="1"/>
    <row r="800" ht="7.5" customHeight="1"/>
    <row r="801" ht="7.5" customHeight="1"/>
    <row r="802" ht="7.5" customHeight="1"/>
    <row r="803" ht="7.5" customHeight="1"/>
    <row r="804" ht="7.5" customHeight="1"/>
    <row r="805" ht="7.5" customHeight="1"/>
    <row r="806" ht="7.5" customHeight="1"/>
    <row r="807" ht="7.5" customHeight="1"/>
    <row r="808" ht="7.5" customHeight="1"/>
    <row r="809" ht="7.5" customHeight="1"/>
    <row r="810" ht="7.5" customHeight="1"/>
    <row r="811" ht="7.5" customHeight="1"/>
    <row r="812" ht="7.5" customHeight="1"/>
    <row r="813" ht="7.5" customHeight="1"/>
    <row r="814" ht="7.5" customHeight="1"/>
    <row r="815" ht="7.5" customHeight="1"/>
    <row r="816" ht="7.5" customHeight="1"/>
    <row r="817" ht="7.5" customHeight="1"/>
    <row r="818" ht="7.5" customHeight="1"/>
    <row r="819" ht="7.5" customHeight="1"/>
    <row r="820" ht="7.5" customHeight="1"/>
    <row r="821" ht="7.5" customHeight="1"/>
    <row r="822" ht="7.5" customHeight="1"/>
    <row r="823" ht="7.5" customHeight="1"/>
    <row r="824" ht="7.5" customHeight="1"/>
    <row r="825" ht="7.5" customHeight="1"/>
    <row r="826" ht="7.5" customHeight="1"/>
    <row r="827" ht="7.5" customHeight="1"/>
    <row r="828" ht="7.5" customHeight="1"/>
    <row r="829" ht="7.5" customHeight="1"/>
    <row r="830" ht="7.5" customHeight="1"/>
    <row r="831" ht="7.5" customHeight="1"/>
    <row r="832" ht="7.5" customHeight="1"/>
    <row r="833" ht="7.5" customHeight="1"/>
    <row r="834" ht="7.5" customHeight="1"/>
    <row r="835" ht="7.5" customHeight="1"/>
    <row r="836" ht="7.5" customHeight="1"/>
    <row r="837" ht="7.5" customHeight="1"/>
    <row r="838" ht="7.5" customHeight="1"/>
    <row r="839" ht="7.5" customHeight="1"/>
    <row r="840" ht="7.5" customHeight="1"/>
    <row r="841" ht="7.5" customHeight="1"/>
    <row r="842" ht="7.5" customHeight="1"/>
    <row r="843" ht="7.5" customHeight="1"/>
    <row r="844" ht="7.5" customHeight="1"/>
    <row r="845" ht="7.5" customHeight="1"/>
    <row r="846" ht="7.5" customHeight="1"/>
    <row r="847" ht="7.5" customHeight="1"/>
    <row r="848" ht="7.5" customHeight="1"/>
    <row r="849" ht="7.5" customHeight="1"/>
    <row r="850" ht="7.5" customHeight="1"/>
    <row r="851" ht="7.5" customHeight="1"/>
    <row r="852" ht="7.5" customHeight="1"/>
    <row r="853" ht="7.5" customHeight="1"/>
    <row r="854" ht="7.5" customHeight="1"/>
    <row r="855" ht="7.5" customHeight="1"/>
    <row r="856" ht="7.5" customHeight="1"/>
    <row r="857" ht="7.5" customHeight="1"/>
    <row r="858" ht="7.5" customHeight="1"/>
    <row r="859" ht="7.5" customHeight="1"/>
    <row r="860" ht="7.5" customHeight="1"/>
    <row r="861" ht="7.5" customHeight="1"/>
    <row r="862" ht="7.5" customHeight="1"/>
    <row r="863" ht="7.5" customHeight="1"/>
    <row r="864" ht="7.5" customHeight="1"/>
    <row r="865" ht="7.5" customHeight="1"/>
    <row r="866" ht="7.5" customHeight="1"/>
    <row r="867" ht="7.5" customHeight="1"/>
    <row r="868" ht="7.5" customHeight="1"/>
    <row r="869" ht="7.5" customHeight="1"/>
    <row r="870" ht="7.5" customHeight="1"/>
    <row r="871" ht="7.5" customHeight="1"/>
    <row r="872" ht="7.5" customHeight="1"/>
    <row r="873" ht="7.5" customHeight="1"/>
    <row r="874" ht="7.5" customHeight="1"/>
    <row r="875" ht="7.5" customHeight="1"/>
    <row r="876" ht="7.5" customHeight="1"/>
    <row r="877" ht="7.5" customHeight="1"/>
    <row r="878" ht="7.5" customHeight="1"/>
    <row r="879" ht="7.5" customHeight="1"/>
    <row r="880" ht="7.5" customHeight="1"/>
    <row r="881" ht="7.5" customHeight="1"/>
    <row r="882" ht="7.5" customHeight="1"/>
    <row r="883" ht="7.5" customHeight="1"/>
    <row r="884" ht="7.5" customHeight="1"/>
    <row r="885" ht="7.5" customHeight="1"/>
    <row r="886" ht="7.5" customHeight="1"/>
    <row r="887" ht="7.5" customHeight="1"/>
    <row r="888" ht="7.5" customHeight="1"/>
    <row r="889" ht="7.5" customHeight="1"/>
    <row r="890" ht="7.5" customHeight="1"/>
    <row r="891" ht="7.5" customHeight="1"/>
    <row r="892" ht="7.5" customHeight="1"/>
    <row r="893" ht="7.5" customHeight="1"/>
    <row r="894" ht="7.5" customHeight="1"/>
    <row r="895" ht="7.5" customHeight="1"/>
    <row r="896" ht="7.5" customHeight="1"/>
    <row r="897" ht="7.5" customHeight="1"/>
    <row r="898" ht="7.5" customHeight="1"/>
    <row r="899" ht="7.5" customHeight="1"/>
    <row r="900" ht="7.5" customHeight="1"/>
    <row r="901" ht="7.5" customHeight="1"/>
    <row r="902" ht="7.5" customHeight="1"/>
    <row r="903" ht="7.5" customHeight="1"/>
    <row r="904" ht="7.5" customHeight="1"/>
    <row r="905" ht="7.5" customHeight="1"/>
    <row r="906" ht="7.5" customHeight="1"/>
    <row r="907" ht="7.5" customHeight="1"/>
    <row r="908" ht="7.5" customHeight="1"/>
    <row r="909" ht="7.5" customHeight="1"/>
    <row r="910" ht="7.5" customHeight="1"/>
    <row r="911" ht="7.5" customHeight="1"/>
    <row r="912" ht="7.5" customHeight="1"/>
    <row r="913" ht="7.5" customHeight="1"/>
    <row r="914" ht="7.5" customHeight="1"/>
    <row r="915" ht="7.5" customHeight="1"/>
    <row r="916" ht="7.5" customHeight="1"/>
    <row r="917" ht="7.5" customHeight="1"/>
    <row r="918" ht="7.5" customHeight="1"/>
    <row r="919" ht="7.5" customHeight="1"/>
    <row r="920" ht="7.5" customHeight="1"/>
    <row r="921" ht="7.5" customHeight="1"/>
    <row r="922" ht="7.5" customHeight="1"/>
    <row r="923" ht="7.5" customHeight="1"/>
    <row r="924" ht="7.5" customHeight="1"/>
    <row r="925" ht="7.5" customHeight="1"/>
    <row r="926" ht="7.5" customHeight="1"/>
    <row r="927" ht="7.5" customHeight="1"/>
    <row r="928" ht="7.5" customHeight="1"/>
    <row r="929" ht="7.5" customHeight="1"/>
    <row r="930" ht="7.5" customHeight="1"/>
    <row r="931" ht="7.5" customHeight="1"/>
    <row r="932" ht="7.5" customHeight="1"/>
    <row r="933" ht="7.5" customHeight="1"/>
    <row r="934" ht="7.5" customHeight="1"/>
    <row r="935" ht="7.5" customHeight="1"/>
    <row r="936" ht="7.5" customHeight="1"/>
    <row r="937" ht="7.5" customHeight="1"/>
    <row r="938" ht="7.5" customHeight="1"/>
    <row r="939" ht="7.5" customHeight="1"/>
    <row r="940" ht="7.5" customHeight="1"/>
    <row r="941" ht="7.5" customHeight="1"/>
    <row r="942" ht="7.5" customHeight="1"/>
    <row r="943" ht="7.5" customHeight="1"/>
    <row r="944" ht="7.5" customHeight="1"/>
    <row r="945" ht="7.5" customHeight="1"/>
    <row r="946" ht="7.5" customHeight="1"/>
    <row r="947" ht="7.5" customHeight="1"/>
    <row r="948" ht="7.5" customHeight="1"/>
    <row r="949" ht="7.5" customHeight="1"/>
    <row r="950" ht="7.5" customHeight="1"/>
    <row r="951" ht="7.5" customHeight="1"/>
    <row r="952" ht="7.5" customHeight="1"/>
    <row r="953" ht="7.5" customHeight="1"/>
    <row r="954" ht="7.5" customHeight="1"/>
    <row r="955" ht="7.5" customHeight="1"/>
    <row r="956" ht="7.5" customHeight="1"/>
    <row r="957" ht="7.5" customHeight="1"/>
    <row r="958" ht="7.5" customHeight="1"/>
    <row r="959" ht="7.5" customHeight="1"/>
    <row r="960" ht="7.5" customHeight="1"/>
    <row r="961" ht="7.5" customHeight="1"/>
    <row r="962" ht="7.5" customHeight="1"/>
    <row r="963" ht="7.5" customHeight="1"/>
    <row r="964" ht="7.5" customHeight="1"/>
    <row r="965" ht="7.5" customHeight="1"/>
    <row r="966" ht="7.5" customHeight="1"/>
    <row r="967" ht="7.5" customHeight="1"/>
    <row r="968" ht="7.5" customHeight="1"/>
    <row r="969" ht="7.5" customHeight="1"/>
    <row r="970" ht="7.5" customHeight="1"/>
    <row r="971" ht="7.5" customHeight="1"/>
    <row r="972" ht="7.5" customHeight="1"/>
    <row r="973" ht="7.5" customHeight="1"/>
    <row r="974" ht="7.5" customHeight="1"/>
    <row r="975" ht="7.5" customHeight="1"/>
    <row r="976" ht="7.5" customHeight="1"/>
    <row r="977" ht="7.5" customHeight="1"/>
    <row r="978" ht="7.5" customHeight="1"/>
    <row r="979" ht="7.5" customHeight="1"/>
    <row r="980" ht="7.5" customHeight="1"/>
    <row r="981" ht="7.5" customHeight="1"/>
    <row r="982" ht="7.5" customHeight="1"/>
    <row r="983" ht="7.5" customHeight="1"/>
    <row r="984" ht="7.5" customHeight="1"/>
    <row r="985" ht="7.5" customHeight="1"/>
    <row r="986" ht="7.5" customHeight="1"/>
    <row r="987" ht="7.5" customHeight="1"/>
    <row r="988" ht="7.5" customHeight="1"/>
    <row r="989" ht="7.5" customHeight="1"/>
    <row r="990" ht="7.5" customHeight="1"/>
    <row r="991" ht="7.5" customHeight="1"/>
    <row r="992" ht="7.5" customHeight="1"/>
    <row r="993" ht="7.5" customHeight="1"/>
    <row r="994" ht="7.5" customHeight="1"/>
    <row r="995" ht="7.5" customHeight="1"/>
    <row r="996" ht="7.5" customHeight="1"/>
    <row r="997" ht="7.5" customHeight="1"/>
    <row r="998" ht="7.5" customHeight="1"/>
    <row r="999" ht="7.5" customHeight="1"/>
    <row r="1000" ht="7.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10.38"/>
    <col customWidth="1" min="6" max="6" width="6.13"/>
    <col customWidth="1" min="7" max="7" width="19.13"/>
    <col customWidth="1" min="8" max="8" width="10.38"/>
    <col customWidth="1" min="9" max="9" width="11.5"/>
    <col customWidth="1" min="10" max="10" width="15.38"/>
    <col customWidth="1" min="11" max="11" width="11.5"/>
    <col customWidth="1" min="12" max="26" width="10.0"/>
  </cols>
  <sheetData>
    <row r="1" ht="12.75" customHeight="1">
      <c r="A1" s="7" t="s">
        <v>0</v>
      </c>
      <c r="B1" s="17"/>
      <c r="C1" s="18"/>
      <c r="D1" s="18"/>
      <c r="E1" s="19"/>
      <c r="G1" s="7" t="s">
        <v>3</v>
      </c>
      <c r="H1" s="20"/>
    </row>
    <row r="2" ht="12.75" customHeight="1">
      <c r="A2" s="7" t="s">
        <v>4</v>
      </c>
      <c r="B2" s="5" t="s">
        <v>5</v>
      </c>
      <c r="C2" s="21"/>
      <c r="D2" s="5"/>
      <c r="E2" s="21"/>
      <c r="G2" s="7" t="s">
        <v>6</v>
      </c>
      <c r="H2" s="6" t="s">
        <v>7</v>
      </c>
    </row>
    <row r="3" ht="12.75" customHeight="1">
      <c r="C3" s="22"/>
      <c r="E3" s="22"/>
    </row>
    <row r="4" ht="12.75" customHeight="1">
      <c r="A4" s="13" t="s">
        <v>3</v>
      </c>
      <c r="B4" s="23" t="s">
        <v>30</v>
      </c>
      <c r="C4" s="24" t="s">
        <v>31</v>
      </c>
      <c r="D4" s="23" t="s">
        <v>32</v>
      </c>
      <c r="E4" s="24" t="s">
        <v>33</v>
      </c>
      <c r="F4" s="23" t="s">
        <v>34</v>
      </c>
      <c r="G4" s="23" t="s">
        <v>35</v>
      </c>
      <c r="H4" s="25"/>
    </row>
    <row r="5" ht="12.75" customHeight="1">
      <c r="A5" s="26">
        <v>45608.0</v>
      </c>
      <c r="B5" s="15" t="s">
        <v>36</v>
      </c>
      <c r="C5" s="27">
        <v>0.4583333333333333</v>
      </c>
      <c r="D5" s="16"/>
      <c r="E5" s="27">
        <v>0.5104166666666666</v>
      </c>
      <c r="F5" s="28">
        <f t="shared" ref="F5:F99" si="1">(E5-C5)*24*60-D5</f>
        <v>75</v>
      </c>
      <c r="G5" s="15" t="s">
        <v>37</v>
      </c>
      <c r="H5" s="16"/>
      <c r="J5" s="29" t="s">
        <v>38</v>
      </c>
      <c r="K5" s="30" t="s">
        <v>39</v>
      </c>
    </row>
    <row r="6" ht="12.75" customHeight="1">
      <c r="A6" s="26">
        <v>45618.0</v>
      </c>
      <c r="B6" s="15" t="s">
        <v>21</v>
      </c>
      <c r="C6" s="27">
        <v>0.7708333333333334</v>
      </c>
      <c r="D6" s="16"/>
      <c r="E6" s="27">
        <v>0.8125</v>
      </c>
      <c r="F6" s="28">
        <f t="shared" si="1"/>
        <v>60</v>
      </c>
      <c r="G6" s="15" t="s">
        <v>40</v>
      </c>
      <c r="H6" s="16"/>
      <c r="J6" s="31" t="s">
        <v>36</v>
      </c>
      <c r="K6" s="32">
        <f>SUMIF($B$5:$B$99,"=plan",$F$5:$F$99)</f>
        <v>105</v>
      </c>
    </row>
    <row r="7" ht="12.75" customHeight="1">
      <c r="A7" s="26">
        <v>45618.0</v>
      </c>
      <c r="B7" s="15" t="s">
        <v>20</v>
      </c>
      <c r="C7" s="27">
        <v>0.8125</v>
      </c>
      <c r="D7" s="16"/>
      <c r="E7" s="27">
        <v>0.8263888888888888</v>
      </c>
      <c r="F7" s="28">
        <f t="shared" si="1"/>
        <v>20</v>
      </c>
      <c r="G7" s="15" t="s">
        <v>41</v>
      </c>
      <c r="H7" s="16"/>
      <c r="J7" s="31" t="s">
        <v>20</v>
      </c>
      <c r="K7" s="32">
        <f>SUMIF($B$5:$B$99,"=design",$F$5:$F$99)</f>
        <v>70</v>
      </c>
    </row>
    <row r="8" ht="12.75" customHeight="1">
      <c r="A8" s="26">
        <v>45618.0</v>
      </c>
      <c r="B8" s="15" t="s">
        <v>21</v>
      </c>
      <c r="C8" s="27">
        <v>0.8263888888888888</v>
      </c>
      <c r="D8" s="16"/>
      <c r="E8" s="27">
        <v>0.8541666666666666</v>
      </c>
      <c r="F8" s="28">
        <f t="shared" si="1"/>
        <v>40</v>
      </c>
      <c r="G8" s="15" t="s">
        <v>42</v>
      </c>
      <c r="H8" s="16"/>
      <c r="J8" s="31" t="s">
        <v>21</v>
      </c>
      <c r="K8" s="32">
        <f>SUMIF($B$5:$B$99,"=code",$F$5:$F$99)</f>
        <v>325</v>
      </c>
    </row>
    <row r="9" ht="12.75" customHeight="1">
      <c r="A9" s="26">
        <v>45618.0</v>
      </c>
      <c r="B9" s="15" t="s">
        <v>22</v>
      </c>
      <c r="C9" s="27">
        <v>0.8541666666666666</v>
      </c>
      <c r="D9" s="16"/>
      <c r="E9" s="27">
        <v>0.8680555555555556</v>
      </c>
      <c r="F9" s="28">
        <f t="shared" si="1"/>
        <v>20</v>
      </c>
      <c r="G9" s="15" t="s">
        <v>43</v>
      </c>
      <c r="H9" s="16"/>
      <c r="J9" s="31" t="s">
        <v>22</v>
      </c>
      <c r="K9" s="32">
        <f>SUMIF($B$5:$B$99,"=compile",$F$5:$F$99)</f>
        <v>20</v>
      </c>
    </row>
    <row r="10" ht="12.75" customHeight="1">
      <c r="A10" s="26">
        <v>45619.0</v>
      </c>
      <c r="B10" s="15" t="s">
        <v>20</v>
      </c>
      <c r="C10" s="27">
        <v>0.5902777777777778</v>
      </c>
      <c r="D10" s="16"/>
      <c r="E10" s="27">
        <v>0.6111111111111112</v>
      </c>
      <c r="F10" s="28">
        <f t="shared" si="1"/>
        <v>30</v>
      </c>
      <c r="G10" s="15" t="s">
        <v>44</v>
      </c>
      <c r="H10" s="16"/>
      <c r="J10" s="33" t="s">
        <v>23</v>
      </c>
      <c r="K10" s="34">
        <f>SUMIF($B$5:$B$99,"=test",$F$5:$F$99)</f>
        <v>110</v>
      </c>
    </row>
    <row r="11" ht="12.75" customHeight="1">
      <c r="A11" s="26">
        <v>45619.0</v>
      </c>
      <c r="B11" s="15" t="s">
        <v>21</v>
      </c>
      <c r="C11" s="27">
        <v>0.6111111111111112</v>
      </c>
      <c r="D11" s="16"/>
      <c r="E11" s="27">
        <v>0.6666666666666666</v>
      </c>
      <c r="F11" s="28">
        <f t="shared" si="1"/>
        <v>80</v>
      </c>
      <c r="G11" s="15" t="s">
        <v>44</v>
      </c>
      <c r="H11" s="16"/>
    </row>
    <row r="12" ht="12.75" customHeight="1">
      <c r="A12" s="26">
        <v>45619.0</v>
      </c>
      <c r="B12" s="15" t="s">
        <v>20</v>
      </c>
      <c r="C12" s="27">
        <v>0.8541666666666666</v>
      </c>
      <c r="D12" s="16"/>
      <c r="E12" s="27">
        <v>0.8680555555555556</v>
      </c>
      <c r="F12" s="28">
        <f t="shared" si="1"/>
        <v>20</v>
      </c>
      <c r="G12" s="15" t="s">
        <v>45</v>
      </c>
      <c r="H12" s="16"/>
    </row>
    <row r="13" ht="12.75" customHeight="1">
      <c r="A13" s="26">
        <v>45619.0</v>
      </c>
      <c r="B13" s="15" t="s">
        <v>21</v>
      </c>
      <c r="C13" s="27">
        <v>0.8680555555555556</v>
      </c>
      <c r="D13" s="16"/>
      <c r="E13" s="27">
        <v>0.8854166666666666</v>
      </c>
      <c r="F13" s="28">
        <f t="shared" si="1"/>
        <v>25</v>
      </c>
      <c r="G13" s="15" t="s">
        <v>46</v>
      </c>
      <c r="H13" s="16"/>
    </row>
    <row r="14" ht="12.75" customHeight="1">
      <c r="A14" s="26">
        <v>45619.0</v>
      </c>
      <c r="B14" s="15" t="s">
        <v>23</v>
      </c>
      <c r="C14" s="35">
        <v>0.8854166666666666</v>
      </c>
      <c r="D14" s="16"/>
      <c r="E14" s="27">
        <v>0.9097222222222222</v>
      </c>
      <c r="F14" s="28">
        <f t="shared" si="1"/>
        <v>35</v>
      </c>
      <c r="G14" s="15" t="s">
        <v>47</v>
      </c>
      <c r="H14" s="16"/>
    </row>
    <row r="15" ht="12.75" customHeight="1">
      <c r="A15" s="26">
        <v>45620.0</v>
      </c>
      <c r="B15" s="15" t="s">
        <v>21</v>
      </c>
      <c r="C15" s="27">
        <v>0.4791666666666667</v>
      </c>
      <c r="D15" s="16"/>
      <c r="E15" s="27">
        <v>0.5</v>
      </c>
      <c r="F15" s="28">
        <f t="shared" si="1"/>
        <v>30</v>
      </c>
      <c r="G15" s="15" t="s">
        <v>48</v>
      </c>
      <c r="H15" s="16"/>
    </row>
    <row r="16" ht="12.75" customHeight="1">
      <c r="A16" s="26">
        <v>45620.0</v>
      </c>
      <c r="B16" s="15" t="s">
        <v>21</v>
      </c>
      <c r="C16" s="27">
        <v>0.53125</v>
      </c>
      <c r="D16" s="16"/>
      <c r="E16" s="27">
        <v>0.5625</v>
      </c>
      <c r="F16" s="28">
        <f t="shared" si="1"/>
        <v>45</v>
      </c>
      <c r="G16" s="15" t="s">
        <v>49</v>
      </c>
      <c r="H16" s="16"/>
    </row>
    <row r="17" ht="12.75" customHeight="1">
      <c r="A17" s="26">
        <v>45620.0</v>
      </c>
      <c r="B17" s="15" t="s">
        <v>23</v>
      </c>
      <c r="C17" s="27">
        <v>0.5625</v>
      </c>
      <c r="D17" s="16"/>
      <c r="E17" s="27">
        <v>0.6145833333333334</v>
      </c>
      <c r="F17" s="28">
        <f t="shared" si="1"/>
        <v>75</v>
      </c>
      <c r="G17" s="15" t="s">
        <v>50</v>
      </c>
      <c r="H17" s="16"/>
    </row>
    <row r="18" ht="12.75" customHeight="1">
      <c r="A18" s="26">
        <v>45620.0</v>
      </c>
      <c r="B18" s="15" t="s">
        <v>36</v>
      </c>
      <c r="C18" s="27">
        <v>0.8125</v>
      </c>
      <c r="D18" s="16"/>
      <c r="E18" s="27">
        <v>0.8333333333333334</v>
      </c>
      <c r="F18" s="28">
        <f t="shared" si="1"/>
        <v>30</v>
      </c>
      <c r="G18" s="15" t="s">
        <v>51</v>
      </c>
      <c r="H18" s="16"/>
    </row>
    <row r="19" ht="12.75" customHeight="1">
      <c r="A19" s="26">
        <v>45620.0</v>
      </c>
      <c r="B19" s="15" t="s">
        <v>21</v>
      </c>
      <c r="C19" s="27">
        <v>0.8333333333333334</v>
      </c>
      <c r="D19" s="16"/>
      <c r="E19" s="27">
        <v>0.8645833333333334</v>
      </c>
      <c r="F19" s="28">
        <f t="shared" si="1"/>
        <v>45</v>
      </c>
      <c r="G19" s="15" t="s">
        <v>52</v>
      </c>
      <c r="H19" s="16"/>
    </row>
    <row r="20" ht="12.75" customHeight="1">
      <c r="A20" s="16"/>
      <c r="B20" s="16"/>
      <c r="C20" s="36"/>
      <c r="D20" s="16"/>
      <c r="E20" s="36"/>
      <c r="F20" s="28">
        <f t="shared" si="1"/>
        <v>0</v>
      </c>
      <c r="G20" s="16"/>
      <c r="H20" s="16"/>
    </row>
    <row r="21" ht="12.75" customHeight="1">
      <c r="A21" s="16"/>
      <c r="B21" s="16"/>
      <c r="C21" s="36"/>
      <c r="D21" s="16"/>
      <c r="E21" s="36"/>
      <c r="F21" s="28">
        <f t="shared" si="1"/>
        <v>0</v>
      </c>
      <c r="G21" s="16"/>
      <c r="H21" s="16"/>
    </row>
    <row r="22" ht="12.75" customHeight="1">
      <c r="A22" s="16"/>
      <c r="B22" s="16"/>
      <c r="C22" s="36"/>
      <c r="D22" s="16"/>
      <c r="E22" s="36"/>
      <c r="F22" s="28">
        <f t="shared" si="1"/>
        <v>0</v>
      </c>
      <c r="G22" s="16"/>
      <c r="H22" s="16"/>
    </row>
    <row r="23" ht="12.75" customHeight="1">
      <c r="A23" s="16"/>
      <c r="B23" s="16"/>
      <c r="C23" s="36"/>
      <c r="D23" s="16"/>
      <c r="E23" s="36"/>
      <c r="F23" s="28">
        <f t="shared" si="1"/>
        <v>0</v>
      </c>
      <c r="G23" s="16"/>
      <c r="H23" s="16"/>
    </row>
    <row r="24" ht="12.75" customHeight="1">
      <c r="A24" s="16"/>
      <c r="B24" s="16"/>
      <c r="C24" s="36"/>
      <c r="D24" s="16"/>
      <c r="E24" s="36"/>
      <c r="F24" s="28">
        <f t="shared" si="1"/>
        <v>0</v>
      </c>
      <c r="G24" s="16"/>
      <c r="H24" s="16"/>
    </row>
    <row r="25" ht="12.75" customHeight="1">
      <c r="A25" s="16"/>
      <c r="B25" s="16"/>
      <c r="C25" s="36"/>
      <c r="D25" s="16"/>
      <c r="E25" s="36"/>
      <c r="F25" s="28">
        <f t="shared" si="1"/>
        <v>0</v>
      </c>
      <c r="G25" s="16"/>
      <c r="H25" s="16"/>
    </row>
    <row r="26" ht="12.75" customHeight="1">
      <c r="A26" s="16"/>
      <c r="B26" s="16"/>
      <c r="C26" s="36"/>
      <c r="D26" s="16"/>
      <c r="E26" s="36"/>
      <c r="F26" s="28">
        <f t="shared" si="1"/>
        <v>0</v>
      </c>
      <c r="G26" s="16"/>
      <c r="H26" s="16"/>
    </row>
    <row r="27" ht="12.75" customHeight="1">
      <c r="A27" s="16"/>
      <c r="B27" s="16"/>
      <c r="C27" s="36"/>
      <c r="D27" s="16"/>
      <c r="E27" s="36"/>
      <c r="F27" s="28">
        <f t="shared" si="1"/>
        <v>0</v>
      </c>
      <c r="G27" s="16"/>
      <c r="H27" s="16"/>
    </row>
    <row r="28" ht="12.75" customHeight="1">
      <c r="A28" s="16"/>
      <c r="B28" s="16"/>
      <c r="C28" s="36"/>
      <c r="D28" s="16"/>
      <c r="E28" s="36"/>
      <c r="F28" s="28">
        <f t="shared" si="1"/>
        <v>0</v>
      </c>
      <c r="G28" s="16"/>
      <c r="H28" s="16"/>
    </row>
    <row r="29" ht="12.75" customHeight="1">
      <c r="A29" s="16"/>
      <c r="B29" s="16"/>
      <c r="C29" s="36"/>
      <c r="D29" s="16"/>
      <c r="E29" s="36"/>
      <c r="F29" s="28">
        <f t="shared" si="1"/>
        <v>0</v>
      </c>
      <c r="G29" s="16"/>
      <c r="H29" s="16"/>
    </row>
    <row r="30" ht="12.75" customHeight="1">
      <c r="A30" s="16"/>
      <c r="B30" s="16"/>
      <c r="C30" s="36"/>
      <c r="D30" s="16"/>
      <c r="E30" s="36"/>
      <c r="F30" s="28">
        <f t="shared" si="1"/>
        <v>0</v>
      </c>
      <c r="G30" s="16"/>
      <c r="H30" s="16"/>
    </row>
    <row r="31" ht="12.75" customHeight="1">
      <c r="A31" s="16"/>
      <c r="B31" s="16"/>
      <c r="C31" s="36"/>
      <c r="D31" s="16"/>
      <c r="E31" s="36"/>
      <c r="F31" s="28">
        <f t="shared" si="1"/>
        <v>0</v>
      </c>
      <c r="G31" s="16"/>
      <c r="H31" s="16"/>
    </row>
    <row r="32" ht="12.75" customHeight="1">
      <c r="A32" s="16"/>
      <c r="B32" s="16"/>
      <c r="C32" s="36"/>
      <c r="D32" s="16"/>
      <c r="E32" s="36"/>
      <c r="F32" s="28">
        <f t="shared" si="1"/>
        <v>0</v>
      </c>
      <c r="G32" s="16"/>
      <c r="H32" s="16"/>
    </row>
    <row r="33" ht="12.75" customHeight="1">
      <c r="A33" s="16"/>
      <c r="B33" s="16"/>
      <c r="C33" s="36"/>
      <c r="D33" s="16"/>
      <c r="E33" s="36"/>
      <c r="F33" s="28">
        <f t="shared" si="1"/>
        <v>0</v>
      </c>
      <c r="G33" s="16"/>
      <c r="H33" s="16"/>
    </row>
    <row r="34" ht="12.75" customHeight="1">
      <c r="A34" s="16"/>
      <c r="B34" s="16"/>
      <c r="C34" s="36"/>
      <c r="D34" s="16"/>
      <c r="E34" s="36"/>
      <c r="F34" s="28">
        <f t="shared" si="1"/>
        <v>0</v>
      </c>
      <c r="G34" s="16"/>
      <c r="H34" s="16"/>
    </row>
    <row r="35" ht="12.75" customHeight="1">
      <c r="A35" s="16"/>
      <c r="B35" s="16"/>
      <c r="C35" s="36"/>
      <c r="D35" s="16"/>
      <c r="E35" s="36"/>
      <c r="F35" s="28">
        <f t="shared" si="1"/>
        <v>0</v>
      </c>
      <c r="G35" s="16"/>
      <c r="H35" s="16"/>
    </row>
    <row r="36" ht="12.75" customHeight="1">
      <c r="A36" s="16"/>
      <c r="B36" s="16"/>
      <c r="C36" s="36"/>
      <c r="D36" s="16"/>
      <c r="E36" s="36"/>
      <c r="F36" s="28">
        <f t="shared" si="1"/>
        <v>0</v>
      </c>
      <c r="G36" s="16"/>
      <c r="H36" s="16"/>
    </row>
    <row r="37" ht="12.75" customHeight="1">
      <c r="A37" s="16"/>
      <c r="B37" s="16"/>
      <c r="C37" s="36"/>
      <c r="D37" s="16"/>
      <c r="E37" s="36"/>
      <c r="F37" s="28">
        <f t="shared" si="1"/>
        <v>0</v>
      </c>
      <c r="G37" s="16"/>
      <c r="H37" s="16"/>
    </row>
    <row r="38" ht="12.75" customHeight="1">
      <c r="A38" s="16"/>
      <c r="B38" s="16"/>
      <c r="C38" s="36"/>
      <c r="D38" s="16"/>
      <c r="E38" s="36"/>
      <c r="F38" s="28">
        <f t="shared" si="1"/>
        <v>0</v>
      </c>
      <c r="G38" s="16"/>
      <c r="H38" s="16"/>
    </row>
    <row r="39" ht="12.75" customHeight="1">
      <c r="A39" s="16"/>
      <c r="B39" s="16"/>
      <c r="C39" s="36"/>
      <c r="D39" s="16"/>
      <c r="E39" s="36"/>
      <c r="F39" s="28">
        <f t="shared" si="1"/>
        <v>0</v>
      </c>
      <c r="G39" s="16"/>
      <c r="H39" s="16"/>
    </row>
    <row r="40" ht="12.75" customHeight="1">
      <c r="A40" s="16"/>
      <c r="B40" s="16"/>
      <c r="C40" s="36"/>
      <c r="D40" s="16"/>
      <c r="E40" s="36"/>
      <c r="F40" s="28">
        <f t="shared" si="1"/>
        <v>0</v>
      </c>
      <c r="G40" s="16"/>
      <c r="H40" s="16"/>
    </row>
    <row r="41" ht="12.75" customHeight="1">
      <c r="A41" s="16"/>
      <c r="B41" s="16"/>
      <c r="C41" s="36"/>
      <c r="D41" s="16"/>
      <c r="E41" s="36"/>
      <c r="F41" s="28">
        <f t="shared" si="1"/>
        <v>0</v>
      </c>
      <c r="G41" s="16"/>
      <c r="H41" s="16"/>
    </row>
    <row r="42" ht="12.75" customHeight="1">
      <c r="A42" s="16"/>
      <c r="B42" s="16"/>
      <c r="C42" s="36"/>
      <c r="D42" s="16"/>
      <c r="E42" s="36"/>
      <c r="F42" s="28">
        <f t="shared" si="1"/>
        <v>0</v>
      </c>
      <c r="G42" s="16"/>
      <c r="H42" s="16"/>
    </row>
    <row r="43" ht="12.75" customHeight="1">
      <c r="A43" s="16"/>
      <c r="B43" s="16"/>
      <c r="C43" s="36"/>
      <c r="D43" s="16"/>
      <c r="E43" s="36"/>
      <c r="F43" s="28">
        <f t="shared" si="1"/>
        <v>0</v>
      </c>
      <c r="G43" s="16"/>
      <c r="H43" s="16"/>
    </row>
    <row r="44" ht="12.75" customHeight="1">
      <c r="A44" s="16"/>
      <c r="B44" s="16"/>
      <c r="C44" s="36"/>
      <c r="D44" s="16"/>
      <c r="E44" s="36"/>
      <c r="F44" s="28">
        <f t="shared" si="1"/>
        <v>0</v>
      </c>
      <c r="G44" s="16"/>
      <c r="H44" s="16"/>
    </row>
    <row r="45" ht="12.75" customHeight="1">
      <c r="A45" s="16"/>
      <c r="B45" s="16"/>
      <c r="C45" s="36"/>
      <c r="D45" s="16"/>
      <c r="E45" s="36"/>
      <c r="F45" s="28">
        <f t="shared" si="1"/>
        <v>0</v>
      </c>
      <c r="G45" s="16"/>
      <c r="H45" s="16"/>
    </row>
    <row r="46" ht="12.75" customHeight="1">
      <c r="A46" s="16"/>
      <c r="B46" s="16"/>
      <c r="C46" s="36"/>
      <c r="D46" s="16"/>
      <c r="E46" s="36"/>
      <c r="F46" s="28">
        <f t="shared" si="1"/>
        <v>0</v>
      </c>
      <c r="G46" s="16"/>
      <c r="H46" s="16"/>
    </row>
    <row r="47" ht="12.75" customHeight="1">
      <c r="A47" s="16"/>
      <c r="B47" s="16"/>
      <c r="C47" s="36"/>
      <c r="D47" s="16"/>
      <c r="E47" s="36"/>
      <c r="F47" s="28">
        <f t="shared" si="1"/>
        <v>0</v>
      </c>
      <c r="G47" s="16"/>
      <c r="H47" s="16"/>
    </row>
    <row r="48" ht="12.75" customHeight="1">
      <c r="A48" s="16"/>
      <c r="B48" s="16"/>
      <c r="C48" s="36"/>
      <c r="D48" s="16"/>
      <c r="E48" s="36"/>
      <c r="F48" s="28">
        <f t="shared" si="1"/>
        <v>0</v>
      </c>
      <c r="G48" s="16"/>
      <c r="H48" s="16"/>
    </row>
    <row r="49" ht="12.75" customHeight="1">
      <c r="A49" s="16"/>
      <c r="B49" s="16"/>
      <c r="C49" s="36"/>
      <c r="D49" s="16"/>
      <c r="E49" s="36"/>
      <c r="F49" s="28">
        <f t="shared" si="1"/>
        <v>0</v>
      </c>
      <c r="G49" s="16"/>
      <c r="H49" s="16"/>
    </row>
    <row r="50" ht="12.75" customHeight="1">
      <c r="A50" s="16"/>
      <c r="B50" s="16"/>
      <c r="C50" s="36"/>
      <c r="D50" s="16"/>
      <c r="E50" s="36"/>
      <c r="F50" s="28">
        <f t="shared" si="1"/>
        <v>0</v>
      </c>
      <c r="G50" s="16"/>
      <c r="H50" s="16"/>
    </row>
    <row r="51" ht="12.75" customHeight="1">
      <c r="A51" s="16"/>
      <c r="B51" s="16"/>
      <c r="C51" s="36"/>
      <c r="D51" s="16"/>
      <c r="E51" s="36"/>
      <c r="F51" s="28">
        <f t="shared" si="1"/>
        <v>0</v>
      </c>
      <c r="G51" s="16"/>
      <c r="H51" s="16"/>
    </row>
    <row r="52" ht="12.75" customHeight="1">
      <c r="A52" s="16"/>
      <c r="B52" s="16"/>
      <c r="C52" s="36"/>
      <c r="D52" s="16"/>
      <c r="E52" s="36"/>
      <c r="F52" s="28">
        <f t="shared" si="1"/>
        <v>0</v>
      </c>
      <c r="G52" s="16"/>
      <c r="H52" s="16"/>
    </row>
    <row r="53" ht="12.75" customHeight="1">
      <c r="A53" s="16"/>
      <c r="B53" s="16"/>
      <c r="C53" s="36"/>
      <c r="D53" s="16"/>
      <c r="E53" s="36"/>
      <c r="F53" s="28">
        <f t="shared" si="1"/>
        <v>0</v>
      </c>
      <c r="G53" s="16"/>
      <c r="H53" s="16"/>
    </row>
    <row r="54" ht="12.75" customHeight="1">
      <c r="A54" s="16"/>
      <c r="B54" s="16"/>
      <c r="C54" s="36"/>
      <c r="D54" s="16"/>
      <c r="E54" s="36"/>
      <c r="F54" s="28">
        <f t="shared" si="1"/>
        <v>0</v>
      </c>
      <c r="G54" s="16"/>
      <c r="H54" s="16"/>
    </row>
    <row r="55" ht="12.75" customHeight="1">
      <c r="A55" s="16"/>
      <c r="B55" s="16"/>
      <c r="C55" s="36"/>
      <c r="D55" s="16"/>
      <c r="E55" s="36"/>
      <c r="F55" s="28">
        <f t="shared" si="1"/>
        <v>0</v>
      </c>
      <c r="G55" s="16"/>
      <c r="H55" s="16"/>
    </row>
    <row r="56" ht="12.75" customHeight="1">
      <c r="A56" s="16"/>
      <c r="B56" s="16"/>
      <c r="C56" s="36"/>
      <c r="D56" s="16"/>
      <c r="E56" s="36"/>
      <c r="F56" s="28">
        <f t="shared" si="1"/>
        <v>0</v>
      </c>
      <c r="G56" s="16"/>
      <c r="H56" s="16"/>
    </row>
    <row r="57" ht="12.75" customHeight="1">
      <c r="A57" s="16"/>
      <c r="B57" s="16"/>
      <c r="C57" s="36"/>
      <c r="D57" s="16"/>
      <c r="E57" s="36"/>
      <c r="F57" s="28">
        <f t="shared" si="1"/>
        <v>0</v>
      </c>
      <c r="G57" s="16"/>
      <c r="H57" s="16"/>
    </row>
    <row r="58" ht="12.75" customHeight="1">
      <c r="A58" s="16"/>
      <c r="B58" s="16"/>
      <c r="C58" s="36"/>
      <c r="D58" s="16"/>
      <c r="E58" s="36"/>
      <c r="F58" s="28">
        <f t="shared" si="1"/>
        <v>0</v>
      </c>
      <c r="G58" s="16"/>
      <c r="H58" s="16"/>
    </row>
    <row r="59" ht="12.75" customHeight="1">
      <c r="A59" s="16"/>
      <c r="B59" s="16"/>
      <c r="C59" s="36"/>
      <c r="D59" s="16"/>
      <c r="E59" s="36"/>
      <c r="F59" s="28">
        <f t="shared" si="1"/>
        <v>0</v>
      </c>
      <c r="G59" s="16"/>
      <c r="H59" s="16"/>
    </row>
    <row r="60" ht="12.75" customHeight="1">
      <c r="A60" s="16"/>
      <c r="B60" s="16"/>
      <c r="C60" s="36"/>
      <c r="D60" s="16"/>
      <c r="E60" s="36"/>
      <c r="F60" s="28">
        <f t="shared" si="1"/>
        <v>0</v>
      </c>
      <c r="G60" s="16"/>
      <c r="H60" s="16"/>
    </row>
    <row r="61" ht="12.75" customHeight="1">
      <c r="A61" s="16"/>
      <c r="B61" s="16"/>
      <c r="C61" s="36"/>
      <c r="D61" s="16"/>
      <c r="E61" s="36"/>
      <c r="F61" s="28">
        <f t="shared" si="1"/>
        <v>0</v>
      </c>
      <c r="G61" s="16"/>
      <c r="H61" s="16"/>
    </row>
    <row r="62" ht="12.75" customHeight="1">
      <c r="A62" s="16"/>
      <c r="B62" s="16"/>
      <c r="C62" s="36"/>
      <c r="D62" s="16"/>
      <c r="E62" s="36"/>
      <c r="F62" s="28">
        <f t="shared" si="1"/>
        <v>0</v>
      </c>
      <c r="G62" s="16"/>
      <c r="H62" s="16"/>
    </row>
    <row r="63" ht="12.75" customHeight="1">
      <c r="A63" s="16"/>
      <c r="B63" s="16"/>
      <c r="C63" s="36"/>
      <c r="D63" s="16"/>
      <c r="E63" s="36"/>
      <c r="F63" s="28">
        <f t="shared" si="1"/>
        <v>0</v>
      </c>
      <c r="G63" s="16"/>
      <c r="H63" s="16"/>
    </row>
    <row r="64" ht="12.75" customHeight="1">
      <c r="A64" s="16"/>
      <c r="B64" s="16"/>
      <c r="C64" s="36"/>
      <c r="D64" s="16"/>
      <c r="E64" s="36"/>
      <c r="F64" s="28">
        <f t="shared" si="1"/>
        <v>0</v>
      </c>
      <c r="G64" s="16"/>
      <c r="H64" s="16"/>
    </row>
    <row r="65" ht="12.75" customHeight="1">
      <c r="A65" s="16"/>
      <c r="B65" s="16"/>
      <c r="C65" s="36"/>
      <c r="D65" s="16"/>
      <c r="E65" s="36"/>
      <c r="F65" s="28">
        <f t="shared" si="1"/>
        <v>0</v>
      </c>
      <c r="G65" s="16"/>
      <c r="H65" s="16"/>
    </row>
    <row r="66" ht="12.75" customHeight="1">
      <c r="A66" s="16"/>
      <c r="B66" s="16"/>
      <c r="C66" s="36"/>
      <c r="D66" s="16"/>
      <c r="E66" s="36"/>
      <c r="F66" s="28">
        <f t="shared" si="1"/>
        <v>0</v>
      </c>
      <c r="G66" s="16"/>
      <c r="H66" s="16"/>
    </row>
    <row r="67" ht="12.75" customHeight="1">
      <c r="A67" s="16"/>
      <c r="B67" s="16"/>
      <c r="C67" s="36"/>
      <c r="D67" s="16"/>
      <c r="E67" s="36"/>
      <c r="F67" s="28">
        <f t="shared" si="1"/>
        <v>0</v>
      </c>
      <c r="G67" s="16"/>
      <c r="H67" s="16"/>
    </row>
    <row r="68" ht="12.75" customHeight="1">
      <c r="A68" s="16"/>
      <c r="B68" s="16"/>
      <c r="C68" s="36"/>
      <c r="D68" s="16"/>
      <c r="E68" s="36"/>
      <c r="F68" s="28">
        <f t="shared" si="1"/>
        <v>0</v>
      </c>
      <c r="G68" s="16"/>
      <c r="H68" s="16"/>
    </row>
    <row r="69" ht="12.75" customHeight="1">
      <c r="A69" s="16"/>
      <c r="B69" s="16"/>
      <c r="C69" s="36"/>
      <c r="D69" s="16"/>
      <c r="E69" s="36"/>
      <c r="F69" s="28">
        <f t="shared" si="1"/>
        <v>0</v>
      </c>
      <c r="G69" s="16"/>
      <c r="H69" s="16"/>
    </row>
    <row r="70" ht="12.75" customHeight="1">
      <c r="A70" s="16"/>
      <c r="B70" s="16"/>
      <c r="C70" s="36"/>
      <c r="D70" s="16"/>
      <c r="E70" s="36"/>
      <c r="F70" s="28">
        <f t="shared" si="1"/>
        <v>0</v>
      </c>
      <c r="G70" s="16"/>
      <c r="H70" s="16"/>
    </row>
    <row r="71" ht="12.75" customHeight="1">
      <c r="A71" s="16"/>
      <c r="B71" s="16"/>
      <c r="C71" s="36"/>
      <c r="D71" s="16"/>
      <c r="E71" s="36"/>
      <c r="F71" s="28">
        <f t="shared" si="1"/>
        <v>0</v>
      </c>
      <c r="G71" s="16"/>
      <c r="H71" s="16"/>
    </row>
    <row r="72" ht="12.75" customHeight="1">
      <c r="A72" s="16"/>
      <c r="B72" s="16"/>
      <c r="C72" s="36"/>
      <c r="D72" s="16"/>
      <c r="E72" s="36"/>
      <c r="F72" s="28">
        <f t="shared" si="1"/>
        <v>0</v>
      </c>
      <c r="G72" s="16"/>
      <c r="H72" s="16"/>
    </row>
    <row r="73" ht="12.75" customHeight="1">
      <c r="A73" s="16"/>
      <c r="B73" s="16"/>
      <c r="C73" s="36"/>
      <c r="D73" s="16"/>
      <c r="E73" s="36"/>
      <c r="F73" s="28">
        <f t="shared" si="1"/>
        <v>0</v>
      </c>
      <c r="G73" s="16"/>
      <c r="H73" s="16"/>
    </row>
    <row r="74" ht="12.75" customHeight="1">
      <c r="A74" s="16"/>
      <c r="B74" s="16"/>
      <c r="C74" s="36"/>
      <c r="D74" s="16"/>
      <c r="E74" s="36"/>
      <c r="F74" s="28">
        <f t="shared" si="1"/>
        <v>0</v>
      </c>
      <c r="G74" s="16"/>
      <c r="H74" s="16"/>
    </row>
    <row r="75" ht="12.75" customHeight="1">
      <c r="A75" s="16"/>
      <c r="B75" s="16"/>
      <c r="C75" s="36"/>
      <c r="D75" s="16"/>
      <c r="E75" s="36"/>
      <c r="F75" s="28">
        <f t="shared" si="1"/>
        <v>0</v>
      </c>
      <c r="G75" s="16"/>
      <c r="H75" s="16"/>
    </row>
    <row r="76" ht="12.75" customHeight="1">
      <c r="A76" s="16"/>
      <c r="B76" s="16"/>
      <c r="C76" s="36"/>
      <c r="D76" s="16"/>
      <c r="E76" s="36"/>
      <c r="F76" s="28">
        <f t="shared" si="1"/>
        <v>0</v>
      </c>
      <c r="G76" s="16"/>
      <c r="H76" s="16"/>
    </row>
    <row r="77" ht="12.75" customHeight="1">
      <c r="A77" s="16"/>
      <c r="B77" s="16"/>
      <c r="C77" s="36"/>
      <c r="D77" s="16"/>
      <c r="E77" s="36"/>
      <c r="F77" s="28">
        <f t="shared" si="1"/>
        <v>0</v>
      </c>
      <c r="G77" s="16"/>
      <c r="H77" s="16"/>
    </row>
    <row r="78" ht="12.75" customHeight="1">
      <c r="A78" s="16"/>
      <c r="B78" s="16"/>
      <c r="C78" s="36"/>
      <c r="D78" s="16"/>
      <c r="E78" s="36"/>
      <c r="F78" s="28">
        <f t="shared" si="1"/>
        <v>0</v>
      </c>
      <c r="G78" s="16"/>
      <c r="H78" s="16"/>
    </row>
    <row r="79" ht="12.75" customHeight="1">
      <c r="A79" s="16"/>
      <c r="B79" s="16"/>
      <c r="C79" s="36"/>
      <c r="D79" s="16"/>
      <c r="E79" s="36"/>
      <c r="F79" s="28">
        <f t="shared" si="1"/>
        <v>0</v>
      </c>
      <c r="G79" s="16"/>
      <c r="H79" s="16"/>
    </row>
    <row r="80" ht="12.75" customHeight="1">
      <c r="A80" s="16"/>
      <c r="B80" s="16"/>
      <c r="C80" s="36"/>
      <c r="D80" s="16"/>
      <c r="E80" s="36"/>
      <c r="F80" s="28">
        <f t="shared" si="1"/>
        <v>0</v>
      </c>
      <c r="G80" s="16"/>
      <c r="H80" s="16"/>
    </row>
    <row r="81" ht="12.75" customHeight="1">
      <c r="A81" s="16"/>
      <c r="B81" s="16"/>
      <c r="C81" s="36"/>
      <c r="D81" s="16"/>
      <c r="E81" s="36"/>
      <c r="F81" s="28">
        <f t="shared" si="1"/>
        <v>0</v>
      </c>
      <c r="G81" s="16"/>
      <c r="H81" s="16"/>
    </row>
    <row r="82" ht="12.75" customHeight="1">
      <c r="A82" s="16"/>
      <c r="B82" s="16"/>
      <c r="C82" s="36"/>
      <c r="D82" s="16"/>
      <c r="E82" s="36"/>
      <c r="F82" s="28">
        <f t="shared" si="1"/>
        <v>0</v>
      </c>
      <c r="G82" s="16"/>
      <c r="H82" s="16"/>
    </row>
    <row r="83" ht="12.75" customHeight="1">
      <c r="A83" s="16"/>
      <c r="B83" s="16"/>
      <c r="C83" s="36"/>
      <c r="D83" s="16"/>
      <c r="E83" s="36"/>
      <c r="F83" s="28">
        <f t="shared" si="1"/>
        <v>0</v>
      </c>
      <c r="G83" s="16"/>
      <c r="H83" s="16"/>
    </row>
    <row r="84" ht="12.75" customHeight="1">
      <c r="A84" s="16"/>
      <c r="B84" s="16"/>
      <c r="C84" s="36"/>
      <c r="D84" s="16"/>
      <c r="E84" s="36"/>
      <c r="F84" s="28">
        <f t="shared" si="1"/>
        <v>0</v>
      </c>
      <c r="G84" s="16"/>
      <c r="H84" s="16"/>
    </row>
    <row r="85" ht="12.75" customHeight="1">
      <c r="A85" s="16"/>
      <c r="B85" s="16"/>
      <c r="C85" s="36"/>
      <c r="D85" s="16"/>
      <c r="E85" s="36"/>
      <c r="F85" s="28">
        <f t="shared" si="1"/>
        <v>0</v>
      </c>
      <c r="G85" s="16"/>
      <c r="H85" s="16"/>
    </row>
    <row r="86" ht="12.75" customHeight="1">
      <c r="A86" s="16"/>
      <c r="B86" s="16"/>
      <c r="C86" s="36"/>
      <c r="D86" s="16"/>
      <c r="E86" s="36"/>
      <c r="F86" s="28">
        <f t="shared" si="1"/>
        <v>0</v>
      </c>
      <c r="G86" s="16"/>
      <c r="H86" s="16"/>
    </row>
    <row r="87" ht="12.75" customHeight="1">
      <c r="A87" s="16"/>
      <c r="B87" s="16"/>
      <c r="C87" s="36"/>
      <c r="D87" s="16"/>
      <c r="E87" s="36"/>
      <c r="F87" s="28">
        <f t="shared" si="1"/>
        <v>0</v>
      </c>
      <c r="G87" s="16"/>
      <c r="H87" s="16"/>
    </row>
    <row r="88" ht="12.75" customHeight="1">
      <c r="A88" s="16"/>
      <c r="B88" s="16"/>
      <c r="C88" s="36"/>
      <c r="D88" s="16"/>
      <c r="E88" s="36"/>
      <c r="F88" s="28">
        <f t="shared" si="1"/>
        <v>0</v>
      </c>
      <c r="G88" s="16"/>
      <c r="H88" s="16"/>
    </row>
    <row r="89" ht="12.75" customHeight="1">
      <c r="A89" s="16"/>
      <c r="B89" s="16"/>
      <c r="C89" s="36"/>
      <c r="D89" s="16"/>
      <c r="E89" s="36"/>
      <c r="F89" s="28">
        <f t="shared" si="1"/>
        <v>0</v>
      </c>
      <c r="G89" s="16"/>
      <c r="H89" s="16"/>
    </row>
    <row r="90" ht="12.75" customHeight="1">
      <c r="A90" s="16"/>
      <c r="B90" s="16"/>
      <c r="C90" s="36"/>
      <c r="D90" s="16"/>
      <c r="E90" s="36"/>
      <c r="F90" s="28">
        <f t="shared" si="1"/>
        <v>0</v>
      </c>
      <c r="G90" s="16"/>
      <c r="H90" s="16"/>
    </row>
    <row r="91" ht="12.75" customHeight="1">
      <c r="A91" s="16"/>
      <c r="B91" s="16"/>
      <c r="C91" s="36"/>
      <c r="D91" s="16"/>
      <c r="E91" s="36"/>
      <c r="F91" s="28">
        <f t="shared" si="1"/>
        <v>0</v>
      </c>
      <c r="G91" s="16"/>
      <c r="H91" s="16"/>
    </row>
    <row r="92" ht="12.75" customHeight="1">
      <c r="A92" s="16"/>
      <c r="B92" s="16"/>
      <c r="C92" s="36"/>
      <c r="D92" s="16"/>
      <c r="E92" s="36"/>
      <c r="F92" s="28">
        <f t="shared" si="1"/>
        <v>0</v>
      </c>
      <c r="G92" s="16"/>
      <c r="H92" s="16"/>
    </row>
    <row r="93" ht="12.75" customHeight="1">
      <c r="A93" s="16"/>
      <c r="B93" s="16"/>
      <c r="C93" s="36"/>
      <c r="D93" s="16"/>
      <c r="E93" s="36"/>
      <c r="F93" s="28">
        <f t="shared" si="1"/>
        <v>0</v>
      </c>
      <c r="G93" s="16"/>
      <c r="H93" s="16"/>
    </row>
    <row r="94" ht="12.75" customHeight="1">
      <c r="A94" s="16"/>
      <c r="B94" s="16"/>
      <c r="C94" s="36"/>
      <c r="D94" s="16"/>
      <c r="E94" s="36"/>
      <c r="F94" s="28">
        <f t="shared" si="1"/>
        <v>0</v>
      </c>
      <c r="G94" s="16"/>
      <c r="H94" s="16"/>
    </row>
    <row r="95" ht="12.75" customHeight="1">
      <c r="A95" s="16"/>
      <c r="B95" s="16"/>
      <c r="C95" s="36"/>
      <c r="D95" s="16"/>
      <c r="E95" s="36"/>
      <c r="F95" s="28">
        <f t="shared" si="1"/>
        <v>0</v>
      </c>
      <c r="G95" s="16"/>
      <c r="H95" s="16"/>
    </row>
    <row r="96" ht="12.75" customHeight="1">
      <c r="A96" s="16"/>
      <c r="B96" s="16"/>
      <c r="C96" s="36"/>
      <c r="D96" s="16"/>
      <c r="E96" s="36"/>
      <c r="F96" s="28">
        <f t="shared" si="1"/>
        <v>0</v>
      </c>
      <c r="G96" s="16"/>
      <c r="H96" s="16"/>
    </row>
    <row r="97" ht="12.75" customHeight="1">
      <c r="A97" s="16"/>
      <c r="B97" s="16"/>
      <c r="C97" s="36"/>
      <c r="D97" s="16"/>
      <c r="E97" s="36"/>
      <c r="F97" s="28">
        <f t="shared" si="1"/>
        <v>0</v>
      </c>
      <c r="G97" s="16"/>
      <c r="H97" s="16"/>
    </row>
    <row r="98" ht="12.75" customHeight="1">
      <c r="A98" s="16"/>
      <c r="B98" s="16"/>
      <c r="C98" s="36"/>
      <c r="D98" s="16"/>
      <c r="E98" s="36"/>
      <c r="F98" s="28">
        <f t="shared" si="1"/>
        <v>0</v>
      </c>
      <c r="G98" s="16"/>
      <c r="H98" s="16"/>
    </row>
    <row r="99" ht="12.75" customHeight="1">
      <c r="A99" s="16"/>
      <c r="B99" s="16"/>
      <c r="C99" s="36"/>
      <c r="D99" s="16"/>
      <c r="E99" s="36"/>
      <c r="F99" s="28">
        <f t="shared" si="1"/>
        <v>0</v>
      </c>
      <c r="G99" s="16"/>
      <c r="H99" s="16"/>
    </row>
    <row r="100" ht="12.75" customHeight="1">
      <c r="C100" s="22"/>
      <c r="E100" s="22"/>
    </row>
    <row r="101" ht="12.75" customHeight="1">
      <c r="C101" s="22"/>
      <c r="E101" s="22"/>
    </row>
    <row r="102" ht="12.75" customHeight="1">
      <c r="C102" s="22"/>
      <c r="E102" s="22"/>
    </row>
    <row r="103" ht="12.75" customHeight="1">
      <c r="C103" s="22"/>
      <c r="E103" s="22"/>
    </row>
    <row r="104" ht="12.75" customHeight="1">
      <c r="C104" s="22"/>
      <c r="E104" s="22"/>
    </row>
    <row r="105" ht="12.75" customHeight="1">
      <c r="C105" s="22"/>
      <c r="E105" s="22"/>
    </row>
    <row r="106" ht="12.75" customHeight="1">
      <c r="C106" s="22"/>
      <c r="E106" s="22"/>
    </row>
    <row r="107" ht="12.75" customHeight="1">
      <c r="C107" s="22"/>
      <c r="E107" s="22"/>
    </row>
    <row r="108" ht="12.75" customHeight="1">
      <c r="C108" s="22"/>
      <c r="E108" s="22"/>
    </row>
    <row r="109" ht="12.75" customHeight="1">
      <c r="C109" s="22"/>
      <c r="E109" s="22"/>
    </row>
    <row r="110" ht="12.75" customHeight="1">
      <c r="C110" s="22"/>
      <c r="E110" s="22"/>
    </row>
    <row r="111" ht="12.75" customHeight="1">
      <c r="C111" s="22"/>
      <c r="E111" s="22"/>
    </row>
    <row r="112" ht="12.75" customHeight="1">
      <c r="C112" s="22"/>
      <c r="E112" s="22"/>
    </row>
    <row r="113" ht="12.75" customHeight="1">
      <c r="C113" s="22"/>
      <c r="E113" s="22"/>
    </row>
    <row r="114" ht="12.75" customHeight="1">
      <c r="C114" s="22"/>
      <c r="E114" s="22"/>
    </row>
    <row r="115" ht="12.75" customHeight="1">
      <c r="C115" s="22"/>
      <c r="E115" s="22"/>
    </row>
    <row r="116" ht="12.75" customHeight="1">
      <c r="C116" s="22"/>
      <c r="E116" s="22"/>
    </row>
    <row r="117" ht="12.75" customHeight="1">
      <c r="C117" s="22"/>
      <c r="E117" s="22"/>
    </row>
    <row r="118" ht="12.75" customHeight="1">
      <c r="C118" s="22"/>
      <c r="E118" s="22"/>
    </row>
    <row r="119" ht="12.75" customHeight="1">
      <c r="C119" s="22"/>
      <c r="E119" s="22"/>
    </row>
    <row r="120" ht="12.75" customHeight="1">
      <c r="C120" s="22"/>
      <c r="E120" s="22"/>
    </row>
    <row r="121" ht="12.75" customHeight="1">
      <c r="C121" s="22"/>
      <c r="E121" s="22"/>
    </row>
    <row r="122" ht="12.75" customHeight="1">
      <c r="C122" s="22"/>
      <c r="E122" s="22"/>
    </row>
    <row r="123" ht="12.75" customHeight="1">
      <c r="C123" s="22"/>
      <c r="E123" s="22"/>
    </row>
    <row r="124" ht="12.75" customHeight="1">
      <c r="C124" s="22"/>
      <c r="E124" s="22"/>
    </row>
    <row r="125" ht="12.75" customHeight="1">
      <c r="C125" s="22"/>
      <c r="E125" s="22"/>
    </row>
    <row r="126" ht="12.75" customHeight="1">
      <c r="C126" s="22"/>
      <c r="E126" s="22"/>
    </row>
    <row r="127" ht="12.75" customHeight="1">
      <c r="C127" s="22"/>
      <c r="E127" s="22"/>
    </row>
    <row r="128" ht="12.75" customHeight="1">
      <c r="C128" s="22"/>
      <c r="E128" s="22"/>
    </row>
    <row r="129" ht="12.75" customHeight="1">
      <c r="C129" s="22"/>
      <c r="E129" s="22"/>
    </row>
    <row r="130" ht="12.75" customHeight="1">
      <c r="C130" s="22"/>
      <c r="E130" s="22"/>
    </row>
    <row r="131" ht="12.75" customHeight="1">
      <c r="C131" s="22"/>
      <c r="E131" s="22"/>
    </row>
    <row r="132" ht="12.75" customHeight="1">
      <c r="C132" s="22"/>
      <c r="E132" s="22"/>
    </row>
    <row r="133" ht="12.75" customHeight="1">
      <c r="C133" s="22"/>
      <c r="E133" s="22"/>
    </row>
    <row r="134" ht="12.75" customHeight="1">
      <c r="C134" s="22"/>
      <c r="E134" s="22"/>
    </row>
    <row r="135" ht="12.75" customHeight="1">
      <c r="C135" s="22"/>
      <c r="E135" s="22"/>
    </row>
    <row r="136" ht="12.75" customHeight="1">
      <c r="C136" s="22"/>
      <c r="E136" s="22"/>
    </row>
    <row r="137" ht="12.75" customHeight="1">
      <c r="C137" s="22"/>
      <c r="E137" s="22"/>
    </row>
    <row r="138" ht="12.75" customHeight="1">
      <c r="C138" s="22"/>
      <c r="E138" s="22"/>
    </row>
    <row r="139" ht="12.75" customHeight="1">
      <c r="C139" s="22"/>
      <c r="E139" s="22"/>
    </row>
    <row r="140" ht="12.75" customHeight="1">
      <c r="C140" s="22"/>
      <c r="E140" s="22"/>
    </row>
    <row r="141" ht="12.75" customHeight="1">
      <c r="C141" s="22"/>
      <c r="E141" s="22"/>
    </row>
    <row r="142" ht="12.75" customHeight="1">
      <c r="C142" s="22"/>
      <c r="E142" s="22"/>
    </row>
    <row r="143" ht="12.75" customHeight="1">
      <c r="C143" s="22"/>
      <c r="E143" s="22"/>
    </row>
    <row r="144" ht="12.75" customHeight="1">
      <c r="C144" s="22"/>
      <c r="E144" s="22"/>
    </row>
    <row r="145" ht="12.75" customHeight="1">
      <c r="C145" s="22"/>
      <c r="E145" s="22"/>
    </row>
    <row r="146" ht="12.75" customHeight="1">
      <c r="C146" s="22"/>
      <c r="E146" s="22"/>
    </row>
    <row r="147" ht="12.75" customHeight="1">
      <c r="C147" s="22"/>
      <c r="E147" s="22"/>
    </row>
    <row r="148" ht="12.75" customHeight="1">
      <c r="C148" s="22"/>
      <c r="E148" s="22"/>
    </row>
    <row r="149" ht="12.75" customHeight="1">
      <c r="C149" s="22"/>
      <c r="E149" s="22"/>
    </row>
    <row r="150" ht="12.75" customHeight="1">
      <c r="C150" s="22"/>
      <c r="E150" s="22"/>
    </row>
    <row r="151" ht="12.75" customHeight="1">
      <c r="C151" s="22"/>
      <c r="E151" s="22"/>
    </row>
    <row r="152" ht="12.75" customHeight="1">
      <c r="C152" s="22"/>
      <c r="E152" s="22"/>
    </row>
    <row r="153" ht="12.75" customHeight="1">
      <c r="C153" s="22"/>
      <c r="E153" s="22"/>
    </row>
    <row r="154" ht="12.75" customHeight="1">
      <c r="C154" s="22"/>
      <c r="E154" s="22"/>
    </row>
    <row r="155" ht="12.75" customHeight="1">
      <c r="C155" s="22"/>
      <c r="E155" s="22"/>
    </row>
    <row r="156" ht="12.75" customHeight="1">
      <c r="C156" s="22"/>
      <c r="E156" s="22"/>
    </row>
    <row r="157" ht="12.75" customHeight="1">
      <c r="C157" s="22"/>
      <c r="E157" s="22"/>
    </row>
    <row r="158" ht="12.75" customHeight="1">
      <c r="C158" s="22"/>
      <c r="E158" s="22"/>
    </row>
    <row r="159" ht="12.75" customHeight="1">
      <c r="C159" s="22"/>
      <c r="E159" s="22"/>
    </row>
    <row r="160" ht="12.75" customHeight="1">
      <c r="C160" s="22"/>
      <c r="E160" s="22"/>
    </row>
    <row r="161" ht="12.75" customHeight="1">
      <c r="C161" s="22"/>
      <c r="E161" s="22"/>
    </row>
    <row r="162" ht="12.75" customHeight="1">
      <c r="C162" s="22"/>
      <c r="E162" s="22"/>
    </row>
    <row r="163" ht="12.75" customHeight="1">
      <c r="C163" s="22"/>
      <c r="E163" s="22"/>
    </row>
    <row r="164" ht="12.75" customHeight="1">
      <c r="C164" s="22"/>
      <c r="E164" s="22"/>
    </row>
    <row r="165" ht="12.75" customHeight="1">
      <c r="C165" s="22"/>
      <c r="E165" s="22"/>
    </row>
    <row r="166" ht="12.75" customHeight="1">
      <c r="C166" s="22"/>
      <c r="E166" s="22"/>
    </row>
    <row r="167" ht="12.75" customHeight="1">
      <c r="C167" s="22"/>
      <c r="E167" s="22"/>
    </row>
    <row r="168" ht="12.75" customHeight="1">
      <c r="C168" s="22"/>
      <c r="E168" s="22"/>
    </row>
    <row r="169" ht="12.75" customHeight="1">
      <c r="C169" s="22"/>
      <c r="E169" s="22"/>
    </row>
    <row r="170" ht="12.75" customHeight="1">
      <c r="C170" s="22"/>
      <c r="E170" s="22"/>
    </row>
    <row r="171" ht="12.75" customHeight="1">
      <c r="C171" s="22"/>
      <c r="E171" s="22"/>
    </row>
    <row r="172" ht="12.75" customHeight="1">
      <c r="C172" s="22"/>
      <c r="E172" s="22"/>
    </row>
    <row r="173" ht="12.75" customHeight="1">
      <c r="C173" s="22"/>
      <c r="E173" s="22"/>
    </row>
    <row r="174" ht="12.75" customHeight="1">
      <c r="C174" s="22"/>
      <c r="E174" s="22"/>
    </row>
    <row r="175" ht="12.75" customHeight="1">
      <c r="C175" s="22"/>
      <c r="E175" s="22"/>
    </row>
    <row r="176" ht="12.75" customHeight="1">
      <c r="C176" s="22"/>
      <c r="E176" s="22"/>
    </row>
    <row r="177" ht="12.75" customHeight="1">
      <c r="C177" s="22"/>
      <c r="E177" s="22"/>
    </row>
    <row r="178" ht="12.75" customHeight="1">
      <c r="C178" s="22"/>
      <c r="E178" s="22"/>
    </row>
    <row r="179" ht="12.75" customHeight="1">
      <c r="C179" s="22"/>
      <c r="E179" s="22"/>
    </row>
    <row r="180" ht="12.75" customHeight="1">
      <c r="C180" s="22"/>
      <c r="E180" s="22"/>
    </row>
    <row r="181" ht="12.75" customHeight="1">
      <c r="C181" s="22"/>
      <c r="E181" s="22"/>
    </row>
    <row r="182" ht="12.75" customHeight="1">
      <c r="C182" s="22"/>
      <c r="E182" s="22"/>
    </row>
    <row r="183" ht="12.75" customHeight="1">
      <c r="C183" s="22"/>
      <c r="E183" s="22"/>
    </row>
    <row r="184" ht="12.75" customHeight="1">
      <c r="C184" s="22"/>
      <c r="E184" s="22"/>
    </row>
    <row r="185" ht="12.75" customHeight="1">
      <c r="C185" s="22"/>
      <c r="E185" s="22"/>
    </row>
    <row r="186" ht="12.75" customHeight="1">
      <c r="C186" s="22"/>
      <c r="E186" s="22"/>
    </row>
    <row r="187" ht="12.75" customHeight="1">
      <c r="C187" s="22"/>
      <c r="E187" s="22"/>
    </row>
    <row r="188" ht="12.75" customHeight="1">
      <c r="C188" s="22"/>
      <c r="E188" s="22"/>
    </row>
    <row r="189" ht="12.75" customHeight="1">
      <c r="C189" s="22"/>
      <c r="E189" s="22"/>
    </row>
    <row r="190" ht="12.75" customHeight="1">
      <c r="C190" s="22"/>
      <c r="E190" s="22"/>
    </row>
    <row r="191" ht="12.75" customHeight="1">
      <c r="C191" s="22"/>
      <c r="E191" s="22"/>
    </row>
    <row r="192" ht="12.75" customHeight="1">
      <c r="C192" s="22"/>
      <c r="E192" s="22"/>
    </row>
    <row r="193" ht="12.75" customHeight="1">
      <c r="C193" s="22"/>
      <c r="E193" s="22"/>
    </row>
    <row r="194" ht="12.75" customHeight="1">
      <c r="C194" s="22"/>
      <c r="E194" s="22"/>
    </row>
    <row r="195" ht="12.75" customHeight="1">
      <c r="C195" s="22"/>
      <c r="E195" s="22"/>
    </row>
    <row r="196" ht="12.75" customHeight="1">
      <c r="C196" s="22"/>
      <c r="E196" s="22"/>
    </row>
    <row r="197" ht="12.75" customHeight="1">
      <c r="C197" s="22"/>
      <c r="E197" s="22"/>
    </row>
    <row r="198" ht="12.75" customHeight="1">
      <c r="C198" s="22"/>
      <c r="E198" s="22"/>
    </row>
    <row r="199" ht="12.75" customHeight="1">
      <c r="C199" s="22"/>
      <c r="E199" s="22"/>
    </row>
    <row r="200" ht="12.75" customHeight="1">
      <c r="C200" s="22"/>
      <c r="E200" s="22"/>
    </row>
    <row r="201" ht="12.75" customHeight="1">
      <c r="C201" s="22"/>
      <c r="E201" s="22"/>
    </row>
    <row r="202" ht="12.75" customHeight="1">
      <c r="C202" s="22"/>
      <c r="E202" s="22"/>
    </row>
    <row r="203" ht="12.75" customHeight="1">
      <c r="C203" s="22"/>
      <c r="E203" s="22"/>
    </row>
    <row r="204" ht="12.75" customHeight="1">
      <c r="C204" s="22"/>
      <c r="E204" s="22"/>
    </row>
    <row r="205" ht="12.75" customHeight="1">
      <c r="C205" s="22"/>
      <c r="E205" s="22"/>
    </row>
    <row r="206" ht="12.75" customHeight="1">
      <c r="C206" s="22"/>
      <c r="E206" s="22"/>
    </row>
    <row r="207" ht="12.75" customHeight="1">
      <c r="C207" s="22"/>
      <c r="E207" s="22"/>
    </row>
    <row r="208" ht="12.75" customHeight="1">
      <c r="C208" s="22"/>
      <c r="E208" s="22"/>
    </row>
    <row r="209" ht="12.75" customHeight="1">
      <c r="C209" s="22"/>
      <c r="E209" s="22"/>
    </row>
    <row r="210" ht="12.75" customHeight="1">
      <c r="C210" s="22"/>
      <c r="E210" s="22"/>
    </row>
    <row r="211" ht="12.75" customHeight="1">
      <c r="C211" s="22"/>
      <c r="E211" s="22"/>
    </row>
    <row r="212" ht="12.75" customHeight="1">
      <c r="C212" s="22"/>
      <c r="E212" s="22"/>
    </row>
    <row r="213" ht="12.75" customHeight="1">
      <c r="C213" s="22"/>
      <c r="E213" s="22"/>
    </row>
    <row r="214" ht="12.75" customHeight="1">
      <c r="C214" s="22"/>
      <c r="E214" s="22"/>
    </row>
    <row r="215" ht="12.75" customHeight="1">
      <c r="C215" s="22"/>
      <c r="E215" s="22"/>
    </row>
    <row r="216" ht="12.75" customHeight="1">
      <c r="C216" s="22"/>
      <c r="E216" s="22"/>
    </row>
    <row r="217" ht="12.75" customHeight="1">
      <c r="C217" s="22"/>
      <c r="E217" s="22"/>
    </row>
    <row r="218" ht="12.75" customHeight="1">
      <c r="C218" s="22"/>
      <c r="E218" s="22"/>
    </row>
    <row r="219" ht="12.75" customHeight="1">
      <c r="C219" s="22"/>
      <c r="E219" s="22"/>
    </row>
    <row r="220" ht="12.75" customHeight="1">
      <c r="C220" s="22"/>
      <c r="E220" s="22"/>
    </row>
    <row r="221" ht="12.75" customHeight="1">
      <c r="C221" s="22"/>
      <c r="E221" s="22"/>
    </row>
    <row r="222" ht="12.75" customHeight="1">
      <c r="C222" s="22"/>
      <c r="E222" s="22"/>
    </row>
    <row r="223" ht="12.75" customHeight="1">
      <c r="C223" s="22"/>
      <c r="E223" s="22"/>
    </row>
    <row r="224" ht="12.75" customHeight="1">
      <c r="C224" s="22"/>
      <c r="E224" s="22"/>
    </row>
    <row r="225" ht="12.75" customHeight="1">
      <c r="C225" s="22"/>
      <c r="E225" s="22"/>
    </row>
    <row r="226" ht="12.75" customHeight="1">
      <c r="C226" s="22"/>
      <c r="E226" s="22"/>
    </row>
    <row r="227" ht="12.75" customHeight="1">
      <c r="C227" s="22"/>
      <c r="E227" s="22"/>
    </row>
    <row r="228" ht="12.75" customHeight="1">
      <c r="C228" s="22"/>
      <c r="E228" s="22"/>
    </row>
    <row r="229" ht="12.75" customHeight="1">
      <c r="C229" s="22"/>
      <c r="E229" s="22"/>
    </row>
    <row r="230" ht="12.75" customHeight="1">
      <c r="C230" s="22"/>
      <c r="E230" s="22"/>
    </row>
    <row r="231" ht="12.75" customHeight="1">
      <c r="C231" s="22"/>
      <c r="E231" s="22"/>
    </row>
    <row r="232" ht="12.75" customHeight="1">
      <c r="C232" s="22"/>
      <c r="E232" s="22"/>
    </row>
    <row r="233" ht="12.75" customHeight="1">
      <c r="C233" s="22"/>
      <c r="E233" s="22"/>
    </row>
    <row r="234" ht="12.75" customHeight="1">
      <c r="C234" s="22"/>
      <c r="E234" s="22"/>
    </row>
    <row r="235" ht="12.75" customHeight="1">
      <c r="C235" s="22"/>
      <c r="E235" s="22"/>
    </row>
    <row r="236" ht="12.75" customHeight="1">
      <c r="C236" s="22"/>
      <c r="E236" s="22"/>
    </row>
    <row r="237" ht="12.75" customHeight="1">
      <c r="C237" s="22"/>
      <c r="E237" s="22"/>
    </row>
    <row r="238" ht="12.75" customHeight="1">
      <c r="C238" s="22"/>
      <c r="E238" s="22"/>
    </row>
    <row r="239" ht="12.75" customHeight="1">
      <c r="C239" s="22"/>
      <c r="E239" s="22"/>
    </row>
    <row r="240" ht="12.75" customHeight="1">
      <c r="C240" s="22"/>
      <c r="E240" s="22"/>
    </row>
    <row r="241" ht="12.75" customHeight="1">
      <c r="C241" s="22"/>
      <c r="E241" s="22"/>
    </row>
    <row r="242" ht="12.75" customHeight="1">
      <c r="C242" s="22"/>
      <c r="E242" s="22"/>
    </row>
    <row r="243" ht="12.75" customHeight="1">
      <c r="C243" s="22"/>
      <c r="E243" s="22"/>
    </row>
    <row r="244" ht="12.75" customHeight="1">
      <c r="C244" s="22"/>
      <c r="E244" s="22"/>
    </row>
    <row r="245" ht="12.75" customHeight="1">
      <c r="C245" s="22"/>
      <c r="E245" s="22"/>
    </row>
    <row r="246" ht="12.75" customHeight="1">
      <c r="C246" s="22"/>
      <c r="E246" s="22"/>
    </row>
    <row r="247" ht="12.75" customHeight="1">
      <c r="C247" s="22"/>
      <c r="E247" s="22"/>
    </row>
    <row r="248" ht="12.75" customHeight="1">
      <c r="C248" s="22"/>
      <c r="E248" s="22"/>
    </row>
    <row r="249" ht="12.75" customHeight="1">
      <c r="C249" s="22"/>
      <c r="E249" s="22"/>
    </row>
    <row r="250" ht="12.75" customHeight="1">
      <c r="C250" s="22"/>
      <c r="E250" s="22"/>
    </row>
    <row r="251" ht="12.75" customHeight="1">
      <c r="C251" s="22"/>
      <c r="E251" s="22"/>
    </row>
    <row r="252" ht="12.75" customHeight="1">
      <c r="C252" s="22"/>
      <c r="E252" s="22"/>
    </row>
    <row r="253" ht="12.75" customHeight="1">
      <c r="C253" s="22"/>
      <c r="E253" s="22"/>
    </row>
    <row r="254" ht="12.75" customHeight="1">
      <c r="C254" s="22"/>
      <c r="E254" s="22"/>
    </row>
    <row r="255" ht="12.75" customHeight="1">
      <c r="C255" s="22"/>
      <c r="E255" s="22"/>
    </row>
    <row r="256" ht="12.75" customHeight="1">
      <c r="C256" s="22"/>
      <c r="E256" s="22"/>
    </row>
    <row r="257" ht="12.75" customHeight="1">
      <c r="C257" s="22"/>
      <c r="E257" s="22"/>
    </row>
    <row r="258" ht="12.75" customHeight="1">
      <c r="C258" s="22"/>
      <c r="E258" s="22"/>
    </row>
    <row r="259" ht="12.75" customHeight="1">
      <c r="C259" s="22"/>
      <c r="E259" s="22"/>
    </row>
    <row r="260" ht="12.75" customHeight="1">
      <c r="C260" s="22"/>
      <c r="E260" s="22"/>
    </row>
    <row r="261" ht="12.75" customHeight="1">
      <c r="C261" s="22"/>
      <c r="E261" s="22"/>
    </row>
    <row r="262" ht="12.75" customHeight="1">
      <c r="C262" s="22"/>
      <c r="E262" s="22"/>
    </row>
    <row r="263" ht="12.75" customHeight="1">
      <c r="C263" s="22"/>
      <c r="E263" s="22"/>
    </row>
    <row r="264" ht="12.75" customHeight="1">
      <c r="C264" s="22"/>
      <c r="E264" s="22"/>
    </row>
    <row r="265" ht="12.75" customHeight="1">
      <c r="C265" s="22"/>
      <c r="E265" s="22"/>
    </row>
    <row r="266" ht="12.75" customHeight="1">
      <c r="C266" s="22"/>
      <c r="E266" s="22"/>
    </row>
    <row r="267" ht="12.75" customHeight="1">
      <c r="C267" s="22"/>
      <c r="E267" s="22"/>
    </row>
    <row r="268" ht="12.75" customHeight="1">
      <c r="C268" s="22"/>
      <c r="E268" s="22"/>
    </row>
    <row r="269" ht="12.75" customHeight="1">
      <c r="C269" s="22"/>
      <c r="E269" s="22"/>
    </row>
    <row r="270" ht="12.75" customHeight="1">
      <c r="C270" s="22"/>
      <c r="E270" s="22"/>
    </row>
    <row r="271" ht="12.75" customHeight="1">
      <c r="C271" s="22"/>
      <c r="E271" s="22"/>
    </row>
    <row r="272" ht="12.75" customHeight="1">
      <c r="C272" s="22"/>
      <c r="E272" s="22"/>
    </row>
    <row r="273" ht="12.75" customHeight="1">
      <c r="C273" s="22"/>
      <c r="E273" s="22"/>
    </row>
    <row r="274" ht="12.75" customHeight="1">
      <c r="C274" s="22"/>
      <c r="E274" s="22"/>
    </row>
    <row r="275" ht="12.75" customHeight="1">
      <c r="C275" s="22"/>
      <c r="E275" s="22"/>
    </row>
    <row r="276" ht="12.75" customHeight="1">
      <c r="C276" s="22"/>
      <c r="E276" s="22"/>
    </row>
    <row r="277" ht="12.75" customHeight="1">
      <c r="C277" s="22"/>
      <c r="E277" s="22"/>
    </row>
    <row r="278" ht="12.75" customHeight="1">
      <c r="C278" s="22"/>
      <c r="E278" s="22"/>
    </row>
    <row r="279" ht="12.75" customHeight="1">
      <c r="C279" s="22"/>
      <c r="E279" s="22"/>
    </row>
    <row r="280" ht="12.75" customHeight="1">
      <c r="C280" s="22"/>
      <c r="E280" s="22"/>
    </row>
    <row r="281" ht="12.75" customHeight="1">
      <c r="C281" s="22"/>
      <c r="E281" s="22"/>
    </row>
    <row r="282" ht="12.75" customHeight="1">
      <c r="C282" s="22"/>
      <c r="E282" s="22"/>
    </row>
    <row r="283" ht="12.75" customHeight="1">
      <c r="C283" s="22"/>
      <c r="E283" s="22"/>
    </row>
    <row r="284" ht="12.75" customHeight="1">
      <c r="C284" s="22"/>
      <c r="E284" s="22"/>
    </row>
    <row r="285" ht="12.75" customHeight="1">
      <c r="C285" s="22"/>
      <c r="E285" s="22"/>
    </row>
    <row r="286" ht="12.75" customHeight="1">
      <c r="C286" s="22"/>
      <c r="E286" s="22"/>
    </row>
    <row r="287" ht="12.75" customHeight="1">
      <c r="C287" s="22"/>
      <c r="E287" s="22"/>
    </row>
    <row r="288" ht="12.75" customHeight="1">
      <c r="C288" s="22"/>
      <c r="E288" s="22"/>
    </row>
    <row r="289" ht="12.75" customHeight="1">
      <c r="C289" s="22"/>
      <c r="E289" s="22"/>
    </row>
    <row r="290" ht="12.75" customHeight="1">
      <c r="C290" s="22"/>
      <c r="E290" s="22"/>
    </row>
    <row r="291" ht="12.75" customHeight="1">
      <c r="C291" s="22"/>
      <c r="E291" s="22"/>
    </row>
    <row r="292" ht="12.75" customHeight="1">
      <c r="C292" s="22"/>
      <c r="E292" s="22"/>
    </row>
    <row r="293" ht="12.75" customHeight="1">
      <c r="C293" s="22"/>
      <c r="E293" s="22"/>
    </row>
    <row r="294" ht="12.75" customHeight="1">
      <c r="C294" s="22"/>
      <c r="E294" s="22"/>
    </row>
    <row r="295" ht="12.75" customHeight="1">
      <c r="C295" s="22"/>
      <c r="E295" s="22"/>
    </row>
    <row r="296" ht="12.75" customHeight="1">
      <c r="C296" s="22"/>
      <c r="E296" s="22"/>
    </row>
    <row r="297" ht="12.75" customHeight="1">
      <c r="C297" s="22"/>
      <c r="E297" s="22"/>
    </row>
    <row r="298" ht="12.75" customHeight="1">
      <c r="C298" s="22"/>
      <c r="E298" s="22"/>
    </row>
    <row r="299" ht="12.75" customHeight="1">
      <c r="C299" s="22"/>
      <c r="E299" s="22"/>
    </row>
    <row r="300" ht="12.75" customHeight="1">
      <c r="C300" s="22"/>
      <c r="E300" s="22"/>
    </row>
    <row r="301" ht="12.75" customHeight="1">
      <c r="C301" s="22"/>
      <c r="E301" s="22"/>
    </row>
    <row r="302" ht="12.75" customHeight="1">
      <c r="C302" s="22"/>
      <c r="E302" s="22"/>
    </row>
    <row r="303" ht="12.75" customHeight="1">
      <c r="C303" s="22"/>
      <c r="E303" s="22"/>
    </row>
    <row r="304" ht="12.75" customHeight="1">
      <c r="C304" s="22"/>
      <c r="E304" s="22"/>
    </row>
    <row r="305" ht="12.75" customHeight="1">
      <c r="C305" s="22"/>
      <c r="E305" s="22"/>
    </row>
    <row r="306" ht="12.75" customHeight="1">
      <c r="C306" s="22"/>
      <c r="E306" s="22"/>
    </row>
    <row r="307" ht="12.75" customHeight="1">
      <c r="C307" s="22"/>
      <c r="E307" s="22"/>
    </row>
    <row r="308" ht="12.75" customHeight="1">
      <c r="C308" s="22"/>
      <c r="E308" s="22"/>
    </row>
    <row r="309" ht="12.75" customHeight="1">
      <c r="C309" s="22"/>
      <c r="E309" s="22"/>
    </row>
    <row r="310" ht="12.75" customHeight="1">
      <c r="C310" s="22"/>
      <c r="E310" s="22"/>
    </row>
    <row r="311" ht="12.75" customHeight="1">
      <c r="C311" s="22"/>
      <c r="E311" s="22"/>
    </row>
    <row r="312" ht="12.75" customHeight="1">
      <c r="C312" s="22"/>
      <c r="E312" s="22"/>
    </row>
    <row r="313" ht="12.75" customHeight="1">
      <c r="C313" s="22"/>
      <c r="E313" s="22"/>
    </row>
    <row r="314" ht="12.75" customHeight="1">
      <c r="C314" s="22"/>
      <c r="E314" s="22"/>
    </row>
    <row r="315" ht="12.75" customHeight="1">
      <c r="C315" s="22"/>
      <c r="E315" s="22"/>
    </row>
    <row r="316" ht="12.75" customHeight="1">
      <c r="C316" s="22"/>
      <c r="E316" s="22"/>
    </row>
    <row r="317" ht="12.75" customHeight="1">
      <c r="C317" s="22"/>
      <c r="E317" s="22"/>
    </row>
    <row r="318" ht="12.75" customHeight="1">
      <c r="C318" s="22"/>
      <c r="E318" s="22"/>
    </row>
    <row r="319" ht="12.75" customHeight="1">
      <c r="C319" s="22"/>
      <c r="E319" s="22"/>
    </row>
    <row r="320" ht="12.75" customHeight="1">
      <c r="C320" s="22"/>
      <c r="E320" s="22"/>
    </row>
    <row r="321" ht="12.75" customHeight="1">
      <c r="C321" s="22"/>
      <c r="E321" s="22"/>
    </row>
    <row r="322" ht="12.75" customHeight="1">
      <c r="C322" s="22"/>
      <c r="E322" s="22"/>
    </row>
    <row r="323" ht="12.75" customHeight="1">
      <c r="C323" s="22"/>
      <c r="E323" s="22"/>
    </row>
    <row r="324" ht="12.75" customHeight="1">
      <c r="C324" s="22"/>
      <c r="E324" s="22"/>
    </row>
    <row r="325" ht="12.75" customHeight="1">
      <c r="C325" s="22"/>
      <c r="E325" s="22"/>
    </row>
    <row r="326" ht="12.75" customHeight="1">
      <c r="C326" s="22"/>
      <c r="E326" s="22"/>
    </row>
    <row r="327" ht="12.75" customHeight="1">
      <c r="C327" s="22"/>
      <c r="E327" s="22"/>
    </row>
    <row r="328" ht="12.75" customHeight="1">
      <c r="C328" s="22"/>
      <c r="E328" s="22"/>
    </row>
    <row r="329" ht="12.75" customHeight="1">
      <c r="C329" s="22"/>
      <c r="E329" s="22"/>
    </row>
    <row r="330" ht="12.75" customHeight="1">
      <c r="C330" s="22"/>
      <c r="E330" s="22"/>
    </row>
    <row r="331" ht="12.75" customHeight="1">
      <c r="C331" s="22"/>
      <c r="E331" s="22"/>
    </row>
    <row r="332" ht="12.75" customHeight="1">
      <c r="C332" s="22"/>
      <c r="E332" s="22"/>
    </row>
    <row r="333" ht="12.75" customHeight="1">
      <c r="C333" s="22"/>
      <c r="E333" s="22"/>
    </row>
    <row r="334" ht="12.75" customHeight="1">
      <c r="C334" s="22"/>
      <c r="E334" s="22"/>
    </row>
    <row r="335" ht="12.75" customHeight="1">
      <c r="C335" s="22"/>
      <c r="E335" s="22"/>
    </row>
    <row r="336" ht="12.75" customHeight="1">
      <c r="C336" s="22"/>
      <c r="E336" s="22"/>
    </row>
    <row r="337" ht="12.75" customHeight="1">
      <c r="C337" s="22"/>
      <c r="E337" s="22"/>
    </row>
    <row r="338" ht="12.75" customHeight="1">
      <c r="C338" s="22"/>
      <c r="E338" s="22"/>
    </row>
    <row r="339" ht="12.75" customHeight="1">
      <c r="C339" s="22"/>
      <c r="E339" s="22"/>
    </row>
    <row r="340" ht="12.75" customHeight="1">
      <c r="C340" s="22"/>
      <c r="E340" s="22"/>
    </row>
    <row r="341" ht="12.75" customHeight="1">
      <c r="C341" s="22"/>
      <c r="E341" s="22"/>
    </row>
    <row r="342" ht="12.75" customHeight="1">
      <c r="C342" s="22"/>
      <c r="E342" s="22"/>
    </row>
    <row r="343" ht="12.75" customHeight="1">
      <c r="C343" s="22"/>
      <c r="E343" s="22"/>
    </row>
    <row r="344" ht="12.75" customHeight="1">
      <c r="C344" s="22"/>
      <c r="E344" s="22"/>
    </row>
    <row r="345" ht="12.75" customHeight="1">
      <c r="C345" s="22"/>
      <c r="E345" s="22"/>
    </row>
    <row r="346" ht="12.75" customHeight="1">
      <c r="C346" s="22"/>
      <c r="E346" s="22"/>
    </row>
    <row r="347" ht="12.75" customHeight="1">
      <c r="C347" s="22"/>
      <c r="E347" s="22"/>
    </row>
    <row r="348" ht="12.75" customHeight="1">
      <c r="C348" s="22"/>
      <c r="E348" s="22"/>
    </row>
    <row r="349" ht="12.75" customHeight="1">
      <c r="C349" s="22"/>
      <c r="E349" s="22"/>
    </row>
    <row r="350" ht="12.75" customHeight="1">
      <c r="C350" s="22"/>
      <c r="E350" s="22"/>
    </row>
    <row r="351" ht="12.75" customHeight="1">
      <c r="C351" s="22"/>
      <c r="E351" s="22"/>
    </row>
    <row r="352" ht="12.75" customHeight="1">
      <c r="C352" s="22"/>
      <c r="E352" s="22"/>
    </row>
    <row r="353" ht="12.75" customHeight="1">
      <c r="C353" s="22"/>
      <c r="E353" s="22"/>
    </row>
    <row r="354" ht="12.75" customHeight="1">
      <c r="C354" s="22"/>
      <c r="E354" s="22"/>
    </row>
    <row r="355" ht="12.75" customHeight="1">
      <c r="C355" s="22"/>
      <c r="E355" s="22"/>
    </row>
    <row r="356" ht="12.75" customHeight="1">
      <c r="C356" s="22"/>
      <c r="E356" s="22"/>
    </row>
    <row r="357" ht="12.75" customHeight="1">
      <c r="C357" s="22"/>
      <c r="E357" s="22"/>
    </row>
    <row r="358" ht="12.75" customHeight="1">
      <c r="C358" s="22"/>
      <c r="E358" s="22"/>
    </row>
    <row r="359" ht="12.75" customHeight="1">
      <c r="C359" s="22"/>
      <c r="E359" s="22"/>
    </row>
    <row r="360" ht="12.75" customHeight="1">
      <c r="C360" s="22"/>
      <c r="E360" s="22"/>
    </row>
    <row r="361" ht="12.75" customHeight="1">
      <c r="C361" s="22"/>
      <c r="E361" s="22"/>
    </row>
    <row r="362" ht="12.75" customHeight="1">
      <c r="C362" s="22"/>
      <c r="E362" s="22"/>
    </row>
    <row r="363" ht="12.75" customHeight="1">
      <c r="C363" s="22"/>
      <c r="E363" s="22"/>
    </row>
    <row r="364" ht="12.75" customHeight="1">
      <c r="C364" s="22"/>
      <c r="E364" s="22"/>
    </row>
    <row r="365" ht="12.75" customHeight="1">
      <c r="C365" s="22"/>
      <c r="E365" s="22"/>
    </row>
    <row r="366" ht="12.75" customHeight="1">
      <c r="C366" s="22"/>
      <c r="E366" s="22"/>
    </row>
    <row r="367" ht="12.75" customHeight="1">
      <c r="C367" s="22"/>
      <c r="E367" s="22"/>
    </row>
    <row r="368" ht="12.75" customHeight="1">
      <c r="C368" s="22"/>
      <c r="E368" s="22"/>
    </row>
    <row r="369" ht="12.75" customHeight="1">
      <c r="C369" s="22"/>
      <c r="E369" s="22"/>
    </row>
    <row r="370" ht="12.75" customHeight="1">
      <c r="C370" s="22"/>
      <c r="E370" s="22"/>
    </row>
    <row r="371" ht="12.75" customHeight="1">
      <c r="C371" s="22"/>
      <c r="E371" s="22"/>
    </row>
    <row r="372" ht="12.75" customHeight="1">
      <c r="C372" s="22"/>
      <c r="E372" s="22"/>
    </row>
    <row r="373" ht="12.75" customHeight="1">
      <c r="C373" s="22"/>
      <c r="E373" s="22"/>
    </row>
    <row r="374" ht="12.75" customHeight="1">
      <c r="C374" s="22"/>
      <c r="E374" s="22"/>
    </row>
    <row r="375" ht="12.75" customHeight="1">
      <c r="C375" s="22"/>
      <c r="E375" s="22"/>
    </row>
    <row r="376" ht="12.75" customHeight="1">
      <c r="C376" s="22"/>
      <c r="E376" s="22"/>
    </row>
    <row r="377" ht="12.75" customHeight="1">
      <c r="C377" s="22"/>
      <c r="E377" s="22"/>
    </row>
    <row r="378" ht="12.75" customHeight="1">
      <c r="C378" s="22"/>
      <c r="E378" s="22"/>
    </row>
    <row r="379" ht="12.75" customHeight="1">
      <c r="C379" s="22"/>
      <c r="E379" s="22"/>
    </row>
    <row r="380" ht="12.75" customHeight="1">
      <c r="C380" s="22"/>
      <c r="E380" s="22"/>
    </row>
    <row r="381" ht="12.75" customHeight="1">
      <c r="C381" s="22"/>
      <c r="E381" s="22"/>
    </row>
    <row r="382" ht="12.75" customHeight="1">
      <c r="C382" s="22"/>
      <c r="E382" s="22"/>
    </row>
    <row r="383" ht="12.75" customHeight="1">
      <c r="C383" s="22"/>
      <c r="E383" s="22"/>
    </row>
    <row r="384" ht="12.75" customHeight="1">
      <c r="C384" s="22"/>
      <c r="E384" s="22"/>
    </row>
    <row r="385" ht="12.75" customHeight="1">
      <c r="C385" s="22"/>
      <c r="E385" s="22"/>
    </row>
    <row r="386" ht="12.75" customHeight="1">
      <c r="C386" s="22"/>
      <c r="E386" s="22"/>
    </row>
    <row r="387" ht="12.75" customHeight="1">
      <c r="C387" s="22"/>
      <c r="E387" s="22"/>
    </row>
    <row r="388" ht="12.75" customHeight="1">
      <c r="C388" s="22"/>
      <c r="E388" s="22"/>
    </row>
    <row r="389" ht="12.75" customHeight="1">
      <c r="C389" s="22"/>
      <c r="E389" s="22"/>
    </row>
    <row r="390" ht="12.75" customHeight="1">
      <c r="C390" s="22"/>
      <c r="E390" s="22"/>
    </row>
    <row r="391" ht="12.75" customHeight="1">
      <c r="C391" s="22"/>
      <c r="E391" s="22"/>
    </row>
    <row r="392" ht="12.75" customHeight="1">
      <c r="C392" s="22"/>
      <c r="E392" s="22"/>
    </row>
    <row r="393" ht="12.75" customHeight="1">
      <c r="C393" s="22"/>
      <c r="E393" s="22"/>
    </row>
    <row r="394" ht="12.75" customHeight="1">
      <c r="C394" s="22"/>
      <c r="E394" s="22"/>
    </row>
    <row r="395" ht="12.75" customHeight="1">
      <c r="C395" s="22"/>
      <c r="E395" s="22"/>
    </row>
    <row r="396" ht="12.75" customHeight="1">
      <c r="C396" s="22"/>
      <c r="E396" s="22"/>
    </row>
    <row r="397" ht="12.75" customHeight="1">
      <c r="C397" s="22"/>
      <c r="E397" s="22"/>
    </row>
    <row r="398" ht="12.75" customHeight="1">
      <c r="C398" s="22"/>
      <c r="E398" s="22"/>
    </row>
    <row r="399" ht="12.75" customHeight="1">
      <c r="C399" s="22"/>
      <c r="E399" s="22"/>
    </row>
    <row r="400" ht="12.75" customHeight="1">
      <c r="C400" s="22"/>
      <c r="E400" s="22"/>
    </row>
    <row r="401" ht="12.75" customHeight="1">
      <c r="C401" s="22"/>
      <c r="E401" s="22"/>
    </row>
    <row r="402" ht="12.75" customHeight="1">
      <c r="C402" s="22"/>
      <c r="E402" s="22"/>
    </row>
    <row r="403" ht="12.75" customHeight="1">
      <c r="C403" s="22"/>
      <c r="E403" s="22"/>
    </row>
    <row r="404" ht="12.75" customHeight="1">
      <c r="C404" s="22"/>
      <c r="E404" s="22"/>
    </row>
    <row r="405" ht="12.75" customHeight="1">
      <c r="C405" s="22"/>
      <c r="E405" s="22"/>
    </row>
    <row r="406" ht="12.75" customHeight="1">
      <c r="C406" s="22"/>
      <c r="E406" s="22"/>
    </row>
    <row r="407" ht="12.75" customHeight="1">
      <c r="C407" s="22"/>
      <c r="E407" s="22"/>
    </row>
    <row r="408" ht="12.75" customHeight="1">
      <c r="C408" s="22"/>
      <c r="E408" s="22"/>
    </row>
    <row r="409" ht="12.75" customHeight="1">
      <c r="C409" s="22"/>
      <c r="E409" s="22"/>
    </row>
    <row r="410" ht="12.75" customHeight="1">
      <c r="C410" s="22"/>
      <c r="E410" s="22"/>
    </row>
    <row r="411" ht="12.75" customHeight="1">
      <c r="C411" s="22"/>
      <c r="E411" s="22"/>
    </row>
    <row r="412" ht="12.75" customHeight="1">
      <c r="C412" s="22"/>
      <c r="E412" s="22"/>
    </row>
    <row r="413" ht="12.75" customHeight="1">
      <c r="C413" s="22"/>
      <c r="E413" s="22"/>
    </row>
    <row r="414" ht="12.75" customHeight="1">
      <c r="C414" s="22"/>
      <c r="E414" s="22"/>
    </row>
    <row r="415" ht="12.75" customHeight="1">
      <c r="C415" s="22"/>
      <c r="E415" s="22"/>
    </row>
    <row r="416" ht="12.75" customHeight="1">
      <c r="C416" s="22"/>
      <c r="E416" s="22"/>
    </row>
    <row r="417" ht="12.75" customHeight="1">
      <c r="C417" s="22"/>
      <c r="E417" s="22"/>
    </row>
    <row r="418" ht="12.75" customHeight="1">
      <c r="C418" s="22"/>
      <c r="E418" s="22"/>
    </row>
    <row r="419" ht="12.75" customHeight="1">
      <c r="C419" s="22"/>
      <c r="E419" s="22"/>
    </row>
    <row r="420" ht="12.75" customHeight="1">
      <c r="C420" s="22"/>
      <c r="E420" s="22"/>
    </row>
    <row r="421" ht="12.75" customHeight="1">
      <c r="C421" s="22"/>
      <c r="E421" s="22"/>
    </row>
    <row r="422" ht="12.75" customHeight="1">
      <c r="C422" s="22"/>
      <c r="E422" s="22"/>
    </row>
    <row r="423" ht="12.75" customHeight="1">
      <c r="C423" s="22"/>
      <c r="E423" s="22"/>
    </row>
    <row r="424" ht="12.75" customHeight="1">
      <c r="C424" s="22"/>
      <c r="E424" s="22"/>
    </row>
    <row r="425" ht="12.75" customHeight="1">
      <c r="C425" s="22"/>
      <c r="E425" s="22"/>
    </row>
    <row r="426" ht="12.75" customHeight="1">
      <c r="C426" s="22"/>
      <c r="E426" s="22"/>
    </row>
    <row r="427" ht="12.75" customHeight="1">
      <c r="C427" s="22"/>
      <c r="E427" s="22"/>
    </row>
    <row r="428" ht="12.75" customHeight="1">
      <c r="C428" s="22"/>
      <c r="E428" s="22"/>
    </row>
    <row r="429" ht="12.75" customHeight="1">
      <c r="C429" s="22"/>
      <c r="E429" s="22"/>
    </row>
    <row r="430" ht="12.75" customHeight="1">
      <c r="C430" s="22"/>
      <c r="E430" s="22"/>
    </row>
    <row r="431" ht="12.75" customHeight="1">
      <c r="C431" s="22"/>
      <c r="E431" s="22"/>
    </row>
    <row r="432" ht="12.75" customHeight="1">
      <c r="C432" s="22"/>
      <c r="E432" s="22"/>
    </row>
    <row r="433" ht="12.75" customHeight="1">
      <c r="C433" s="22"/>
      <c r="E433" s="22"/>
    </row>
    <row r="434" ht="12.75" customHeight="1">
      <c r="C434" s="22"/>
      <c r="E434" s="22"/>
    </row>
    <row r="435" ht="12.75" customHeight="1">
      <c r="C435" s="22"/>
      <c r="E435" s="22"/>
    </row>
    <row r="436" ht="12.75" customHeight="1">
      <c r="C436" s="22"/>
      <c r="E436" s="22"/>
    </row>
    <row r="437" ht="12.75" customHeight="1">
      <c r="C437" s="22"/>
      <c r="E437" s="22"/>
    </row>
    <row r="438" ht="12.75" customHeight="1">
      <c r="C438" s="22"/>
      <c r="E438" s="22"/>
    </row>
    <row r="439" ht="12.75" customHeight="1">
      <c r="C439" s="22"/>
      <c r="E439" s="22"/>
    </row>
    <row r="440" ht="12.75" customHeight="1">
      <c r="C440" s="22"/>
      <c r="E440" s="22"/>
    </row>
    <row r="441" ht="12.75" customHeight="1">
      <c r="C441" s="22"/>
      <c r="E441" s="22"/>
    </row>
    <row r="442" ht="12.75" customHeight="1">
      <c r="C442" s="22"/>
      <c r="E442" s="22"/>
    </row>
    <row r="443" ht="12.75" customHeight="1">
      <c r="C443" s="22"/>
      <c r="E443" s="22"/>
    </row>
    <row r="444" ht="12.75" customHeight="1">
      <c r="C444" s="22"/>
      <c r="E444" s="22"/>
    </row>
    <row r="445" ht="12.75" customHeight="1">
      <c r="C445" s="22"/>
      <c r="E445" s="22"/>
    </row>
    <row r="446" ht="12.75" customHeight="1">
      <c r="C446" s="22"/>
      <c r="E446" s="22"/>
    </row>
    <row r="447" ht="12.75" customHeight="1">
      <c r="C447" s="22"/>
      <c r="E447" s="22"/>
    </row>
    <row r="448" ht="12.75" customHeight="1">
      <c r="C448" s="22"/>
      <c r="E448" s="22"/>
    </row>
    <row r="449" ht="12.75" customHeight="1">
      <c r="C449" s="22"/>
      <c r="E449" s="22"/>
    </row>
    <row r="450" ht="12.75" customHeight="1">
      <c r="C450" s="22"/>
      <c r="E450" s="22"/>
    </row>
    <row r="451" ht="12.75" customHeight="1">
      <c r="C451" s="22"/>
      <c r="E451" s="22"/>
    </row>
    <row r="452" ht="12.75" customHeight="1">
      <c r="C452" s="22"/>
      <c r="E452" s="22"/>
    </row>
    <row r="453" ht="12.75" customHeight="1">
      <c r="C453" s="22"/>
      <c r="E453" s="22"/>
    </row>
    <row r="454" ht="12.75" customHeight="1">
      <c r="C454" s="22"/>
      <c r="E454" s="22"/>
    </row>
    <row r="455" ht="12.75" customHeight="1">
      <c r="C455" s="22"/>
      <c r="E455" s="22"/>
    </row>
    <row r="456" ht="12.75" customHeight="1">
      <c r="C456" s="22"/>
      <c r="E456" s="22"/>
    </row>
    <row r="457" ht="12.75" customHeight="1">
      <c r="C457" s="22"/>
      <c r="E457" s="22"/>
    </row>
    <row r="458" ht="12.75" customHeight="1">
      <c r="C458" s="22"/>
      <c r="E458" s="22"/>
    </row>
    <row r="459" ht="12.75" customHeight="1">
      <c r="C459" s="22"/>
      <c r="E459" s="22"/>
    </row>
    <row r="460" ht="12.75" customHeight="1">
      <c r="C460" s="22"/>
      <c r="E460" s="22"/>
    </row>
    <row r="461" ht="12.75" customHeight="1">
      <c r="C461" s="22"/>
      <c r="E461" s="22"/>
    </row>
    <row r="462" ht="12.75" customHeight="1">
      <c r="C462" s="22"/>
      <c r="E462" s="22"/>
    </row>
    <row r="463" ht="12.75" customHeight="1">
      <c r="C463" s="22"/>
      <c r="E463" s="22"/>
    </row>
    <row r="464" ht="12.75" customHeight="1">
      <c r="C464" s="22"/>
      <c r="E464" s="22"/>
    </row>
    <row r="465" ht="12.75" customHeight="1">
      <c r="C465" s="22"/>
      <c r="E465" s="22"/>
    </row>
    <row r="466" ht="12.75" customHeight="1">
      <c r="C466" s="22"/>
      <c r="E466" s="22"/>
    </row>
    <row r="467" ht="12.75" customHeight="1">
      <c r="C467" s="22"/>
      <c r="E467" s="22"/>
    </row>
    <row r="468" ht="12.75" customHeight="1">
      <c r="C468" s="22"/>
      <c r="E468" s="22"/>
    </row>
    <row r="469" ht="12.75" customHeight="1">
      <c r="C469" s="22"/>
      <c r="E469" s="22"/>
    </row>
    <row r="470" ht="12.75" customHeight="1">
      <c r="C470" s="22"/>
      <c r="E470" s="22"/>
    </row>
    <row r="471" ht="12.75" customHeight="1">
      <c r="C471" s="22"/>
      <c r="E471" s="22"/>
    </row>
    <row r="472" ht="12.75" customHeight="1">
      <c r="C472" s="22"/>
      <c r="E472" s="22"/>
    </row>
    <row r="473" ht="12.75" customHeight="1">
      <c r="C473" s="22"/>
      <c r="E473" s="22"/>
    </row>
    <row r="474" ht="12.75" customHeight="1">
      <c r="C474" s="22"/>
      <c r="E474" s="22"/>
    </row>
    <row r="475" ht="12.75" customHeight="1">
      <c r="C475" s="22"/>
      <c r="E475" s="22"/>
    </row>
    <row r="476" ht="12.75" customHeight="1">
      <c r="C476" s="22"/>
      <c r="E476" s="22"/>
    </row>
    <row r="477" ht="12.75" customHeight="1">
      <c r="C477" s="22"/>
      <c r="E477" s="22"/>
    </row>
    <row r="478" ht="12.75" customHeight="1">
      <c r="C478" s="22"/>
      <c r="E478" s="22"/>
    </row>
    <row r="479" ht="12.75" customHeight="1">
      <c r="C479" s="22"/>
      <c r="E479" s="22"/>
    </row>
    <row r="480" ht="12.75" customHeight="1">
      <c r="C480" s="22"/>
      <c r="E480" s="22"/>
    </row>
    <row r="481" ht="12.75" customHeight="1">
      <c r="C481" s="22"/>
      <c r="E481" s="22"/>
    </row>
    <row r="482" ht="12.75" customHeight="1">
      <c r="C482" s="22"/>
      <c r="E482" s="22"/>
    </row>
    <row r="483" ht="12.75" customHeight="1">
      <c r="C483" s="22"/>
      <c r="E483" s="22"/>
    </row>
    <row r="484" ht="12.75" customHeight="1">
      <c r="C484" s="22"/>
      <c r="E484" s="22"/>
    </row>
    <row r="485" ht="12.75" customHeight="1">
      <c r="C485" s="22"/>
      <c r="E485" s="22"/>
    </row>
    <row r="486" ht="12.75" customHeight="1">
      <c r="C486" s="22"/>
      <c r="E486" s="22"/>
    </row>
    <row r="487" ht="12.75" customHeight="1">
      <c r="C487" s="22"/>
      <c r="E487" s="22"/>
    </row>
    <row r="488" ht="12.75" customHeight="1">
      <c r="C488" s="22"/>
      <c r="E488" s="22"/>
    </row>
    <row r="489" ht="12.75" customHeight="1">
      <c r="C489" s="22"/>
      <c r="E489" s="22"/>
    </row>
    <row r="490" ht="12.75" customHeight="1">
      <c r="C490" s="22"/>
      <c r="E490" s="22"/>
    </row>
    <row r="491" ht="12.75" customHeight="1">
      <c r="C491" s="22"/>
      <c r="E491" s="22"/>
    </row>
    <row r="492" ht="12.75" customHeight="1">
      <c r="C492" s="22"/>
      <c r="E492" s="22"/>
    </row>
    <row r="493" ht="12.75" customHeight="1">
      <c r="C493" s="22"/>
      <c r="E493" s="22"/>
    </row>
    <row r="494" ht="12.75" customHeight="1">
      <c r="C494" s="22"/>
      <c r="E494" s="22"/>
    </row>
    <row r="495" ht="12.75" customHeight="1">
      <c r="C495" s="22"/>
      <c r="E495" s="22"/>
    </row>
    <row r="496" ht="12.75" customHeight="1">
      <c r="C496" s="22"/>
      <c r="E496" s="22"/>
    </row>
    <row r="497" ht="12.75" customHeight="1">
      <c r="C497" s="22"/>
      <c r="E497" s="22"/>
    </row>
    <row r="498" ht="12.75" customHeight="1">
      <c r="C498" s="22"/>
      <c r="E498" s="22"/>
    </row>
    <row r="499" ht="12.75" customHeight="1">
      <c r="C499" s="22"/>
      <c r="E499" s="22"/>
    </row>
    <row r="500" ht="12.75" customHeight="1">
      <c r="C500" s="22"/>
      <c r="E500" s="22"/>
    </row>
    <row r="501" ht="12.75" customHeight="1">
      <c r="C501" s="22"/>
      <c r="E501" s="22"/>
    </row>
    <row r="502" ht="12.75" customHeight="1">
      <c r="C502" s="22"/>
      <c r="E502" s="22"/>
    </row>
    <row r="503" ht="12.75" customHeight="1">
      <c r="C503" s="22"/>
      <c r="E503" s="22"/>
    </row>
    <row r="504" ht="12.75" customHeight="1">
      <c r="C504" s="22"/>
      <c r="E504" s="22"/>
    </row>
    <row r="505" ht="12.75" customHeight="1">
      <c r="C505" s="22"/>
      <c r="E505" s="22"/>
    </row>
    <row r="506" ht="12.75" customHeight="1">
      <c r="C506" s="22"/>
      <c r="E506" s="22"/>
    </row>
    <row r="507" ht="12.75" customHeight="1">
      <c r="C507" s="22"/>
      <c r="E507" s="22"/>
    </row>
    <row r="508" ht="12.75" customHeight="1">
      <c r="C508" s="22"/>
      <c r="E508" s="22"/>
    </row>
    <row r="509" ht="12.75" customHeight="1">
      <c r="C509" s="22"/>
      <c r="E509" s="22"/>
    </row>
    <row r="510" ht="12.75" customHeight="1">
      <c r="C510" s="22"/>
      <c r="E510" s="22"/>
    </row>
    <row r="511" ht="12.75" customHeight="1">
      <c r="C511" s="22"/>
      <c r="E511" s="22"/>
    </row>
    <row r="512" ht="12.75" customHeight="1">
      <c r="C512" s="22"/>
      <c r="E512" s="22"/>
    </row>
    <row r="513" ht="12.75" customHeight="1">
      <c r="C513" s="22"/>
      <c r="E513" s="22"/>
    </row>
    <row r="514" ht="12.75" customHeight="1">
      <c r="C514" s="22"/>
      <c r="E514" s="22"/>
    </row>
    <row r="515" ht="12.75" customHeight="1">
      <c r="C515" s="22"/>
      <c r="E515" s="22"/>
    </row>
    <row r="516" ht="12.75" customHeight="1">
      <c r="C516" s="22"/>
      <c r="E516" s="22"/>
    </row>
    <row r="517" ht="12.75" customHeight="1">
      <c r="C517" s="22"/>
      <c r="E517" s="22"/>
    </row>
    <row r="518" ht="12.75" customHeight="1">
      <c r="C518" s="22"/>
      <c r="E518" s="22"/>
    </row>
    <row r="519" ht="12.75" customHeight="1">
      <c r="C519" s="22"/>
      <c r="E519" s="22"/>
    </row>
    <row r="520" ht="12.75" customHeight="1">
      <c r="C520" s="22"/>
      <c r="E520" s="22"/>
    </row>
    <row r="521" ht="12.75" customHeight="1">
      <c r="C521" s="22"/>
      <c r="E521" s="22"/>
    </row>
    <row r="522" ht="12.75" customHeight="1">
      <c r="C522" s="22"/>
      <c r="E522" s="22"/>
    </row>
    <row r="523" ht="12.75" customHeight="1">
      <c r="C523" s="22"/>
      <c r="E523" s="22"/>
    </row>
    <row r="524" ht="12.75" customHeight="1">
      <c r="C524" s="22"/>
      <c r="E524" s="22"/>
    </row>
    <row r="525" ht="12.75" customHeight="1">
      <c r="C525" s="22"/>
      <c r="E525" s="22"/>
    </row>
    <row r="526" ht="12.75" customHeight="1">
      <c r="C526" s="22"/>
      <c r="E526" s="22"/>
    </row>
    <row r="527" ht="12.75" customHeight="1">
      <c r="C527" s="22"/>
      <c r="E527" s="22"/>
    </row>
    <row r="528" ht="12.75" customHeight="1">
      <c r="C528" s="22"/>
      <c r="E528" s="22"/>
    </row>
    <row r="529" ht="12.75" customHeight="1">
      <c r="C529" s="22"/>
      <c r="E529" s="22"/>
    </row>
    <row r="530" ht="12.75" customHeight="1">
      <c r="C530" s="22"/>
      <c r="E530" s="22"/>
    </row>
    <row r="531" ht="12.75" customHeight="1">
      <c r="C531" s="22"/>
      <c r="E531" s="22"/>
    </row>
    <row r="532" ht="12.75" customHeight="1">
      <c r="C532" s="22"/>
      <c r="E532" s="22"/>
    </row>
    <row r="533" ht="12.75" customHeight="1">
      <c r="C533" s="22"/>
      <c r="E533" s="22"/>
    </row>
    <row r="534" ht="12.75" customHeight="1">
      <c r="C534" s="22"/>
      <c r="E534" s="22"/>
    </row>
    <row r="535" ht="12.75" customHeight="1">
      <c r="C535" s="22"/>
      <c r="E535" s="22"/>
    </row>
    <row r="536" ht="12.75" customHeight="1">
      <c r="C536" s="22"/>
      <c r="E536" s="22"/>
    </row>
    <row r="537" ht="12.75" customHeight="1">
      <c r="C537" s="22"/>
      <c r="E537" s="22"/>
    </row>
    <row r="538" ht="12.75" customHeight="1">
      <c r="C538" s="22"/>
      <c r="E538" s="22"/>
    </row>
    <row r="539" ht="12.75" customHeight="1">
      <c r="C539" s="22"/>
      <c r="E539" s="22"/>
    </row>
    <row r="540" ht="12.75" customHeight="1">
      <c r="C540" s="22"/>
      <c r="E540" s="22"/>
    </row>
    <row r="541" ht="12.75" customHeight="1">
      <c r="C541" s="22"/>
      <c r="E541" s="22"/>
    </row>
    <row r="542" ht="12.75" customHeight="1">
      <c r="C542" s="22"/>
      <c r="E542" s="22"/>
    </row>
    <row r="543" ht="12.75" customHeight="1">
      <c r="C543" s="22"/>
      <c r="E543" s="22"/>
    </row>
    <row r="544" ht="12.75" customHeight="1">
      <c r="C544" s="22"/>
      <c r="E544" s="22"/>
    </row>
    <row r="545" ht="12.75" customHeight="1">
      <c r="C545" s="22"/>
      <c r="E545" s="22"/>
    </row>
    <row r="546" ht="12.75" customHeight="1">
      <c r="C546" s="22"/>
      <c r="E546" s="22"/>
    </row>
    <row r="547" ht="12.75" customHeight="1">
      <c r="C547" s="22"/>
      <c r="E547" s="22"/>
    </row>
    <row r="548" ht="12.75" customHeight="1">
      <c r="C548" s="22"/>
      <c r="E548" s="22"/>
    </row>
    <row r="549" ht="12.75" customHeight="1">
      <c r="C549" s="22"/>
      <c r="E549" s="22"/>
    </row>
    <row r="550" ht="12.75" customHeight="1">
      <c r="C550" s="22"/>
      <c r="E550" s="22"/>
    </row>
    <row r="551" ht="12.75" customHeight="1">
      <c r="C551" s="22"/>
      <c r="E551" s="22"/>
    </row>
    <row r="552" ht="12.75" customHeight="1">
      <c r="C552" s="22"/>
      <c r="E552" s="22"/>
    </row>
    <row r="553" ht="12.75" customHeight="1">
      <c r="C553" s="22"/>
      <c r="E553" s="22"/>
    </row>
    <row r="554" ht="12.75" customHeight="1">
      <c r="C554" s="22"/>
      <c r="E554" s="22"/>
    </row>
    <row r="555" ht="12.75" customHeight="1">
      <c r="C555" s="22"/>
      <c r="E555" s="22"/>
    </row>
    <row r="556" ht="12.75" customHeight="1">
      <c r="C556" s="22"/>
      <c r="E556" s="22"/>
    </row>
    <row r="557" ht="12.75" customHeight="1">
      <c r="C557" s="22"/>
      <c r="E557" s="22"/>
    </row>
    <row r="558" ht="12.75" customHeight="1">
      <c r="C558" s="22"/>
      <c r="E558" s="22"/>
    </row>
    <row r="559" ht="12.75" customHeight="1">
      <c r="C559" s="22"/>
      <c r="E559" s="22"/>
    </row>
    <row r="560" ht="12.75" customHeight="1">
      <c r="C560" s="22"/>
      <c r="E560" s="22"/>
    </row>
    <row r="561" ht="12.75" customHeight="1">
      <c r="C561" s="22"/>
      <c r="E561" s="22"/>
    </row>
    <row r="562" ht="12.75" customHeight="1">
      <c r="C562" s="22"/>
      <c r="E562" s="22"/>
    </row>
    <row r="563" ht="12.75" customHeight="1">
      <c r="C563" s="22"/>
      <c r="E563" s="22"/>
    </row>
    <row r="564" ht="12.75" customHeight="1">
      <c r="C564" s="22"/>
      <c r="E564" s="22"/>
    </row>
    <row r="565" ht="12.75" customHeight="1">
      <c r="C565" s="22"/>
      <c r="E565" s="22"/>
    </row>
    <row r="566" ht="12.75" customHeight="1">
      <c r="C566" s="22"/>
      <c r="E566" s="22"/>
    </row>
    <row r="567" ht="12.75" customHeight="1">
      <c r="C567" s="22"/>
      <c r="E567" s="22"/>
    </row>
    <row r="568" ht="12.75" customHeight="1">
      <c r="C568" s="22"/>
      <c r="E568" s="22"/>
    </row>
    <row r="569" ht="12.75" customHeight="1">
      <c r="C569" s="22"/>
      <c r="E569" s="22"/>
    </row>
    <row r="570" ht="12.75" customHeight="1">
      <c r="C570" s="22"/>
      <c r="E570" s="22"/>
    </row>
    <row r="571" ht="12.75" customHeight="1">
      <c r="C571" s="22"/>
      <c r="E571" s="22"/>
    </row>
    <row r="572" ht="12.75" customHeight="1">
      <c r="C572" s="22"/>
      <c r="E572" s="22"/>
    </row>
    <row r="573" ht="12.75" customHeight="1">
      <c r="C573" s="22"/>
      <c r="E573" s="22"/>
    </row>
    <row r="574" ht="12.75" customHeight="1">
      <c r="C574" s="22"/>
      <c r="E574" s="22"/>
    </row>
    <row r="575" ht="12.75" customHeight="1">
      <c r="C575" s="22"/>
      <c r="E575" s="22"/>
    </row>
    <row r="576" ht="12.75" customHeight="1">
      <c r="C576" s="22"/>
      <c r="E576" s="22"/>
    </row>
    <row r="577" ht="12.75" customHeight="1">
      <c r="C577" s="22"/>
      <c r="E577" s="22"/>
    </row>
    <row r="578" ht="12.75" customHeight="1">
      <c r="C578" s="22"/>
      <c r="E578" s="22"/>
    </row>
    <row r="579" ht="12.75" customHeight="1">
      <c r="C579" s="22"/>
      <c r="E579" s="22"/>
    </row>
    <row r="580" ht="12.75" customHeight="1">
      <c r="C580" s="22"/>
      <c r="E580" s="22"/>
    </row>
    <row r="581" ht="12.75" customHeight="1">
      <c r="C581" s="22"/>
      <c r="E581" s="22"/>
    </row>
    <row r="582" ht="12.75" customHeight="1">
      <c r="C582" s="22"/>
      <c r="E582" s="22"/>
    </row>
    <row r="583" ht="12.75" customHeight="1">
      <c r="C583" s="22"/>
      <c r="E583" s="22"/>
    </row>
    <row r="584" ht="12.75" customHeight="1">
      <c r="C584" s="22"/>
      <c r="E584" s="22"/>
    </row>
    <row r="585" ht="12.75" customHeight="1">
      <c r="C585" s="22"/>
      <c r="E585" s="22"/>
    </row>
    <row r="586" ht="12.75" customHeight="1">
      <c r="C586" s="22"/>
      <c r="E586" s="22"/>
    </row>
    <row r="587" ht="12.75" customHeight="1">
      <c r="C587" s="22"/>
      <c r="E587" s="22"/>
    </row>
    <row r="588" ht="12.75" customHeight="1">
      <c r="C588" s="22"/>
      <c r="E588" s="22"/>
    </row>
    <row r="589" ht="12.75" customHeight="1">
      <c r="C589" s="22"/>
      <c r="E589" s="22"/>
    </row>
    <row r="590" ht="12.75" customHeight="1">
      <c r="C590" s="22"/>
      <c r="E590" s="22"/>
    </row>
    <row r="591" ht="12.75" customHeight="1">
      <c r="C591" s="22"/>
      <c r="E591" s="22"/>
    </row>
    <row r="592" ht="12.75" customHeight="1">
      <c r="C592" s="22"/>
      <c r="E592" s="22"/>
    </row>
    <row r="593" ht="12.75" customHeight="1">
      <c r="C593" s="22"/>
      <c r="E593" s="22"/>
    </row>
    <row r="594" ht="12.75" customHeight="1">
      <c r="C594" s="22"/>
      <c r="E594" s="22"/>
    </row>
    <row r="595" ht="12.75" customHeight="1">
      <c r="C595" s="22"/>
      <c r="E595" s="22"/>
    </row>
    <row r="596" ht="12.75" customHeight="1">
      <c r="C596" s="22"/>
      <c r="E596" s="22"/>
    </row>
    <row r="597" ht="12.75" customHeight="1">
      <c r="C597" s="22"/>
      <c r="E597" s="22"/>
    </row>
    <row r="598" ht="12.75" customHeight="1">
      <c r="C598" s="22"/>
      <c r="E598" s="22"/>
    </row>
    <row r="599" ht="12.75" customHeight="1">
      <c r="C599" s="22"/>
      <c r="E599" s="22"/>
    </row>
    <row r="600" ht="12.75" customHeight="1">
      <c r="C600" s="22"/>
      <c r="E600" s="22"/>
    </row>
    <row r="601" ht="12.75" customHeight="1">
      <c r="C601" s="22"/>
      <c r="E601" s="22"/>
    </row>
    <row r="602" ht="12.75" customHeight="1">
      <c r="C602" s="22"/>
      <c r="E602" s="22"/>
    </row>
    <row r="603" ht="12.75" customHeight="1">
      <c r="C603" s="22"/>
      <c r="E603" s="22"/>
    </row>
    <row r="604" ht="12.75" customHeight="1">
      <c r="C604" s="22"/>
      <c r="E604" s="22"/>
    </row>
    <row r="605" ht="12.75" customHeight="1">
      <c r="C605" s="22"/>
      <c r="E605" s="22"/>
    </row>
    <row r="606" ht="12.75" customHeight="1">
      <c r="C606" s="22"/>
      <c r="E606" s="22"/>
    </row>
    <row r="607" ht="12.75" customHeight="1">
      <c r="C607" s="22"/>
      <c r="E607" s="22"/>
    </row>
    <row r="608" ht="12.75" customHeight="1">
      <c r="C608" s="22"/>
      <c r="E608" s="22"/>
    </row>
    <row r="609" ht="12.75" customHeight="1">
      <c r="C609" s="22"/>
      <c r="E609" s="22"/>
    </row>
    <row r="610" ht="12.75" customHeight="1">
      <c r="C610" s="22"/>
      <c r="E610" s="22"/>
    </row>
    <row r="611" ht="12.75" customHeight="1">
      <c r="C611" s="22"/>
      <c r="E611" s="22"/>
    </row>
    <row r="612" ht="12.75" customHeight="1">
      <c r="C612" s="22"/>
      <c r="E612" s="22"/>
    </row>
    <row r="613" ht="12.75" customHeight="1">
      <c r="C613" s="22"/>
      <c r="E613" s="22"/>
    </row>
    <row r="614" ht="12.75" customHeight="1">
      <c r="C614" s="22"/>
      <c r="E614" s="22"/>
    </row>
    <row r="615" ht="12.75" customHeight="1">
      <c r="C615" s="22"/>
      <c r="E615" s="22"/>
    </row>
    <row r="616" ht="12.75" customHeight="1">
      <c r="C616" s="22"/>
      <c r="E616" s="22"/>
    </row>
    <row r="617" ht="12.75" customHeight="1">
      <c r="C617" s="22"/>
      <c r="E617" s="22"/>
    </row>
    <row r="618" ht="12.75" customHeight="1">
      <c r="C618" s="22"/>
      <c r="E618" s="22"/>
    </row>
    <row r="619" ht="12.75" customHeight="1">
      <c r="C619" s="22"/>
      <c r="E619" s="22"/>
    </row>
    <row r="620" ht="12.75" customHeight="1">
      <c r="C620" s="22"/>
      <c r="E620" s="22"/>
    </row>
    <row r="621" ht="12.75" customHeight="1">
      <c r="C621" s="22"/>
      <c r="E621" s="22"/>
    </row>
    <row r="622" ht="12.75" customHeight="1">
      <c r="C622" s="22"/>
      <c r="E622" s="22"/>
    </row>
    <row r="623" ht="12.75" customHeight="1">
      <c r="C623" s="22"/>
      <c r="E623" s="22"/>
    </row>
    <row r="624" ht="12.75" customHeight="1">
      <c r="C624" s="22"/>
      <c r="E624" s="22"/>
    </row>
    <row r="625" ht="12.75" customHeight="1">
      <c r="C625" s="22"/>
      <c r="E625" s="22"/>
    </row>
    <row r="626" ht="12.75" customHeight="1">
      <c r="C626" s="22"/>
      <c r="E626" s="22"/>
    </row>
    <row r="627" ht="12.75" customHeight="1">
      <c r="C627" s="22"/>
      <c r="E627" s="22"/>
    </row>
    <row r="628" ht="12.75" customHeight="1">
      <c r="C628" s="22"/>
      <c r="E628" s="22"/>
    </row>
    <row r="629" ht="12.75" customHeight="1">
      <c r="C629" s="22"/>
      <c r="E629" s="22"/>
    </row>
    <row r="630" ht="12.75" customHeight="1">
      <c r="C630" s="22"/>
      <c r="E630" s="22"/>
    </row>
    <row r="631" ht="12.75" customHeight="1">
      <c r="C631" s="22"/>
      <c r="E631" s="22"/>
    </row>
    <row r="632" ht="12.75" customHeight="1">
      <c r="C632" s="22"/>
      <c r="E632" s="22"/>
    </row>
    <row r="633" ht="12.75" customHeight="1">
      <c r="C633" s="22"/>
      <c r="E633" s="22"/>
    </row>
    <row r="634" ht="12.75" customHeight="1">
      <c r="C634" s="22"/>
      <c r="E634" s="22"/>
    </row>
    <row r="635" ht="12.75" customHeight="1">
      <c r="C635" s="22"/>
      <c r="E635" s="22"/>
    </row>
    <row r="636" ht="12.75" customHeight="1">
      <c r="C636" s="22"/>
      <c r="E636" s="22"/>
    </row>
    <row r="637" ht="12.75" customHeight="1">
      <c r="C637" s="22"/>
      <c r="E637" s="22"/>
    </row>
    <row r="638" ht="12.75" customHeight="1">
      <c r="C638" s="22"/>
      <c r="E638" s="22"/>
    </row>
    <row r="639" ht="12.75" customHeight="1">
      <c r="C639" s="22"/>
      <c r="E639" s="22"/>
    </row>
    <row r="640" ht="12.75" customHeight="1">
      <c r="C640" s="22"/>
      <c r="E640" s="22"/>
    </row>
    <row r="641" ht="12.75" customHeight="1">
      <c r="C641" s="22"/>
      <c r="E641" s="22"/>
    </row>
    <row r="642" ht="12.75" customHeight="1">
      <c r="C642" s="22"/>
      <c r="E642" s="22"/>
    </row>
    <row r="643" ht="12.75" customHeight="1">
      <c r="C643" s="22"/>
      <c r="E643" s="22"/>
    </row>
    <row r="644" ht="12.75" customHeight="1">
      <c r="C644" s="22"/>
      <c r="E644" s="22"/>
    </row>
    <row r="645" ht="12.75" customHeight="1">
      <c r="C645" s="22"/>
      <c r="E645" s="22"/>
    </row>
    <row r="646" ht="12.75" customHeight="1">
      <c r="C646" s="22"/>
      <c r="E646" s="22"/>
    </row>
    <row r="647" ht="12.75" customHeight="1">
      <c r="C647" s="22"/>
      <c r="E647" s="22"/>
    </row>
    <row r="648" ht="12.75" customHeight="1">
      <c r="C648" s="22"/>
      <c r="E648" s="22"/>
    </row>
    <row r="649" ht="12.75" customHeight="1">
      <c r="C649" s="22"/>
      <c r="E649" s="22"/>
    </row>
    <row r="650" ht="12.75" customHeight="1">
      <c r="C650" s="22"/>
      <c r="E650" s="22"/>
    </row>
    <row r="651" ht="12.75" customHeight="1">
      <c r="C651" s="22"/>
      <c r="E651" s="22"/>
    </row>
    <row r="652" ht="12.75" customHeight="1">
      <c r="C652" s="22"/>
      <c r="E652" s="22"/>
    </row>
    <row r="653" ht="12.75" customHeight="1">
      <c r="C653" s="22"/>
      <c r="E653" s="22"/>
    </row>
    <row r="654" ht="12.75" customHeight="1">
      <c r="C654" s="22"/>
      <c r="E654" s="22"/>
    </row>
    <row r="655" ht="12.75" customHeight="1">
      <c r="C655" s="22"/>
      <c r="E655" s="22"/>
    </row>
    <row r="656" ht="12.75" customHeight="1">
      <c r="C656" s="22"/>
      <c r="E656" s="22"/>
    </row>
    <row r="657" ht="12.75" customHeight="1">
      <c r="C657" s="22"/>
      <c r="E657" s="22"/>
    </row>
    <row r="658" ht="12.75" customHeight="1">
      <c r="C658" s="22"/>
      <c r="E658" s="22"/>
    </row>
    <row r="659" ht="12.75" customHeight="1">
      <c r="C659" s="22"/>
      <c r="E659" s="22"/>
    </row>
    <row r="660" ht="12.75" customHeight="1">
      <c r="C660" s="22"/>
      <c r="E660" s="22"/>
    </row>
    <row r="661" ht="12.75" customHeight="1">
      <c r="C661" s="22"/>
      <c r="E661" s="22"/>
    </row>
    <row r="662" ht="12.75" customHeight="1">
      <c r="C662" s="22"/>
      <c r="E662" s="22"/>
    </row>
    <row r="663" ht="12.75" customHeight="1">
      <c r="C663" s="22"/>
      <c r="E663" s="22"/>
    </row>
    <row r="664" ht="12.75" customHeight="1">
      <c r="C664" s="22"/>
      <c r="E664" s="22"/>
    </row>
    <row r="665" ht="12.75" customHeight="1">
      <c r="C665" s="22"/>
      <c r="E665" s="22"/>
    </row>
    <row r="666" ht="12.75" customHeight="1">
      <c r="C666" s="22"/>
      <c r="E666" s="22"/>
    </row>
    <row r="667" ht="12.75" customHeight="1">
      <c r="C667" s="22"/>
      <c r="E667" s="22"/>
    </row>
    <row r="668" ht="12.75" customHeight="1">
      <c r="C668" s="22"/>
      <c r="E668" s="22"/>
    </row>
    <row r="669" ht="12.75" customHeight="1">
      <c r="C669" s="22"/>
      <c r="E669" s="22"/>
    </row>
    <row r="670" ht="12.75" customHeight="1">
      <c r="C670" s="22"/>
      <c r="E670" s="22"/>
    </row>
    <row r="671" ht="12.75" customHeight="1">
      <c r="C671" s="22"/>
      <c r="E671" s="22"/>
    </row>
    <row r="672" ht="12.75" customHeight="1">
      <c r="C672" s="22"/>
      <c r="E672" s="22"/>
    </row>
    <row r="673" ht="12.75" customHeight="1">
      <c r="C673" s="22"/>
      <c r="E673" s="22"/>
    </row>
    <row r="674" ht="12.75" customHeight="1">
      <c r="C674" s="22"/>
      <c r="E674" s="22"/>
    </row>
    <row r="675" ht="12.75" customHeight="1">
      <c r="C675" s="22"/>
      <c r="E675" s="22"/>
    </row>
    <row r="676" ht="12.75" customHeight="1">
      <c r="C676" s="22"/>
      <c r="E676" s="22"/>
    </row>
    <row r="677" ht="12.75" customHeight="1">
      <c r="C677" s="22"/>
      <c r="E677" s="22"/>
    </row>
    <row r="678" ht="12.75" customHeight="1">
      <c r="C678" s="22"/>
      <c r="E678" s="22"/>
    </row>
    <row r="679" ht="12.75" customHeight="1">
      <c r="C679" s="22"/>
      <c r="E679" s="22"/>
    </row>
    <row r="680" ht="12.75" customHeight="1">
      <c r="C680" s="22"/>
      <c r="E680" s="22"/>
    </row>
    <row r="681" ht="12.75" customHeight="1">
      <c r="C681" s="22"/>
      <c r="E681" s="22"/>
    </row>
    <row r="682" ht="12.75" customHeight="1">
      <c r="C682" s="22"/>
      <c r="E682" s="22"/>
    </row>
    <row r="683" ht="12.75" customHeight="1">
      <c r="C683" s="22"/>
      <c r="E683" s="22"/>
    </row>
    <row r="684" ht="12.75" customHeight="1">
      <c r="C684" s="22"/>
      <c r="E684" s="22"/>
    </row>
    <row r="685" ht="12.75" customHeight="1">
      <c r="C685" s="22"/>
      <c r="E685" s="22"/>
    </row>
    <row r="686" ht="12.75" customHeight="1">
      <c r="C686" s="22"/>
      <c r="E686" s="22"/>
    </row>
    <row r="687" ht="12.75" customHeight="1">
      <c r="C687" s="22"/>
      <c r="E687" s="22"/>
    </row>
    <row r="688" ht="12.75" customHeight="1">
      <c r="C688" s="22"/>
      <c r="E688" s="22"/>
    </row>
    <row r="689" ht="12.75" customHeight="1">
      <c r="C689" s="22"/>
      <c r="E689" s="22"/>
    </row>
    <row r="690" ht="12.75" customHeight="1">
      <c r="C690" s="22"/>
      <c r="E690" s="22"/>
    </row>
    <row r="691" ht="12.75" customHeight="1">
      <c r="C691" s="22"/>
      <c r="E691" s="22"/>
    </row>
    <row r="692" ht="12.75" customHeight="1">
      <c r="C692" s="22"/>
      <c r="E692" s="22"/>
    </row>
    <row r="693" ht="12.75" customHeight="1">
      <c r="C693" s="22"/>
      <c r="E693" s="22"/>
    </row>
    <row r="694" ht="12.75" customHeight="1">
      <c r="C694" s="22"/>
      <c r="E694" s="22"/>
    </row>
    <row r="695" ht="12.75" customHeight="1">
      <c r="C695" s="22"/>
      <c r="E695" s="22"/>
    </row>
    <row r="696" ht="12.75" customHeight="1">
      <c r="C696" s="22"/>
      <c r="E696" s="22"/>
    </row>
    <row r="697" ht="12.75" customHeight="1">
      <c r="C697" s="22"/>
      <c r="E697" s="22"/>
    </row>
    <row r="698" ht="12.75" customHeight="1">
      <c r="C698" s="22"/>
      <c r="E698" s="22"/>
    </row>
    <row r="699" ht="12.75" customHeight="1">
      <c r="C699" s="22"/>
      <c r="E699" s="22"/>
    </row>
    <row r="700" ht="12.75" customHeight="1">
      <c r="C700" s="22"/>
      <c r="E700" s="22"/>
    </row>
    <row r="701" ht="12.75" customHeight="1">
      <c r="C701" s="22"/>
      <c r="E701" s="22"/>
    </row>
    <row r="702" ht="12.75" customHeight="1">
      <c r="C702" s="22"/>
      <c r="E702" s="22"/>
    </row>
    <row r="703" ht="12.75" customHeight="1">
      <c r="C703" s="22"/>
      <c r="E703" s="22"/>
    </row>
    <row r="704" ht="12.75" customHeight="1">
      <c r="C704" s="22"/>
      <c r="E704" s="22"/>
    </row>
    <row r="705" ht="12.75" customHeight="1">
      <c r="C705" s="22"/>
      <c r="E705" s="22"/>
    </row>
    <row r="706" ht="12.75" customHeight="1">
      <c r="C706" s="22"/>
      <c r="E706" s="22"/>
    </row>
    <row r="707" ht="12.75" customHeight="1">
      <c r="C707" s="22"/>
      <c r="E707" s="22"/>
    </row>
    <row r="708" ht="12.75" customHeight="1">
      <c r="C708" s="22"/>
      <c r="E708" s="22"/>
    </row>
    <row r="709" ht="12.75" customHeight="1">
      <c r="C709" s="22"/>
      <c r="E709" s="22"/>
    </row>
    <row r="710" ht="12.75" customHeight="1">
      <c r="C710" s="22"/>
      <c r="E710" s="22"/>
    </row>
    <row r="711" ht="12.75" customHeight="1">
      <c r="C711" s="22"/>
      <c r="E711" s="22"/>
    </row>
    <row r="712" ht="12.75" customHeight="1">
      <c r="C712" s="22"/>
      <c r="E712" s="22"/>
    </row>
    <row r="713" ht="12.75" customHeight="1">
      <c r="C713" s="22"/>
      <c r="E713" s="22"/>
    </row>
    <row r="714" ht="12.75" customHeight="1">
      <c r="C714" s="22"/>
      <c r="E714" s="22"/>
    </row>
    <row r="715" ht="12.75" customHeight="1">
      <c r="C715" s="22"/>
      <c r="E715" s="22"/>
    </row>
    <row r="716" ht="12.75" customHeight="1">
      <c r="C716" s="22"/>
      <c r="E716" s="22"/>
    </row>
    <row r="717" ht="12.75" customHeight="1">
      <c r="C717" s="22"/>
      <c r="E717" s="22"/>
    </row>
    <row r="718" ht="12.75" customHeight="1">
      <c r="C718" s="22"/>
      <c r="E718" s="22"/>
    </row>
    <row r="719" ht="12.75" customHeight="1">
      <c r="C719" s="22"/>
      <c r="E719" s="22"/>
    </row>
    <row r="720" ht="12.75" customHeight="1">
      <c r="C720" s="22"/>
      <c r="E720" s="22"/>
    </row>
    <row r="721" ht="12.75" customHeight="1">
      <c r="C721" s="22"/>
      <c r="E721" s="22"/>
    </row>
    <row r="722" ht="12.75" customHeight="1">
      <c r="C722" s="22"/>
      <c r="E722" s="22"/>
    </row>
    <row r="723" ht="12.75" customHeight="1">
      <c r="C723" s="22"/>
      <c r="E723" s="22"/>
    </row>
    <row r="724" ht="12.75" customHeight="1">
      <c r="C724" s="22"/>
      <c r="E724" s="22"/>
    </row>
    <row r="725" ht="12.75" customHeight="1">
      <c r="C725" s="22"/>
      <c r="E725" s="22"/>
    </row>
    <row r="726" ht="12.75" customHeight="1">
      <c r="C726" s="22"/>
      <c r="E726" s="22"/>
    </row>
    <row r="727" ht="12.75" customHeight="1">
      <c r="C727" s="22"/>
      <c r="E727" s="22"/>
    </row>
    <row r="728" ht="12.75" customHeight="1">
      <c r="C728" s="22"/>
      <c r="E728" s="22"/>
    </row>
    <row r="729" ht="12.75" customHeight="1">
      <c r="C729" s="22"/>
      <c r="E729" s="22"/>
    </row>
    <row r="730" ht="12.75" customHeight="1">
      <c r="C730" s="22"/>
      <c r="E730" s="22"/>
    </row>
    <row r="731" ht="12.75" customHeight="1">
      <c r="C731" s="22"/>
      <c r="E731" s="22"/>
    </row>
    <row r="732" ht="12.75" customHeight="1">
      <c r="C732" s="22"/>
      <c r="E732" s="22"/>
    </row>
    <row r="733" ht="12.75" customHeight="1">
      <c r="C733" s="22"/>
      <c r="E733" s="22"/>
    </row>
    <row r="734" ht="12.75" customHeight="1">
      <c r="C734" s="22"/>
      <c r="E734" s="22"/>
    </row>
    <row r="735" ht="12.75" customHeight="1">
      <c r="C735" s="22"/>
      <c r="E735" s="22"/>
    </row>
    <row r="736" ht="12.75" customHeight="1">
      <c r="C736" s="22"/>
      <c r="E736" s="22"/>
    </row>
    <row r="737" ht="12.75" customHeight="1">
      <c r="C737" s="22"/>
      <c r="E737" s="22"/>
    </row>
    <row r="738" ht="12.75" customHeight="1">
      <c r="C738" s="22"/>
      <c r="E738" s="22"/>
    </row>
    <row r="739" ht="12.75" customHeight="1">
      <c r="C739" s="22"/>
      <c r="E739" s="22"/>
    </row>
    <row r="740" ht="12.75" customHeight="1">
      <c r="C740" s="22"/>
      <c r="E740" s="22"/>
    </row>
    <row r="741" ht="12.75" customHeight="1">
      <c r="C741" s="22"/>
      <c r="E741" s="22"/>
    </row>
    <row r="742" ht="12.75" customHeight="1">
      <c r="C742" s="22"/>
      <c r="E742" s="22"/>
    </row>
    <row r="743" ht="12.75" customHeight="1">
      <c r="C743" s="22"/>
      <c r="E743" s="22"/>
    </row>
    <row r="744" ht="12.75" customHeight="1">
      <c r="C744" s="22"/>
      <c r="E744" s="22"/>
    </row>
    <row r="745" ht="12.75" customHeight="1">
      <c r="C745" s="22"/>
      <c r="E745" s="22"/>
    </row>
    <row r="746" ht="12.75" customHeight="1">
      <c r="C746" s="22"/>
      <c r="E746" s="22"/>
    </row>
    <row r="747" ht="12.75" customHeight="1">
      <c r="C747" s="22"/>
      <c r="E747" s="22"/>
    </row>
    <row r="748" ht="12.75" customHeight="1">
      <c r="C748" s="22"/>
      <c r="E748" s="22"/>
    </row>
    <row r="749" ht="12.75" customHeight="1">
      <c r="C749" s="22"/>
      <c r="E749" s="22"/>
    </row>
    <row r="750" ht="12.75" customHeight="1">
      <c r="C750" s="22"/>
      <c r="E750" s="22"/>
    </row>
    <row r="751" ht="12.75" customHeight="1">
      <c r="C751" s="22"/>
      <c r="E751" s="22"/>
    </row>
    <row r="752" ht="12.75" customHeight="1">
      <c r="C752" s="22"/>
      <c r="E752" s="22"/>
    </row>
    <row r="753" ht="12.75" customHeight="1">
      <c r="C753" s="22"/>
      <c r="E753" s="22"/>
    </row>
    <row r="754" ht="12.75" customHeight="1">
      <c r="C754" s="22"/>
      <c r="E754" s="22"/>
    </row>
    <row r="755" ht="12.75" customHeight="1">
      <c r="C755" s="22"/>
      <c r="E755" s="22"/>
    </row>
    <row r="756" ht="12.75" customHeight="1">
      <c r="C756" s="22"/>
      <c r="E756" s="22"/>
    </row>
    <row r="757" ht="12.75" customHeight="1">
      <c r="C757" s="22"/>
      <c r="E757" s="22"/>
    </row>
    <row r="758" ht="12.75" customHeight="1">
      <c r="C758" s="22"/>
      <c r="E758" s="22"/>
    </row>
    <row r="759" ht="12.75" customHeight="1">
      <c r="C759" s="22"/>
      <c r="E759" s="22"/>
    </row>
    <row r="760" ht="12.75" customHeight="1">
      <c r="C760" s="22"/>
      <c r="E760" s="22"/>
    </row>
    <row r="761" ht="12.75" customHeight="1">
      <c r="C761" s="22"/>
      <c r="E761" s="22"/>
    </row>
    <row r="762" ht="12.75" customHeight="1">
      <c r="C762" s="22"/>
      <c r="E762" s="22"/>
    </row>
    <row r="763" ht="12.75" customHeight="1">
      <c r="C763" s="22"/>
      <c r="E763" s="22"/>
    </row>
    <row r="764" ht="12.75" customHeight="1">
      <c r="C764" s="22"/>
      <c r="E764" s="22"/>
    </row>
    <row r="765" ht="12.75" customHeight="1">
      <c r="C765" s="22"/>
      <c r="E765" s="22"/>
    </row>
    <row r="766" ht="12.75" customHeight="1">
      <c r="C766" s="22"/>
      <c r="E766" s="22"/>
    </row>
    <row r="767" ht="12.75" customHeight="1">
      <c r="C767" s="22"/>
      <c r="E767" s="22"/>
    </row>
    <row r="768" ht="12.75" customHeight="1">
      <c r="C768" s="22"/>
      <c r="E768" s="22"/>
    </row>
    <row r="769" ht="12.75" customHeight="1">
      <c r="C769" s="22"/>
      <c r="E769" s="22"/>
    </row>
    <row r="770" ht="12.75" customHeight="1">
      <c r="C770" s="22"/>
      <c r="E770" s="22"/>
    </row>
    <row r="771" ht="12.75" customHeight="1">
      <c r="C771" s="22"/>
      <c r="E771" s="22"/>
    </row>
    <row r="772" ht="12.75" customHeight="1">
      <c r="C772" s="22"/>
      <c r="E772" s="22"/>
    </row>
    <row r="773" ht="12.75" customHeight="1">
      <c r="C773" s="22"/>
      <c r="E773" s="22"/>
    </row>
    <row r="774" ht="12.75" customHeight="1">
      <c r="C774" s="22"/>
      <c r="E774" s="22"/>
    </row>
    <row r="775" ht="12.75" customHeight="1">
      <c r="C775" s="22"/>
      <c r="E775" s="22"/>
    </row>
    <row r="776" ht="12.75" customHeight="1">
      <c r="C776" s="22"/>
      <c r="E776" s="22"/>
    </row>
    <row r="777" ht="12.75" customHeight="1">
      <c r="C777" s="22"/>
      <c r="E777" s="22"/>
    </row>
    <row r="778" ht="12.75" customHeight="1">
      <c r="C778" s="22"/>
      <c r="E778" s="22"/>
    </row>
    <row r="779" ht="12.75" customHeight="1">
      <c r="C779" s="22"/>
      <c r="E779" s="22"/>
    </row>
    <row r="780" ht="12.75" customHeight="1">
      <c r="C780" s="22"/>
      <c r="E780" s="22"/>
    </row>
    <row r="781" ht="12.75" customHeight="1">
      <c r="C781" s="22"/>
      <c r="E781" s="22"/>
    </row>
    <row r="782" ht="12.75" customHeight="1">
      <c r="C782" s="22"/>
      <c r="E782" s="22"/>
    </row>
    <row r="783" ht="12.75" customHeight="1">
      <c r="C783" s="22"/>
      <c r="E783" s="22"/>
    </row>
    <row r="784" ht="12.75" customHeight="1">
      <c r="C784" s="22"/>
      <c r="E784" s="22"/>
    </row>
    <row r="785" ht="12.75" customHeight="1">
      <c r="C785" s="22"/>
      <c r="E785" s="22"/>
    </row>
    <row r="786" ht="12.75" customHeight="1">
      <c r="C786" s="22"/>
      <c r="E786" s="22"/>
    </row>
    <row r="787" ht="12.75" customHeight="1">
      <c r="C787" s="22"/>
      <c r="E787" s="22"/>
    </row>
    <row r="788" ht="12.75" customHeight="1">
      <c r="C788" s="22"/>
      <c r="E788" s="22"/>
    </row>
    <row r="789" ht="12.75" customHeight="1">
      <c r="C789" s="22"/>
      <c r="E789" s="22"/>
    </row>
    <row r="790" ht="12.75" customHeight="1">
      <c r="C790" s="22"/>
      <c r="E790" s="22"/>
    </row>
    <row r="791" ht="12.75" customHeight="1">
      <c r="C791" s="22"/>
      <c r="E791" s="22"/>
    </row>
    <row r="792" ht="12.75" customHeight="1">
      <c r="C792" s="22"/>
      <c r="E792" s="22"/>
    </row>
    <row r="793" ht="12.75" customHeight="1">
      <c r="C793" s="22"/>
      <c r="E793" s="22"/>
    </row>
    <row r="794" ht="12.75" customHeight="1">
      <c r="C794" s="22"/>
      <c r="E794" s="22"/>
    </row>
    <row r="795" ht="12.75" customHeight="1">
      <c r="C795" s="22"/>
      <c r="E795" s="22"/>
    </row>
    <row r="796" ht="12.75" customHeight="1">
      <c r="C796" s="22"/>
      <c r="E796" s="22"/>
    </row>
    <row r="797" ht="12.75" customHeight="1">
      <c r="C797" s="22"/>
      <c r="E797" s="22"/>
    </row>
    <row r="798" ht="12.75" customHeight="1">
      <c r="C798" s="22"/>
      <c r="E798" s="22"/>
    </row>
    <row r="799" ht="12.75" customHeight="1">
      <c r="C799" s="22"/>
      <c r="E799" s="22"/>
    </row>
    <row r="800" ht="12.75" customHeight="1">
      <c r="C800" s="22"/>
      <c r="E800" s="22"/>
    </row>
    <row r="801" ht="12.75" customHeight="1">
      <c r="C801" s="22"/>
      <c r="E801" s="22"/>
    </row>
    <row r="802" ht="12.75" customHeight="1">
      <c r="C802" s="22"/>
      <c r="E802" s="22"/>
    </row>
    <row r="803" ht="12.75" customHeight="1">
      <c r="C803" s="22"/>
      <c r="E803" s="22"/>
    </row>
    <row r="804" ht="12.75" customHeight="1">
      <c r="C804" s="22"/>
      <c r="E804" s="22"/>
    </row>
    <row r="805" ht="12.75" customHeight="1">
      <c r="C805" s="22"/>
      <c r="E805" s="22"/>
    </row>
    <row r="806" ht="12.75" customHeight="1">
      <c r="C806" s="22"/>
      <c r="E806" s="22"/>
    </row>
    <row r="807" ht="12.75" customHeight="1">
      <c r="C807" s="22"/>
      <c r="E807" s="22"/>
    </row>
    <row r="808" ht="12.75" customHeight="1">
      <c r="C808" s="22"/>
      <c r="E808" s="22"/>
    </row>
    <row r="809" ht="12.75" customHeight="1">
      <c r="C809" s="22"/>
      <c r="E809" s="22"/>
    </row>
    <row r="810" ht="12.75" customHeight="1">
      <c r="C810" s="22"/>
      <c r="E810" s="22"/>
    </row>
    <row r="811" ht="12.75" customHeight="1">
      <c r="C811" s="22"/>
      <c r="E811" s="22"/>
    </row>
    <row r="812" ht="12.75" customHeight="1">
      <c r="C812" s="22"/>
      <c r="E812" s="22"/>
    </row>
    <row r="813" ht="12.75" customHeight="1">
      <c r="C813" s="22"/>
      <c r="E813" s="22"/>
    </row>
    <row r="814" ht="12.75" customHeight="1">
      <c r="C814" s="22"/>
      <c r="E814" s="22"/>
    </row>
    <row r="815" ht="12.75" customHeight="1">
      <c r="C815" s="22"/>
      <c r="E815" s="22"/>
    </row>
    <row r="816" ht="12.75" customHeight="1">
      <c r="C816" s="22"/>
      <c r="E816" s="22"/>
    </row>
    <row r="817" ht="12.75" customHeight="1">
      <c r="C817" s="22"/>
      <c r="E817" s="22"/>
    </row>
    <row r="818" ht="12.75" customHeight="1">
      <c r="C818" s="22"/>
      <c r="E818" s="22"/>
    </row>
    <row r="819" ht="12.75" customHeight="1">
      <c r="C819" s="22"/>
      <c r="E819" s="22"/>
    </row>
    <row r="820" ht="12.75" customHeight="1">
      <c r="C820" s="22"/>
      <c r="E820" s="22"/>
    </row>
    <row r="821" ht="12.75" customHeight="1">
      <c r="C821" s="22"/>
      <c r="E821" s="22"/>
    </row>
    <row r="822" ht="12.75" customHeight="1">
      <c r="C822" s="22"/>
      <c r="E822" s="22"/>
    </row>
    <row r="823" ht="12.75" customHeight="1">
      <c r="C823" s="22"/>
      <c r="E823" s="22"/>
    </row>
    <row r="824" ht="12.75" customHeight="1">
      <c r="C824" s="22"/>
      <c r="E824" s="22"/>
    </row>
    <row r="825" ht="12.75" customHeight="1">
      <c r="C825" s="22"/>
      <c r="E825" s="22"/>
    </row>
    <row r="826" ht="12.75" customHeight="1">
      <c r="C826" s="22"/>
      <c r="E826" s="22"/>
    </row>
    <row r="827" ht="12.75" customHeight="1">
      <c r="C827" s="22"/>
      <c r="E827" s="22"/>
    </row>
    <row r="828" ht="12.75" customHeight="1">
      <c r="C828" s="22"/>
      <c r="E828" s="22"/>
    </row>
    <row r="829" ht="12.75" customHeight="1">
      <c r="C829" s="22"/>
      <c r="E829" s="22"/>
    </row>
    <row r="830" ht="12.75" customHeight="1">
      <c r="C830" s="22"/>
      <c r="E830" s="22"/>
    </row>
    <row r="831" ht="12.75" customHeight="1">
      <c r="C831" s="22"/>
      <c r="E831" s="22"/>
    </row>
    <row r="832" ht="12.75" customHeight="1">
      <c r="C832" s="22"/>
      <c r="E832" s="22"/>
    </row>
    <row r="833" ht="12.75" customHeight="1">
      <c r="C833" s="22"/>
      <c r="E833" s="22"/>
    </row>
    <row r="834" ht="12.75" customHeight="1">
      <c r="C834" s="22"/>
      <c r="E834" s="22"/>
    </row>
    <row r="835" ht="12.75" customHeight="1">
      <c r="C835" s="22"/>
      <c r="E835" s="22"/>
    </row>
    <row r="836" ht="12.75" customHeight="1">
      <c r="C836" s="22"/>
      <c r="E836" s="22"/>
    </row>
    <row r="837" ht="12.75" customHeight="1">
      <c r="C837" s="22"/>
      <c r="E837" s="22"/>
    </row>
    <row r="838" ht="12.75" customHeight="1">
      <c r="C838" s="22"/>
      <c r="E838" s="22"/>
    </row>
    <row r="839" ht="12.75" customHeight="1">
      <c r="C839" s="22"/>
      <c r="E839" s="22"/>
    </row>
    <row r="840" ht="12.75" customHeight="1">
      <c r="C840" s="22"/>
      <c r="E840" s="22"/>
    </row>
    <row r="841" ht="12.75" customHeight="1">
      <c r="C841" s="22"/>
      <c r="E841" s="22"/>
    </row>
    <row r="842" ht="12.75" customHeight="1">
      <c r="C842" s="22"/>
      <c r="E842" s="22"/>
    </row>
    <row r="843" ht="12.75" customHeight="1">
      <c r="C843" s="22"/>
      <c r="E843" s="22"/>
    </row>
    <row r="844" ht="12.75" customHeight="1">
      <c r="C844" s="22"/>
      <c r="E844" s="22"/>
    </row>
    <row r="845" ht="12.75" customHeight="1">
      <c r="C845" s="22"/>
      <c r="E845" s="22"/>
    </row>
    <row r="846" ht="12.75" customHeight="1">
      <c r="C846" s="22"/>
      <c r="E846" s="22"/>
    </row>
    <row r="847" ht="12.75" customHeight="1">
      <c r="C847" s="22"/>
      <c r="E847" s="22"/>
    </row>
    <row r="848" ht="12.75" customHeight="1">
      <c r="C848" s="22"/>
      <c r="E848" s="22"/>
    </row>
    <row r="849" ht="12.75" customHeight="1">
      <c r="C849" s="22"/>
      <c r="E849" s="22"/>
    </row>
    <row r="850" ht="12.75" customHeight="1">
      <c r="C850" s="22"/>
      <c r="E850" s="22"/>
    </row>
    <row r="851" ht="12.75" customHeight="1">
      <c r="C851" s="22"/>
      <c r="E851" s="22"/>
    </row>
    <row r="852" ht="12.75" customHeight="1">
      <c r="C852" s="22"/>
      <c r="E852" s="22"/>
    </row>
    <row r="853" ht="12.75" customHeight="1">
      <c r="C853" s="22"/>
      <c r="E853" s="22"/>
    </row>
    <row r="854" ht="12.75" customHeight="1">
      <c r="C854" s="22"/>
      <c r="E854" s="22"/>
    </row>
    <row r="855" ht="12.75" customHeight="1">
      <c r="C855" s="22"/>
      <c r="E855" s="22"/>
    </row>
    <row r="856" ht="12.75" customHeight="1">
      <c r="C856" s="22"/>
      <c r="E856" s="22"/>
    </row>
    <row r="857" ht="12.75" customHeight="1">
      <c r="C857" s="22"/>
      <c r="E857" s="22"/>
    </row>
    <row r="858" ht="12.75" customHeight="1">
      <c r="C858" s="22"/>
      <c r="E858" s="22"/>
    </row>
    <row r="859" ht="12.75" customHeight="1">
      <c r="C859" s="22"/>
      <c r="E859" s="22"/>
    </row>
    <row r="860" ht="12.75" customHeight="1">
      <c r="C860" s="22"/>
      <c r="E860" s="22"/>
    </row>
    <row r="861" ht="12.75" customHeight="1">
      <c r="C861" s="22"/>
      <c r="E861" s="22"/>
    </row>
    <row r="862" ht="12.75" customHeight="1">
      <c r="C862" s="22"/>
      <c r="E862" s="22"/>
    </row>
    <row r="863" ht="12.75" customHeight="1">
      <c r="C863" s="22"/>
      <c r="E863" s="22"/>
    </row>
    <row r="864" ht="12.75" customHeight="1">
      <c r="C864" s="22"/>
      <c r="E864" s="22"/>
    </row>
    <row r="865" ht="12.75" customHeight="1">
      <c r="C865" s="22"/>
      <c r="E865" s="22"/>
    </row>
    <row r="866" ht="12.75" customHeight="1">
      <c r="C866" s="22"/>
      <c r="E866" s="22"/>
    </row>
    <row r="867" ht="12.75" customHeight="1">
      <c r="C867" s="22"/>
      <c r="E867" s="22"/>
    </row>
    <row r="868" ht="12.75" customHeight="1">
      <c r="C868" s="22"/>
      <c r="E868" s="22"/>
    </row>
    <row r="869" ht="12.75" customHeight="1">
      <c r="C869" s="22"/>
      <c r="E869" s="22"/>
    </row>
    <row r="870" ht="12.75" customHeight="1">
      <c r="C870" s="22"/>
      <c r="E870" s="22"/>
    </row>
    <row r="871" ht="12.75" customHeight="1">
      <c r="C871" s="22"/>
      <c r="E871" s="22"/>
    </row>
    <row r="872" ht="12.75" customHeight="1">
      <c r="C872" s="22"/>
      <c r="E872" s="22"/>
    </row>
    <row r="873" ht="12.75" customHeight="1">
      <c r="C873" s="22"/>
      <c r="E873" s="22"/>
    </row>
    <row r="874" ht="12.75" customHeight="1">
      <c r="C874" s="22"/>
      <c r="E874" s="22"/>
    </row>
    <row r="875" ht="12.75" customHeight="1">
      <c r="C875" s="22"/>
      <c r="E875" s="22"/>
    </row>
    <row r="876" ht="12.75" customHeight="1">
      <c r="C876" s="22"/>
      <c r="E876" s="22"/>
    </row>
    <row r="877" ht="12.75" customHeight="1">
      <c r="C877" s="22"/>
      <c r="E877" s="22"/>
    </row>
    <row r="878" ht="12.75" customHeight="1">
      <c r="C878" s="22"/>
      <c r="E878" s="22"/>
    </row>
    <row r="879" ht="12.75" customHeight="1">
      <c r="C879" s="22"/>
      <c r="E879" s="22"/>
    </row>
    <row r="880" ht="12.75" customHeight="1">
      <c r="C880" s="22"/>
      <c r="E880" s="22"/>
    </row>
    <row r="881" ht="12.75" customHeight="1">
      <c r="C881" s="22"/>
      <c r="E881" s="22"/>
    </row>
    <row r="882" ht="12.75" customHeight="1">
      <c r="C882" s="22"/>
      <c r="E882" s="22"/>
    </row>
    <row r="883" ht="12.75" customHeight="1">
      <c r="C883" s="22"/>
      <c r="E883" s="22"/>
    </row>
    <row r="884" ht="12.75" customHeight="1">
      <c r="C884" s="22"/>
      <c r="E884" s="22"/>
    </row>
    <row r="885" ht="12.75" customHeight="1">
      <c r="C885" s="22"/>
      <c r="E885" s="22"/>
    </row>
    <row r="886" ht="12.75" customHeight="1">
      <c r="C886" s="22"/>
      <c r="E886" s="22"/>
    </row>
    <row r="887" ht="12.75" customHeight="1">
      <c r="C887" s="22"/>
      <c r="E887" s="22"/>
    </row>
    <row r="888" ht="12.75" customHeight="1">
      <c r="C888" s="22"/>
      <c r="E888" s="22"/>
    </row>
    <row r="889" ht="12.75" customHeight="1">
      <c r="C889" s="22"/>
      <c r="E889" s="22"/>
    </row>
    <row r="890" ht="12.75" customHeight="1">
      <c r="C890" s="22"/>
      <c r="E890" s="22"/>
    </row>
    <row r="891" ht="12.75" customHeight="1">
      <c r="C891" s="22"/>
      <c r="E891" s="22"/>
    </row>
    <row r="892" ht="12.75" customHeight="1">
      <c r="C892" s="22"/>
      <c r="E892" s="22"/>
    </row>
    <row r="893" ht="12.75" customHeight="1">
      <c r="C893" s="22"/>
      <c r="E893" s="22"/>
    </row>
    <row r="894" ht="12.75" customHeight="1">
      <c r="C894" s="22"/>
      <c r="E894" s="22"/>
    </row>
    <row r="895" ht="12.75" customHeight="1">
      <c r="C895" s="22"/>
      <c r="E895" s="22"/>
    </row>
    <row r="896" ht="12.75" customHeight="1">
      <c r="C896" s="22"/>
      <c r="E896" s="22"/>
    </row>
    <row r="897" ht="12.75" customHeight="1">
      <c r="C897" s="22"/>
      <c r="E897" s="22"/>
    </row>
    <row r="898" ht="12.75" customHeight="1">
      <c r="C898" s="22"/>
      <c r="E898" s="22"/>
    </row>
    <row r="899" ht="12.75" customHeight="1">
      <c r="C899" s="22"/>
      <c r="E899" s="22"/>
    </row>
    <row r="900" ht="12.75" customHeight="1">
      <c r="C900" s="22"/>
      <c r="E900" s="22"/>
    </row>
    <row r="901" ht="12.75" customHeight="1">
      <c r="C901" s="22"/>
      <c r="E901" s="22"/>
    </row>
    <row r="902" ht="12.75" customHeight="1">
      <c r="C902" s="22"/>
      <c r="E902" s="22"/>
    </row>
    <row r="903" ht="12.75" customHeight="1">
      <c r="C903" s="22"/>
      <c r="E903" s="22"/>
    </row>
    <row r="904" ht="12.75" customHeight="1">
      <c r="C904" s="22"/>
      <c r="E904" s="22"/>
    </row>
    <row r="905" ht="12.75" customHeight="1">
      <c r="C905" s="22"/>
      <c r="E905" s="22"/>
    </row>
    <row r="906" ht="12.75" customHeight="1">
      <c r="C906" s="22"/>
      <c r="E906" s="22"/>
    </row>
    <row r="907" ht="12.75" customHeight="1">
      <c r="C907" s="22"/>
      <c r="E907" s="22"/>
    </row>
    <row r="908" ht="12.75" customHeight="1">
      <c r="C908" s="22"/>
      <c r="E908" s="22"/>
    </row>
    <row r="909" ht="12.75" customHeight="1">
      <c r="C909" s="22"/>
      <c r="E909" s="22"/>
    </row>
    <row r="910" ht="12.75" customHeight="1">
      <c r="C910" s="22"/>
      <c r="E910" s="22"/>
    </row>
    <row r="911" ht="12.75" customHeight="1">
      <c r="C911" s="22"/>
      <c r="E911" s="22"/>
    </row>
    <row r="912" ht="12.75" customHeight="1">
      <c r="C912" s="22"/>
      <c r="E912" s="22"/>
    </row>
    <row r="913" ht="12.75" customHeight="1">
      <c r="C913" s="22"/>
      <c r="E913" s="22"/>
    </row>
    <row r="914" ht="12.75" customHeight="1">
      <c r="C914" s="22"/>
      <c r="E914" s="22"/>
    </row>
    <row r="915" ht="12.75" customHeight="1">
      <c r="C915" s="22"/>
      <c r="E915" s="22"/>
    </row>
    <row r="916" ht="12.75" customHeight="1">
      <c r="C916" s="22"/>
      <c r="E916" s="22"/>
    </row>
    <row r="917" ht="12.75" customHeight="1">
      <c r="C917" s="22"/>
      <c r="E917" s="22"/>
    </row>
    <row r="918" ht="12.75" customHeight="1">
      <c r="C918" s="22"/>
      <c r="E918" s="22"/>
    </row>
    <row r="919" ht="12.75" customHeight="1">
      <c r="C919" s="22"/>
      <c r="E919" s="22"/>
    </row>
    <row r="920" ht="12.75" customHeight="1">
      <c r="C920" s="22"/>
      <c r="E920" s="22"/>
    </row>
    <row r="921" ht="12.75" customHeight="1">
      <c r="C921" s="22"/>
      <c r="E921" s="22"/>
    </row>
    <row r="922" ht="12.75" customHeight="1">
      <c r="C922" s="22"/>
      <c r="E922" s="22"/>
    </row>
    <row r="923" ht="12.75" customHeight="1">
      <c r="C923" s="22"/>
      <c r="E923" s="22"/>
    </row>
    <row r="924" ht="12.75" customHeight="1">
      <c r="C924" s="22"/>
      <c r="E924" s="22"/>
    </row>
    <row r="925" ht="12.75" customHeight="1">
      <c r="C925" s="22"/>
      <c r="E925" s="22"/>
    </row>
    <row r="926" ht="12.75" customHeight="1">
      <c r="C926" s="22"/>
      <c r="E926" s="22"/>
    </row>
    <row r="927" ht="12.75" customHeight="1">
      <c r="C927" s="22"/>
      <c r="E927" s="22"/>
    </row>
    <row r="928" ht="12.75" customHeight="1">
      <c r="C928" s="22"/>
      <c r="E928" s="22"/>
    </row>
    <row r="929" ht="12.75" customHeight="1">
      <c r="C929" s="22"/>
      <c r="E929" s="22"/>
    </row>
    <row r="930" ht="12.75" customHeight="1">
      <c r="C930" s="22"/>
      <c r="E930" s="22"/>
    </row>
    <row r="931" ht="12.75" customHeight="1">
      <c r="C931" s="22"/>
      <c r="E931" s="22"/>
    </row>
    <row r="932" ht="12.75" customHeight="1">
      <c r="C932" s="22"/>
      <c r="E932" s="22"/>
    </row>
    <row r="933" ht="12.75" customHeight="1">
      <c r="C933" s="22"/>
      <c r="E933" s="22"/>
    </row>
    <row r="934" ht="12.75" customHeight="1">
      <c r="C934" s="22"/>
      <c r="E934" s="22"/>
    </row>
    <row r="935" ht="12.75" customHeight="1">
      <c r="C935" s="22"/>
      <c r="E935" s="22"/>
    </row>
    <row r="936" ht="12.75" customHeight="1">
      <c r="C936" s="22"/>
      <c r="E936" s="22"/>
    </row>
    <row r="937" ht="12.75" customHeight="1">
      <c r="C937" s="22"/>
      <c r="E937" s="22"/>
    </row>
    <row r="938" ht="12.75" customHeight="1">
      <c r="C938" s="22"/>
      <c r="E938" s="22"/>
    </row>
    <row r="939" ht="12.75" customHeight="1">
      <c r="C939" s="22"/>
      <c r="E939" s="22"/>
    </row>
    <row r="940" ht="12.75" customHeight="1">
      <c r="C940" s="22"/>
      <c r="E940" s="22"/>
    </row>
    <row r="941" ht="12.75" customHeight="1">
      <c r="C941" s="22"/>
      <c r="E941" s="22"/>
    </row>
    <row r="942" ht="12.75" customHeight="1">
      <c r="C942" s="22"/>
      <c r="E942" s="22"/>
    </row>
    <row r="943" ht="12.75" customHeight="1">
      <c r="C943" s="22"/>
      <c r="E943" s="22"/>
    </row>
    <row r="944" ht="12.75" customHeight="1">
      <c r="C944" s="22"/>
      <c r="E944" s="22"/>
    </row>
    <row r="945" ht="12.75" customHeight="1">
      <c r="C945" s="22"/>
      <c r="E945" s="22"/>
    </row>
    <row r="946" ht="12.75" customHeight="1">
      <c r="C946" s="22"/>
      <c r="E946" s="22"/>
    </row>
    <row r="947" ht="12.75" customHeight="1">
      <c r="C947" s="22"/>
      <c r="E947" s="22"/>
    </row>
    <row r="948" ht="12.75" customHeight="1">
      <c r="C948" s="22"/>
      <c r="E948" s="22"/>
    </row>
    <row r="949" ht="12.75" customHeight="1">
      <c r="C949" s="22"/>
      <c r="E949" s="22"/>
    </row>
    <row r="950" ht="12.75" customHeight="1">
      <c r="C950" s="22"/>
      <c r="E950" s="22"/>
    </row>
    <row r="951" ht="12.75" customHeight="1">
      <c r="C951" s="22"/>
      <c r="E951" s="22"/>
    </row>
    <row r="952" ht="12.75" customHeight="1">
      <c r="C952" s="22"/>
      <c r="E952" s="22"/>
    </row>
    <row r="953" ht="12.75" customHeight="1">
      <c r="C953" s="22"/>
      <c r="E953" s="22"/>
    </row>
    <row r="954" ht="12.75" customHeight="1">
      <c r="C954" s="22"/>
      <c r="E954" s="22"/>
    </row>
    <row r="955" ht="12.75" customHeight="1">
      <c r="C955" s="22"/>
      <c r="E955" s="22"/>
    </row>
    <row r="956" ht="12.75" customHeight="1">
      <c r="C956" s="22"/>
      <c r="E956" s="22"/>
    </row>
    <row r="957" ht="12.75" customHeight="1">
      <c r="C957" s="22"/>
      <c r="E957" s="22"/>
    </row>
    <row r="958" ht="12.75" customHeight="1">
      <c r="C958" s="22"/>
      <c r="E958" s="22"/>
    </row>
    <row r="959" ht="12.75" customHeight="1">
      <c r="C959" s="22"/>
      <c r="E959" s="22"/>
    </row>
    <row r="960" ht="12.75" customHeight="1">
      <c r="C960" s="22"/>
      <c r="E960" s="22"/>
    </row>
    <row r="961" ht="12.75" customHeight="1">
      <c r="C961" s="22"/>
      <c r="E961" s="22"/>
    </row>
    <row r="962" ht="12.75" customHeight="1">
      <c r="C962" s="22"/>
      <c r="E962" s="22"/>
    </row>
    <row r="963" ht="12.75" customHeight="1">
      <c r="C963" s="22"/>
      <c r="E963" s="22"/>
    </row>
    <row r="964" ht="12.75" customHeight="1">
      <c r="C964" s="22"/>
      <c r="E964" s="22"/>
    </row>
    <row r="965" ht="12.75" customHeight="1">
      <c r="C965" s="22"/>
      <c r="E965" s="22"/>
    </row>
    <row r="966" ht="12.75" customHeight="1">
      <c r="C966" s="22"/>
      <c r="E966" s="22"/>
    </row>
    <row r="967" ht="12.75" customHeight="1">
      <c r="C967" s="22"/>
      <c r="E967" s="22"/>
    </row>
    <row r="968" ht="12.75" customHeight="1">
      <c r="C968" s="22"/>
      <c r="E968" s="22"/>
    </row>
    <row r="969" ht="12.75" customHeight="1">
      <c r="C969" s="22"/>
      <c r="E969" s="22"/>
    </row>
    <row r="970" ht="12.75" customHeight="1">
      <c r="C970" s="22"/>
      <c r="E970" s="22"/>
    </row>
    <row r="971" ht="12.75" customHeight="1">
      <c r="C971" s="22"/>
      <c r="E971" s="22"/>
    </row>
    <row r="972" ht="12.75" customHeight="1">
      <c r="C972" s="22"/>
      <c r="E972" s="22"/>
    </row>
    <row r="973" ht="12.75" customHeight="1">
      <c r="C973" s="22"/>
      <c r="E973" s="22"/>
    </row>
    <row r="974" ht="12.75" customHeight="1">
      <c r="C974" s="22"/>
      <c r="E974" s="22"/>
    </row>
    <row r="975" ht="12.75" customHeight="1">
      <c r="C975" s="22"/>
      <c r="E975" s="22"/>
    </row>
    <row r="976" ht="12.75" customHeight="1">
      <c r="C976" s="22"/>
      <c r="E976" s="22"/>
    </row>
    <row r="977" ht="12.75" customHeight="1">
      <c r="C977" s="22"/>
      <c r="E977" s="22"/>
    </row>
    <row r="978" ht="12.75" customHeight="1">
      <c r="C978" s="22"/>
      <c r="E978" s="22"/>
    </row>
    <row r="979" ht="12.75" customHeight="1">
      <c r="C979" s="22"/>
      <c r="E979" s="22"/>
    </row>
    <row r="980" ht="12.75" customHeight="1">
      <c r="C980" s="22"/>
      <c r="E980" s="22"/>
    </row>
    <row r="981" ht="12.75" customHeight="1">
      <c r="C981" s="22"/>
      <c r="E981" s="22"/>
    </row>
    <row r="982" ht="12.75" customHeight="1">
      <c r="C982" s="22"/>
      <c r="E982" s="22"/>
    </row>
    <row r="983" ht="12.75" customHeight="1">
      <c r="C983" s="22"/>
      <c r="E983" s="22"/>
    </row>
    <row r="984" ht="12.75" customHeight="1">
      <c r="C984" s="22"/>
      <c r="E984" s="22"/>
    </row>
    <row r="985" ht="12.75" customHeight="1">
      <c r="C985" s="22"/>
      <c r="E985" s="22"/>
    </row>
    <row r="986" ht="12.75" customHeight="1">
      <c r="C986" s="22"/>
      <c r="E986" s="22"/>
    </row>
    <row r="987" ht="12.75" customHeight="1">
      <c r="C987" s="22"/>
      <c r="E987" s="22"/>
    </row>
    <row r="988" ht="12.75" customHeight="1">
      <c r="C988" s="22"/>
      <c r="E988" s="22"/>
    </row>
    <row r="989" ht="12.75" customHeight="1">
      <c r="C989" s="22"/>
      <c r="E989" s="22"/>
    </row>
    <row r="990" ht="12.75" customHeight="1">
      <c r="C990" s="22"/>
      <c r="E990" s="22"/>
    </row>
    <row r="991" ht="12.75" customHeight="1">
      <c r="C991" s="22"/>
      <c r="E991" s="22"/>
    </row>
    <row r="992" ht="12.75" customHeight="1">
      <c r="C992" s="22"/>
      <c r="E992" s="22"/>
    </row>
    <row r="993" ht="12.75" customHeight="1">
      <c r="C993" s="22"/>
      <c r="E993" s="22"/>
    </row>
    <row r="994" ht="12.75" customHeight="1">
      <c r="C994" s="22"/>
      <c r="E994" s="22"/>
    </row>
    <row r="995" ht="12.75" customHeight="1">
      <c r="C995" s="22"/>
      <c r="E995" s="22"/>
    </row>
    <row r="996" ht="12.75" customHeight="1">
      <c r="C996" s="22"/>
      <c r="E996" s="22"/>
    </row>
    <row r="997" ht="12.75" customHeight="1">
      <c r="C997" s="22"/>
      <c r="E997" s="22"/>
    </row>
    <row r="998" ht="12.75" customHeight="1">
      <c r="C998" s="22"/>
      <c r="E998" s="22"/>
    </row>
    <row r="999" ht="12.75" customHeight="1">
      <c r="C999" s="22"/>
      <c r="E999" s="22"/>
    </row>
    <row r="1000" ht="12.75" customHeight="1">
      <c r="C1000" s="22"/>
      <c r="E1000" s="22"/>
    </row>
  </sheetData>
  <mergeCells count="2">
    <mergeCell ref="B1:E1"/>
    <mergeCell ref="G4:H4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3" width="10.38"/>
    <col customWidth="1" min="4" max="4" width="8.75"/>
    <col customWidth="1" min="5" max="5" width="12.88"/>
    <col customWidth="1" min="6" max="6" width="5.25"/>
    <col customWidth="1" min="7" max="7" width="9.25"/>
    <col customWidth="1" min="8" max="8" width="7.75"/>
    <col customWidth="1" min="9" max="10" width="10.38"/>
    <col customWidth="1" min="11" max="11" width="4.5"/>
    <col customWidth="1" min="12" max="12" width="8.63"/>
    <col customWidth="1" min="13" max="15" width="11.5"/>
    <col customWidth="1" min="16" max="26" width="10.0"/>
  </cols>
  <sheetData>
    <row r="1" ht="14.25" customHeight="1">
      <c r="B1" s="7" t="s">
        <v>0</v>
      </c>
      <c r="C1" s="37" t="s">
        <v>1</v>
      </c>
      <c r="D1" s="18"/>
      <c r="E1" s="18"/>
      <c r="F1" s="18"/>
      <c r="G1" s="19"/>
      <c r="I1" s="7" t="s">
        <v>3</v>
      </c>
      <c r="J1" s="4">
        <v>45606.0</v>
      </c>
    </row>
    <row r="2" ht="14.25" customHeight="1">
      <c r="B2" s="7" t="s">
        <v>4</v>
      </c>
      <c r="C2" s="5" t="s">
        <v>5</v>
      </c>
      <c r="D2" s="5"/>
      <c r="E2" s="5"/>
      <c r="F2" s="5"/>
      <c r="G2" s="5"/>
      <c r="I2" s="7" t="s">
        <v>6</v>
      </c>
      <c r="J2" s="6" t="s">
        <v>7</v>
      </c>
    </row>
    <row r="3" ht="14.25" customHeight="1">
      <c r="L3" s="38" t="s">
        <v>53</v>
      </c>
      <c r="M3" s="39"/>
      <c r="N3" s="39"/>
      <c r="O3" s="40"/>
    </row>
    <row r="4" ht="14.25" customHeight="1">
      <c r="A4" s="41" t="s">
        <v>54</v>
      </c>
      <c r="B4" s="23" t="s">
        <v>55</v>
      </c>
      <c r="C4" s="23" t="s">
        <v>56</v>
      </c>
      <c r="D4" s="23" t="s">
        <v>57</v>
      </c>
      <c r="E4" s="23" t="s">
        <v>58</v>
      </c>
      <c r="F4" s="23" t="s">
        <v>59</v>
      </c>
      <c r="G4" s="23" t="s">
        <v>60</v>
      </c>
      <c r="H4" s="23" t="s">
        <v>61</v>
      </c>
      <c r="I4" s="25"/>
      <c r="J4" s="25"/>
      <c r="L4" s="42" t="s">
        <v>62</v>
      </c>
      <c r="M4" s="43" t="s">
        <v>63</v>
      </c>
      <c r="N4" s="43"/>
      <c r="O4" s="32"/>
    </row>
    <row r="5" ht="14.25" customHeight="1">
      <c r="A5" s="44">
        <v>1.0</v>
      </c>
      <c r="B5" s="15" t="s">
        <v>21</v>
      </c>
      <c r="C5" s="15" t="s">
        <v>20</v>
      </c>
      <c r="D5" s="15" t="s">
        <v>64</v>
      </c>
      <c r="E5" s="15">
        <v>20.0</v>
      </c>
      <c r="F5" s="15">
        <v>7.0</v>
      </c>
      <c r="G5" s="15"/>
      <c r="H5" s="15" t="s">
        <v>65</v>
      </c>
      <c r="I5" s="16"/>
      <c r="J5" s="16"/>
      <c r="L5" s="42" t="s">
        <v>66</v>
      </c>
      <c r="M5" s="43" t="s">
        <v>67</v>
      </c>
      <c r="N5" s="43"/>
      <c r="O5" s="32"/>
    </row>
    <row r="6" ht="14.25" customHeight="1">
      <c r="A6" s="44">
        <v>2.0</v>
      </c>
      <c r="B6" s="15" t="s">
        <v>21</v>
      </c>
      <c r="C6" s="15" t="s">
        <v>21</v>
      </c>
      <c r="D6" s="15" t="s">
        <v>64</v>
      </c>
      <c r="E6" s="15">
        <v>30.0</v>
      </c>
      <c r="F6" s="15">
        <v>11.0</v>
      </c>
      <c r="G6" s="16"/>
      <c r="H6" s="15" t="s">
        <v>68</v>
      </c>
      <c r="I6" s="16"/>
      <c r="J6" s="16"/>
      <c r="L6" s="42" t="s">
        <v>69</v>
      </c>
      <c r="M6" s="43" t="s">
        <v>70</v>
      </c>
      <c r="N6" s="43"/>
      <c r="O6" s="32"/>
    </row>
    <row r="7" ht="14.25" customHeight="1">
      <c r="A7" s="44">
        <v>3.0</v>
      </c>
      <c r="B7" s="15" t="s">
        <v>21</v>
      </c>
      <c r="C7" s="15" t="s">
        <v>21</v>
      </c>
      <c r="D7" s="15" t="s">
        <v>66</v>
      </c>
      <c r="E7" s="15">
        <v>5.0</v>
      </c>
      <c r="F7" s="15">
        <v>4.0</v>
      </c>
      <c r="G7" s="16"/>
      <c r="H7" s="15" t="s">
        <v>71</v>
      </c>
      <c r="I7" s="16"/>
      <c r="J7" s="16"/>
      <c r="L7" s="42" t="s">
        <v>72</v>
      </c>
      <c r="M7" s="43" t="s">
        <v>73</v>
      </c>
      <c r="N7" s="43"/>
      <c r="O7" s="32"/>
    </row>
    <row r="8" ht="14.25" customHeight="1">
      <c r="A8" s="44">
        <v>4.0</v>
      </c>
      <c r="B8" s="15" t="s">
        <v>20</v>
      </c>
      <c r="C8" s="15" t="s">
        <v>21</v>
      </c>
      <c r="D8" s="15" t="s">
        <v>64</v>
      </c>
      <c r="E8" s="15">
        <v>5.0</v>
      </c>
      <c r="F8" s="15">
        <v>1.0</v>
      </c>
      <c r="G8" s="16"/>
      <c r="H8" s="15" t="s">
        <v>74</v>
      </c>
      <c r="I8" s="16"/>
      <c r="J8" s="16"/>
      <c r="L8" s="42" t="s">
        <v>75</v>
      </c>
      <c r="M8" s="43" t="s">
        <v>76</v>
      </c>
      <c r="N8" s="43"/>
      <c r="O8" s="32"/>
    </row>
    <row r="9" ht="14.25" customHeight="1">
      <c r="A9" s="44">
        <v>5.0</v>
      </c>
      <c r="B9" s="15" t="s">
        <v>21</v>
      </c>
      <c r="C9" s="15" t="s">
        <v>23</v>
      </c>
      <c r="D9" s="15" t="s">
        <v>77</v>
      </c>
      <c r="E9" s="15">
        <v>15.0</v>
      </c>
      <c r="F9" s="15">
        <v>2.0</v>
      </c>
      <c r="G9" s="16"/>
      <c r="H9" s="15" t="s">
        <v>78</v>
      </c>
      <c r="I9" s="16"/>
      <c r="J9" s="16"/>
      <c r="L9" s="42" t="s">
        <v>79</v>
      </c>
      <c r="M9" s="43" t="s">
        <v>80</v>
      </c>
      <c r="N9" s="43"/>
      <c r="O9" s="32"/>
    </row>
    <row r="10" ht="14.25" customHeight="1">
      <c r="A10" s="44">
        <v>6.0</v>
      </c>
      <c r="B10" s="15" t="s">
        <v>21</v>
      </c>
      <c r="C10" s="15" t="s">
        <v>20</v>
      </c>
      <c r="D10" s="15" t="s">
        <v>64</v>
      </c>
      <c r="E10" s="15">
        <v>20.0</v>
      </c>
      <c r="F10" s="15">
        <v>3.0</v>
      </c>
      <c r="G10" s="16"/>
      <c r="H10" s="15" t="s">
        <v>81</v>
      </c>
      <c r="I10" s="16"/>
      <c r="J10" s="16"/>
      <c r="L10" s="42" t="s">
        <v>82</v>
      </c>
      <c r="M10" s="43" t="s">
        <v>83</v>
      </c>
      <c r="N10" s="43"/>
      <c r="O10" s="32"/>
    </row>
    <row r="11" ht="14.25" customHeight="1">
      <c r="A11" s="44">
        <v>7.0</v>
      </c>
      <c r="B11" s="15" t="s">
        <v>21</v>
      </c>
      <c r="C11" s="15" t="s">
        <v>84</v>
      </c>
      <c r="D11" s="15" t="s">
        <v>85</v>
      </c>
      <c r="E11" s="15">
        <v>10.0</v>
      </c>
      <c r="F11" s="15">
        <v>8.0</v>
      </c>
      <c r="G11" s="16"/>
      <c r="H11" s="15" t="s">
        <v>86</v>
      </c>
      <c r="I11" s="16"/>
      <c r="J11" s="16"/>
      <c r="L11" s="42" t="s">
        <v>64</v>
      </c>
      <c r="M11" s="43" t="s">
        <v>87</v>
      </c>
      <c r="N11" s="43"/>
      <c r="O11" s="32"/>
    </row>
    <row r="12" ht="14.25" customHeight="1">
      <c r="A12" s="44">
        <v>8.0</v>
      </c>
      <c r="B12" s="15" t="s">
        <v>21</v>
      </c>
      <c r="C12" s="15" t="s">
        <v>84</v>
      </c>
      <c r="D12" s="15" t="s">
        <v>64</v>
      </c>
      <c r="E12" s="15">
        <v>30.0</v>
      </c>
      <c r="F12" s="15">
        <v>12.0</v>
      </c>
      <c r="G12" s="16"/>
      <c r="H12" s="15" t="s">
        <v>88</v>
      </c>
      <c r="I12" s="16"/>
      <c r="J12" s="16"/>
      <c r="L12" s="42" t="s">
        <v>89</v>
      </c>
      <c r="M12" s="43" t="s">
        <v>90</v>
      </c>
      <c r="N12" s="43"/>
      <c r="O12" s="32"/>
    </row>
    <row r="13" ht="14.25" customHeight="1">
      <c r="A13" s="44">
        <v>9.0</v>
      </c>
      <c r="B13" s="15" t="s">
        <v>21</v>
      </c>
      <c r="C13" s="15" t="s">
        <v>84</v>
      </c>
      <c r="D13" s="15" t="s">
        <v>64</v>
      </c>
      <c r="E13" s="15">
        <v>30.0</v>
      </c>
      <c r="F13" s="15">
        <v>6.0</v>
      </c>
      <c r="G13" s="16"/>
      <c r="H13" s="15" t="s">
        <v>91</v>
      </c>
      <c r="I13" s="16"/>
      <c r="J13" s="16"/>
      <c r="L13" s="45" t="s">
        <v>92</v>
      </c>
      <c r="M13" s="46" t="s">
        <v>93</v>
      </c>
      <c r="N13" s="46"/>
      <c r="O13" s="34"/>
    </row>
    <row r="14" ht="14.25" customHeight="1">
      <c r="A14" s="44">
        <v>10.0</v>
      </c>
      <c r="B14" s="16"/>
      <c r="C14" s="16"/>
      <c r="D14" s="16"/>
      <c r="E14" s="16"/>
      <c r="F14" s="16"/>
      <c r="G14" s="16"/>
      <c r="H14" s="16"/>
      <c r="I14" s="16"/>
      <c r="J14" s="16"/>
    </row>
    <row r="15" ht="14.25" customHeight="1">
      <c r="A15" s="44">
        <v>11.0</v>
      </c>
      <c r="B15" s="16"/>
      <c r="C15" s="16"/>
      <c r="D15" s="16"/>
      <c r="E15" s="16"/>
      <c r="F15" s="16"/>
      <c r="G15" s="16"/>
      <c r="H15" s="16"/>
      <c r="I15" s="16"/>
      <c r="J15" s="16"/>
      <c r="L15" s="38" t="s">
        <v>94</v>
      </c>
      <c r="M15" s="40"/>
    </row>
    <row r="16" ht="14.25" customHeight="1">
      <c r="A16" s="44">
        <v>12.0</v>
      </c>
      <c r="B16" s="16"/>
      <c r="C16" s="16"/>
      <c r="D16" s="16"/>
      <c r="E16" s="16"/>
      <c r="F16" s="16"/>
      <c r="G16" s="16"/>
      <c r="H16" s="16"/>
      <c r="I16" s="16"/>
      <c r="J16" s="16"/>
      <c r="L16" s="31" t="s">
        <v>36</v>
      </c>
      <c r="M16" s="32">
        <f t="shared" ref="M16:M20" si="1">COUNTIF($B$5:$B$104,L16)</f>
        <v>0</v>
      </c>
    </row>
    <row r="17" ht="14.25" customHeight="1">
      <c r="A17" s="44">
        <v>13.0</v>
      </c>
      <c r="B17" s="16"/>
      <c r="C17" s="16"/>
      <c r="D17" s="16"/>
      <c r="E17" s="16"/>
      <c r="F17" s="16"/>
      <c r="G17" s="16"/>
      <c r="H17" s="16"/>
      <c r="I17" s="16"/>
      <c r="J17" s="16"/>
      <c r="L17" s="31" t="s">
        <v>20</v>
      </c>
      <c r="M17" s="32">
        <f t="shared" si="1"/>
        <v>1</v>
      </c>
    </row>
    <row r="18" ht="14.25" customHeight="1">
      <c r="A18" s="44">
        <v>14.0</v>
      </c>
      <c r="B18" s="16"/>
      <c r="C18" s="16"/>
      <c r="D18" s="16"/>
      <c r="E18" s="16"/>
      <c r="F18" s="16"/>
      <c r="G18" s="16"/>
      <c r="H18" s="16"/>
      <c r="I18" s="16"/>
      <c r="J18" s="16"/>
      <c r="L18" s="31" t="s">
        <v>21</v>
      </c>
      <c r="M18" s="32">
        <f t="shared" si="1"/>
        <v>8</v>
      </c>
    </row>
    <row r="19" ht="14.25" customHeight="1">
      <c r="A19" s="44">
        <v>15.0</v>
      </c>
      <c r="B19" s="16"/>
      <c r="C19" s="16"/>
      <c r="D19" s="16"/>
      <c r="E19" s="16"/>
      <c r="F19" s="16"/>
      <c r="G19" s="16"/>
      <c r="H19" s="16"/>
      <c r="I19" s="16"/>
      <c r="J19" s="16"/>
      <c r="L19" s="31" t="s">
        <v>22</v>
      </c>
      <c r="M19" s="32">
        <f t="shared" si="1"/>
        <v>0</v>
      </c>
    </row>
    <row r="20" ht="14.25" customHeight="1">
      <c r="A20" s="44">
        <v>16.0</v>
      </c>
      <c r="B20" s="16"/>
      <c r="C20" s="16"/>
      <c r="D20" s="16"/>
      <c r="E20" s="16"/>
      <c r="F20" s="16"/>
      <c r="G20" s="16"/>
      <c r="H20" s="16"/>
      <c r="I20" s="16"/>
      <c r="J20" s="16"/>
      <c r="L20" s="33" t="s">
        <v>23</v>
      </c>
      <c r="M20" s="34">
        <f t="shared" si="1"/>
        <v>0</v>
      </c>
    </row>
    <row r="21" ht="14.25" customHeight="1">
      <c r="A21" s="44">
        <v>17.0</v>
      </c>
      <c r="B21" s="16"/>
      <c r="C21" s="16"/>
      <c r="D21" s="16"/>
      <c r="E21" s="16"/>
      <c r="F21" s="16"/>
      <c r="G21" s="16"/>
      <c r="H21" s="16"/>
      <c r="I21" s="16"/>
      <c r="J21" s="16"/>
    </row>
    <row r="22" ht="14.25" customHeight="1">
      <c r="A22" s="44">
        <v>18.0</v>
      </c>
      <c r="B22" s="16"/>
      <c r="C22" s="16"/>
      <c r="D22" s="16"/>
      <c r="E22" s="16"/>
      <c r="F22" s="16"/>
      <c r="G22" s="16"/>
      <c r="H22" s="16"/>
      <c r="I22" s="16"/>
      <c r="J22" s="16"/>
      <c r="L22" s="38" t="s">
        <v>95</v>
      </c>
      <c r="M22" s="40"/>
    </row>
    <row r="23" ht="14.25" customHeight="1">
      <c r="A23" s="44">
        <v>19.0</v>
      </c>
      <c r="B23" s="16"/>
      <c r="C23" s="16"/>
      <c r="D23" s="16"/>
      <c r="E23" s="16"/>
      <c r="F23" s="16"/>
      <c r="G23" s="16"/>
      <c r="H23" s="16"/>
      <c r="I23" s="16"/>
      <c r="J23" s="16"/>
      <c r="L23" s="31" t="s">
        <v>36</v>
      </c>
      <c r="M23" s="32">
        <f t="shared" ref="M23:M27" si="2">COUNTIF($C$5:$C$104,L23)</f>
        <v>0</v>
      </c>
    </row>
    <row r="24" ht="14.25" customHeight="1">
      <c r="A24" s="44">
        <v>20.0</v>
      </c>
      <c r="B24" s="16"/>
      <c r="C24" s="16"/>
      <c r="D24" s="16"/>
      <c r="E24" s="16"/>
      <c r="F24" s="16"/>
      <c r="G24" s="16"/>
      <c r="H24" s="16"/>
      <c r="I24" s="16"/>
      <c r="J24" s="16"/>
      <c r="L24" s="31" t="s">
        <v>20</v>
      </c>
      <c r="M24" s="32">
        <f t="shared" si="2"/>
        <v>2</v>
      </c>
    </row>
    <row r="25" ht="14.25" customHeight="1">
      <c r="A25" s="44">
        <v>21.0</v>
      </c>
      <c r="B25" s="16"/>
      <c r="C25" s="16"/>
      <c r="D25" s="16"/>
      <c r="E25" s="16"/>
      <c r="F25" s="16"/>
      <c r="G25" s="16"/>
      <c r="H25" s="16"/>
      <c r="I25" s="16"/>
      <c r="J25" s="16"/>
      <c r="L25" s="31" t="s">
        <v>21</v>
      </c>
      <c r="M25" s="32">
        <f t="shared" si="2"/>
        <v>3</v>
      </c>
    </row>
    <row r="26" ht="14.25" customHeight="1">
      <c r="A26" s="44">
        <v>22.0</v>
      </c>
      <c r="B26" s="16"/>
      <c r="C26" s="16"/>
      <c r="D26" s="16"/>
      <c r="E26" s="16"/>
      <c r="F26" s="16"/>
      <c r="G26" s="16"/>
      <c r="H26" s="16"/>
      <c r="I26" s="16"/>
      <c r="J26" s="16"/>
      <c r="L26" s="31" t="s">
        <v>22</v>
      </c>
      <c r="M26" s="32">
        <f t="shared" si="2"/>
        <v>0</v>
      </c>
    </row>
    <row r="27" ht="14.25" customHeight="1">
      <c r="A27" s="44">
        <v>23.0</v>
      </c>
      <c r="B27" s="16"/>
      <c r="C27" s="16"/>
      <c r="D27" s="16"/>
      <c r="E27" s="16"/>
      <c r="F27" s="16"/>
      <c r="G27" s="16"/>
      <c r="H27" s="16"/>
      <c r="I27" s="16"/>
      <c r="J27" s="16"/>
      <c r="L27" s="33" t="s">
        <v>23</v>
      </c>
      <c r="M27" s="34">
        <f t="shared" si="2"/>
        <v>1</v>
      </c>
    </row>
    <row r="28" ht="14.25" customHeight="1">
      <c r="A28" s="44">
        <v>24.0</v>
      </c>
      <c r="B28" s="16"/>
      <c r="C28" s="16"/>
      <c r="D28" s="16"/>
      <c r="E28" s="16"/>
      <c r="F28" s="16"/>
      <c r="G28" s="16"/>
      <c r="H28" s="16"/>
      <c r="I28" s="16"/>
      <c r="J28" s="16"/>
    </row>
    <row r="29" ht="14.25" customHeight="1">
      <c r="A29" s="44">
        <v>25.0</v>
      </c>
      <c r="B29" s="16"/>
      <c r="C29" s="16"/>
      <c r="D29" s="16"/>
      <c r="E29" s="16"/>
      <c r="F29" s="16"/>
      <c r="G29" s="16"/>
      <c r="H29" s="16"/>
      <c r="I29" s="16"/>
      <c r="J29" s="16"/>
      <c r="L29" s="47" t="s">
        <v>96</v>
      </c>
      <c r="M29" s="48"/>
    </row>
    <row r="30" ht="14.25" customHeight="1">
      <c r="A30" s="44">
        <v>26.0</v>
      </c>
      <c r="B30" s="16"/>
      <c r="C30" s="16"/>
      <c r="D30" s="16"/>
      <c r="E30" s="16"/>
      <c r="F30" s="16"/>
      <c r="G30" s="16"/>
      <c r="H30" s="16"/>
      <c r="I30" s="16"/>
      <c r="J30" s="16"/>
      <c r="L30" s="49" t="s">
        <v>62</v>
      </c>
      <c r="M30" s="44">
        <f t="shared" ref="M30:M39" si="3">COUNTIF($D$5:$D$104,L30)</f>
        <v>0</v>
      </c>
    </row>
    <row r="31" ht="14.25" customHeight="1">
      <c r="A31" s="44">
        <v>27.0</v>
      </c>
      <c r="B31" s="16"/>
      <c r="C31" s="16"/>
      <c r="D31" s="16"/>
      <c r="E31" s="16"/>
      <c r="F31" s="16"/>
      <c r="G31" s="16"/>
      <c r="H31" s="16"/>
      <c r="I31" s="16"/>
      <c r="J31" s="16"/>
      <c r="L31" s="49" t="s">
        <v>66</v>
      </c>
      <c r="M31" s="44">
        <f t="shared" si="3"/>
        <v>1</v>
      </c>
    </row>
    <row r="32" ht="14.25" customHeight="1">
      <c r="A32" s="44">
        <v>28.0</v>
      </c>
      <c r="B32" s="16"/>
      <c r="C32" s="16"/>
      <c r="D32" s="16"/>
      <c r="E32" s="16"/>
      <c r="F32" s="16"/>
      <c r="G32" s="16"/>
      <c r="H32" s="16"/>
      <c r="I32" s="16"/>
      <c r="J32" s="16"/>
      <c r="L32" s="49" t="s">
        <v>69</v>
      </c>
      <c r="M32" s="44">
        <f t="shared" si="3"/>
        <v>0</v>
      </c>
    </row>
    <row r="33" ht="14.25" customHeight="1">
      <c r="A33" s="44">
        <v>29.0</v>
      </c>
      <c r="B33" s="16"/>
      <c r="C33" s="16"/>
      <c r="D33" s="16"/>
      <c r="E33" s="16"/>
      <c r="F33" s="16"/>
      <c r="G33" s="16"/>
      <c r="H33" s="16"/>
      <c r="I33" s="16"/>
      <c r="J33" s="16"/>
      <c r="L33" s="49" t="s">
        <v>72</v>
      </c>
      <c r="M33" s="44">
        <f t="shared" si="3"/>
        <v>0</v>
      </c>
    </row>
    <row r="34" ht="14.25" customHeight="1">
      <c r="A34" s="44">
        <v>30.0</v>
      </c>
      <c r="B34" s="16"/>
      <c r="C34" s="16"/>
      <c r="D34" s="16"/>
      <c r="E34" s="16"/>
      <c r="F34" s="16"/>
      <c r="G34" s="16"/>
      <c r="H34" s="16"/>
      <c r="I34" s="16"/>
      <c r="J34" s="16"/>
      <c r="L34" s="49" t="s">
        <v>75</v>
      </c>
      <c r="M34" s="44">
        <f t="shared" si="3"/>
        <v>0</v>
      </c>
    </row>
    <row r="35" ht="14.25" customHeight="1">
      <c r="A35" s="44">
        <v>31.0</v>
      </c>
      <c r="B35" s="16"/>
      <c r="C35" s="16"/>
      <c r="D35" s="16"/>
      <c r="E35" s="16"/>
      <c r="F35" s="16"/>
      <c r="G35" s="16"/>
      <c r="H35" s="16"/>
      <c r="I35" s="16"/>
      <c r="J35" s="16"/>
      <c r="L35" s="49" t="s">
        <v>79</v>
      </c>
      <c r="M35" s="44">
        <f t="shared" si="3"/>
        <v>0</v>
      </c>
    </row>
    <row r="36" ht="14.25" customHeight="1">
      <c r="A36" s="44">
        <v>32.0</v>
      </c>
      <c r="B36" s="16"/>
      <c r="C36" s="16"/>
      <c r="D36" s="16"/>
      <c r="E36" s="16"/>
      <c r="F36" s="16"/>
      <c r="G36" s="16"/>
      <c r="H36" s="16"/>
      <c r="I36" s="16"/>
      <c r="J36" s="16"/>
      <c r="L36" s="49" t="s">
        <v>82</v>
      </c>
      <c r="M36" s="44">
        <f t="shared" si="3"/>
        <v>0</v>
      </c>
    </row>
    <row r="37" ht="14.25" customHeight="1">
      <c r="A37" s="44">
        <v>33.0</v>
      </c>
      <c r="B37" s="16"/>
      <c r="C37" s="16"/>
      <c r="D37" s="16"/>
      <c r="E37" s="16"/>
      <c r="F37" s="16"/>
      <c r="G37" s="16"/>
      <c r="H37" s="16"/>
      <c r="I37" s="16"/>
      <c r="J37" s="16"/>
      <c r="L37" s="49" t="s">
        <v>64</v>
      </c>
      <c r="M37" s="44">
        <f t="shared" si="3"/>
        <v>7</v>
      </c>
    </row>
    <row r="38" ht="14.25" customHeight="1">
      <c r="A38" s="44">
        <v>34.0</v>
      </c>
      <c r="B38" s="16"/>
      <c r="C38" s="16"/>
      <c r="D38" s="16"/>
      <c r="E38" s="16"/>
      <c r="F38" s="16"/>
      <c r="G38" s="16"/>
      <c r="H38" s="16"/>
      <c r="I38" s="16"/>
      <c r="J38" s="16"/>
      <c r="L38" s="49" t="s">
        <v>89</v>
      </c>
      <c r="M38" s="44">
        <f t="shared" si="3"/>
        <v>0</v>
      </c>
    </row>
    <row r="39" ht="14.25" customHeight="1">
      <c r="A39" s="44">
        <v>35.0</v>
      </c>
      <c r="B39" s="16"/>
      <c r="C39" s="16"/>
      <c r="D39" s="16"/>
      <c r="E39" s="16"/>
      <c r="F39" s="16"/>
      <c r="G39" s="16"/>
      <c r="H39" s="16"/>
      <c r="I39" s="16"/>
      <c r="J39" s="16"/>
      <c r="L39" s="50" t="s">
        <v>92</v>
      </c>
      <c r="M39" s="51">
        <f t="shared" si="3"/>
        <v>0</v>
      </c>
    </row>
    <row r="40" ht="14.25" customHeight="1">
      <c r="A40" s="44">
        <v>36.0</v>
      </c>
      <c r="B40" s="16"/>
      <c r="C40" s="16"/>
      <c r="D40" s="16"/>
      <c r="E40" s="16"/>
      <c r="F40" s="16"/>
      <c r="G40" s="16"/>
      <c r="H40" s="16"/>
      <c r="I40" s="16"/>
      <c r="J40" s="16"/>
    </row>
    <row r="41" ht="14.25" customHeight="1">
      <c r="A41" s="44">
        <v>37.0</v>
      </c>
      <c r="B41" s="16"/>
      <c r="C41" s="16"/>
      <c r="D41" s="16"/>
      <c r="E41" s="16"/>
      <c r="F41" s="16"/>
      <c r="G41" s="16"/>
      <c r="H41" s="16"/>
      <c r="I41" s="16"/>
      <c r="J41" s="16"/>
    </row>
    <row r="42" ht="14.25" customHeight="1">
      <c r="A42" s="44">
        <v>38.0</v>
      </c>
      <c r="B42" s="16"/>
      <c r="C42" s="16"/>
      <c r="D42" s="16"/>
      <c r="E42" s="16"/>
      <c r="F42" s="16"/>
      <c r="G42" s="16"/>
      <c r="H42" s="16"/>
      <c r="I42" s="16"/>
      <c r="J42" s="16"/>
    </row>
    <row r="43" ht="14.25" customHeight="1">
      <c r="A43" s="44">
        <v>39.0</v>
      </c>
      <c r="B43" s="16"/>
      <c r="C43" s="16"/>
      <c r="D43" s="16"/>
      <c r="E43" s="16"/>
      <c r="F43" s="16"/>
      <c r="G43" s="16"/>
      <c r="H43" s="16"/>
      <c r="I43" s="16"/>
      <c r="J43" s="16"/>
    </row>
    <row r="44" ht="14.25" customHeight="1">
      <c r="A44" s="44">
        <v>40.0</v>
      </c>
      <c r="B44" s="16"/>
      <c r="C44" s="16"/>
      <c r="D44" s="16"/>
      <c r="E44" s="16"/>
      <c r="F44" s="16"/>
      <c r="G44" s="16"/>
      <c r="H44" s="16"/>
      <c r="I44" s="16"/>
      <c r="J44" s="16"/>
    </row>
    <row r="45" ht="14.25" customHeight="1">
      <c r="A45" s="44">
        <v>41.0</v>
      </c>
      <c r="B45" s="16"/>
      <c r="C45" s="16"/>
      <c r="D45" s="16"/>
      <c r="E45" s="16"/>
      <c r="F45" s="16"/>
      <c r="G45" s="16"/>
      <c r="H45" s="16"/>
      <c r="I45" s="16"/>
      <c r="J45" s="16"/>
    </row>
    <row r="46" ht="14.25" customHeight="1">
      <c r="A46" s="44">
        <v>42.0</v>
      </c>
      <c r="B46" s="16"/>
      <c r="C46" s="16"/>
      <c r="D46" s="16"/>
      <c r="E46" s="16"/>
      <c r="F46" s="16"/>
      <c r="G46" s="16"/>
      <c r="H46" s="16"/>
      <c r="I46" s="16"/>
      <c r="J46" s="16"/>
    </row>
    <row r="47" ht="14.25" customHeight="1">
      <c r="A47" s="44">
        <v>43.0</v>
      </c>
      <c r="B47" s="16"/>
      <c r="C47" s="16"/>
      <c r="D47" s="16"/>
      <c r="E47" s="16"/>
      <c r="F47" s="16"/>
      <c r="G47" s="16"/>
      <c r="H47" s="16"/>
      <c r="I47" s="16"/>
      <c r="J47" s="16"/>
    </row>
    <row r="48" ht="14.25" customHeight="1">
      <c r="A48" s="44">
        <v>44.0</v>
      </c>
      <c r="B48" s="16"/>
      <c r="C48" s="16"/>
      <c r="D48" s="16"/>
      <c r="E48" s="16"/>
      <c r="F48" s="16"/>
      <c r="G48" s="16"/>
      <c r="H48" s="16"/>
      <c r="I48" s="16"/>
      <c r="J48" s="16"/>
    </row>
    <row r="49" ht="14.25" customHeight="1">
      <c r="A49" s="44">
        <v>45.0</v>
      </c>
      <c r="B49" s="16"/>
      <c r="C49" s="16"/>
      <c r="D49" s="16"/>
      <c r="E49" s="16"/>
      <c r="F49" s="16"/>
      <c r="G49" s="16"/>
      <c r="H49" s="16"/>
      <c r="I49" s="16"/>
      <c r="J49" s="16"/>
    </row>
    <row r="50" ht="14.25" customHeight="1">
      <c r="A50" s="44">
        <v>46.0</v>
      </c>
      <c r="B50" s="16"/>
      <c r="C50" s="16"/>
      <c r="D50" s="16"/>
      <c r="E50" s="16"/>
      <c r="F50" s="16"/>
      <c r="G50" s="16"/>
      <c r="H50" s="16"/>
      <c r="I50" s="16"/>
      <c r="J50" s="16"/>
    </row>
    <row r="51" ht="14.25" customHeight="1">
      <c r="A51" s="44">
        <v>47.0</v>
      </c>
      <c r="B51" s="16"/>
      <c r="C51" s="16"/>
      <c r="D51" s="16"/>
      <c r="E51" s="16"/>
      <c r="F51" s="16"/>
      <c r="G51" s="16"/>
      <c r="H51" s="16"/>
      <c r="I51" s="16"/>
      <c r="J51" s="16"/>
    </row>
    <row r="52" ht="14.25" customHeight="1">
      <c r="A52" s="44">
        <v>48.0</v>
      </c>
      <c r="B52" s="16"/>
      <c r="C52" s="16"/>
      <c r="D52" s="16"/>
      <c r="E52" s="16"/>
      <c r="F52" s="16"/>
      <c r="G52" s="16"/>
      <c r="H52" s="16"/>
      <c r="I52" s="16"/>
      <c r="J52" s="16"/>
    </row>
    <row r="53" ht="14.25" customHeight="1">
      <c r="A53" s="44">
        <v>49.0</v>
      </c>
      <c r="B53" s="16"/>
      <c r="C53" s="16"/>
      <c r="D53" s="16"/>
      <c r="E53" s="16"/>
      <c r="F53" s="16"/>
      <c r="G53" s="16"/>
      <c r="H53" s="16"/>
      <c r="I53" s="16"/>
      <c r="J53" s="16"/>
    </row>
    <row r="54" ht="14.25" customHeight="1">
      <c r="A54" s="44">
        <v>50.0</v>
      </c>
      <c r="B54" s="16"/>
      <c r="C54" s="16"/>
      <c r="D54" s="16"/>
      <c r="E54" s="16"/>
      <c r="F54" s="16"/>
      <c r="G54" s="16"/>
      <c r="H54" s="16"/>
      <c r="I54" s="16"/>
      <c r="J54" s="16"/>
    </row>
    <row r="55" ht="14.25" customHeight="1">
      <c r="A55" s="44">
        <v>51.0</v>
      </c>
      <c r="B55" s="16"/>
      <c r="C55" s="16"/>
      <c r="D55" s="16"/>
      <c r="E55" s="16"/>
      <c r="F55" s="16"/>
      <c r="G55" s="16"/>
      <c r="H55" s="16"/>
      <c r="I55" s="16"/>
      <c r="J55" s="16"/>
    </row>
    <row r="56" ht="14.25" customHeight="1">
      <c r="A56" s="44">
        <v>52.0</v>
      </c>
      <c r="B56" s="16"/>
      <c r="C56" s="16"/>
      <c r="D56" s="16"/>
      <c r="E56" s="16"/>
      <c r="F56" s="16"/>
      <c r="G56" s="16"/>
      <c r="H56" s="16"/>
      <c r="I56" s="16"/>
      <c r="J56" s="16"/>
    </row>
    <row r="57" ht="14.25" customHeight="1">
      <c r="A57" s="44">
        <v>53.0</v>
      </c>
      <c r="B57" s="16"/>
      <c r="C57" s="16"/>
      <c r="D57" s="16"/>
      <c r="E57" s="16"/>
      <c r="F57" s="16"/>
      <c r="G57" s="16"/>
      <c r="H57" s="16"/>
      <c r="I57" s="16"/>
      <c r="J57" s="16"/>
    </row>
    <row r="58" ht="14.25" customHeight="1">
      <c r="A58" s="44">
        <v>54.0</v>
      </c>
      <c r="B58" s="16"/>
      <c r="C58" s="16"/>
      <c r="D58" s="16"/>
      <c r="E58" s="16"/>
      <c r="F58" s="16"/>
      <c r="G58" s="16"/>
      <c r="H58" s="16"/>
      <c r="I58" s="16"/>
      <c r="J58" s="16"/>
    </row>
    <row r="59" ht="14.25" customHeight="1">
      <c r="A59" s="44">
        <v>55.0</v>
      </c>
      <c r="B59" s="16"/>
      <c r="C59" s="16"/>
      <c r="D59" s="16"/>
      <c r="E59" s="16"/>
      <c r="F59" s="16"/>
      <c r="G59" s="16"/>
      <c r="H59" s="16"/>
      <c r="I59" s="16"/>
      <c r="J59" s="16"/>
    </row>
    <row r="60" ht="14.25" customHeight="1">
      <c r="A60" s="44">
        <v>56.0</v>
      </c>
      <c r="B60" s="16"/>
      <c r="C60" s="16"/>
      <c r="D60" s="16"/>
      <c r="E60" s="16"/>
      <c r="F60" s="16"/>
      <c r="G60" s="16"/>
      <c r="H60" s="16"/>
      <c r="I60" s="16"/>
      <c r="J60" s="16"/>
    </row>
    <row r="61" ht="14.25" customHeight="1">
      <c r="A61" s="44">
        <v>57.0</v>
      </c>
      <c r="B61" s="16"/>
      <c r="C61" s="16"/>
      <c r="D61" s="16"/>
      <c r="E61" s="16"/>
      <c r="F61" s="16"/>
      <c r="G61" s="16"/>
      <c r="H61" s="16"/>
      <c r="I61" s="16"/>
      <c r="J61" s="16"/>
    </row>
    <row r="62" ht="14.25" customHeight="1">
      <c r="A62" s="44">
        <v>58.0</v>
      </c>
      <c r="B62" s="16"/>
      <c r="C62" s="16"/>
      <c r="D62" s="16"/>
      <c r="E62" s="16"/>
      <c r="F62" s="16"/>
      <c r="G62" s="16"/>
      <c r="H62" s="16"/>
      <c r="I62" s="16"/>
      <c r="J62" s="16"/>
    </row>
    <row r="63" ht="14.25" customHeight="1">
      <c r="A63" s="44">
        <v>59.0</v>
      </c>
      <c r="B63" s="16"/>
      <c r="C63" s="16"/>
      <c r="D63" s="16"/>
      <c r="E63" s="16"/>
      <c r="F63" s="16"/>
      <c r="G63" s="16"/>
      <c r="H63" s="16"/>
      <c r="I63" s="16"/>
      <c r="J63" s="16"/>
    </row>
    <row r="64" ht="14.25" customHeight="1">
      <c r="A64" s="44">
        <v>60.0</v>
      </c>
      <c r="B64" s="16"/>
      <c r="C64" s="16"/>
      <c r="D64" s="16"/>
      <c r="E64" s="16"/>
      <c r="F64" s="16"/>
      <c r="G64" s="16"/>
      <c r="H64" s="16"/>
      <c r="I64" s="16"/>
      <c r="J64" s="16"/>
    </row>
    <row r="65" ht="14.25" customHeight="1">
      <c r="A65" s="44">
        <v>61.0</v>
      </c>
      <c r="B65" s="16"/>
      <c r="C65" s="16"/>
      <c r="D65" s="16"/>
      <c r="E65" s="16"/>
      <c r="F65" s="16"/>
      <c r="G65" s="16"/>
      <c r="H65" s="16"/>
      <c r="I65" s="16"/>
      <c r="J65" s="16"/>
    </row>
    <row r="66" ht="14.25" customHeight="1">
      <c r="A66" s="44">
        <v>62.0</v>
      </c>
      <c r="B66" s="16"/>
      <c r="C66" s="16"/>
      <c r="D66" s="16"/>
      <c r="E66" s="16"/>
      <c r="F66" s="16"/>
      <c r="G66" s="16"/>
      <c r="H66" s="16"/>
      <c r="I66" s="16"/>
      <c r="J66" s="16"/>
    </row>
    <row r="67" ht="14.25" customHeight="1">
      <c r="A67" s="44">
        <v>63.0</v>
      </c>
      <c r="B67" s="16"/>
      <c r="C67" s="16"/>
      <c r="D67" s="16"/>
      <c r="E67" s="16"/>
      <c r="F67" s="16"/>
      <c r="G67" s="16"/>
      <c r="H67" s="16"/>
      <c r="I67" s="16"/>
      <c r="J67" s="16"/>
    </row>
    <row r="68" ht="14.25" customHeight="1">
      <c r="A68" s="44">
        <v>64.0</v>
      </c>
      <c r="B68" s="16"/>
      <c r="C68" s="16"/>
      <c r="D68" s="16"/>
      <c r="E68" s="16"/>
      <c r="F68" s="16"/>
      <c r="G68" s="16"/>
      <c r="H68" s="16"/>
      <c r="I68" s="16"/>
      <c r="J68" s="16"/>
    </row>
    <row r="69" ht="14.25" customHeight="1">
      <c r="A69" s="44">
        <v>65.0</v>
      </c>
      <c r="B69" s="16"/>
      <c r="C69" s="16"/>
      <c r="D69" s="16"/>
      <c r="E69" s="16"/>
      <c r="F69" s="16"/>
      <c r="G69" s="16"/>
      <c r="H69" s="16"/>
      <c r="I69" s="16"/>
      <c r="J69" s="16"/>
    </row>
    <row r="70" ht="14.25" customHeight="1">
      <c r="A70" s="44">
        <v>66.0</v>
      </c>
      <c r="B70" s="16"/>
      <c r="C70" s="16"/>
      <c r="D70" s="16"/>
      <c r="E70" s="16"/>
      <c r="F70" s="16"/>
      <c r="G70" s="16"/>
      <c r="H70" s="16"/>
      <c r="I70" s="16"/>
      <c r="J70" s="16"/>
    </row>
    <row r="71" ht="14.25" customHeight="1">
      <c r="A71" s="44">
        <v>67.0</v>
      </c>
      <c r="B71" s="16"/>
      <c r="C71" s="16"/>
      <c r="D71" s="16"/>
      <c r="E71" s="16"/>
      <c r="F71" s="16"/>
      <c r="G71" s="16"/>
      <c r="H71" s="16"/>
      <c r="I71" s="16"/>
      <c r="J71" s="16"/>
    </row>
    <row r="72" ht="14.25" customHeight="1">
      <c r="A72" s="44">
        <v>68.0</v>
      </c>
      <c r="B72" s="16"/>
      <c r="C72" s="16"/>
      <c r="D72" s="16"/>
      <c r="E72" s="16"/>
      <c r="F72" s="16"/>
      <c r="G72" s="16"/>
      <c r="H72" s="16"/>
      <c r="I72" s="16"/>
      <c r="J72" s="16"/>
    </row>
    <row r="73" ht="14.25" customHeight="1">
      <c r="A73" s="44">
        <v>69.0</v>
      </c>
      <c r="B73" s="16"/>
      <c r="C73" s="16"/>
      <c r="D73" s="16"/>
      <c r="E73" s="16"/>
      <c r="F73" s="16"/>
      <c r="G73" s="16"/>
      <c r="H73" s="16"/>
      <c r="I73" s="16"/>
      <c r="J73" s="16"/>
    </row>
    <row r="74" ht="14.25" customHeight="1">
      <c r="A74" s="44">
        <v>70.0</v>
      </c>
      <c r="B74" s="16"/>
      <c r="C74" s="16"/>
      <c r="D74" s="16"/>
      <c r="E74" s="16"/>
      <c r="F74" s="16"/>
      <c r="G74" s="16"/>
      <c r="H74" s="16"/>
      <c r="I74" s="16"/>
      <c r="J74" s="16"/>
    </row>
    <row r="75" ht="14.25" customHeight="1">
      <c r="A75" s="44">
        <v>71.0</v>
      </c>
      <c r="B75" s="16"/>
      <c r="C75" s="16"/>
      <c r="D75" s="16"/>
      <c r="E75" s="16"/>
      <c r="F75" s="16"/>
      <c r="G75" s="16"/>
      <c r="H75" s="16"/>
      <c r="I75" s="16"/>
      <c r="J75" s="16"/>
    </row>
    <row r="76" ht="14.25" customHeight="1">
      <c r="A76" s="44">
        <v>72.0</v>
      </c>
      <c r="B76" s="16"/>
      <c r="C76" s="16"/>
      <c r="D76" s="16"/>
      <c r="E76" s="16"/>
      <c r="F76" s="16"/>
      <c r="G76" s="16"/>
      <c r="H76" s="16"/>
      <c r="I76" s="16"/>
      <c r="J76" s="16"/>
    </row>
    <row r="77" ht="14.25" customHeight="1">
      <c r="A77" s="44">
        <v>73.0</v>
      </c>
      <c r="B77" s="16"/>
      <c r="C77" s="16"/>
      <c r="D77" s="16"/>
      <c r="E77" s="16"/>
      <c r="F77" s="16"/>
      <c r="G77" s="16"/>
      <c r="H77" s="16"/>
      <c r="I77" s="16"/>
      <c r="J77" s="16"/>
    </row>
    <row r="78" ht="14.25" customHeight="1">
      <c r="A78" s="44">
        <v>74.0</v>
      </c>
      <c r="B78" s="16"/>
      <c r="C78" s="16"/>
      <c r="D78" s="16"/>
      <c r="E78" s="16"/>
      <c r="F78" s="16"/>
      <c r="G78" s="16"/>
      <c r="H78" s="16"/>
      <c r="I78" s="16"/>
      <c r="J78" s="16"/>
    </row>
    <row r="79" ht="14.25" customHeight="1">
      <c r="A79" s="44">
        <v>75.0</v>
      </c>
      <c r="B79" s="16"/>
      <c r="C79" s="16"/>
      <c r="D79" s="16"/>
      <c r="E79" s="16"/>
      <c r="F79" s="16"/>
      <c r="G79" s="16"/>
      <c r="H79" s="16"/>
      <c r="I79" s="16"/>
      <c r="J79" s="16"/>
    </row>
    <row r="80" ht="14.25" customHeight="1">
      <c r="A80" s="44">
        <v>76.0</v>
      </c>
      <c r="B80" s="16"/>
      <c r="C80" s="16"/>
      <c r="D80" s="16"/>
      <c r="E80" s="16"/>
      <c r="F80" s="16"/>
      <c r="G80" s="16"/>
      <c r="H80" s="16"/>
      <c r="I80" s="16"/>
      <c r="J80" s="16"/>
    </row>
    <row r="81" ht="14.25" customHeight="1">
      <c r="A81" s="44">
        <v>77.0</v>
      </c>
      <c r="B81" s="16"/>
      <c r="C81" s="16"/>
      <c r="D81" s="16"/>
      <c r="E81" s="16"/>
      <c r="F81" s="16"/>
      <c r="G81" s="16"/>
      <c r="H81" s="16"/>
      <c r="I81" s="16"/>
      <c r="J81" s="16"/>
    </row>
    <row r="82" ht="14.25" customHeight="1">
      <c r="A82" s="44">
        <v>78.0</v>
      </c>
      <c r="B82" s="16"/>
      <c r="C82" s="16"/>
      <c r="D82" s="16"/>
      <c r="E82" s="16"/>
      <c r="F82" s="16"/>
      <c r="G82" s="16"/>
      <c r="H82" s="16"/>
      <c r="I82" s="16"/>
      <c r="J82" s="16"/>
    </row>
    <row r="83" ht="14.25" customHeight="1">
      <c r="A83" s="44">
        <v>79.0</v>
      </c>
      <c r="B83" s="16"/>
      <c r="C83" s="16"/>
      <c r="D83" s="16"/>
      <c r="E83" s="16"/>
      <c r="F83" s="16"/>
      <c r="G83" s="16"/>
      <c r="H83" s="16"/>
      <c r="I83" s="16"/>
      <c r="J83" s="16"/>
    </row>
    <row r="84" ht="14.25" customHeight="1">
      <c r="A84" s="44">
        <v>80.0</v>
      </c>
      <c r="B84" s="16"/>
      <c r="C84" s="16"/>
      <c r="D84" s="16"/>
      <c r="E84" s="16"/>
      <c r="F84" s="16"/>
      <c r="G84" s="16"/>
      <c r="H84" s="16"/>
      <c r="I84" s="16"/>
      <c r="J84" s="16"/>
    </row>
    <row r="85" ht="14.25" customHeight="1">
      <c r="A85" s="44">
        <v>81.0</v>
      </c>
      <c r="B85" s="16"/>
      <c r="C85" s="16"/>
      <c r="D85" s="16"/>
      <c r="E85" s="16"/>
      <c r="F85" s="16"/>
      <c r="G85" s="16"/>
      <c r="H85" s="16"/>
      <c r="I85" s="16"/>
      <c r="J85" s="16"/>
    </row>
    <row r="86" ht="14.25" customHeight="1">
      <c r="A86" s="44">
        <v>82.0</v>
      </c>
      <c r="B86" s="16"/>
      <c r="C86" s="16"/>
      <c r="D86" s="16"/>
      <c r="E86" s="16"/>
      <c r="F86" s="16"/>
      <c r="G86" s="16"/>
      <c r="H86" s="16"/>
      <c r="I86" s="16"/>
      <c r="J86" s="16"/>
    </row>
    <row r="87" ht="14.25" customHeight="1">
      <c r="A87" s="44">
        <v>83.0</v>
      </c>
      <c r="B87" s="16"/>
      <c r="C87" s="16"/>
      <c r="D87" s="16"/>
      <c r="E87" s="16"/>
      <c r="F87" s="16"/>
      <c r="G87" s="16"/>
      <c r="H87" s="16"/>
      <c r="I87" s="16"/>
      <c r="J87" s="16"/>
    </row>
    <row r="88" ht="14.25" customHeight="1">
      <c r="A88" s="44">
        <v>84.0</v>
      </c>
      <c r="B88" s="16"/>
      <c r="C88" s="16"/>
      <c r="D88" s="16"/>
      <c r="E88" s="16"/>
      <c r="F88" s="16"/>
      <c r="G88" s="16"/>
      <c r="H88" s="16"/>
      <c r="I88" s="16"/>
      <c r="J88" s="16"/>
    </row>
    <row r="89" ht="14.25" customHeight="1">
      <c r="A89" s="44">
        <v>85.0</v>
      </c>
      <c r="B89" s="16"/>
      <c r="C89" s="16"/>
      <c r="D89" s="16"/>
      <c r="E89" s="16"/>
      <c r="F89" s="16"/>
      <c r="G89" s="16"/>
      <c r="H89" s="16"/>
      <c r="I89" s="16"/>
      <c r="J89" s="16"/>
    </row>
    <row r="90" ht="14.25" customHeight="1">
      <c r="A90" s="44">
        <v>86.0</v>
      </c>
      <c r="B90" s="16"/>
      <c r="C90" s="16"/>
      <c r="D90" s="16"/>
      <c r="E90" s="16"/>
      <c r="F90" s="16"/>
      <c r="G90" s="16"/>
      <c r="H90" s="16"/>
      <c r="I90" s="16"/>
      <c r="J90" s="16"/>
    </row>
    <row r="91" ht="14.25" customHeight="1">
      <c r="A91" s="44">
        <v>87.0</v>
      </c>
      <c r="B91" s="16"/>
      <c r="C91" s="16"/>
      <c r="D91" s="16"/>
      <c r="E91" s="16"/>
      <c r="F91" s="16"/>
      <c r="G91" s="16"/>
      <c r="H91" s="16"/>
      <c r="I91" s="16"/>
      <c r="J91" s="16"/>
    </row>
    <row r="92" ht="14.25" customHeight="1">
      <c r="A92" s="44">
        <v>88.0</v>
      </c>
      <c r="B92" s="16"/>
      <c r="C92" s="16"/>
      <c r="D92" s="16"/>
      <c r="E92" s="16"/>
      <c r="F92" s="16"/>
      <c r="G92" s="16"/>
      <c r="H92" s="16"/>
      <c r="I92" s="16"/>
      <c r="J92" s="16"/>
    </row>
    <row r="93" ht="14.25" customHeight="1">
      <c r="A93" s="44">
        <v>89.0</v>
      </c>
      <c r="B93" s="16"/>
      <c r="C93" s="16"/>
      <c r="D93" s="16"/>
      <c r="E93" s="16"/>
      <c r="F93" s="16"/>
      <c r="G93" s="16"/>
      <c r="H93" s="16"/>
      <c r="I93" s="16"/>
      <c r="J93" s="16"/>
    </row>
    <row r="94" ht="14.25" customHeight="1">
      <c r="A94" s="44">
        <v>90.0</v>
      </c>
      <c r="B94" s="16"/>
      <c r="C94" s="16"/>
      <c r="D94" s="16"/>
      <c r="E94" s="16"/>
      <c r="F94" s="16"/>
      <c r="G94" s="16"/>
      <c r="H94" s="16"/>
      <c r="I94" s="16"/>
      <c r="J94" s="16"/>
    </row>
    <row r="95" ht="14.25" customHeight="1">
      <c r="A95" s="44">
        <v>91.0</v>
      </c>
      <c r="B95" s="16"/>
      <c r="C95" s="16"/>
      <c r="D95" s="16"/>
      <c r="E95" s="16"/>
      <c r="F95" s="16"/>
      <c r="G95" s="16"/>
      <c r="H95" s="16"/>
      <c r="I95" s="16"/>
      <c r="J95" s="16"/>
    </row>
    <row r="96" ht="14.25" customHeight="1">
      <c r="A96" s="44">
        <v>92.0</v>
      </c>
      <c r="B96" s="16"/>
      <c r="C96" s="16"/>
      <c r="D96" s="16"/>
      <c r="E96" s="16"/>
      <c r="F96" s="16"/>
      <c r="G96" s="16"/>
      <c r="H96" s="16"/>
      <c r="I96" s="16"/>
      <c r="J96" s="16"/>
    </row>
    <row r="97" ht="14.25" customHeight="1">
      <c r="A97" s="44">
        <v>93.0</v>
      </c>
      <c r="B97" s="16"/>
      <c r="C97" s="16"/>
      <c r="D97" s="16"/>
      <c r="E97" s="16"/>
      <c r="F97" s="16"/>
      <c r="G97" s="16"/>
      <c r="H97" s="16"/>
      <c r="I97" s="16"/>
      <c r="J97" s="16"/>
    </row>
    <row r="98" ht="14.25" customHeight="1">
      <c r="A98" s="44">
        <v>94.0</v>
      </c>
      <c r="B98" s="16"/>
      <c r="C98" s="16"/>
      <c r="D98" s="16"/>
      <c r="E98" s="16"/>
      <c r="F98" s="16"/>
      <c r="G98" s="16"/>
      <c r="H98" s="16"/>
      <c r="I98" s="16"/>
      <c r="J98" s="16"/>
    </row>
    <row r="99" ht="14.25" customHeight="1">
      <c r="A99" s="44">
        <v>95.0</v>
      </c>
      <c r="B99" s="16"/>
      <c r="C99" s="16"/>
      <c r="D99" s="16"/>
      <c r="E99" s="16"/>
      <c r="F99" s="16"/>
      <c r="G99" s="16"/>
      <c r="H99" s="16"/>
      <c r="I99" s="16"/>
      <c r="J99" s="16"/>
    </row>
    <row r="100" ht="14.25" customHeight="1">
      <c r="A100" s="44">
        <v>96.0</v>
      </c>
      <c r="B100" s="16"/>
      <c r="C100" s="16"/>
      <c r="D100" s="16"/>
      <c r="E100" s="16"/>
      <c r="F100" s="16"/>
      <c r="G100" s="16"/>
      <c r="H100" s="16"/>
      <c r="I100" s="16"/>
      <c r="J100" s="16"/>
    </row>
    <row r="101" ht="14.25" customHeight="1">
      <c r="A101" s="44">
        <v>97.0</v>
      </c>
      <c r="B101" s="16"/>
      <c r="C101" s="16"/>
      <c r="D101" s="16"/>
      <c r="E101" s="16"/>
      <c r="F101" s="16"/>
      <c r="G101" s="16"/>
      <c r="H101" s="16"/>
      <c r="I101" s="16"/>
      <c r="J101" s="16"/>
    </row>
    <row r="102" ht="14.25" customHeight="1">
      <c r="A102" s="44">
        <v>98.0</v>
      </c>
      <c r="B102" s="16"/>
      <c r="C102" s="16"/>
      <c r="D102" s="16"/>
      <c r="E102" s="16"/>
      <c r="F102" s="16"/>
      <c r="G102" s="16"/>
      <c r="H102" s="16"/>
      <c r="I102" s="16"/>
      <c r="J102" s="16"/>
    </row>
    <row r="103" ht="14.25" customHeight="1">
      <c r="A103" s="44">
        <v>99.0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ht="14.25" customHeight="1">
      <c r="A104" s="44">
        <v>100.0</v>
      </c>
      <c r="B104" s="16"/>
      <c r="C104" s="16"/>
      <c r="D104" s="16"/>
      <c r="E104" s="16"/>
      <c r="F104" s="16"/>
      <c r="G104" s="16"/>
      <c r="H104" s="16"/>
      <c r="I104" s="16"/>
      <c r="J104" s="16"/>
    </row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C1:G1"/>
    <mergeCell ref="H4:J4"/>
  </mergeCell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