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c7041080\Desktop\data_rs\"/>
    </mc:Choice>
  </mc:AlternateContent>
  <xr:revisionPtr revIDLastSave="0" documentId="13_ncr:1_{43A55F74-AAB8-43DC-A654-A422234D1E0F}" xr6:coauthVersionLast="47" xr6:coauthVersionMax="47" xr10:uidLastSave="{00000000-0000-0000-0000-000000000000}"/>
  <bookViews>
    <workbookView xWindow="11280" yWindow="1050" windowWidth="13755" windowHeight="13980" xr2:uid="{00000000-000D-0000-FFFF-FFFF00000000}"/>
  </bookViews>
  <sheets>
    <sheet name="Tabelle1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8" i="2" l="1"/>
  <c r="E8" i="2"/>
  <c r="F6" i="2"/>
  <c r="E6" i="2"/>
  <c r="F4" i="2"/>
  <c r="E4" i="2"/>
  <c r="F2" i="2"/>
  <c r="E2" i="2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" i="2"/>
</calcChain>
</file>

<file path=xl/sharedStrings.xml><?xml version="1.0" encoding="utf-8"?>
<sst xmlns="http://schemas.openxmlformats.org/spreadsheetml/2006/main" count="25" uniqueCount="21">
  <si>
    <t>1. Versuch</t>
  </si>
  <si>
    <t>Modus: 15s</t>
  </si>
  <si>
    <t>Abgespeichert als "xV_15sec.txt"</t>
  </si>
  <si>
    <t>2. Versuch</t>
  </si>
  <si>
    <t>Hintergrundmessung:</t>
  </si>
  <si>
    <t>10 min im 15sec Modus</t>
  </si>
  <si>
    <t>mit leerem Becher</t>
  </si>
  <si>
    <t>St 90</t>
  </si>
  <si>
    <t>3. Versuch</t>
  </si>
  <si>
    <t>Co 60</t>
  </si>
  <si>
    <t>Nr: Messung</t>
  </si>
  <si>
    <t>Plättchen+=</t>
  </si>
  <si>
    <t>1.6(1) mm</t>
  </si>
  <si>
    <t>1.7(1) mm</t>
  </si>
  <si>
    <t>1.8(1) mm</t>
  </si>
  <si>
    <t>4 min / Messung</t>
  </si>
  <si>
    <t>zusätzlich Hintergrundmessung aus A2</t>
  </si>
  <si>
    <t>Ba 137 angeregt; in NaCl-HCl_Lösung</t>
  </si>
  <si>
    <t>Messung in 15sec Modus bis Zerfallsrate sich bei ~Hintergrundstrahlung befindet</t>
  </si>
  <si>
    <t>Abgespeichert als "Ba_15sec_1100V.txt"</t>
  </si>
  <si>
    <t>Abgespeichert als "Messungx_15sec_1100V.txt"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</si>
</sst>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topLeftCell="A7" workbookViewId="0">
      <selection activeCell="A13" sqref="A13"/>
    </sheetView>
  </sheetViews>
  <sheetFormatPr defaultRowHeight="15" x14ac:dyDescent="0.25"/>
  <sheetData>
    <row r="1" spans="1:7" x14ac:dyDescent="0.25">
      <c r="A1" t="s">
        <v>0</v>
      </c>
      <c r="C1" t="s">
        <v>7</v>
      </c>
    </row>
    <row r="2" spans="1:7" x14ac:dyDescent="0.25">
      <c r="A2" t="s">
        <v>1</v>
      </c>
    </row>
    <row r="3" spans="1:7" x14ac:dyDescent="0.25">
      <c r="A3" t="s">
        <v>2</v>
      </c>
    </row>
    <row r="5" spans="1:7" x14ac:dyDescent="0.25">
      <c r="A5" t="s">
        <v>3</v>
      </c>
    </row>
    <row r="7" spans="1:7" x14ac:dyDescent="0.25">
      <c r="A7" t="s">
        <v>4</v>
      </c>
      <c r="D7" t="s">
        <v>5</v>
      </c>
      <c r="G7" t="s">
        <v>6</v>
      </c>
    </row>
    <row r="9" spans="1:7" x14ac:dyDescent="0.25">
      <c r="A9" t="s">
        <v>17</v>
      </c>
    </row>
    <row r="11" spans="1:7" x14ac:dyDescent="0.25">
      <c r="A11" t="s">
        <v>18</v>
      </c>
    </row>
    <row r="13" spans="1:7" x14ac:dyDescent="0.25">
      <c r="A13" t="s">
        <v>19</v>
      </c>
    </row>
    <row r="15" spans="1:7" x14ac:dyDescent="0.25">
      <c r="A15" t="s">
        <v>8</v>
      </c>
      <c r="C15" t="s">
        <v>9</v>
      </c>
    </row>
    <row r="16" spans="1:7" x14ac:dyDescent="0.25">
      <c r="A16" t="s">
        <v>1</v>
      </c>
      <c r="C16" t="s">
        <v>15</v>
      </c>
    </row>
    <row r="17" spans="1:3" x14ac:dyDescent="0.25">
      <c r="A17" t="s">
        <v>10</v>
      </c>
      <c r="C17" t="s">
        <v>11</v>
      </c>
    </row>
    <row r="19" spans="1:3" x14ac:dyDescent="0.25">
      <c r="A19">
        <v>1</v>
      </c>
      <c r="C19" t="s">
        <v>12</v>
      </c>
    </row>
    <row r="20" spans="1:3" x14ac:dyDescent="0.25">
      <c r="A20">
        <v>2</v>
      </c>
      <c r="C20" t="s">
        <v>12</v>
      </c>
    </row>
    <row r="21" spans="1:3" x14ac:dyDescent="0.25">
      <c r="A21">
        <v>3</v>
      </c>
      <c r="C21" t="s">
        <v>12</v>
      </c>
    </row>
    <row r="22" spans="1:3" x14ac:dyDescent="0.25">
      <c r="A22">
        <v>4</v>
      </c>
      <c r="C22" t="s">
        <v>13</v>
      </c>
    </row>
    <row r="23" spans="1:3" x14ac:dyDescent="0.25">
      <c r="A23">
        <v>5</v>
      </c>
      <c r="C23" t="s">
        <v>13</v>
      </c>
    </row>
    <row r="24" spans="1:3" x14ac:dyDescent="0.25">
      <c r="A24">
        <v>6</v>
      </c>
      <c r="C24" t="s">
        <v>14</v>
      </c>
    </row>
    <row r="26" spans="1:3" x14ac:dyDescent="0.25">
      <c r="A26" t="s">
        <v>16</v>
      </c>
    </row>
    <row r="28" spans="1:3" x14ac:dyDescent="0.25">
      <c r="A28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9DFF5-980E-4709-B4BE-673622838490}">
  <dimension ref="A1:F17"/>
  <sheetViews>
    <sheetView workbookViewId="0">
      <selection activeCell="B33" sqref="B33"/>
    </sheetView>
  </sheetViews>
  <sheetFormatPr defaultRowHeight="15" x14ac:dyDescent="0.25"/>
  <sheetData>
    <row r="1" spans="1:6" x14ac:dyDescent="0.25">
      <c r="A1">
        <v>0</v>
      </c>
      <c r="B1">
        <v>92</v>
      </c>
      <c r="C1">
        <f>B1/4</f>
        <v>23</v>
      </c>
    </row>
    <row r="2" spans="1:6" x14ac:dyDescent="0.25">
      <c r="A2">
        <v>15036</v>
      </c>
      <c r="B2">
        <v>100</v>
      </c>
      <c r="C2">
        <f t="shared" ref="C2:C17" si="0">B2/4</f>
        <v>25</v>
      </c>
      <c r="E2">
        <f>SUM(C:C)</f>
        <v>404</v>
      </c>
      <c r="F2">
        <f>SQRT(E2)</f>
        <v>20.09975124224178</v>
      </c>
    </row>
    <row r="3" spans="1:6" x14ac:dyDescent="0.25">
      <c r="A3">
        <v>30166</v>
      </c>
      <c r="B3">
        <v>84</v>
      </c>
      <c r="C3">
        <f t="shared" si="0"/>
        <v>21</v>
      </c>
    </row>
    <row r="4" spans="1:6" x14ac:dyDescent="0.25">
      <c r="A4">
        <v>45290</v>
      </c>
      <c r="B4">
        <v>72</v>
      </c>
      <c r="C4">
        <f t="shared" si="0"/>
        <v>18</v>
      </c>
      <c r="E4">
        <f>E2/(17)</f>
        <v>23.764705882352942</v>
      </c>
      <c r="F4">
        <f>F2/17</f>
        <v>1.1823383083671635</v>
      </c>
    </row>
    <row r="5" spans="1:6" x14ac:dyDescent="0.25">
      <c r="A5">
        <v>60399</v>
      </c>
      <c r="B5">
        <v>84</v>
      </c>
      <c r="C5">
        <f t="shared" si="0"/>
        <v>21</v>
      </c>
    </row>
    <row r="6" spans="1:6" x14ac:dyDescent="0.25">
      <c r="A6">
        <v>75525</v>
      </c>
      <c r="B6">
        <v>92</v>
      </c>
      <c r="C6">
        <f t="shared" si="0"/>
        <v>23</v>
      </c>
      <c r="E6">
        <f>E4/15</f>
        <v>1.5843137254901962</v>
      </c>
      <c r="F6">
        <f>F4/15</f>
        <v>7.8822553891144231E-2</v>
      </c>
    </row>
    <row r="7" spans="1:6" x14ac:dyDescent="0.25">
      <c r="A7">
        <v>90637</v>
      </c>
      <c r="B7">
        <v>112</v>
      </c>
      <c r="C7">
        <f t="shared" si="0"/>
        <v>28</v>
      </c>
    </row>
    <row r="8" spans="1:6" x14ac:dyDescent="0.25">
      <c r="A8">
        <v>105749</v>
      </c>
      <c r="B8">
        <v>100</v>
      </c>
      <c r="C8">
        <f t="shared" si="0"/>
        <v>25</v>
      </c>
      <c r="E8">
        <f>E4*4</f>
        <v>95.058823529411768</v>
      </c>
      <c r="F8">
        <f>F4*4</f>
        <v>4.7293532334686539</v>
      </c>
    </row>
    <row r="9" spans="1:6" x14ac:dyDescent="0.25">
      <c r="A9">
        <v>120865</v>
      </c>
      <c r="B9">
        <v>88</v>
      </c>
      <c r="C9">
        <f t="shared" si="0"/>
        <v>22</v>
      </c>
    </row>
    <row r="10" spans="1:6" x14ac:dyDescent="0.25">
      <c r="A10">
        <v>135979</v>
      </c>
      <c r="B10">
        <v>76</v>
      </c>
      <c r="C10">
        <f t="shared" si="0"/>
        <v>19</v>
      </c>
    </row>
    <row r="11" spans="1:6" x14ac:dyDescent="0.25">
      <c r="A11">
        <v>151088</v>
      </c>
      <c r="B11">
        <v>124</v>
      </c>
      <c r="C11">
        <f t="shared" si="0"/>
        <v>31</v>
      </c>
    </row>
    <row r="12" spans="1:6" x14ac:dyDescent="0.25">
      <c r="A12">
        <v>166205</v>
      </c>
      <c r="B12">
        <v>116</v>
      </c>
      <c r="C12">
        <f t="shared" si="0"/>
        <v>29</v>
      </c>
    </row>
    <row r="13" spans="1:6" x14ac:dyDescent="0.25">
      <c r="A13">
        <v>181223</v>
      </c>
      <c r="B13">
        <v>68</v>
      </c>
      <c r="C13">
        <f t="shared" si="0"/>
        <v>17</v>
      </c>
    </row>
    <row r="14" spans="1:6" x14ac:dyDescent="0.25">
      <c r="A14">
        <v>196342</v>
      </c>
      <c r="B14">
        <v>80</v>
      </c>
      <c r="C14">
        <f t="shared" si="0"/>
        <v>20</v>
      </c>
    </row>
    <row r="15" spans="1:6" x14ac:dyDescent="0.25">
      <c r="A15">
        <v>211458</v>
      </c>
      <c r="B15">
        <v>84</v>
      </c>
      <c r="C15">
        <f t="shared" si="0"/>
        <v>21</v>
      </c>
    </row>
    <row r="16" spans="1:6" x14ac:dyDescent="0.25">
      <c r="A16">
        <v>226573</v>
      </c>
      <c r="B16">
        <v>64</v>
      </c>
      <c r="C16">
        <f t="shared" si="0"/>
        <v>16</v>
      </c>
    </row>
    <row r="17" spans="1:3" x14ac:dyDescent="0.25">
      <c r="A17">
        <v>227973</v>
      </c>
      <c r="B17">
        <v>180</v>
      </c>
      <c r="C17">
        <f t="shared" si="0"/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Experimente in der Lehre</dc:creator>
  <cp:lastModifiedBy>Experimente in der Lehre</cp:lastModifiedBy>
  <dcterms:created xsi:type="dcterms:W3CDTF">2015-06-05T18:19:34Z</dcterms:created>
  <dcterms:modified xsi:type="dcterms:W3CDTF">2023-05-04T15:29:55Z</dcterms:modified>
</cp:coreProperties>
</file>