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saif\Documents\poly\9_aut2019\log2810\"/>
    </mc:Choice>
  </mc:AlternateContent>
  <xr:revisionPtr revIDLastSave="0" documentId="13_ncr:1_{57A42E60-1B06-49B7-B123-330E7E0B46CC}" xr6:coauthVersionLast="45" xr6:coauthVersionMax="45" xr10:uidLastSave="{00000000-0000-0000-0000-000000000000}"/>
  <bookViews>
    <workbookView xWindow="-120" yWindow="-120" windowWidth="20730" windowHeight="11160" activeTab="1" xr2:uid="{00000000-000D-0000-FFFF-FFFF00000000}"/>
  </bookViews>
  <sheets>
    <sheet name="TP1" sheetId="1" r:id="rId1"/>
    <sheet name="TP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6" i="2" l="1"/>
  <c r="E82" i="2"/>
  <c r="E81" i="2"/>
  <c r="E80" i="2"/>
  <c r="E79" i="2"/>
  <c r="E78" i="2"/>
  <c r="E77" i="2"/>
  <c r="E76" i="2"/>
  <c r="E75" i="2"/>
  <c r="E74" i="2"/>
  <c r="E73" i="2"/>
  <c r="E72" i="2"/>
  <c r="E71" i="2"/>
  <c r="E70" i="2"/>
  <c r="E69" i="2"/>
  <c r="E68" i="2"/>
  <c r="E67" i="2"/>
  <c r="E64" i="2"/>
  <c r="E63" i="2"/>
  <c r="E59" i="2"/>
  <c r="E57" i="2"/>
  <c r="E56" i="2"/>
  <c r="E55" i="2"/>
  <c r="E53" i="2"/>
  <c r="E52" i="2"/>
  <c r="E51" i="2"/>
  <c r="E26" i="2"/>
  <c r="E25" i="2"/>
  <c r="E24" i="2"/>
  <c r="E23" i="2"/>
  <c r="E22" i="2"/>
  <c r="E21" i="2"/>
  <c r="E20" i="2"/>
  <c r="E18" i="2"/>
  <c r="E17" i="2"/>
  <c r="E16" i="2"/>
  <c r="E15" i="2"/>
  <c r="E14" i="2"/>
  <c r="E13" i="2"/>
  <c r="E12" i="2"/>
  <c r="E11" i="2"/>
  <c r="E10" i="2"/>
  <c r="E9" i="2"/>
  <c r="E8" i="2"/>
  <c r="E7" i="2"/>
  <c r="E6" i="2"/>
  <c r="E5" i="2"/>
  <c r="E4" i="2"/>
  <c r="E3" i="2"/>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5" i="1"/>
  <c r="E22" i="1"/>
  <c r="E21" i="1"/>
  <c r="E20" i="1"/>
  <c r="E19" i="1"/>
  <c r="E17" i="1"/>
  <c r="E14" i="1"/>
  <c r="E13" i="1"/>
  <c r="E12" i="1"/>
  <c r="E11" i="1"/>
  <c r="E10" i="1"/>
  <c r="E9" i="1"/>
  <c r="E8" i="1"/>
  <c r="E7" i="1"/>
  <c r="E6" i="1"/>
  <c r="E5" i="1"/>
  <c r="E4" i="1"/>
  <c r="E3" i="1"/>
  <c r="E86" i="1" l="1"/>
</calcChain>
</file>

<file path=xl/sharedStrings.xml><?xml version="1.0" encoding="utf-8"?>
<sst xmlns="http://schemas.openxmlformats.org/spreadsheetml/2006/main" count="369" uniqueCount="252">
  <si>
    <t>#Équipe</t>
  </si>
  <si>
    <t>Matricule 1</t>
  </si>
  <si>
    <t>Matricule 2</t>
  </si>
  <si>
    <t>Matricule 3</t>
  </si>
  <si>
    <t>Note totale</t>
  </si>
  <si>
    <t>Jours de retard</t>
  </si>
  <si>
    <t>Commentaires</t>
  </si>
  <si>
    <t>Rapport (/1.5)</t>
  </si>
  <si>
    <t>Qualité générale (/1.5)</t>
  </si>
  <si>
    <t>C1 - Création de l'automate (/3)</t>
  </si>
  <si>
    <t>C2 - Implémentation fonctionalité de suggestion (/4)</t>
  </si>
  <si>
    <t>C3 - Interface de suggestion (/4)</t>
  </si>
  <si>
    <t>C4 - Sytème commande d'objet</t>
  </si>
  <si>
    <t>Rapport (/2)</t>
  </si>
  <si>
    <t>C5 - Interface de menu</t>
  </si>
  <si>
    <t>Qualité générale (/2)</t>
  </si>
  <si>
    <t>Lecture fichier (/2)</t>
  </si>
  <si>
    <t>1.5 - Lecture du fichier</t>
  </si>
  <si>
    <t>Prise de commande (/1)</t>
  </si>
  <si>
    <t>Dijkstra (/6)</t>
  </si>
  <si>
    <t>Interface (/3)</t>
  </si>
  <si>
    <t>Retard</t>
  </si>
  <si>
    <t>Lecture fonctionne (/2)</t>
  </si>
  <si>
    <t>1.5 - Création automate</t>
  </si>
  <si>
    <t>Affichage du graphe (/2)</t>
  </si>
  <si>
    <t>2 - Recherche Optimale</t>
  </si>
  <si>
    <t>Commande fonctionne (/1)</t>
  </si>
  <si>
    <t>2 - Temps optimal</t>
  </si>
  <si>
    <t>1 - Plusieurs filtres</t>
  </si>
  <si>
    <t>Affichage commande (/1)</t>
  </si>
  <si>
    <t>1 - Modifcation filtres</t>
  </si>
  <si>
    <t>2 - Respect des filtres</t>
  </si>
  <si>
    <t>1 - Ajout objet</t>
  </si>
  <si>
    <t>Écriture nouvelle comande (/1)</t>
  </si>
  <si>
    <t>1 - Retrait objet</t>
  </si>
  <si>
    <t>1 - Passer commande</t>
  </si>
  <si>
    <t>Aller chercher 1 seul objet (/1)</t>
  </si>
  <si>
    <t>2 - Interface fonctionne</t>
  </si>
  <si>
    <t>Ramasser plusieurs objets optimalement (/1)</t>
  </si>
  <si>
    <t>Revenir à 0 de façon optimal (/1)</t>
  </si>
  <si>
    <t>Choisir le meilleur robot (/1)</t>
  </si>
  <si>
    <t>Donner un temps cohérent (/1)</t>
  </si>
  <si>
    <t>Afficher le chemin de façon lisible (/1)</t>
  </si>
  <si>
    <t>Utilisation facile et intuitive (/2)</t>
  </si>
  <si>
    <t>Exit fonctionne (/1)</t>
  </si>
  <si>
    <t>1 - Exit</t>
  </si>
  <si>
    <t>equipe(44)</t>
  </si>
  <si>
    <t>Implémetation suggestion:
-Vérification des 3 filtres par rapport à l'inventaire et non par rapport au noeuds déjà trouvés (ex: faire la recherche pour les codes à partir des noeuds trouvés par les noms), ce qui est moins optimal
Qualité générale:
-Répétition de code (ex: filtreByName et filtreByCode)
-Trop de classes inutiles
Commentaires: Très beau travail, bravo! Attention à l'optimalité de la fonction de suggestion et au trop grand nombre de fichiers par contre. L'encapsulation des classes ne devrait pas nuire à la compréhension du code. Passez de belles vacances!</t>
  </si>
  <si>
    <t>votre implementation de dijsktra ne fonctionne pas</t>
  </si>
  <si>
    <t>equipe(45)</t>
  </si>
  <si>
    <t>Lecture du fichier:
-Erreur critique si le mauvais path est entré
-Vous ne semblez pas créer un automate, mais plutôt une liste liée
UI Filtre:
-Les commandes ont une mémoire (Entrée consécutive de H,_,B et H,_,_ ne me montre tout de même les résultats pour H,_,B)
Fonctionnalité de suggestion:
-Usage de startsWith à la place de recherche à travers l'automate; perte d'optimalité 
UI:
-Une entrée invalide cause une erreur critique
Commentaires: Beau travail et très beau rapport, par contre attention aux erreurs critiques et à l'implémentation de l'automate. Passez de belles vacances!</t>
  </si>
  <si>
    <t>equipe(46)</t>
  </si>
  <si>
    <t>UI suggestion:
-Aucun filtre affiche aucune option, à la place de tous les options.
Remise:
-Vous avez remis votre solution au complet alors qu'il seulement remettre les fichiers source.
Beau travail: Attention pour la remise par contre; ça n'a pas causé de problèmes pour moi, mais ceci vous apporteras des problèmes dans d'autres. Passez de belles vacances!</t>
  </si>
  <si>
    <t>equipe(47)</t>
  </si>
  <si>
    <t>l'affichage du chemin le plus court n'est pas conforme; également votre graphe ne revient pas au noeud initial</t>
  </si>
  <si>
    <t xml:space="preserve">Lecture du fichier: 
-Problème de lecture; ai dû aller hard coder le path au fichier
Implémetation suggestion:
-Vérification des 3 filtres par rapport à l'inventaire et non par rapport au noeuds déjà trouvés (ex: faire la recherche pour les codes à partir des noeuds trouvés par les noms), ce qui est moins optimal
UI suggestion:
-Lorsque nous allons au panier et nous retournons au menu, les éléments ne respectent plus le filtre
-Aucun filtre n'affiche rien, au lieu d'afficher toutes les solutions possibles
Qualité générale:
-Duplication de code (ex: AutomateCode et Automate nom)
-Trop de classes
Commandes:
-Fonction supprimer ne semble pas fonctionner
Commentaires: Beau travail et très beau UI. Attention à la duplication de code par contre. Passez de belles vacances!
</t>
  </si>
  <si>
    <t>equipe(48)</t>
  </si>
  <si>
    <t>Le programme ne choisit pas toujours le meilleur robot et le temps est coherent mais un peu long</t>
  </si>
  <si>
    <t xml:space="preserve">Implémentation fonctionalité suggestion:
-Vous ne semblez pas implémenter un automate, mais plutôt parcourez l'inventaire grâce à une boucle for pour voir si les éléments contiennent la string recherché. Ceci est moins optimal qu'un automate.
UI suggestion: 
-Ne semble pas être capable d'appliquer de multipels filtres en même temps (exemple: tentative de faire nom "a" et type A donne des options dont le nom commence par "d")
Passage de commande:
-Retrait du panier ne semble pas remettre les items en circulation
UI:
-Changement de langue lors du passage de la commande (programme écrit avec UI en français, mais demande de validation écrit ''Are you sure you wish to order?'
Qualité générale:
-Grande quantité de duplication de code dans la classe automate
Commentaire: Beau travail sur le UI, et belle implémentation de l'entré de fichier. Nous ne pouvons malheureusement pas mettre plusieurs filtres en même temps, et vous ne semblez pas implémenter un réel automate. La fonction de suggestion ce fais a merveille sinon. Passez de belles vacances!
</t>
  </si>
  <si>
    <t>equipe(49)</t>
  </si>
  <si>
    <t>Qualité générale:
-Bonne idée de faire des fonctions de test, mais malheureusement celles-ci ne devraient pas être laissés dans le produit final
Commentaires: Très beau travail, bravo! Attention de remettre des fonctions de test dans un produit final, mais sinon félicitation! Passez de belles vacances!</t>
  </si>
  <si>
    <t>equipe(51)</t>
  </si>
  <si>
    <t>Qualité générale:
-Duplication de code dans le fichier automate (construireAutomateNom, Code et Type)
UI: 
-Il est impossible d'utiliser la fonction quitter à partir de votre inrterface de suggestion. Détail très mineur.
Commentaires: Excellent travail, et très courageux de le faire en C++. Pour la prochaine fois, si vous voulez faire créer un GUI, je vous recommanderais de le faire avec un langage plus adapté à ceci. Passez d'excellentes vacances!</t>
  </si>
  <si>
    <t>equipe_1_S</t>
  </si>
  <si>
    <t>Qualité générale:
-Attention au nombre de fichiers et à l'espacement dans les  commentaires. Ceci ne vous enlèveras pas des points, mais cause des problèmes de lisibilité tout de même.
Commentaires: Excellent travail, bravo! Pas grand chose à redire. Passez d'excellentes vacances!</t>
  </si>
  <si>
    <t>Rapport: aucune pagination et mise en forme diverses;            Mauvaise interpretation du temps pris par le robot     ; 10% de retard donc votre note passe de 18 à 16.2</t>
  </si>
  <si>
    <t>equipe_2_S</t>
  </si>
  <si>
    <t>Remise fichier:
-Manque d'instructions sur quelles librairies sont nécessaires à la compilation de votre programme.
Rapport:
-Très bon rapport, description de vos classes et fonctionnalitées un peu sommaire par contre</t>
  </si>
  <si>
    <t>equipe01</t>
  </si>
  <si>
    <t>La lecture du fichier est spécifique au fichier entrepot.txt se trouvant dans ton directory et l'affichage du graphe pas conforme à ce qui est demandé, diijkstra est également deffecteux</t>
  </si>
  <si>
    <t>Qualité générale:
-Bonne idée de faire des fonctions de test, mais malheureusement celles-ci ne devraient pas être laissés dans le produit final
Commentaires: Incroyable travail, bravo! Passez de très belles vacances!</t>
  </si>
  <si>
    <t>equipe02</t>
  </si>
  <si>
    <t xml:space="preserve">Système commande objet:
-L'ajout d'un objet au panier demande 3 critères à la place d'un seul, ce qui nuit à l'expérience de l'utilisateur (doit aller chercher les informations précises de chaque élément à la place de rentrer un numéro de ligne ou un identifiant). Ceci est un détail mineur
Implémentation fonction automate:
-Vous ne semblez pas implémenter un automate, mais plutôt parcourez l'inventaire grâce à une boucle for pour voir si les éléments contiennent l'objet recherché. Ceci est moins optimal qu'un automate
UI:
-Ajout panier: Lorsqu'un objet ajouté au panier est invalide, il manque les deux charactères finaux à l'affichage du nom de cet objet. Ceci est un détail très mieur.
Commentaires: Bon travail bien exécuté, bravo! Attention par contre à l'implémentation d'un automate. Passez de belles vacances!
</t>
  </si>
  <si>
    <t>Travail bien fait</t>
  </si>
  <si>
    <t>equipe03</t>
  </si>
  <si>
    <t>Commentaires: Incroyable travaille, pas grand chose à redire. Passez d'excellentes fêtes!</t>
  </si>
  <si>
    <t>equipe(50)</t>
  </si>
  <si>
    <t>equipe04</t>
  </si>
  <si>
    <t>Retard: -10% (2/20)
UI:
-Problème très mineur: Votre  code prend en entré des caractères majuscule pour le code en hexadécimale, mais vous affichez les versions en minuscule.
Commentaires: Travail très bien exécuté, bravo! Passez de joyeuses fêtes!</t>
  </si>
  <si>
    <t>equipe05</t>
  </si>
  <si>
    <t>Qualité générale:
-Répétition de code; les fonctions "addNameToNameAutomate", "addIdToNameAutomate" et "addTypeToNameAutomate" sont redondantes dans leur écriture.
-Note: Ceci ne vous enlèvera pas de points, mais en python, il est normalement plus accepté d'utiliser le snake_case à la place du camelCase pour identifier nos fonctions.
Rapport:
-Explication sommaires de vos fonctionnalités
Commentaires: Travail très bien fait, bravo a vous! Passez d'excellentes vacances!</t>
  </si>
  <si>
    <t>equipe06</t>
  </si>
  <si>
    <t>UI suggestion:
-Retour du panier vide le panier
-Le passage d'une commande ne retire pas un objet de l'inventaire
Qualité générale: 
-Une entrée invalide cause une erreur critique qui force la fermeture du programme ou cause une boucle infinie
Commentaires: Très beau travail, bravo! Par contre, vous devriez faire attention à la gestion de vos erreurs critiques afin de s'assurer commen votre programme ne puisse pas fermer abruptement sans que l'utilisateur le requiert. Passez de très belles vacances!</t>
  </si>
  <si>
    <t>equipe07</t>
  </si>
  <si>
    <t xml:space="preserve">Probleme de mise en forme dans le rapport,    </t>
  </si>
  <si>
    <t xml:space="preserve">Lecutre du fichier:
-Erreur de compilation car votre fichier commande affichait "#include Commande.h" à la place de "#include Commande .h", qui semble être le nom de votre fichier. Ajouter un espace à la fin de votre nom de fichier n'est pas très bonne forme non plus.
UI filtre:
-Entrer un code hexadécimal suite à l'entrée d'un nom cause une erreur critique.
-Enter un type suite à un nom ne donne aucun affichage 1 fois sur 2 (je n'ai pas trouvé l'origine de ce bug)
Commandes:
-Entrer un objet dans le panier ne le retire pas de l'affichage de l'inventaire
-Passer une commande ne retire pas un élément du panier
-Retirer un objet du panier ne semble pas retirer l'objet
UI:
-Suite à certaines commandes (ex: affichage par type), vous ne réaffichez pas le menu ou un élément qui nous ramène au menu, ce qui laisse à croire que vous être pris dans une boucle infinie.
-La fonction de retour au menu nous ramène a un menu différent du réel (dans ce nouveau menu, les options vont de 1 à 8 et il manque l'affichage du panier)
Qualité générale:
-Une entrée invalide cause une boucle infinie
Commentaires: J'ai grandement apprécié les voeux de bonnes vacances! Il semble malheureusement y avoir plusieurs problèmes avec votre programme, mais votre code était incroyablement bien commenté! Passez de très belles vacances :D  </t>
  </si>
  <si>
    <t>equipe08</t>
  </si>
  <si>
    <t>L'execution de diijkstra prend beaucoup de temps</t>
  </si>
  <si>
    <t xml:space="preserve">Votre application est parfaite, mais la mise en forme du rapport a quelques manquement comme pagination et numérotation des sections. Aussi il est lourd de demander à l'utilisateur de saisir des phrases pour utiliser l'application </t>
  </si>
  <si>
    <t>Rapport incomplet, type et code objets inversés, erreurs pour la recherche (exclusion)</t>
  </si>
  <si>
    <t>equipe09</t>
  </si>
  <si>
    <t>-</t>
  </si>
  <si>
    <t>Bravo</t>
  </si>
  <si>
    <t>equipe10</t>
  </si>
  <si>
    <t>equipe11</t>
  </si>
  <si>
    <t>Très bon travail</t>
  </si>
  <si>
    <t>Un jour de retard</t>
  </si>
  <si>
    <t>equipe12</t>
  </si>
  <si>
    <t>Bien joué</t>
  </si>
  <si>
    <t>equipe13</t>
  </si>
  <si>
    <t>BRAVO</t>
  </si>
  <si>
    <t>Ne compile pas pour une raison niaiseuse que j'ai réglé pour pouvoir tester le reste</t>
  </si>
  <si>
    <t>equipe14</t>
  </si>
  <si>
    <t>La seule remarque est que votre solution prend beaucoup de temps pour s'executer</t>
  </si>
  <si>
    <t>La lecture du fichier imposoait un dossier src ne se trouvant pas dans la remise, interface pas très facile à utiliser</t>
  </si>
  <si>
    <t>equipe15</t>
  </si>
  <si>
    <t>votre travail est bien fait mais sauf que vous ne choisissez pas toujours le meilleur robot. Aussi le temps mis par le robot n'est pa clairement explicité</t>
  </si>
  <si>
    <t>equipe16</t>
  </si>
  <si>
    <t>quelques petites erreurs pour le faire fonctionner et path</t>
  </si>
  <si>
    <t>equipe17</t>
  </si>
  <si>
    <t>l'interface n'est pas intuitive, R est utilisé pour retour et il n'est donc pas possible de faire une recherche avec. Tous l'inventaire est affiché, pas seulement ce que l'usager aurait filtré.</t>
  </si>
  <si>
    <t>equipe18</t>
  </si>
  <si>
    <t>equipe19</t>
  </si>
  <si>
    <t>equipe20</t>
  </si>
  <si>
    <t>equipe21</t>
  </si>
  <si>
    <t>Rapport incomplet</t>
  </si>
  <si>
    <t>equipe22</t>
  </si>
  <si>
    <t>equipe23</t>
  </si>
  <si>
    <t>solution non optimale</t>
  </si>
  <si>
    <t>equipe24</t>
  </si>
  <si>
    <t>Ce n'est pas exactement ce qui était demandé pour l'automate</t>
  </si>
  <si>
    <t>equipe25</t>
  </si>
  <si>
    <t>Rapport incomplet, il y a des problèmes à partir d'une deuxième recherche après commande (ne trouve plus d'objets)</t>
  </si>
  <si>
    <t>equipe26</t>
  </si>
  <si>
    <t>equipe27</t>
  </si>
  <si>
    <t>equipe28</t>
  </si>
  <si>
    <t>n'affiche pas les objets sont ramassés à quels noeuds</t>
  </si>
  <si>
    <t>Utilisation de C#</t>
  </si>
  <si>
    <t>equipe29</t>
  </si>
  <si>
    <t>Rapport incomplet, qualité de code</t>
  </si>
  <si>
    <t>equipe30</t>
  </si>
  <si>
    <t>tailleentrepot hardcodee, la classe utilities inutilisée (commentée ds le code)+ lecture mal faite ("," comme délimiteur et &gt;&gt; utilisé pour la lecture)</t>
  </si>
  <si>
    <t>equipe31</t>
  </si>
  <si>
    <t>equipe32</t>
  </si>
  <si>
    <t>equipe33</t>
  </si>
  <si>
    <t>Qualité de code</t>
  </si>
  <si>
    <t>equipe34</t>
  </si>
  <si>
    <t>exception levée pour le choix 5 (nodes n'existe pas)</t>
  </si>
  <si>
    <t>equipe35</t>
  </si>
  <si>
    <t>Rapport incomplet, ce n'est pas exactement ce qui était demandé pour l'automate</t>
  </si>
  <si>
    <t>equipe36</t>
  </si>
  <si>
    <t>Rapport incomplet, il n'est pas du tout intuitif de rajouter un item au panier, qualité de code</t>
  </si>
  <si>
    <t>equipe37</t>
  </si>
  <si>
    <t>Rapport incomplet, interface non intuitive, difficile d'ajouter un item au panier</t>
  </si>
  <si>
    <t>equipe38</t>
  </si>
  <si>
    <t>trop de temps pour trouver la solution</t>
  </si>
  <si>
    <t>Rapport incomplet,qualité de code (avec exception)</t>
  </si>
  <si>
    <t>equipe39</t>
  </si>
  <si>
    <t>Rapport incomplet, ce n'est pas exactement ce qui était demandé pour l'automate, path, qualité de code</t>
  </si>
  <si>
    <t>equipe40</t>
  </si>
  <si>
    <t>Le travail fonctionne dans l'ensemble mais il ya certains bug. notamment passer une commande qui est longue... enlever un element du panier aussi. il ya egalement une mauvaise gestion des accents</t>
  </si>
  <si>
    <t>equipe41</t>
  </si>
  <si>
    <t>impossible de retirer un objet du panier. mais beau travail</t>
  </si>
  <si>
    <t>equipe42</t>
  </si>
  <si>
    <t>imports non utilisés et qualité de code</t>
  </si>
  <si>
    <t>belle solution</t>
  </si>
  <si>
    <t>equipe43</t>
  </si>
  <si>
    <t>equipe44</t>
  </si>
  <si>
    <t>Excellent travail.  La lecture de fichier et la prise de commande fonctionnent et ne plante pas lorsque de mauvaise commandes sont entrées.  Dijkstra fonctionne très bien pour les tests effectués.  La qualité générale du code est également très bien, de meme que pour le rapport. Par contre noubliez pas de le paginer.</t>
  </si>
  <si>
    <t>mauvaise lecture de fichier a cause du path, creation de l automate defecteuse</t>
  </si>
  <si>
    <t>equipe45</t>
  </si>
  <si>
    <t>Afficher graphe:
-Indentation différente des arc rend la lecture difficile
-Vous ne répétez pas l'affichage de vos arcs, mais ceci est un graphe sans-orientation; il devrait être affiché pour chaque noeud tout ses voisins
la lecture de fichier et la prise de commandes fonctionnent normalement. Cependant, l'affichage du graphe ne considère les arcs que dans l'un des deux noeuds.
l'algorithme pour trouver le plus court chemin n'est pas fonctionnel.  Dans le cas de la commande (1,0,0) il donne le bon temps.  Par contre, il n'affiche pas le chemin de façon claire, et ne nous dit pas quel type de robot il a utilisé.  Pour les autres, le temps calculer est beaucoup trop court.  De plus, on peut seulement demander à l'algorithme de calculer un seul chemin.  Si on lui en demande un deuxième, le programme retourne à peu près n'importe quoi.
Cela dit, la qualité générale du code est bien, ainsi que votre rapport.  N'oubliez pas de numéroté vos pages et vos figures.</t>
  </si>
  <si>
    <t>beau travail</t>
  </si>
  <si>
    <t>Lire graphe:
-La lecture du fichier à été impossible au prime abord car vous avez omis d'enelevez le path au fichier entrepot qui marchait sur votre machine locale
UI:
-L'affichage du graphe sur deux lignes le rend plus difficle à lire et moins esthétiquement plaisant
-Prise de commande d'objet: Il n'est pas instinctif de devoir faire la commande sur une ligne, en ajoutant des virgules. Il aurait été mieux de demander séparément d'entrer le nombre d'objets A, B et C
Dijkstra:
-Ramasser un seul objet: Vous prenez le bon chemin, mais semblez prendre un temps plus long que nécessaire (pour 0,1,0, 180 vs 173.2). Il y a peut-être un petit problème avec votre implémentation des constantes.
-Ramasser plusieurs objets: Pour aller chercher de multiples objets, vous semblez omettre que vous ramasser certains objets (3,0,0 =&gt; vous ne n'en ramassez que 2)
-Ramasser plusieurs objets: Chemin non optimal, et temps non-optimal pour certaines commandes (ex: 4,0,0)
-Poid maximal de la commande pour le robot n'est pas respecté (10,0,7 est passée)
Qualité générale:
-Il y a beaucoup de répétition dans votre code qui pourrait être éliminé par des fonctions.
Commentaires:
-Bon travail dans son ensemble. Malgré le petit problème avec la lecture du fichier et les problèmes avec Dijkstra, c'est un programme bien réussi. Bravo!</t>
  </si>
  <si>
    <t>equipe46</t>
  </si>
  <si>
    <t>LE PROGRAMME EST UN PEU LONG A S'EXECUTER</t>
  </si>
  <si>
    <t>Qualité général
-Petit problème avec la langue dans le code. Assurez-vous d'écrire sois en anglais, sois en français
Commentaires:
Incroyablement bien fait. Bravo!</t>
  </si>
  <si>
    <t>equipe47</t>
  </si>
  <si>
    <t>equipe48</t>
  </si>
  <si>
    <t xml:space="preserve">UI
-Petit problème lors de l'appel d'une commande de 2,1,1 =&gt; l'affichage affiche des un nombre à une dizaine de charactères (bon résultat, mais mauvais affichage)
-Problème avec la touche enter dans le programme. Détail très mineur, mais rend l'expérience moins fluide.
Qualité générale
-Magnifique qualité du code. Les commentaires sont incroyablement pertinant et explicatifs. 
Par contre, pour des usages futurs du python, je vous recommanderais d'utiliser le snake case pour écrire vos fonctions.
Rapport
-Très bon rapport. Attention aux quelques anglicismes par contre, tel que le mot "graph"
Commentaires: Excellent travail, bravo! Vous avez aussi une des meilleures documentations de code que je n'ai jamais vu.
</t>
  </si>
  <si>
    <t>bravo</t>
  </si>
  <si>
    <t xml:space="preserve">Lecture du fichier
-Problème avec l'affichage des objets; vous imprimez 3 fois l'objet A à la place de l'objet A, B et C (ligne 19 de Vertex)
Dijkstra
-Problème aller chercher un seul objet (non-optimisé). Ce problème est très visible pour la commande 0,0,1 (impossible d'être fait en 83 secondes)
-Problème aller chercher des objets (temps trop court). Il y a probablement un problème avec le facteur multiplicateur.
-Mauvais choix de robot dans plusieurs tests. Bon respect des poids par contre.
-Les temps ne sont pas cohérent avec le chemin choisit (temps trop court)
Qualité générale
-Code commenté dans des fichiers (ex: drone)
-Variables non-utilisés (ex: Dijkstra)
-Très beau noms de fichiers; reste dans la thématique!
Rapport
-Petites coquilles, mais sinon très bon rapport.
Commentaires: Bon projet, mais vous avez eu quelques problèmes avec l'affichage du graphe et le dujkstra. Un algorithme non-optimisé est un problème régulier, mais un résultat qui est en dessous de la valeur optimal démontre qu'il y a un gros problème à quelque part dans votre calcul. Par contre, votre UI était impeccable, et j'ai grandement apprécié le meme!
</t>
  </si>
  <si>
    <t>equipe49</t>
  </si>
  <si>
    <t>equipe52</t>
  </si>
  <si>
    <t>equipe53</t>
  </si>
  <si>
    <t>equipe54</t>
  </si>
  <si>
    <t>pas de pagination dans le rapport et impossible d'afficher le graphe. Mais votre implementation de dijsktra marche bien. Un jour de retard</t>
  </si>
  <si>
    <t>la fonctionnalité passer commande pas fonctionnelle et votre solution n'est pas très aisée à utiliser</t>
  </si>
  <si>
    <t xml:space="preserve">Lecture du fichier
-Mauvais affichage des noeuds voisins avec distance (les 2 arrays séparés avec les noeuds voisins et les distances nuisent à la compréhension)
Dijkstra
-Chaque  appel de la commande de trouver un plus court chemin retourne un temps plus long sans changer la commande. Ceci n'affecte pas le nombre d'objets dans le graphe (d'après l'affichage)
-Aller chercher un seul objet retourne un temps plus haut que nécessaire (sur son premier appel)
-Aller chercher un seul objet ramasse plusieurs ojbets (0,0,1 ramasse 2 objets A)
-Aller chercher plusieurs objets en même temps - ne pend pas en compte les boucles, et va chercher plus d'objets que nécessaire (2,1,0 =&gt; ramasse des objets 3 objets A et 2 objets B)
Qualité générale
-Code très bien commenté
-Variables ou paramètres initialisés mais jamais utilisés (robot=&gt;getTempsAller) 
-Qualité globale du projet laisse à désirer
UI
-Entré des objets lors de la prise de commande n'est pas clair (manque un affichage pour chaque objet)
-Affichage du chemin -écrit en 2 langue (collecting A, Recuperation B)
Rapport
-Diagramme de classe difficile à lire
-Mise en page laisse à désirer (justification qui donne des ligne de 3 mots)
</t>
  </si>
  <si>
    <t>equipe55</t>
  </si>
  <si>
    <t>Erreur de syntaxe dans le code et mauvaise lecture de fichier</t>
  </si>
  <si>
    <t xml:space="preserve">Qualité générale: 
-Votre programme entre dans un boucle lorsqu'une commande invalide est entrée, ce qui fais malheureusement descendre la qualité générale du projet
-L'encapsulation du code laisse à désirer; je vous conseillerais d'enlever les fonctions d'affichage de votre graphe et les mettres dans votre main.
-Code commenté dans le main.
Affichage du graphe:
-Vous affichez bien le graphe, sauf qu'après un commande, vous n'enelevez pas le bon nombre d'objets dans le noeuds. Par exemple, si je commande 1 objet A, le noeud 6 perd ses 2 objets A. De plus, vous enelvez les objets des noeuds, mais vous ne prenez pas ceci en compte pour les commandes subséquentes.
Dijkstra
-Aller chercher 1 objet: Vous ne prenez pas en compte le temps modifié par la masse de l'objet ou le 10 seconde pour ramasser l'objet. (1,0,0 prend 30 secondes alros qu'il devrait en prendre 55).
-Aller chercher plusierus objets: Même problème que pour 1 seul objet.
-Choisir le meilleur robot: Vous ne choisissez pas le robot en conséquence du poid qu'il choisit, seulement le poid maximum qu'un robot peu transporter. Vous respectez bien le poid maximal par contre.
-Il n'est pas affiché à quel noeud vous ramassez vos objet, ce qui laisse sous entendre que nous pouvons faire des opérations impossibles. Ex: 4,0,0 n'affiche "PICKING" qu'une seule fois, mais le noeud 7 n'a pas 4 éléments 0
-Les temps obtenus ne sont pas cohérent avec la réalité.
-Votre implémentation de Dijkstra est très peux optimal; il ne devrait pas y avoir autant d'éléments, et vous ne devriez pas avoir besoin d'avoir recourt à 4 boucles imbriqués.
UI
-Très bon UI dans son ensemble. Attention à la cohérence des langues pars compte; si vous faites un UI en français, n'affichez pas "PICKING"
Rapport
-Vous ne semblez pas inclure votre main dans votre diagramme de classe.
Commentaires:
Vous semblez avoir eu plusieurs problèmes en court de route, car malheureusement votre programme ne répond pas aux requis que nous avions pour ce TP. Vous avez une très belle interface et du code très bien commenté par contre. </t>
  </si>
  <si>
    <t>equipe56</t>
  </si>
  <si>
    <t>equipe57</t>
  </si>
  <si>
    <t>equipe58</t>
  </si>
  <si>
    <t>Dijkstra:
-Aller chercher un seul objet: marche parfaitement, bravo.
-Aller chercher plusieurs objets: Petit problème avec le ramassage d'objets. Chemin non-optimal pour (4,0,0) =&gt; chemin revient sur lui-même
Qualité générale:
-Belle qualité générale du code. Attention au grand nombre de fichier par contre, ça peut nuire à la compréhension de votre code
Commentaires: Très beau travaille, bravo!</t>
  </si>
  <si>
    <t>erreur dans le code</t>
  </si>
  <si>
    <t xml:space="preserve">Importation du fichier:
-N'envoyez pas l'entièreté de votre projet svp, seulement les fichiers utiles. Si vous utilisez des libraries, nous en faire part avec un lien, mais c'est tout
Affichage commande:
-Une mauvaise commande entrée n'affiche pas de problème, ça ne fait que lancer une erreur à la console.
Dijkstra:
-L'affichage d'une commande donne une boucle infinie. Je suis incapable d'évaluer ce projet.
Qualité générale:
-Très grande complexité de votre algorithme
-La présence d'erreurs fatales réduit malheureusement la qualité du projet
Rapport:
-Manque de mise en page dans le rapport
-Pas de conclusion
-Pas de difficultés rencontrées lors de l'élaboration du TP
-Explication très sommaire des composantes
Commentaires: Très belle interface graphique! Malheureusement, je suis incapable d'évaluer ce TP car la fonction plusCourtChemin ne semble pas être fonctionnelle. </t>
  </si>
  <si>
    <t>equipe59</t>
  </si>
  <si>
    <t>Commentaires:
Rien à redire, excellent travail! En plus d'un UI très simple, efficace et élégant, votre algorithme marche a merveille. Bravo!</t>
  </si>
  <si>
    <t xml:space="preserve">Bon travail </t>
  </si>
  <si>
    <t>equipe60</t>
  </si>
  <si>
    <t>Bon travail.  Le seul commentaire est que le programme plante dépendement des filtres demandés.  Par exemple si on rentre "ba".  Jai enlever les points seulement dans la sections "qualité générale" car la vitesse à laquelle les filtres renvoie une reponse est tout de même satisfaisante et retourne les bon éléments.  Noubliez pas de paginer votre rapport et de numeroter vos figures</t>
  </si>
  <si>
    <t>equipe61</t>
  </si>
  <si>
    <t xml:space="preserve">Lecture du fichier:
-Grand problèmes à lire le fichier. Votre option pour rentrer un path pour le fichier semble ne pas fonctionner.
Affichage du graphe:
-Virgule additionnelle pour l'affichage des noeuds voisins avec leur distance
Dijkstra:
-Chercher un seul objet: temps trop court pour aller chercher une commande. Semble ne pas prendre en compte le poid de l'objet au retour (1,0,0 =&gt; 40s au lieu de 55).
-Chercher de multiples objets: Semble prendre un chemin très peux optimal 
-Choix du robot: choix très peux optimal (commande 1,0,0 prend robot X)
-Commande invalide cause une erreure fatale 
-Affichage dijkstra =&gt; répétition du noeud lors de l'agorithme de retour.
-Robot: Commande trop lourde ou avec plus d'objets que nécéssaire cause une erreur fatale à la place de retourner que la commande est impossible
Pénalisation: 1 jour de retard
Qualité générale:
-Vous semblez utiliser trop de classes, ce qui rend le code moins clair à lire. L'encapsulation est une très bonne chose, mais il faut s'assurer que le code reste toujours facile à comprendre.
-Malheureusement, la possibilité des erreurs fatales fais baisser la qualité générale du programme
Pénalisation: 1 jour de retard
Rapport:
-Rapport bien écrit, mais manque de description un peu pour vos classes. Il serait bien d'expliquer votre implémentation de Dijkstra par exemple.
Commentaires:
Bel effort, mais il manque plusieurs éléments pour compléter votre algorithme de recherche. Il est aussi malheureux que vous n'avez pas bien géré les exceptions. Très beau UI par contre!
</t>
  </si>
  <si>
    <t>Commande:
-Possibilité de mettre le même objet plusieurs fois dans le panier (ex: capable de mettre wrangle 000AD5 3x dans le panier)
Qualité générale:
-Affichage d'éléments à la console après la plupart des commandes; ces lignes auraient dû être enlevées avant la remise
-Possibilité d'afficher des erreurs critiques si un mauvais path de fichier est entré (ne fais pas planter le programme =&gt; problème mineur)
-Code commenté</t>
  </si>
  <si>
    <t>equipe62</t>
  </si>
  <si>
    <t xml:space="preserve">Dijkstra:
-Quelques problèmes mineurs dans l'optimisation du plus court chemin pour plusieurs objets (ex: 3,0,0), mais sommes-toutes c'est très bien accompli.
Qualité générale:
-Très beau code. Très bien commenté. Attention par contre à l'agorithme du plus court chemin un peu glouton. 
Commentaires: Très beau travail. L'agorithme n'est pas optimal, mais il est très proche. Tout fonctionne à merveille sinon. Belle qualité de code aussi.
</t>
  </si>
  <si>
    <t>Bravo, je n'ai rien a dire sur votre travail.  Tout fonctionne très bien et très rapidement.  Excellent rapport.</t>
  </si>
  <si>
    <t>equipe63</t>
  </si>
  <si>
    <t>bon travail. Faites attention si vous hardcoder des nom de fichiers dirrectement dans la programme.  Pour ce qui est des filtres, ils fonctionnent tous.  Cependant, utiliser des "startsWith" n'est pas particulièrement performant.  Tout le reste fonctionne bien.  Noubliez pas de paginer votre rapport.</t>
  </si>
  <si>
    <r>
      <t xml:space="preserve">UI:
-Petit problème d'affichage pour la commande 0,0,3 (692.1999999999999 =&gt; virgule flottante)
-UI incroyablement bien fais sinon
Qualité générale:
-Code très bien commenté et encapsulé. Attention aux noms de variables par contre. Mélnager 2 langues dans le même programme, voir la même variable n'est pas très élégant. Aussi attention au cammel case (currentCombinaison (C3 l132) combinaisonitr(C3 l133))
Rapport:
-Très beau rapport. Attention aux coquilles par contre (ex:on </t>
    </r>
    <r>
      <rPr>
        <b/>
        <sz val="10"/>
        <rFont val="Arial"/>
      </rPr>
      <t xml:space="preserve">conserver </t>
    </r>
    <r>
      <rPr>
        <sz val="10"/>
        <color rgb="FF000000"/>
        <rFont val="Arial"/>
      </rPr>
      <t xml:space="preserve">l'état avec le temps le plus faible)
Commentaires: Travaille incroyablement bien fait. L'algorithme est optimal, le rapport est excellent et l'interface graphique fonctionne à merveille.
</t>
    </r>
  </si>
  <si>
    <t>equipe64</t>
  </si>
  <si>
    <t>Très bien, tout fonctionne.  Faites attention si vous hardcoder le nom du fichier dirrectement dans le programme.  Noubliez pas de paginer votre rapport et de numeroté vos figures.</t>
  </si>
  <si>
    <t>equipe65</t>
  </si>
  <si>
    <t xml:space="preserve">Dijkstra:
-Aller chercher 1 seul objet: Pour le A ça marche bien, mais pour le B et C le temps est trop long, ce qui est curieux puisque votre chemin est le bon.
-Le choix de robot est toujours fonctionnel, mais n'est pas toujours judicieux (ex: 3,0,0 utilise le robot y)
-Aller chercher multiples objets: Algorithme n'est pas des plus optimal et il semble y avoir une erreur dans votre calcul de temps car il est très élevé. 
UI:
-Très bon UI dans l'ensemble. Il serait bien d'ajouter des éléments lors de la prise de commande pour savoir quel objet l'utilisateur est en train de choisir.
Qualité générale:
-Manque d'explications et de commentaires dans le code
-Fichier robot très long; aurait été bien de le séparer en deux fichiers distincts afin d'améliorer la clarté.
Commentaires:
-Travaille très bien réussi dans son ensemble. Quelques petits problèmes avec le Dijkstra, mais rien de majeur. </t>
  </si>
  <si>
    <t>Votre travail ne fonctionnait pas.  Entre autre lors de la création du lexique, vous le passiez par copie, ce qui a pour effet d'avoir un lexique vide dans le main.  l'itération à travers tous les éléments et comparer chaque caractère est long et couteux et les filtres n'arrive pas à trier les éléments.  Le rapport est somme toute correct, cependant c'est signé par un seul membre de l'équipe.  Je vais supposer que ce n'est qu'un oublis.</t>
  </si>
  <si>
    <t>equipe66</t>
  </si>
  <si>
    <t>Dijkstra:
-Chaque entré me dit que le chemin est impossible. Je suis incapabler d'évaluer ce projet.
UI:
-Une entré invalide fais rentrer le programme en boucle infinie. Sinon le UI est bien fais.
Rapport:
-Explication très sommaire de votre méthodologie et de vos composantes.
Pénalisation: 1 jour de retard
Commentaires:
Je suis incroyablement désolé de lire que Yannick a eu des problèmes médicaux; j'espère que tout vas mieux. Malheureusement, la qualité de votre travail laissait à désirer; il est très dûre d'évaluer votre travail sans Dijkstra. J'espère que tout ce passera mieux pour votre deuxième TP.</t>
  </si>
  <si>
    <t>Très bien, rien à redire sur votre travail.  Pour le rapport noubliez pas de numéroter vos tableaux et vos figures.</t>
  </si>
  <si>
    <t>equipe67</t>
  </si>
  <si>
    <t xml:space="preserve">Dijkstra:
-Aller chercher un seul objet: Problème de temps lié au choix du robot (pour 0,1,0, il est plus optimal de prendre le robot Y) 
-Aller chercher plusieurs objets: Ordre de ramassage d'objet pas toujours optimal (2,1,0 =&gt; il est mieux de ramasser les 2 A sur 6) et chemin pas toujours optimal (ex: 4,0,0)
-Affichage du chemin: Si nous ramassons 2 foix le même objet sur le même noeud, ça n'est pas affiché (ex: 4,0,0)
Qualité générale:
-Très belle qualité de code; code bien commenté aussi
Rapport:
-Rapport très bien écrit
Commentaires:
-Très bon travail dans osn ensemble. Il y eu quelques problèmes avec le choix du robot et le Dijkstra, mais ils étaient très mineurs. Le UI était très bien fais, et j'ai grandement apprécié l'option qui validait demandais si nous voulions recommencer avec les noeuds initiaux ou pas.
</t>
  </si>
  <si>
    <t>Bon travail en général.  Faites attention lorsque vous hardcoder le nom du fichier dirrectement dans le code.  Sinon quelques tests ne fonctionnait pas.  Par exemple le code hexadecimal n'arrivait pas à filter les lettres comme il faut.  Finalement, itérer à travers tous les mots et vérifier chaque lettre n'est pas très performant.  Et n'oubliez pas de pagier votre rapport.</t>
  </si>
  <si>
    <t>equipe68</t>
  </si>
  <si>
    <t xml:space="preserve">Affichage du graphe:
-L'affichage des noeuds se fait sans ordre apparant, ce qui n'est pas très plaisant à lire. Il semble se faire en ordre aléatoire.
Dijkstra:
-Prendre un seul objet: Vous ne semblez pas prendre en compte la masse de l'objet pour calculer le temps (1,0,0 =&gt; 40 au lieux de 55)
-Prendre plusieurs objets: Pour certains chemins (ex: 4,0,0) vous ne prenez pas le chemin le plus optimal
-Prendre plusieurs objets: Vous ne prenez pas en compte la masse de l'objet (temps beaucoup trop cours)
-Choisir le robot: Vous ne semblez pas choisir le robot judicieusement (ex: robot Y pour 2,0,0)
-La prise de commande pour plus d'objets qu'il n'y a cause une erreur fatale.
UI:
-Prise de commande: Il y a un espace de trop pour la prise de commande d'objet de 1kg. C'est un petit détail, mais il devient très apparent si nous utilisons plusieurs fois de suite le programme.
Qualité générale:
-Votre fichier graphe est incroyablement large en comparaison aux autres fichiers. Il serait mieux d'encapsuler votre code dans 2 ou 3 fichiers à la place, pour le rendre plus lisible.
-Il est possible de causer une erreur fatale de 2 façon dans votre code: si nous faisons une requête pour plus d'objets qu'il n'en existe sur le graphe, votre programme arrête de fonctionner. Si nous faisons une entrée qui n'est pas proposés à l'écran, votre programme entre en boucle infini.
Rapport:
-Vous parlez en utilisant vos variables comme point de référence sans expliquer ce que font ces variables, ce qui nuit grandement à la compréhension.
Commentaires: Très bel effort, mais vous semblez avoir eu quelques problèmes avec l'implémentation de Dijkstra. Il est aussi malheureux qu'il y avait des erreurs fatales dans votre code. Vos chemins étaient très bon dans l'implémentation de Dijkstra, bravo!
</t>
  </si>
  <si>
    <t>equipe69</t>
  </si>
  <si>
    <t xml:space="preserve">Qualité générale:  
-Le programme ne compilait pas du tout; vous sembliez utiliser des contains, ce qui n'est pas utilisé en C++. Nous avons dû modifier votre code pour être capable de le faire fonctionner.
Prise de commande:
-La prise de commande pour plus d'objet que nécessaire ne retourne pas une erreur, mais va plutôt chercher tous les objets possibles.
Dijkstra:
-Aller chercher un objet simple: Temps trop court (1,0,0 =&gt; 45s au lieu de 55s)
-Aller chercher plusieurs objets: Temps trop long et chemin non-optimal (620s vs 250.8s et passage par 7 alors qu'il est mieux de faire une boucle)
-Choix du robot: Choix du robot pas toujours optimal (robot X pour 0,1,0 au lieu du robot Y)
-Affichage chemin: Répétition de nodes pour le chemin de retour (ex: 0,1,0 =&gt; affiche deux fois la node 3)
-2 chemins le plus court de suite causent une erreur critique dans le programme
Interface:
-Il serait utile de réafficher lie menu pour ne pas devoir remonter pour le relire à chaque commande
Commentaires: Très bon rapport et belle qualité de code. Malheureusement, il semble y avoir eu quelques problèmes avec la compilation du code et la prise de commande. Beau travail!
</t>
  </si>
  <si>
    <t>Bon travail, le seul commentaire que j'ai est que d'utiliser substring n'est pas très performant.  Malgrer ca, tout fonctionne très bien.</t>
  </si>
  <si>
    <t>equipe70</t>
  </si>
  <si>
    <t>Lecture du fichier:
-Je suis incapable de lire le fichier car vous avez codez un chemin propre à votre ordinateur personnel pour lire entrepot.txt
Affichage du graphe:
-Erreur dans le mot noeud pour l'affichage des arc (Neoud)
-Virgule de trop dans l'affichage du graphe
Prise de commande:
-Entrée invalide cause une erreur fatale
Dijkstra:
-Temps de compilation très long pour les commandes les plus simples
-Prendre 1 objet: Votre robot semble aller plus loin que nécessaire pour aucune raison, et il ne prend aucunement le robot approprié (1,0,0 prend le robot Z)
-Le programme a une erreur fatale si nous demandons plus de 2 objets par type (ex: 3,0,0). Ceci n'est pas acceptable et rend le programme très difficile à tester
Qualité générale:
-Les erreurs fatales occasionnent malheureuseument une mauvaise qualité générale de votre code
-Code bien commenté. Attention à l'utilisation du camelCase en python par contre; il est plutôt recommandé d'utiliser le snake_case pour nos fonctions.
Rapport:
-Il semble manquer plusieurs éléments dans votre diagramme de classe (tel un lien de graph à main)
-Rapport très bien construit sinon
Comment: Beau travail. Il y a malheureusement eu plusieurs problèmes avec le Dijsktra, mais j'ai grandement apprécié l'idée de choisir les noeuds grâce à votre coefficiant personnel. Bon UI dans son ensemble aussi.</t>
  </si>
  <si>
    <t>Bon travail, tout fonctionne.  Le seul point négatif est le temps que prend le programme à filtrer l'inventaire lorsque l'inventaire est assez gros.</t>
  </si>
  <si>
    <t>equipe71</t>
  </si>
  <si>
    <t>Bon travail, tout fonctionne très bien.  Faites attention lorsque vous "hardcoder" le path du fichier en lecture car je ne serais pas senser devoir aller modifier votre code dans le cas où le fichier ne se trouve pas au même emplacement que vous.  En dehors de ca tout est très bien.  juste l'interface dans l'option d'ajout d'item au panier qui n'était pas très claire, j'ai du verifier à deux fois comment il fonctionnait pour trouver comment enlever des objets du panier.</t>
  </si>
  <si>
    <t xml:space="preserve">Affichage des noeuds:
-L'affichage des noeud ce fait dans aucun ordre apparent, ce qui nuis un peu à la lisibilité
Dijkstra:
-Aller chercher 1 seul objet: Le chemin est le bon, mais le temps obtenu n'est pas cohérent (1,0,0 donne 29s)
-Aller chercher 1 seul objet: La requête (0,0,n) ne retourne aucun chemin
-Aller chercher plusieurs objets: Le chemin n'est pas toujours optimal (ex: 2,1,0 passe par 7). Le temps obtenu n'est pas cohérent avec ce qui est possible
-Le choix du robot n'est pas toujours le meilleur, mais il respecte les limites de poid (0,2,0 prend robot 2 au lieux de robot 3)
Qualité générale:
-Code bien commenté, mais vous semblez avoir beaucou trop de fichiers. Il est bien de vouloir encapsuler son code, mais ça ne devrait pas être au point tel de nuire à la compréhension. Très beau code sinon.
-Malheureusement, le fais que les chemins ne s'affichaient pour des requêtes de l'objet C nuisent à la qualité générale du code.
Commentaires: Très bon travaille dans son ensemble. Quelques problèmes avec l'implémentation du Dijkstra et les objets C, mais les chemins dans leur ensemble étaient bon et vous aviez une très belle qualité de code.
</t>
  </si>
  <si>
    <t>equipe72</t>
  </si>
  <si>
    <t>Très beau travail.  Le seul commentaire est que faire 3 boucles "for" et de simplement utiliser "startswith" n'est pas très performant.  Sinon tout est bien.  Et très bon choix de musique.</t>
  </si>
  <si>
    <t>Beau travail, la lecture de fichier et la prise de commande fonctionnent.  L'algorithme pour trouver le plus court chemin donne une approximation correct. Par contre, il n'arrive pas à trouver le chemin le plus rapide même pour les exemples les plus simples.  Cela dit, le temps et le choix de robot reste cohérent avec le chemin.  La qualité générale du programme et le rapport sont bien.  N'oubliez pas de numéroté vos figures et utiliser des paragraphe justifié.</t>
  </si>
  <si>
    <t>equipe73</t>
  </si>
  <si>
    <t>Très bon travail, tout semble fonctionner comme il faut.  Le seul commentaire est le temps que prend le programme à créer les automates.  D'un autre coté cela augmente considérablement le temps de recherche des filtres.  l'ajout d'objets au panier et la prise de commande sont très bien.  Noubliez pas de numéroté vos figures dans votre rapport.</t>
  </si>
  <si>
    <t>Très beau travail.  La lecture de fichier et la prise de commandes fonctionnent.  Votre algorithme pour trouver le plus court chemin fonctionne presque parfaitement, la seule chose est que vous affichez votre chemin à l'envers pour qu'il soit parfaitement optimal.  par exemple pour la commande (2,1,0) vous faites le chemin : 0 -&gt; 6 -&gt; prendre 2 A -&gt; 3 -&gt; prendre 1 B -&gt; 2 -&gt; 1 -&gt; 0, alors que le chemin le plus optimal est 0 -&gt; 1 -&gt; 2 -&gt; 3 -&gt; prendre 1 B -&gt; 6 -&gt; prendre 2 A -&gt; 0.  Sinon le calcul du temps n'est pas tout à fait juste. En dehors de ca, excellent travail et très beau rapport.</t>
  </si>
  <si>
    <t>equipe50</t>
  </si>
  <si>
    <t>beau travail.  Rien à redire sur la lecture de fichier et la prise de commande.  Votre algorithme de Dijkstra fonctionne parfaitement pour les petites commandes, mais plus la commande est complexe, plus votre algorithme a de la difficulté à donner un chemin cohérent.  Cela dit c'est tout de même un excellent travail.  la qualité générale du code est bien.  Pour le rapport, n'oubliez pas de numéroter vos page, et évitez de parler au "je", vous êtes techniquement deux à avoir écrit le rapport.</t>
  </si>
  <si>
    <t>En général c'est assez bien.  Il y avait quelques erreurs dans votre programme.  Pour Dijkstra, votre algorithme n'arrive pas à trouver le meilleur chemin dans la plupart des cas.  De plus, vous n'affichez pas le temps n'y le type de robot choisi.  Bon rapport et beau code.</t>
  </si>
  <si>
    <t>Bon travail. La lecture et la prise de commande fonctionnent. Votre algorithme de Dijkstra fonctionne assez bien.  Le chemin est toujours le bon, à l'exeption du moment où faire des boucles est plus performant que de faire une allez-retour sur le même chemin.  Le seul autre point negatif est que le robot ne compte pas le 10 seconde de delais lors de la prise des objets sur un noeud.  hormis ces deux détails, le calcul du temps reste bon et les chemins sont performant. Beau rapport mais n'oubliez pas de numeroter vos pages et vos figures.</t>
  </si>
  <si>
    <t>Bon travail, la lecture et la prise de commande fonctionne. Dijkstra retourne les bons chemins, par contre le calcul du temps pour les robot Y et Z sont légèrement trop élevés.  De ce fait, il arrive que le choix de robot s'en retrouve impacté, mais ce choix reste cohérent avec les chiffres obtenus. Bon rapport, mais n'oubliez pas de le paginer.</t>
  </si>
  <si>
    <t>Bon travail dans l'ensemble.  La lecture de fichier fonctionne, par contre évitez d'utiliser un "absolute path".  Utilisez plutot un "relative path", ou laisser l'utilisateur entrer le fichier texte lui même.  L'écriture du graphe était toute sur une seule ligne.  L'algorithme de dijkstra était dans son ensemble bien.  Vous avez réussi à trouver les chemins les plus rapides, sauf lorsqu'il est plus rapide de faire une boucle.  Aussi le calcul du temps pour les robot Y et Z ne correspondent pas au temps attendu.  Cela dit, le chemin retourné est cohérant avec les erreurs mentionnées et reste tout de même assez performant.  Bon rapport et bonne qualité du code.</t>
  </si>
  <si>
    <t>La lecture de fichier fonctionne, par contre, affichez un message d'erreur si on essait d'afficher le graphe avant d'avoir lu le fichier.  La prise de commande est bien.  L'algorithme de Dijkstra ne compile malheureusement pas. Finalement, le contenu du rapport est un peu maigre.  les pages et les figures ne sont pas numéroté.</t>
  </si>
  <si>
    <t xml:space="preserve">La lecture de fichier fonctionne. Par contre, si le nom de fichier est invalide, le programme s'arrete au lieu de simplement redemander un fichier.  De plus, si on essaie d'afficher le graphe avant d'avoir lu le fichier, le programme ne nous donne aucun message pour avertir l'utilisateur de rentrer un fichier.  La prise de commande fonctionne normalement.  La partie sur Dijkstra ne fonctionne pas.  Une des erreurs était que l'un de vos vecteur n'avait pas de mémoire alloué. j'ai essayer de la réparer, mais il restait d'autre erreurs qui empechait l'éxécutions de Dijkstra.  Finalement, pour le rapport, il était demandé de ne pas montrer des parties de votre programme, les figures ne sont pas numérotées et n'ont pas de titre. De plus, le rapport n'est pas paginé.  </t>
  </si>
  <si>
    <t>La lecture de fichier et la prise de commande fonctionnent.  Par contre, je peux afficher votre graphe avant même d'avoir lu le fichier texte.  Pour ce qui est de Dijkstra, votre implémentation avait l'air de fonctionner.  Par contre, le temps d'exécution est soit trop long, soit Dijkstra reste pris dans une boucle infinie.  Cela dit, pour les tests que j'ai réussi à faire, vous aviez le bon chemin, le bon temps et le bon robot.  Bon rapport, mais n'oubliez pas de numéroté les pages et les figures. Pénalisation 1 jour de retard</t>
  </si>
  <si>
    <t>Parfait. Excellent travail, tout fonctionne à la perfection.  Vous avez très bien divisé votre programme, vous avez réussi à appliquer Dijkstra au problème qui vous était présenté. Même si ce n'était pas évalué, vous avez réussi tout ca en gardant un très bon temps d'éxécution.</t>
  </si>
  <si>
    <t>Très beau travail.  La lecture de fichier et la prise de commandes se font sans problème.  Dijkstra fonctionne presque parfaitement.  Lors de quelques tests, il y a de minimes erreurs dans le temps calculé, ce qui a parfois pour effet de se tromper dans le type de robot le plus efficace, mais ce n'est rien de majeur et le chemin reste quand même le bon.  Le code est facile à comprendre et bravo pour votre interface.  Bon rapport, le seul commentaire est évitez de faire le diagramme de classe à la main la prochaine fois, il existe des site web pour faire des diagrammes UML, et n'oubliez pas de paginer le rapport.</t>
  </si>
  <si>
    <t>Bravo, votre algorithme réussi toujours à trouver le chemin le plus rapide.  Il prend toujours les objets dans l'ordre optimal et peut faire des boucles pour revenir le plus rapidement possible.  la lecture de fichier et la prise de commande fonctionent. l'interface est lisible et original. même si ce n'était pas évalué, très bonne performance. n'oubliez pas de paginer votre rapport.</t>
  </si>
  <si>
    <t>La lecture de fichier fonctionnait, par contre ne jamais utiliser un "absolute path" propre seulement à votre ordinateur.  utilisez soit un "relative path" ou laisser l'utilisateur entrer le nom du fichier eux-même.  La prise de commande fonctionne.  Pour ce qui est de Dijkstra, la fonction n'est pas terminée, alors impossible à tester.  finalement, pour le rapport, prenez l'habitude de séparer les sections avec des sous-titres.  Il est plus facile pour un lecteur de sauter d'une section à l'autre et n'oubliez pas de le paginer.</t>
  </si>
  <si>
    <t>Votre algorithme réussi toujours à trouver le chemin le plus rapide.  Un petit detail est qu'il ne prend pas toujours les objets dans l'ordre optimal. Les endroits où vous avez perdu des points est le fait que j'ai du changer legerement votre code pour réussir a lire le fichier texte car le path ne fonctionnait pas. De plus l'interface ne laisse pas quelqu'un rentrer une nouvelle commande après avoir demandé un chemin. Finalement, un peu de point on été enlever pour la qualité du code à cause du fait que les fichier était en double.  N'oubliez pas la pagination dans votre rapport et utilisez des paragraphe justifié.</t>
  </si>
  <si>
    <t>Très bien. la plupart des points enlevé son simplement du au fait que vous avez du modifier le format du fichier texte pour réussir à le lire. En dehors de ca, l'affichage du graphe est bien et la prise de commande fonctionne.  Dijkstra fonctionne presque parfaitement.  il a quelques difficultés lorsque vient le temps de faire des boucles.  Quelque fois le programme ne nous retourne simplement pas de chemin, sans explication. Mais de façon générale, le trajet, le choix du robot et le temps de parcours fonctionne très bien et retourne les bonnes valeurs. Et même si ce n'était pas évalué, bravo pour votre temps d'execution. n'oubliez pas la pagination dans le rapport</t>
  </si>
  <si>
    <t>Certaine commande font planter le programme et c'est l'une des principale cause de la perte des points.  En dehors de ca, le chemin retourné par le programme est cohérant mais peu optimisé.  Finalement, le temps retourné est toujours un peu plus long que ce que devrait valoir le chemin de votre robot, en considérant à la fois le chemin et le type de robot.  Ceci dit, l'interface est très bien, la prise de commande fonctionne, le chemin retourné est assez facile à lire. n'ouliez pas la pagination dans le rapport.</t>
  </si>
  <si>
    <t>Satisfaisant dans l'ensemble, la lecture de fichier et la prise de commandes fonctionnent.  Dijkstra comporte quelques erreurs.  Pour la prise d'un seul objet, ca fonctionne pour les commandes (1,0,0) et (0,1,0) mais pas pour la commande (0,0,1).  Le chemin est bon mais le temps et le choix de robot ne concorde pas.  De plus, le robot n'est pas capable de faire de boucle.  Cela dit, en tenant compte de ces erreurs, le reste fonctionne assez bien.  Considérant que le robot ne peux pas faire de boucle, il retourne quand même le chemin le plus rapide et le temps semble concorder pour la plupart des cas.  la qualité du programme est très bien. il manque la pagination dans le rapport.</t>
  </si>
  <si>
    <t>Lecture fichier:
-Problème dans l'affichage des liens avec les autres noeuds (les relations sont triplés)
-Peut afficher le graphe sans l'avoir créé
Commandes:
-Très bien fait. Petit problème lorsque nous demandons trop d'objet; vous devriez tout simplement retourner qu'il n'y a pas assé d'objets, et non qu'elle prendre inf secondes
Dijkstra:
-Problème pour la commande 2,0,0 et 3,0,0 (légèrement trop long pour aucune raison apparente)
-Sinon, programme excédément bien fait
UI:
-Affichage du meilleur temps pour Y à la console pour certains appels (ex: 2,1,0)
Qualité générale: 
-Code mis en commentaire (ex: l147 graph.py)
-manque de commentaires explicatifs
-Différents types de case utilisés (ex, camel case et snake case dans interface.py)
Commentaires:
Travail incroyablement bien fait dont vous devriez être fiers. Grandement apprécié l'interface graphique sur tkinter. Quelques problèmes ci et là, mais sommes toute, un très bon TP</t>
  </si>
  <si>
    <t>Très bien, le rapport, la qualité générale du code est bien.  la lecture du fichier et la prise de commande se font sans probleme. Dijkstra dans l'ensemble fonctionne, l'un des seul probleme que j'ai vu est que l'algorithme n'arrive pas à faire de boucle dans le graphe.  Cela dit, le chemin donné est le meilleur considérant que les boucles ne fonctionne pas.  Le temps et le choix de robot son cohérent avec le chemin.  n'oubliez pas la pagination dans le rapport.</t>
  </si>
  <si>
    <t>Très beau travail. La qualité générale du code et du rapport sont très bien. La lecture de fichier et les commandes sont très bien.  Par contre il y a quelques problèmes avec l'algorithme de Dijkstra. De manière générale, l'algorithme fonctionne. Pour quelques tests le chemin ne fonctionne pas.  En dehors de ça, le principal problème est que le temps ne correspond pas avec le trajet.  Il fonctionne pour le robot X, mais pas pour les 2 autres, et il manque le 10 secondes pour prendre des objets. Il manque la pagination dans le rapport</t>
  </si>
  <si>
    <t>Très bien. La lecture de fichier se fait sans problème.  le seul point negatif est qu'il manque une colonne pour le nombre d'objets C lors de l'affichage du graphe.  L'algorithme fonctionne parfaitement dans presque tous les cas. l'interface respecte les exigeances et est assez intuitive.  Peut être ajouter dans le chemin les moments où le robot prend un objets. Il y avait plusieurs fautes de français dans le rapport mais sinon c'était bien.</t>
  </si>
  <si>
    <t>moyenne=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</si>
</sst>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0"/>
      <color rgb="FF000000"/>
      <name val="Arial"/>
    </font>
    <font>
      <b/>
      <sz val="10"/>
      <color theme="1"/>
      <name val="Arial"/>
    </font>
    <font>
      <sz val="10"/>
      <color theme="1"/>
      <name val="Arial"/>
    </font>
    <font>
      <sz val="11"/>
      <color rgb="FF373A3C"/>
      <name val="Arial"/>
    </font>
    <font>
      <sz val="11"/>
      <color rgb="FF000000"/>
      <name val="Calibri"/>
    </font>
    <font>
      <sz val="10"/>
      <color rgb="FF000000"/>
      <name val="Arial"/>
    </font>
    <font>
      <sz val="10"/>
      <name val="Arial"/>
    </font>
    <font>
      <sz val="10"/>
      <color rgb="FF000000"/>
      <name val="TimesNewRomanPSMT"/>
    </font>
    <font>
      <sz val="10"/>
      <color rgb="FF434343"/>
      <name val="Arial"/>
    </font>
    <font>
      <b/>
      <sz val="10"/>
      <name val="Arial"/>
    </font>
  </fonts>
  <fills count="9">
    <fill>
      <patternFill patternType="none"/>
    </fill>
    <fill>
      <patternFill patternType="gray125"/>
    </fill>
    <fill>
      <patternFill patternType="solid">
        <fgColor rgb="FFFFFFFF"/>
        <bgColor rgb="FFFFFFFF"/>
      </patternFill>
    </fill>
    <fill>
      <patternFill patternType="solid">
        <fgColor rgb="FF434343"/>
        <bgColor rgb="FF434343"/>
      </patternFill>
    </fill>
    <fill>
      <patternFill patternType="solid">
        <fgColor rgb="FFFF9900"/>
        <bgColor rgb="FFFF9900"/>
      </patternFill>
    </fill>
    <fill>
      <patternFill patternType="solid">
        <fgColor rgb="FFFF00FF"/>
        <bgColor rgb="FFFF00FF"/>
      </patternFill>
    </fill>
    <fill>
      <patternFill patternType="solid">
        <fgColor rgb="FF000000"/>
        <bgColor rgb="FF000000"/>
      </patternFill>
    </fill>
    <fill>
      <patternFill patternType="solid">
        <fgColor rgb="FF666666"/>
        <bgColor rgb="FF666666"/>
      </patternFill>
    </fill>
    <fill>
      <patternFill patternType="solid">
        <fgColor rgb="FFFFFF00"/>
        <bgColor rgb="FFFFFF00"/>
      </patternFill>
    </fill>
  </fills>
  <borders count="1">
    <border>
      <left/>
      <right/>
      <top/>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0" xfId="0" applyFont="1" applyAlignment="1">
      <alignment horizontal="center"/>
    </xf>
    <xf numFmtId="0" fontId="2" fillId="0" borderId="0" xfId="0" applyFont="1" applyAlignment="1"/>
    <xf numFmtId="0" fontId="2" fillId="0" borderId="0" xfId="0" applyFont="1" applyAlignment="1">
      <alignment horizontal="left"/>
    </xf>
    <xf numFmtId="0" fontId="0" fillId="2" borderId="0" xfId="0" applyFont="1" applyFill="1" applyAlignment="1">
      <alignment horizontal="left"/>
    </xf>
    <xf numFmtId="0" fontId="0" fillId="2" borderId="0" xfId="0" applyFont="1" applyFill="1" applyAlignment="1">
      <alignment horizontal="left"/>
    </xf>
    <xf numFmtId="0" fontId="3" fillId="2" borderId="0" xfId="0" applyFont="1" applyFill="1" applyAlignment="1">
      <alignment horizontal="left"/>
    </xf>
    <xf numFmtId="0" fontId="3" fillId="0" borderId="0" xfId="0" applyFont="1" applyAlignment="1">
      <alignment horizontal="left"/>
    </xf>
    <xf numFmtId="0" fontId="2" fillId="3" borderId="0" xfId="0" applyFont="1" applyFill="1" applyAlignment="1">
      <alignment horizontal="left"/>
    </xf>
    <xf numFmtId="0" fontId="2" fillId="0" borderId="0" xfId="0" applyFont="1"/>
    <xf numFmtId="0" fontId="2" fillId="3" borderId="0" xfId="0" applyFont="1" applyFill="1"/>
    <xf numFmtId="0" fontId="2" fillId="0" borderId="0" xfId="0" applyFont="1" applyAlignment="1">
      <alignment horizontal="left"/>
    </xf>
    <xf numFmtId="0" fontId="2" fillId="4" borderId="0" xfId="0" applyFont="1" applyFill="1" applyAlignment="1"/>
    <xf numFmtId="0" fontId="2" fillId="5" borderId="0" xfId="0" applyFont="1" applyFill="1" applyAlignment="1"/>
    <xf numFmtId="0" fontId="2" fillId="4" borderId="0" xfId="0" applyFont="1" applyFill="1"/>
    <xf numFmtId="0" fontId="4" fillId="0" borderId="0" xfId="0" applyFont="1" applyAlignment="1">
      <alignment horizontal="left"/>
    </xf>
    <xf numFmtId="0" fontId="3" fillId="0" borderId="0" xfId="0" applyFont="1" applyAlignment="1">
      <alignment horizontal="left"/>
    </xf>
    <xf numFmtId="0" fontId="2" fillId="2" borderId="0" xfId="0" applyFont="1" applyFill="1"/>
    <xf numFmtId="0" fontId="2" fillId="2" borderId="0" xfId="0" applyFont="1" applyFill="1" applyAlignment="1"/>
    <xf numFmtId="0" fontId="5" fillId="0" borderId="0" xfId="0" applyFont="1" applyAlignment="1"/>
    <xf numFmtId="0" fontId="3" fillId="2" borderId="0" xfId="0" applyFont="1" applyFill="1" applyAlignment="1">
      <alignment horizontal="left"/>
    </xf>
    <xf numFmtId="0" fontId="5" fillId="0" borderId="0" xfId="0" applyFont="1" applyAlignment="1">
      <alignment horizontal="right"/>
    </xf>
    <xf numFmtId="0" fontId="6" fillId="0" borderId="0" xfId="0" applyFont="1" applyAlignment="1"/>
    <xf numFmtId="0" fontId="4" fillId="0" borderId="0" xfId="0" applyFont="1" applyAlignment="1">
      <alignment horizontal="right"/>
    </xf>
    <xf numFmtId="0" fontId="3" fillId="2" borderId="0" xfId="0" applyFont="1" applyFill="1" applyAlignment="1">
      <alignment horizontal="left"/>
    </xf>
    <xf numFmtId="0" fontId="4" fillId="0" borderId="0" xfId="0" applyFont="1" applyAlignment="1">
      <alignment horizontal="left"/>
    </xf>
    <xf numFmtId="0" fontId="4" fillId="0" borderId="0" xfId="0" applyFont="1" applyAlignment="1"/>
    <xf numFmtId="0" fontId="2" fillId="6" borderId="0" xfId="0" applyFont="1" applyFill="1"/>
    <xf numFmtId="0" fontId="6" fillId="3" borderId="0" xfId="0" applyFont="1" applyFill="1"/>
    <xf numFmtId="0" fontId="4" fillId="4" borderId="0" xfId="0" applyFont="1" applyFill="1" applyAlignment="1"/>
    <xf numFmtId="0" fontId="4" fillId="0" borderId="0" xfId="0" applyFont="1" applyAlignment="1"/>
    <xf numFmtId="0" fontId="7" fillId="0" borderId="0" xfId="0" applyFont="1" applyAlignment="1"/>
    <xf numFmtId="0" fontId="2" fillId="6" borderId="0" xfId="0" applyFont="1" applyFill="1" applyAlignment="1">
      <alignment horizontal="left"/>
    </xf>
    <xf numFmtId="0" fontId="2" fillId="7" borderId="0" xfId="0" applyFont="1" applyFill="1" applyAlignment="1">
      <alignment horizontal="left"/>
    </xf>
    <xf numFmtId="0" fontId="8" fillId="0" borderId="0" xfId="0" applyFont="1" applyAlignment="1">
      <alignment horizontal="left"/>
    </xf>
    <xf numFmtId="0" fontId="5" fillId="0" borderId="0" xfId="0" applyFont="1" applyAlignment="1">
      <alignment horizontal="left"/>
    </xf>
    <xf numFmtId="0" fontId="5" fillId="0" borderId="0" xfId="0" applyFont="1" applyAlignment="1"/>
    <xf numFmtId="0" fontId="2" fillId="8" borderId="0" xfId="0" applyFont="1" applyFill="1" applyAlignment="1"/>
    <xf numFmtId="164" fontId="2" fillId="0" borderId="0" xfId="0" applyNumberFormat="1" applyFont="1"/>
    <xf numFmtId="0" fontId="1" fillId="0" borderId="0" xfId="0" applyFont="1" applyAlignment="1">
      <alignment horizontal="center"/>
    </xf>
    <xf numFmtId="0" fontId="0" fillId="0" borderId="0" xfId="0" applyFont="1" applyAlignment="1"/>
    <xf numFmtId="0" fontId="1" fillId="0" borderId="0" xfId="0" applyFont="1" applyAlignme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2"/>
  <sheetViews>
    <sheetView workbookViewId="0">
      <pane ySplit="2" topLeftCell="A3" activePane="bottomLeft" state="frozen"/>
      <selection pane="bottomLeft" activeCell="D96" sqref="D96"/>
    </sheetView>
  </sheetViews>
  <sheetFormatPr defaultColWidth="14.42578125" defaultRowHeight="15.75" customHeight="1"/>
  <cols>
    <col min="7" max="7" width="31.85546875" customWidth="1"/>
    <col min="9" max="9" width="18.140625" customWidth="1"/>
    <col min="10" max="10" width="19.7109375" customWidth="1"/>
    <col min="11" max="11" width="21" customWidth="1"/>
    <col min="12" max="12" width="23.140625" customWidth="1"/>
    <col min="13" max="13" width="21.85546875" customWidth="1"/>
    <col min="14" max="14" width="26.42578125" customWidth="1"/>
    <col min="15" max="15" width="25.85546875" customWidth="1"/>
    <col min="16" max="16" width="36.5703125" customWidth="1"/>
    <col min="20" max="20" width="21.42578125" customWidth="1"/>
  </cols>
  <sheetData>
    <row r="1" spans="1:29" ht="12.75">
      <c r="A1" s="42" t="s">
        <v>0</v>
      </c>
      <c r="B1" s="40" t="s">
        <v>1</v>
      </c>
      <c r="C1" s="40" t="s">
        <v>2</v>
      </c>
      <c r="D1" s="40" t="s">
        <v>3</v>
      </c>
      <c r="E1" s="40" t="s">
        <v>4</v>
      </c>
      <c r="F1" s="40" t="s">
        <v>5</v>
      </c>
      <c r="G1" s="40" t="s">
        <v>6</v>
      </c>
      <c r="H1" s="40" t="s">
        <v>13</v>
      </c>
      <c r="I1" s="40" t="s">
        <v>15</v>
      </c>
      <c r="J1" s="40" t="s">
        <v>16</v>
      </c>
      <c r="K1" s="41"/>
      <c r="L1" s="40" t="s">
        <v>18</v>
      </c>
      <c r="M1" s="41"/>
      <c r="N1" s="41"/>
      <c r="O1" s="40" t="s">
        <v>19</v>
      </c>
      <c r="P1" s="41"/>
      <c r="Q1" s="41"/>
      <c r="R1" s="41"/>
      <c r="S1" s="41"/>
      <c r="T1" s="41"/>
      <c r="U1" s="40" t="s">
        <v>20</v>
      </c>
      <c r="V1" s="41"/>
      <c r="W1" s="1" t="s">
        <v>21</v>
      </c>
    </row>
    <row r="2" spans="1:29" ht="12.75">
      <c r="A2" s="41"/>
      <c r="B2" s="41"/>
      <c r="C2" s="41"/>
      <c r="D2" s="41"/>
      <c r="E2" s="41"/>
      <c r="F2" s="41"/>
      <c r="G2" s="41"/>
      <c r="H2" s="41"/>
      <c r="I2" s="41"/>
      <c r="J2" s="2" t="s">
        <v>22</v>
      </c>
      <c r="K2" s="2" t="s">
        <v>24</v>
      </c>
      <c r="L2" s="2" t="s">
        <v>26</v>
      </c>
      <c r="M2" s="2" t="s">
        <v>29</v>
      </c>
      <c r="N2" s="2" t="s">
        <v>33</v>
      </c>
      <c r="O2" s="2" t="s">
        <v>36</v>
      </c>
      <c r="P2" s="2" t="s">
        <v>38</v>
      </c>
      <c r="Q2" s="2" t="s">
        <v>39</v>
      </c>
      <c r="R2" s="2" t="s">
        <v>40</v>
      </c>
      <c r="S2" s="2" t="s">
        <v>41</v>
      </c>
      <c r="T2" s="2" t="s">
        <v>42</v>
      </c>
      <c r="U2" s="2" t="s">
        <v>43</v>
      </c>
      <c r="V2" s="2" t="s">
        <v>44</v>
      </c>
    </row>
    <row r="3" spans="1:29" ht="12.75">
      <c r="A3" s="3" t="s">
        <v>46</v>
      </c>
      <c r="B3" s="3">
        <v>1952919</v>
      </c>
      <c r="C3" s="3">
        <v>1954091</v>
      </c>
      <c r="D3" s="3">
        <v>1954495</v>
      </c>
      <c r="E3" s="3">
        <f>SUM(H3:V3)-2*F3</f>
        <v>19.5</v>
      </c>
      <c r="F3" s="3">
        <v>0</v>
      </c>
      <c r="G3" s="3" t="s">
        <v>48</v>
      </c>
      <c r="H3" s="3">
        <v>2</v>
      </c>
      <c r="I3" s="3">
        <v>1.9</v>
      </c>
      <c r="J3" s="3">
        <v>2</v>
      </c>
      <c r="K3" s="3">
        <v>2</v>
      </c>
      <c r="L3" s="3">
        <v>1</v>
      </c>
      <c r="M3" s="3">
        <v>1</v>
      </c>
      <c r="N3" s="3">
        <v>1</v>
      </c>
      <c r="O3" s="3">
        <v>1</v>
      </c>
      <c r="P3" s="3">
        <v>0.8</v>
      </c>
      <c r="Q3" s="3">
        <v>1</v>
      </c>
      <c r="R3" s="3">
        <v>0.9</v>
      </c>
      <c r="S3" s="3">
        <v>0.9</v>
      </c>
      <c r="T3" s="3">
        <v>1</v>
      </c>
      <c r="U3" s="3">
        <v>2</v>
      </c>
      <c r="V3" s="3">
        <v>1</v>
      </c>
    </row>
    <row r="4" spans="1:29" ht="12.75">
      <c r="A4" s="3" t="s">
        <v>49</v>
      </c>
      <c r="B4" s="5">
        <v>1951762</v>
      </c>
      <c r="C4" s="6">
        <v>1962202</v>
      </c>
      <c r="D4" s="6">
        <v>1964709</v>
      </c>
      <c r="E4" s="3">
        <f t="shared" ref="E4:E5" si="0">SUM(H4:V4)</f>
        <v>15.3</v>
      </c>
      <c r="F4" s="3">
        <v>0</v>
      </c>
      <c r="G4" s="3" t="s">
        <v>54</v>
      </c>
      <c r="H4" s="3">
        <v>2</v>
      </c>
      <c r="I4" s="3">
        <v>1.8</v>
      </c>
      <c r="J4" s="3">
        <v>2</v>
      </c>
      <c r="K4" s="3">
        <v>2</v>
      </c>
      <c r="L4" s="3">
        <v>1</v>
      </c>
      <c r="M4" s="3">
        <v>1</v>
      </c>
      <c r="N4" s="3">
        <v>1</v>
      </c>
      <c r="O4" s="3">
        <v>1</v>
      </c>
      <c r="P4" s="3">
        <v>0.5</v>
      </c>
      <c r="Q4" s="3">
        <v>0</v>
      </c>
      <c r="R4" s="3">
        <v>0</v>
      </c>
      <c r="S4" s="3">
        <v>0.3</v>
      </c>
      <c r="T4" s="3">
        <v>0.7</v>
      </c>
      <c r="U4" s="3">
        <v>1</v>
      </c>
      <c r="V4" s="3">
        <v>1</v>
      </c>
    </row>
    <row r="5" spans="1:29" ht="14.25">
      <c r="A5" s="3" t="s">
        <v>51</v>
      </c>
      <c r="B5" s="7">
        <v>1903555</v>
      </c>
      <c r="C5" s="7">
        <v>1893903</v>
      </c>
      <c r="D5" s="7">
        <v>1926066</v>
      </c>
      <c r="E5" s="10">
        <f t="shared" si="0"/>
        <v>18.5</v>
      </c>
      <c r="F5" s="3">
        <v>0</v>
      </c>
      <c r="G5" s="3" t="s">
        <v>57</v>
      </c>
      <c r="H5" s="3">
        <v>2</v>
      </c>
      <c r="I5" s="3">
        <v>1.8</v>
      </c>
      <c r="J5" s="3">
        <v>1</v>
      </c>
      <c r="K5" s="3">
        <v>2</v>
      </c>
      <c r="L5" s="3">
        <v>1</v>
      </c>
      <c r="M5" s="3">
        <v>1</v>
      </c>
      <c r="N5" s="3">
        <v>1</v>
      </c>
      <c r="O5" s="3">
        <v>1</v>
      </c>
      <c r="P5" s="3">
        <v>0.8</v>
      </c>
      <c r="Q5" s="3">
        <v>1</v>
      </c>
      <c r="R5" s="3">
        <v>0.9</v>
      </c>
      <c r="S5" s="3">
        <v>1</v>
      </c>
      <c r="T5" s="3">
        <v>1</v>
      </c>
      <c r="U5" s="3">
        <v>2</v>
      </c>
      <c r="V5" s="3">
        <v>1</v>
      </c>
    </row>
    <row r="6" spans="1:29" ht="14.25">
      <c r="A6" s="3" t="s">
        <v>53</v>
      </c>
      <c r="B6" s="7">
        <v>1924828</v>
      </c>
      <c r="C6" s="7">
        <v>1928406</v>
      </c>
      <c r="D6" s="11"/>
      <c r="E6" s="10">
        <f>SUM(H6:W6)</f>
        <v>17.2</v>
      </c>
      <c r="F6" s="3">
        <v>0</v>
      </c>
      <c r="G6" s="3" t="s">
        <v>65</v>
      </c>
      <c r="H6" s="3">
        <v>1.8</v>
      </c>
      <c r="I6" s="3">
        <v>1.9</v>
      </c>
      <c r="J6" s="3">
        <v>2</v>
      </c>
      <c r="K6" s="3">
        <v>2</v>
      </c>
      <c r="L6" s="3">
        <v>1</v>
      </c>
      <c r="M6" s="3">
        <v>1</v>
      </c>
      <c r="N6" s="3">
        <v>1</v>
      </c>
      <c r="O6" s="3">
        <v>1</v>
      </c>
      <c r="P6" s="3">
        <v>1</v>
      </c>
      <c r="Q6" s="3">
        <v>1</v>
      </c>
      <c r="R6" s="3">
        <v>1</v>
      </c>
      <c r="S6" s="3">
        <v>0.3</v>
      </c>
      <c r="T6" s="3">
        <v>1</v>
      </c>
      <c r="U6" s="3">
        <v>2</v>
      </c>
      <c r="V6" s="3">
        <v>1</v>
      </c>
      <c r="W6" s="3">
        <v>-1.8</v>
      </c>
    </row>
    <row r="7" spans="1:29" ht="14.25">
      <c r="A7" s="3" t="s">
        <v>56</v>
      </c>
      <c r="B7" s="7">
        <v>1897479</v>
      </c>
      <c r="C7" s="11"/>
      <c r="D7" s="11"/>
      <c r="E7" s="10">
        <f t="shared" ref="E7:E14" si="1">SUM(H7:V7)</f>
        <v>10.6</v>
      </c>
      <c r="F7" s="3">
        <v>0</v>
      </c>
      <c r="G7" s="3" t="s">
        <v>69</v>
      </c>
      <c r="H7" s="3">
        <v>2</v>
      </c>
      <c r="I7" s="3">
        <v>1</v>
      </c>
      <c r="J7" s="3">
        <v>1.8</v>
      </c>
      <c r="K7" s="3">
        <v>1.8</v>
      </c>
      <c r="L7" s="3">
        <v>0</v>
      </c>
      <c r="M7" s="3">
        <v>1</v>
      </c>
      <c r="N7" s="3">
        <v>1</v>
      </c>
      <c r="O7" s="3">
        <v>0</v>
      </c>
      <c r="P7" s="3">
        <v>0</v>
      </c>
      <c r="Q7" s="3">
        <v>0</v>
      </c>
      <c r="R7" s="3">
        <v>0</v>
      </c>
      <c r="S7" s="3">
        <v>0</v>
      </c>
      <c r="T7" s="3">
        <v>0</v>
      </c>
      <c r="U7" s="3">
        <v>1</v>
      </c>
      <c r="V7" s="3">
        <v>1</v>
      </c>
    </row>
    <row r="8" spans="1:29" ht="14.25">
      <c r="A8" s="3" t="s">
        <v>59</v>
      </c>
      <c r="B8" s="7">
        <v>1948612</v>
      </c>
      <c r="C8" s="7">
        <v>1952739</v>
      </c>
      <c r="D8" s="7">
        <v>1946788</v>
      </c>
      <c r="E8" s="10">
        <f t="shared" si="1"/>
        <v>19.100000000000001</v>
      </c>
      <c r="F8" s="3">
        <v>0</v>
      </c>
      <c r="G8" s="3" t="s">
        <v>73</v>
      </c>
      <c r="H8" s="3">
        <v>2</v>
      </c>
      <c r="I8" s="3">
        <v>1.8</v>
      </c>
      <c r="J8" s="3">
        <v>2</v>
      </c>
      <c r="K8" s="3">
        <v>2</v>
      </c>
      <c r="L8" s="3">
        <v>1</v>
      </c>
      <c r="M8" s="3">
        <v>1</v>
      </c>
      <c r="N8" s="3">
        <v>1</v>
      </c>
      <c r="O8" s="3">
        <v>1</v>
      </c>
      <c r="P8" s="3">
        <v>1</v>
      </c>
      <c r="Q8" s="3">
        <v>1</v>
      </c>
      <c r="R8" s="3">
        <v>1</v>
      </c>
      <c r="S8" s="3">
        <v>0.5</v>
      </c>
      <c r="T8" s="3">
        <v>1</v>
      </c>
      <c r="U8" s="3">
        <v>1.8</v>
      </c>
      <c r="V8" s="3">
        <v>1</v>
      </c>
    </row>
    <row r="9" spans="1:29" ht="15.75" customHeight="1">
      <c r="A9" s="13" t="s">
        <v>76</v>
      </c>
      <c r="B9" s="15"/>
      <c r="C9" s="15"/>
      <c r="D9" s="15"/>
      <c r="E9" s="15">
        <f t="shared" si="1"/>
        <v>0</v>
      </c>
      <c r="F9" s="13">
        <v>0</v>
      </c>
      <c r="G9" s="15"/>
      <c r="H9" s="15"/>
      <c r="I9" s="15"/>
      <c r="J9" s="15"/>
      <c r="K9" s="15"/>
      <c r="L9" s="15"/>
      <c r="M9" s="15"/>
      <c r="N9" s="15"/>
      <c r="O9" s="15"/>
      <c r="P9" s="15"/>
      <c r="Q9" s="15"/>
      <c r="R9" s="15"/>
      <c r="S9" s="15"/>
      <c r="T9" s="15"/>
      <c r="U9" s="15"/>
      <c r="V9" s="15"/>
      <c r="W9" s="15"/>
      <c r="X9" s="15"/>
      <c r="Y9" s="15"/>
      <c r="Z9" s="15"/>
      <c r="AA9" s="15"/>
      <c r="AB9" s="15"/>
      <c r="AC9" s="15"/>
    </row>
    <row r="10" spans="1:29" ht="14.25">
      <c r="A10" s="3" t="s">
        <v>61</v>
      </c>
      <c r="B10" s="7">
        <v>1954023</v>
      </c>
      <c r="C10" s="7">
        <v>1961919</v>
      </c>
      <c r="D10" s="7">
        <v>1955531</v>
      </c>
      <c r="E10" s="18">
        <f t="shared" si="1"/>
        <v>17.200000000000003</v>
      </c>
      <c r="F10" s="19">
        <v>0</v>
      </c>
      <c r="G10" s="19"/>
      <c r="H10" s="19">
        <v>2</v>
      </c>
      <c r="I10" s="19">
        <v>1.7</v>
      </c>
      <c r="J10" s="19">
        <v>1</v>
      </c>
      <c r="K10" s="19">
        <v>2</v>
      </c>
      <c r="L10" s="19">
        <v>1</v>
      </c>
      <c r="M10" s="19">
        <v>1</v>
      </c>
      <c r="N10" s="19">
        <v>1</v>
      </c>
      <c r="O10" s="19">
        <v>1</v>
      </c>
      <c r="P10" s="19">
        <v>0.3</v>
      </c>
      <c r="Q10" s="19">
        <v>0.9</v>
      </c>
      <c r="R10" s="19">
        <v>0.8</v>
      </c>
      <c r="S10" s="19">
        <v>0.8</v>
      </c>
      <c r="T10" s="19">
        <v>1</v>
      </c>
      <c r="U10" s="19">
        <v>1.7</v>
      </c>
      <c r="V10" s="19">
        <v>1</v>
      </c>
    </row>
    <row r="11" spans="1:29" ht="14.25">
      <c r="A11" s="3" t="s">
        <v>63</v>
      </c>
      <c r="B11" s="7">
        <v>1957612</v>
      </c>
      <c r="C11" s="7">
        <v>1947813</v>
      </c>
      <c r="D11" s="11"/>
      <c r="E11" s="10">
        <f t="shared" si="1"/>
        <v>19.600000000000001</v>
      </c>
      <c r="F11" s="3">
        <v>0</v>
      </c>
      <c r="G11" s="3" t="s">
        <v>84</v>
      </c>
      <c r="H11" s="3">
        <v>1.8</v>
      </c>
      <c r="I11" s="3">
        <v>2</v>
      </c>
      <c r="J11" s="3">
        <v>2</v>
      </c>
      <c r="K11" s="3">
        <v>2</v>
      </c>
      <c r="L11" s="3">
        <v>1</v>
      </c>
      <c r="M11" s="3">
        <v>1</v>
      </c>
      <c r="N11" s="3">
        <v>1</v>
      </c>
      <c r="O11" s="3">
        <v>1</v>
      </c>
      <c r="P11" s="3">
        <v>1</v>
      </c>
      <c r="Q11" s="3">
        <v>1</v>
      </c>
      <c r="R11" s="3">
        <v>0.8</v>
      </c>
      <c r="S11" s="3">
        <v>1</v>
      </c>
      <c r="T11" s="3">
        <v>1</v>
      </c>
      <c r="U11" s="3">
        <v>2</v>
      </c>
      <c r="V11" s="3">
        <v>1</v>
      </c>
    </row>
    <row r="12" spans="1:29" ht="14.25">
      <c r="A12" s="3" t="s">
        <v>66</v>
      </c>
      <c r="B12" s="7">
        <v>1956339</v>
      </c>
      <c r="C12" s="7">
        <v>1958894</v>
      </c>
      <c r="D12" s="11"/>
      <c r="E12" s="10">
        <f t="shared" si="1"/>
        <v>19.100000000000001</v>
      </c>
      <c r="F12" s="3">
        <v>0</v>
      </c>
      <c r="G12" s="3" t="s">
        <v>87</v>
      </c>
      <c r="H12" s="3">
        <v>2</v>
      </c>
      <c r="I12" s="3">
        <v>1.8</v>
      </c>
      <c r="J12" s="3">
        <v>2</v>
      </c>
      <c r="K12" s="3">
        <v>2</v>
      </c>
      <c r="L12" s="3">
        <v>1</v>
      </c>
      <c r="M12" s="3">
        <v>1</v>
      </c>
      <c r="N12" s="3">
        <v>1</v>
      </c>
      <c r="O12" s="3">
        <v>1</v>
      </c>
      <c r="P12" s="3">
        <v>1</v>
      </c>
      <c r="Q12" s="3">
        <v>1</v>
      </c>
      <c r="R12" s="3">
        <v>1</v>
      </c>
      <c r="S12" s="3">
        <v>0.3</v>
      </c>
      <c r="T12" s="3">
        <v>1</v>
      </c>
      <c r="U12" s="3">
        <v>2</v>
      </c>
      <c r="V12" s="3">
        <v>1</v>
      </c>
    </row>
    <row r="13" spans="1:29" ht="14.25">
      <c r="A13" s="3" t="s">
        <v>68</v>
      </c>
      <c r="B13" s="7">
        <v>1952515</v>
      </c>
      <c r="C13" s="7">
        <v>1957882</v>
      </c>
      <c r="D13" s="7">
        <v>1951457</v>
      </c>
      <c r="E13" s="10">
        <f t="shared" si="1"/>
        <v>19.2</v>
      </c>
      <c r="F13" s="3">
        <v>0</v>
      </c>
      <c r="G13" s="3" t="s">
        <v>88</v>
      </c>
      <c r="H13" s="3">
        <v>1.8</v>
      </c>
      <c r="I13" s="3">
        <v>1.9</v>
      </c>
      <c r="J13" s="3">
        <v>2</v>
      </c>
      <c r="K13" s="3">
        <v>2</v>
      </c>
      <c r="L13" s="3">
        <v>1</v>
      </c>
      <c r="M13" s="3">
        <v>1</v>
      </c>
      <c r="N13" s="3">
        <v>1</v>
      </c>
      <c r="O13" s="3">
        <v>1</v>
      </c>
      <c r="P13" s="3">
        <v>1</v>
      </c>
      <c r="Q13" s="3">
        <v>1</v>
      </c>
      <c r="R13" s="3">
        <v>1</v>
      </c>
      <c r="S13" s="3">
        <v>1</v>
      </c>
      <c r="T13" s="3">
        <v>1</v>
      </c>
      <c r="U13" s="3">
        <v>1.5</v>
      </c>
      <c r="V13" s="3">
        <v>1</v>
      </c>
    </row>
    <row r="14" spans="1:29" ht="14.25">
      <c r="A14" s="3" t="s">
        <v>71</v>
      </c>
      <c r="B14" s="7">
        <v>1924839</v>
      </c>
      <c r="C14" s="7">
        <v>1938609</v>
      </c>
      <c r="D14" s="7">
        <v>1933784</v>
      </c>
      <c r="E14" s="10">
        <f t="shared" si="1"/>
        <v>20</v>
      </c>
      <c r="F14" s="3">
        <v>0</v>
      </c>
      <c r="G14" s="3" t="s">
        <v>92</v>
      </c>
      <c r="H14" s="3">
        <v>2</v>
      </c>
      <c r="I14" s="3">
        <v>2</v>
      </c>
      <c r="J14" s="3">
        <v>2</v>
      </c>
      <c r="K14" s="3">
        <v>2</v>
      </c>
      <c r="L14" s="3">
        <v>1</v>
      </c>
      <c r="M14" s="3">
        <v>1</v>
      </c>
      <c r="N14" s="3">
        <v>1</v>
      </c>
      <c r="O14" s="3">
        <v>1</v>
      </c>
      <c r="P14" s="3">
        <v>1</v>
      </c>
      <c r="Q14" s="3">
        <v>1</v>
      </c>
      <c r="R14" s="3">
        <v>1</v>
      </c>
      <c r="S14" s="3">
        <v>1</v>
      </c>
      <c r="T14" s="3">
        <v>1</v>
      </c>
      <c r="U14" s="3">
        <v>2</v>
      </c>
      <c r="V14" s="3">
        <v>1</v>
      </c>
    </row>
    <row r="15" spans="1:29" ht="14.25">
      <c r="A15" s="3" t="s">
        <v>74</v>
      </c>
      <c r="B15" s="7">
        <v>1883619</v>
      </c>
      <c r="C15" s="7">
        <v>1875317</v>
      </c>
      <c r="D15" s="18"/>
      <c r="E15" s="3">
        <v>20</v>
      </c>
      <c r="F15" s="3">
        <v>0</v>
      </c>
      <c r="H15" s="3"/>
    </row>
    <row r="16" spans="1:29" ht="15">
      <c r="A16" s="14" t="s">
        <v>77</v>
      </c>
      <c r="B16" s="24">
        <v>1855989</v>
      </c>
      <c r="C16" s="24">
        <v>1903149</v>
      </c>
      <c r="D16" s="24">
        <v>2033122</v>
      </c>
      <c r="E16" s="3">
        <v>18</v>
      </c>
      <c r="F16" s="3">
        <v>1</v>
      </c>
      <c r="G16" s="3" t="s">
        <v>96</v>
      </c>
      <c r="W16" s="3">
        <v>-2</v>
      </c>
    </row>
    <row r="17" spans="1:29" ht="14.25">
      <c r="A17" s="3" t="s">
        <v>79</v>
      </c>
      <c r="B17" s="7">
        <v>1882798</v>
      </c>
      <c r="C17" s="7">
        <v>1886051</v>
      </c>
      <c r="D17" s="25">
        <v>1884183</v>
      </c>
      <c r="E17" s="10">
        <f>SUM(H17:V17)</f>
        <v>20</v>
      </c>
      <c r="F17" s="3">
        <v>0</v>
      </c>
      <c r="G17" s="3" t="s">
        <v>92</v>
      </c>
      <c r="H17" s="3">
        <v>2</v>
      </c>
      <c r="I17" s="3">
        <v>2</v>
      </c>
      <c r="J17" s="3">
        <v>2</v>
      </c>
      <c r="K17" s="3">
        <v>2</v>
      </c>
      <c r="L17" s="3">
        <v>1</v>
      </c>
      <c r="M17" s="3">
        <v>1</v>
      </c>
      <c r="N17" s="3">
        <v>1</v>
      </c>
      <c r="O17" s="3">
        <v>1</v>
      </c>
      <c r="P17" s="3">
        <v>1</v>
      </c>
      <c r="Q17" s="3">
        <v>1</v>
      </c>
      <c r="R17" s="3">
        <v>1</v>
      </c>
      <c r="S17" s="3">
        <v>1</v>
      </c>
      <c r="T17" s="3">
        <v>1</v>
      </c>
      <c r="U17" s="3">
        <v>2</v>
      </c>
      <c r="V17" s="3">
        <v>1</v>
      </c>
    </row>
    <row r="18" spans="1:29" ht="14.25">
      <c r="A18" s="3" t="s">
        <v>81</v>
      </c>
      <c r="B18" s="7">
        <v>1954372</v>
      </c>
      <c r="C18" s="7">
        <v>1947701</v>
      </c>
      <c r="D18" s="18"/>
      <c r="E18" s="3">
        <v>19</v>
      </c>
      <c r="F18" s="3">
        <v>0</v>
      </c>
      <c r="G18" s="3" t="s">
        <v>101</v>
      </c>
      <c r="I18" s="3">
        <v>1.5</v>
      </c>
    </row>
    <row r="19" spans="1:29" ht="14.25">
      <c r="A19" s="3" t="s">
        <v>83</v>
      </c>
      <c r="B19" s="7">
        <v>1886657</v>
      </c>
      <c r="C19" s="7">
        <v>1906367</v>
      </c>
      <c r="D19" s="7">
        <v>1803486</v>
      </c>
      <c r="E19" s="10">
        <f t="shared" ref="E19:E22" si="2">SUM(H19:V19)</f>
        <v>19</v>
      </c>
      <c r="F19" s="3">
        <v>0</v>
      </c>
      <c r="G19" s="3" t="s">
        <v>103</v>
      </c>
      <c r="H19" s="3">
        <v>1.8</v>
      </c>
      <c r="I19" s="3">
        <v>1.9</v>
      </c>
      <c r="J19" s="3">
        <v>2</v>
      </c>
      <c r="K19" s="3">
        <v>2</v>
      </c>
      <c r="L19" s="3">
        <v>1</v>
      </c>
      <c r="M19" s="3">
        <v>1</v>
      </c>
      <c r="N19" s="3">
        <v>1</v>
      </c>
      <c r="O19" s="3">
        <v>1</v>
      </c>
      <c r="P19" s="3">
        <v>1</v>
      </c>
      <c r="Q19" s="3">
        <v>1</v>
      </c>
      <c r="R19" s="3">
        <v>1</v>
      </c>
      <c r="S19" s="3">
        <v>0.3</v>
      </c>
      <c r="T19" s="3">
        <v>1</v>
      </c>
      <c r="U19" s="3">
        <v>2</v>
      </c>
      <c r="V19" s="3">
        <v>1</v>
      </c>
    </row>
    <row r="20" spans="1:29" ht="14.25">
      <c r="A20" s="3" t="s">
        <v>86</v>
      </c>
      <c r="B20" s="7">
        <v>1898774</v>
      </c>
      <c r="C20" s="7">
        <v>1952526</v>
      </c>
      <c r="D20" s="28"/>
      <c r="E20" s="10">
        <f t="shared" si="2"/>
        <v>18.7</v>
      </c>
      <c r="F20" s="3">
        <v>0</v>
      </c>
      <c r="G20" s="3" t="s">
        <v>106</v>
      </c>
      <c r="H20" s="3">
        <v>1.8</v>
      </c>
      <c r="I20" s="3">
        <v>1.9</v>
      </c>
      <c r="J20" s="3">
        <v>2</v>
      </c>
      <c r="K20" s="3">
        <v>2</v>
      </c>
      <c r="L20" s="3">
        <v>1</v>
      </c>
      <c r="M20" s="3">
        <v>1</v>
      </c>
      <c r="N20" s="3">
        <v>1</v>
      </c>
      <c r="O20" s="3">
        <v>1</v>
      </c>
      <c r="P20" s="3">
        <v>1</v>
      </c>
      <c r="Q20" s="3">
        <v>1</v>
      </c>
      <c r="R20" s="3">
        <v>0</v>
      </c>
      <c r="S20" s="3">
        <v>1</v>
      </c>
      <c r="T20" s="3">
        <v>1</v>
      </c>
      <c r="U20" s="3">
        <v>2</v>
      </c>
      <c r="V20" s="3">
        <v>1</v>
      </c>
    </row>
    <row r="21" spans="1:29" ht="12.75">
      <c r="A21" s="13" t="s">
        <v>90</v>
      </c>
      <c r="B21" s="13" t="s">
        <v>91</v>
      </c>
      <c r="C21" s="13" t="s">
        <v>91</v>
      </c>
      <c r="D21" s="13" t="s">
        <v>91</v>
      </c>
      <c r="E21" s="15">
        <f t="shared" si="2"/>
        <v>0</v>
      </c>
      <c r="F21" s="13">
        <v>0</v>
      </c>
      <c r="G21" s="15"/>
      <c r="H21" s="15"/>
      <c r="I21" s="15"/>
      <c r="J21" s="15"/>
      <c r="K21" s="15"/>
      <c r="L21" s="15"/>
      <c r="M21" s="15"/>
      <c r="N21" s="15"/>
      <c r="O21" s="15"/>
      <c r="P21" s="15"/>
      <c r="Q21" s="15"/>
      <c r="R21" s="15"/>
      <c r="S21" s="15"/>
      <c r="T21" s="15"/>
      <c r="U21" s="15"/>
      <c r="V21" s="15"/>
      <c r="W21" s="15"/>
      <c r="X21" s="15"/>
      <c r="Y21" s="15"/>
      <c r="Z21" s="15"/>
      <c r="AA21" s="15"/>
      <c r="AB21" s="15"/>
      <c r="AC21" s="15"/>
    </row>
    <row r="22" spans="1:29" ht="12.75">
      <c r="A22" s="13" t="s">
        <v>93</v>
      </c>
      <c r="B22" s="13" t="s">
        <v>91</v>
      </c>
      <c r="C22" s="13" t="s">
        <v>91</v>
      </c>
      <c r="D22" s="13" t="s">
        <v>91</v>
      </c>
      <c r="E22" s="15">
        <f t="shared" si="2"/>
        <v>0</v>
      </c>
      <c r="F22" s="13">
        <v>0</v>
      </c>
      <c r="G22" s="15"/>
      <c r="H22" s="15"/>
      <c r="I22" s="15"/>
      <c r="J22" s="15"/>
      <c r="K22" s="15"/>
      <c r="L22" s="15"/>
      <c r="M22" s="15"/>
      <c r="N22" s="15"/>
      <c r="O22" s="15"/>
      <c r="P22" s="15"/>
      <c r="Q22" s="15"/>
      <c r="R22" s="15"/>
      <c r="S22" s="15"/>
      <c r="T22" s="15"/>
      <c r="U22" s="15"/>
      <c r="V22" s="15"/>
      <c r="W22" s="15"/>
      <c r="X22" s="15"/>
      <c r="Y22" s="15"/>
      <c r="Z22" s="15"/>
      <c r="AA22" s="15"/>
      <c r="AB22" s="15"/>
      <c r="AC22" s="15"/>
    </row>
    <row r="23" spans="1:29" ht="15">
      <c r="A23" s="3" t="s">
        <v>94</v>
      </c>
      <c r="B23" s="24">
        <v>1949242</v>
      </c>
      <c r="C23" s="24">
        <v>1956576</v>
      </c>
      <c r="D23" s="24">
        <v>1955878</v>
      </c>
      <c r="E23" s="3">
        <v>19</v>
      </c>
      <c r="F23" s="3">
        <v>0</v>
      </c>
      <c r="G23" s="3" t="s">
        <v>118</v>
      </c>
    </row>
    <row r="24" spans="1:29" ht="15">
      <c r="A24" s="3" t="s">
        <v>97</v>
      </c>
      <c r="B24" s="24">
        <v>1956723</v>
      </c>
      <c r="C24" s="24">
        <v>1959028</v>
      </c>
      <c r="D24" s="31"/>
      <c r="E24" s="3">
        <v>19</v>
      </c>
      <c r="F24" s="3">
        <v>0</v>
      </c>
      <c r="G24" s="3" t="s">
        <v>126</v>
      </c>
    </row>
    <row r="25" spans="1:29" ht="15">
      <c r="A25" s="3" t="s">
        <v>99</v>
      </c>
      <c r="B25" s="24">
        <v>1892733</v>
      </c>
      <c r="C25" s="24">
        <v>1836516</v>
      </c>
      <c r="D25" s="24">
        <v>1924086</v>
      </c>
      <c r="E25" s="3">
        <v>17.5</v>
      </c>
      <c r="F25" s="3">
        <v>0</v>
      </c>
      <c r="G25" s="27" t="s">
        <v>131</v>
      </c>
    </row>
    <row r="26" spans="1:29" ht="15">
      <c r="A26" s="3" t="s">
        <v>102</v>
      </c>
      <c r="B26" s="24">
        <v>1961954</v>
      </c>
      <c r="C26" s="24">
        <v>1951334</v>
      </c>
      <c r="D26" s="24">
        <v>1951097</v>
      </c>
      <c r="E26" s="3">
        <v>20</v>
      </c>
      <c r="F26" s="3">
        <v>0</v>
      </c>
    </row>
    <row r="27" spans="1:29" ht="15">
      <c r="A27" s="3" t="s">
        <v>105</v>
      </c>
      <c r="B27" s="24">
        <v>1960503</v>
      </c>
      <c r="C27" s="24">
        <v>1963304</v>
      </c>
      <c r="D27" s="24">
        <v>1959772</v>
      </c>
      <c r="E27" s="3">
        <v>18.5</v>
      </c>
      <c r="F27" s="3">
        <v>0</v>
      </c>
      <c r="G27" s="3" t="s">
        <v>118</v>
      </c>
    </row>
    <row r="28" spans="1:29" ht="15">
      <c r="A28" s="3" t="s">
        <v>107</v>
      </c>
      <c r="B28" s="24">
        <v>1924705</v>
      </c>
      <c r="C28" s="24">
        <v>1891451</v>
      </c>
      <c r="D28" s="24">
        <v>1891934</v>
      </c>
      <c r="E28" s="3">
        <v>20</v>
      </c>
      <c r="F28" s="3">
        <v>0</v>
      </c>
    </row>
    <row r="29" spans="1:29" ht="15">
      <c r="A29" s="3" t="s">
        <v>109</v>
      </c>
      <c r="B29" s="24">
        <v>1958231</v>
      </c>
      <c r="C29" s="24">
        <v>1954989</v>
      </c>
      <c r="D29" s="24">
        <v>1933154</v>
      </c>
      <c r="E29" s="3">
        <v>18</v>
      </c>
      <c r="F29" s="3">
        <v>0</v>
      </c>
      <c r="G29" s="3" t="s">
        <v>137</v>
      </c>
    </row>
    <row r="30" spans="1:29" ht="15">
      <c r="A30" s="3" t="s">
        <v>111</v>
      </c>
      <c r="B30" s="24">
        <v>1959794</v>
      </c>
      <c r="C30" s="24">
        <v>1945811</v>
      </c>
      <c r="D30" s="24">
        <v>1949837</v>
      </c>
      <c r="E30" s="3">
        <v>20</v>
      </c>
      <c r="F30" s="3">
        <v>0</v>
      </c>
    </row>
    <row r="31" spans="1:29" ht="15">
      <c r="A31" s="3" t="s">
        <v>112</v>
      </c>
      <c r="B31" s="24">
        <v>1961605</v>
      </c>
      <c r="C31" s="24">
        <v>1961458</v>
      </c>
      <c r="D31" s="24">
        <v>1963091</v>
      </c>
      <c r="E31" s="3">
        <v>20</v>
      </c>
      <c r="F31" s="3">
        <v>0</v>
      </c>
    </row>
    <row r="32" spans="1:29" ht="15">
      <c r="A32" s="3" t="s">
        <v>113</v>
      </c>
      <c r="B32" s="24">
        <v>2034753</v>
      </c>
      <c r="C32" s="11"/>
      <c r="D32" s="11"/>
      <c r="E32" s="3">
        <v>19</v>
      </c>
      <c r="F32" s="3">
        <v>0</v>
      </c>
      <c r="G32" s="3" t="s">
        <v>145</v>
      </c>
    </row>
    <row r="33" spans="1:29" ht="15">
      <c r="A33" s="3" t="s">
        <v>114</v>
      </c>
      <c r="B33" s="24">
        <v>1951716</v>
      </c>
      <c r="C33" s="24">
        <v>1954787</v>
      </c>
      <c r="D33" s="24">
        <v>1947609</v>
      </c>
      <c r="E33" s="3">
        <v>18.5</v>
      </c>
      <c r="F33" s="3">
        <v>0</v>
      </c>
      <c r="G33" s="3" t="s">
        <v>145</v>
      </c>
      <c r="H33" s="3">
        <v>-0.5</v>
      </c>
    </row>
    <row r="34" spans="1:29" ht="15">
      <c r="A34" s="3" t="s">
        <v>116</v>
      </c>
      <c r="B34" s="24">
        <v>1954776</v>
      </c>
      <c r="C34" s="24">
        <v>1954574</v>
      </c>
      <c r="D34" s="24">
        <v>1957601</v>
      </c>
      <c r="E34" s="3">
        <v>18.5</v>
      </c>
      <c r="F34" s="3">
        <v>0</v>
      </c>
      <c r="G34" s="3" t="s">
        <v>118</v>
      </c>
    </row>
    <row r="35" spans="1:29" ht="15">
      <c r="A35" s="13" t="s">
        <v>117</v>
      </c>
      <c r="B35" s="30" t="s">
        <v>91</v>
      </c>
      <c r="C35" s="30" t="s">
        <v>91</v>
      </c>
      <c r="D35" s="30" t="s">
        <v>91</v>
      </c>
      <c r="E35" s="15">
        <f>SUM(H35:V35)</f>
        <v>0</v>
      </c>
      <c r="F35" s="13">
        <v>0</v>
      </c>
      <c r="G35" s="15"/>
      <c r="H35" s="15"/>
      <c r="I35" s="15"/>
      <c r="J35" s="15"/>
      <c r="K35" s="15"/>
      <c r="L35" s="15"/>
      <c r="M35" s="15"/>
      <c r="N35" s="15"/>
      <c r="O35" s="15"/>
      <c r="P35" s="15"/>
      <c r="Q35" s="15"/>
      <c r="R35" s="15"/>
      <c r="S35" s="15"/>
      <c r="T35" s="15"/>
      <c r="U35" s="15"/>
      <c r="V35" s="15"/>
      <c r="W35" s="15"/>
      <c r="X35" s="15"/>
      <c r="Y35" s="15"/>
      <c r="Z35" s="15"/>
      <c r="AA35" s="15"/>
      <c r="AB35" s="15"/>
      <c r="AC35" s="15"/>
    </row>
    <row r="36" spans="1:29" ht="15">
      <c r="A36" s="3" t="s">
        <v>119</v>
      </c>
      <c r="B36" s="24">
        <v>1783304</v>
      </c>
      <c r="C36" s="24">
        <v>1959041</v>
      </c>
      <c r="D36" s="24">
        <v>1949264</v>
      </c>
      <c r="E36" s="3">
        <v>20</v>
      </c>
      <c r="F36" s="3">
        <v>0</v>
      </c>
    </row>
    <row r="37" spans="1:29" ht="15">
      <c r="A37" s="3" t="s">
        <v>121</v>
      </c>
      <c r="B37" s="24">
        <v>1802968</v>
      </c>
      <c r="C37" s="24">
        <v>1883845</v>
      </c>
      <c r="D37" s="24">
        <v>1884789</v>
      </c>
      <c r="E37" s="3">
        <v>18.5</v>
      </c>
      <c r="F37" s="3">
        <v>0</v>
      </c>
      <c r="G37" s="3" t="s">
        <v>154</v>
      </c>
    </row>
    <row r="38" spans="1:29" ht="15">
      <c r="A38" s="3" t="s">
        <v>123</v>
      </c>
      <c r="B38" s="24">
        <v>1956183</v>
      </c>
      <c r="C38" s="24">
        <v>1948656</v>
      </c>
      <c r="D38" s="24">
        <v>1951402</v>
      </c>
      <c r="E38" s="3">
        <v>20</v>
      </c>
      <c r="F38" s="3">
        <v>0</v>
      </c>
    </row>
    <row r="39" spans="1:29" ht="15">
      <c r="A39" s="3" t="s">
        <v>124</v>
      </c>
      <c r="B39" s="24">
        <v>2037159</v>
      </c>
      <c r="C39" s="24">
        <v>2021635</v>
      </c>
      <c r="D39" s="24">
        <v>2035956</v>
      </c>
      <c r="E39" s="3">
        <v>20</v>
      </c>
      <c r="F39" s="3">
        <v>0</v>
      </c>
    </row>
    <row r="40" spans="1:29" ht="12.75">
      <c r="A40" s="3" t="s">
        <v>125</v>
      </c>
      <c r="B40" s="3">
        <v>1890562</v>
      </c>
      <c r="C40" s="3">
        <v>1841793</v>
      </c>
      <c r="D40" s="3">
        <v>1843683</v>
      </c>
      <c r="E40" s="10">
        <f t="shared" ref="E40:E84" si="3">SUM(H40:V40)-2*F40</f>
        <v>19.8</v>
      </c>
      <c r="F40" s="3">
        <v>0</v>
      </c>
      <c r="G40" s="3" t="s">
        <v>158</v>
      </c>
      <c r="H40" s="3">
        <v>1.8</v>
      </c>
      <c r="I40" s="3">
        <v>2</v>
      </c>
      <c r="J40" s="3">
        <v>2</v>
      </c>
      <c r="K40" s="3">
        <v>2</v>
      </c>
      <c r="L40" s="3">
        <v>1</v>
      </c>
      <c r="M40" s="3">
        <v>1</v>
      </c>
      <c r="N40" s="3">
        <v>1</v>
      </c>
      <c r="O40" s="3">
        <v>1</v>
      </c>
      <c r="P40" s="3">
        <v>1</v>
      </c>
      <c r="Q40" s="3">
        <v>1</v>
      </c>
      <c r="R40" s="3">
        <v>1</v>
      </c>
      <c r="S40" s="3">
        <v>1</v>
      </c>
      <c r="T40" s="3">
        <v>1</v>
      </c>
      <c r="U40" s="3">
        <v>2</v>
      </c>
      <c r="V40" s="3">
        <v>1</v>
      </c>
    </row>
    <row r="41" spans="1:29" ht="15.75" customHeight="1">
      <c r="A41" s="3" t="s">
        <v>128</v>
      </c>
      <c r="B41" s="3">
        <v>1955046</v>
      </c>
      <c r="C41" s="3">
        <v>1959693</v>
      </c>
      <c r="D41" s="11"/>
      <c r="E41" s="10">
        <f t="shared" si="3"/>
        <v>10.899999999999999</v>
      </c>
      <c r="F41" s="3">
        <v>0</v>
      </c>
      <c r="G41" s="3" t="s">
        <v>161</v>
      </c>
      <c r="H41" s="3">
        <v>1.7</v>
      </c>
      <c r="I41" s="3">
        <v>1.5</v>
      </c>
      <c r="J41" s="3">
        <v>2</v>
      </c>
      <c r="K41" s="3">
        <v>0.5</v>
      </c>
      <c r="L41" s="3">
        <v>1</v>
      </c>
      <c r="M41" s="3">
        <v>1</v>
      </c>
      <c r="N41" s="3">
        <v>1</v>
      </c>
      <c r="O41" s="3">
        <v>0.2</v>
      </c>
      <c r="P41" s="3">
        <v>0</v>
      </c>
      <c r="Q41" s="3">
        <v>0</v>
      </c>
      <c r="R41" s="3">
        <v>0</v>
      </c>
      <c r="S41" s="3">
        <v>0</v>
      </c>
      <c r="T41" s="3">
        <v>0</v>
      </c>
      <c r="U41" s="3">
        <v>1</v>
      </c>
      <c r="V41" s="3">
        <v>1</v>
      </c>
    </row>
    <row r="42" spans="1:29" ht="15.75" customHeight="1">
      <c r="A42" s="3" t="s">
        <v>130</v>
      </c>
      <c r="B42" s="3">
        <v>1917426</v>
      </c>
      <c r="C42" s="3">
        <v>1947497</v>
      </c>
      <c r="D42" s="3">
        <v>1960266</v>
      </c>
      <c r="E42" s="10">
        <f t="shared" si="3"/>
        <v>14.5</v>
      </c>
      <c r="F42" s="3">
        <v>0</v>
      </c>
      <c r="G42" s="3" t="s">
        <v>163</v>
      </c>
      <c r="H42" s="3">
        <v>2</v>
      </c>
      <c r="I42" s="3">
        <v>1.5</v>
      </c>
      <c r="J42" s="3">
        <v>1</v>
      </c>
      <c r="K42" s="3">
        <v>2</v>
      </c>
      <c r="L42" s="3">
        <v>1</v>
      </c>
      <c r="M42" s="3">
        <v>1</v>
      </c>
      <c r="N42" s="3">
        <v>1</v>
      </c>
      <c r="O42" s="3">
        <v>0.5</v>
      </c>
      <c r="P42" s="3">
        <v>0.3</v>
      </c>
      <c r="Q42" s="3">
        <v>1</v>
      </c>
      <c r="R42" s="3">
        <v>0</v>
      </c>
      <c r="S42" s="3">
        <v>0.2</v>
      </c>
      <c r="T42" s="3">
        <v>0.5</v>
      </c>
      <c r="U42" s="3">
        <v>1.5</v>
      </c>
      <c r="V42" s="3">
        <v>1</v>
      </c>
    </row>
    <row r="43" spans="1:29" ht="15.75" customHeight="1">
      <c r="A43" s="3" t="s">
        <v>132</v>
      </c>
      <c r="B43" s="3">
        <v>1959399</v>
      </c>
      <c r="C43" s="3">
        <v>1959603</v>
      </c>
      <c r="D43" s="3">
        <v>1960154</v>
      </c>
      <c r="E43" s="10">
        <f t="shared" si="3"/>
        <v>19.8</v>
      </c>
      <c r="F43" s="3">
        <v>0</v>
      </c>
      <c r="G43" s="3" t="s">
        <v>166</v>
      </c>
      <c r="H43" s="3">
        <v>2</v>
      </c>
      <c r="I43" s="3">
        <v>1.8</v>
      </c>
      <c r="J43" s="3">
        <v>2</v>
      </c>
      <c r="K43" s="3">
        <v>2</v>
      </c>
      <c r="L43" s="3">
        <v>1</v>
      </c>
      <c r="M43" s="3">
        <v>1</v>
      </c>
      <c r="N43" s="3">
        <v>1</v>
      </c>
      <c r="O43" s="3">
        <v>1</v>
      </c>
      <c r="P43" s="3">
        <v>1</v>
      </c>
      <c r="Q43" s="3">
        <v>1</v>
      </c>
      <c r="R43" s="3">
        <v>1</v>
      </c>
      <c r="S43" s="3">
        <v>1</v>
      </c>
      <c r="T43" s="3">
        <v>1</v>
      </c>
      <c r="U43" s="3">
        <v>2</v>
      </c>
      <c r="V43" s="3">
        <v>1</v>
      </c>
    </row>
    <row r="44" spans="1:29" ht="15.75" customHeight="1">
      <c r="A44" s="3" t="s">
        <v>133</v>
      </c>
      <c r="B44" s="3">
        <v>1960997</v>
      </c>
      <c r="C44" s="3">
        <v>1961076</v>
      </c>
      <c r="D44" s="3">
        <v>1960929</v>
      </c>
      <c r="E44" s="10">
        <f t="shared" si="3"/>
        <v>19.599999999999998</v>
      </c>
      <c r="F44" s="3">
        <v>0</v>
      </c>
      <c r="G44" s="3" t="s">
        <v>169</v>
      </c>
      <c r="H44" s="3">
        <v>1.9</v>
      </c>
      <c r="I44" s="3">
        <v>2</v>
      </c>
      <c r="J44" s="3">
        <v>2</v>
      </c>
      <c r="K44" s="3">
        <v>2</v>
      </c>
      <c r="L44" s="3">
        <v>1</v>
      </c>
      <c r="M44" s="3">
        <v>1</v>
      </c>
      <c r="N44" s="3">
        <v>1</v>
      </c>
      <c r="O44" s="3">
        <v>1</v>
      </c>
      <c r="P44" s="3">
        <v>1</v>
      </c>
      <c r="Q44" s="3">
        <v>1</v>
      </c>
      <c r="R44" s="3">
        <v>1</v>
      </c>
      <c r="S44" s="3">
        <v>1</v>
      </c>
      <c r="T44" s="3">
        <v>1</v>
      </c>
      <c r="U44" s="3">
        <v>1.7</v>
      </c>
      <c r="V44" s="3">
        <v>1</v>
      </c>
    </row>
    <row r="45" spans="1:29" ht="15.75" customHeight="1">
      <c r="A45" s="3" t="s">
        <v>134</v>
      </c>
      <c r="B45" s="3">
        <v>1962832</v>
      </c>
      <c r="C45" s="3">
        <v>1931613</v>
      </c>
      <c r="D45" s="3">
        <v>1933097</v>
      </c>
      <c r="E45" s="10">
        <f t="shared" si="3"/>
        <v>15.3</v>
      </c>
      <c r="F45" s="3">
        <v>0</v>
      </c>
      <c r="G45" s="3" t="s">
        <v>171</v>
      </c>
      <c r="H45" s="3">
        <v>1.9</v>
      </c>
      <c r="I45" s="3">
        <v>1.5</v>
      </c>
      <c r="J45" s="3">
        <v>2</v>
      </c>
      <c r="K45" s="3">
        <v>1.5</v>
      </c>
      <c r="L45" s="3">
        <v>1</v>
      </c>
      <c r="M45" s="3">
        <v>1</v>
      </c>
      <c r="N45" s="3">
        <v>1</v>
      </c>
      <c r="O45" s="3">
        <v>0.4</v>
      </c>
      <c r="P45" s="3">
        <v>0.2</v>
      </c>
      <c r="Q45" s="3">
        <v>0.5</v>
      </c>
      <c r="R45" s="3">
        <v>0.3</v>
      </c>
      <c r="S45" s="3">
        <v>0</v>
      </c>
      <c r="T45" s="3">
        <v>1</v>
      </c>
      <c r="U45" s="3">
        <v>2</v>
      </c>
      <c r="V45" s="3">
        <v>1</v>
      </c>
    </row>
    <row r="46" spans="1:29" ht="12.75">
      <c r="A46" s="14" t="s">
        <v>136</v>
      </c>
      <c r="B46" s="32">
        <v>1899371</v>
      </c>
      <c r="C46" s="32">
        <v>1856799</v>
      </c>
      <c r="D46" s="32">
        <v>2036856</v>
      </c>
      <c r="E46" s="10">
        <f t="shared" si="3"/>
        <v>16.3</v>
      </c>
      <c r="F46" s="3">
        <v>1</v>
      </c>
      <c r="G46" s="19" t="s">
        <v>176</v>
      </c>
      <c r="H46" s="19">
        <v>1.8</v>
      </c>
      <c r="I46" s="19">
        <v>1.7</v>
      </c>
      <c r="J46" s="19">
        <v>2</v>
      </c>
      <c r="K46" s="19">
        <v>1</v>
      </c>
      <c r="L46" s="19">
        <v>1</v>
      </c>
      <c r="M46" s="19">
        <v>1</v>
      </c>
      <c r="N46" s="19">
        <v>1</v>
      </c>
      <c r="O46" s="3">
        <v>1</v>
      </c>
      <c r="P46" s="19">
        <v>1</v>
      </c>
      <c r="Q46" s="19">
        <v>1</v>
      </c>
      <c r="R46" s="19">
        <v>1</v>
      </c>
      <c r="S46" s="19">
        <v>0.8</v>
      </c>
      <c r="T46" s="19">
        <v>1</v>
      </c>
      <c r="U46" s="19">
        <v>2</v>
      </c>
      <c r="V46" s="19">
        <v>1</v>
      </c>
      <c r="W46" s="18"/>
      <c r="X46" s="18"/>
      <c r="Y46" s="18"/>
      <c r="Z46" s="18"/>
      <c r="AA46" s="18"/>
      <c r="AB46" s="18"/>
      <c r="AC46" s="18"/>
    </row>
    <row r="47" spans="1:29" ht="15.75" customHeight="1">
      <c r="A47" s="3" t="s">
        <v>138</v>
      </c>
      <c r="B47" s="3">
        <v>1959423</v>
      </c>
      <c r="C47" s="3">
        <v>1954967</v>
      </c>
      <c r="D47" s="11"/>
      <c r="E47" s="10">
        <f t="shared" si="3"/>
        <v>13.599999999999998</v>
      </c>
      <c r="F47" s="3">
        <v>0</v>
      </c>
      <c r="G47" s="3" t="s">
        <v>178</v>
      </c>
      <c r="H47" s="3">
        <v>1.5</v>
      </c>
      <c r="I47" s="3">
        <v>1</v>
      </c>
      <c r="J47" s="3">
        <v>2</v>
      </c>
      <c r="K47" s="3">
        <v>1.5</v>
      </c>
      <c r="L47" s="3">
        <v>0.5</v>
      </c>
      <c r="M47" s="3">
        <v>1</v>
      </c>
      <c r="N47" s="3">
        <v>1</v>
      </c>
      <c r="O47" s="3">
        <v>0.2</v>
      </c>
      <c r="P47" s="3">
        <v>0.2</v>
      </c>
      <c r="Q47" s="3">
        <v>0</v>
      </c>
      <c r="R47" s="3">
        <v>1</v>
      </c>
      <c r="S47" s="3">
        <v>0</v>
      </c>
      <c r="T47" s="3">
        <v>1</v>
      </c>
      <c r="U47" s="3">
        <v>1.7</v>
      </c>
      <c r="V47" s="3">
        <v>1</v>
      </c>
    </row>
    <row r="48" spans="1:29" ht="15.75" customHeight="1">
      <c r="A48" s="3" t="s">
        <v>140</v>
      </c>
      <c r="B48" s="3">
        <v>1899022</v>
      </c>
      <c r="C48" s="3">
        <v>1948869</v>
      </c>
      <c r="D48" s="3">
        <v>1944933</v>
      </c>
      <c r="E48" s="10">
        <f t="shared" si="3"/>
        <v>11.3</v>
      </c>
      <c r="F48" s="3">
        <v>0</v>
      </c>
      <c r="G48" s="3" t="s">
        <v>181</v>
      </c>
      <c r="H48" s="3">
        <v>1.8</v>
      </c>
      <c r="I48" s="3">
        <v>1</v>
      </c>
      <c r="J48" s="3">
        <v>2</v>
      </c>
      <c r="K48" s="3">
        <v>1</v>
      </c>
      <c r="L48" s="3">
        <v>1</v>
      </c>
      <c r="M48" s="3">
        <v>1</v>
      </c>
      <c r="N48" s="3">
        <v>1</v>
      </c>
      <c r="O48" s="3">
        <v>0</v>
      </c>
      <c r="P48" s="3">
        <v>0</v>
      </c>
      <c r="Q48" s="3">
        <v>0</v>
      </c>
      <c r="R48" s="3">
        <v>0</v>
      </c>
      <c r="S48" s="3">
        <v>0</v>
      </c>
      <c r="T48" s="3">
        <v>0</v>
      </c>
      <c r="U48" s="3">
        <v>1.5</v>
      </c>
      <c r="V48" s="3">
        <v>1</v>
      </c>
    </row>
    <row r="49" spans="1:22" ht="15.75" customHeight="1">
      <c r="A49" s="3" t="s">
        <v>142</v>
      </c>
      <c r="B49" s="3">
        <v>1904196</v>
      </c>
      <c r="C49" s="3">
        <v>1946687</v>
      </c>
      <c r="D49" s="3">
        <v>1965104</v>
      </c>
      <c r="E49" s="10">
        <f t="shared" si="3"/>
        <v>19.100000000000001</v>
      </c>
      <c r="F49" s="3">
        <v>0</v>
      </c>
      <c r="G49" s="3" t="s">
        <v>185</v>
      </c>
      <c r="H49" s="3">
        <v>2</v>
      </c>
      <c r="I49" s="3">
        <v>1.8</v>
      </c>
      <c r="J49" s="3">
        <v>2</v>
      </c>
      <c r="K49" s="3">
        <v>2</v>
      </c>
      <c r="L49" s="3">
        <v>1</v>
      </c>
      <c r="M49" s="3">
        <v>1</v>
      </c>
      <c r="N49" s="3">
        <v>1</v>
      </c>
      <c r="O49" s="3">
        <v>1</v>
      </c>
      <c r="P49" s="3">
        <v>0.5</v>
      </c>
      <c r="Q49" s="3">
        <v>1</v>
      </c>
      <c r="R49" s="3">
        <v>1</v>
      </c>
      <c r="S49" s="3">
        <v>0.8</v>
      </c>
      <c r="T49" s="3">
        <v>1</v>
      </c>
      <c r="U49" s="3">
        <v>2</v>
      </c>
      <c r="V49" s="3">
        <v>1</v>
      </c>
    </row>
    <row r="50" spans="1:22" ht="15.75" customHeight="1">
      <c r="A50" s="3" t="s">
        <v>144</v>
      </c>
      <c r="B50" s="3">
        <v>1956554</v>
      </c>
      <c r="C50" s="3">
        <v>1891631</v>
      </c>
      <c r="D50" s="11"/>
      <c r="E50" s="10">
        <f t="shared" si="3"/>
        <v>10.75</v>
      </c>
      <c r="F50" s="3">
        <v>0</v>
      </c>
      <c r="G50" s="3" t="s">
        <v>187</v>
      </c>
      <c r="H50" s="3">
        <v>0.75</v>
      </c>
      <c r="I50" s="3">
        <v>1</v>
      </c>
      <c r="J50" s="3">
        <v>2</v>
      </c>
      <c r="K50" s="3">
        <v>2</v>
      </c>
      <c r="L50" s="3">
        <v>0.5</v>
      </c>
      <c r="M50" s="3">
        <v>0.5</v>
      </c>
      <c r="N50" s="3">
        <v>1</v>
      </c>
      <c r="O50" s="3">
        <v>0</v>
      </c>
      <c r="P50" s="3">
        <v>0</v>
      </c>
      <c r="Q50" s="3">
        <v>0</v>
      </c>
      <c r="R50" s="3">
        <v>0</v>
      </c>
      <c r="S50" s="3">
        <v>0</v>
      </c>
      <c r="T50" s="3">
        <v>0</v>
      </c>
      <c r="U50" s="3">
        <v>2</v>
      </c>
      <c r="V50" s="3">
        <v>1</v>
      </c>
    </row>
    <row r="51" spans="1:22" ht="15.75" customHeight="1">
      <c r="A51" s="3" t="s">
        <v>147</v>
      </c>
      <c r="B51" s="3">
        <v>1885263</v>
      </c>
      <c r="C51" s="3">
        <v>1887524</v>
      </c>
      <c r="D51" s="3">
        <v>1925021</v>
      </c>
      <c r="E51" s="10">
        <f t="shared" si="3"/>
        <v>20</v>
      </c>
      <c r="F51" s="3">
        <v>0</v>
      </c>
      <c r="G51" s="3" t="s">
        <v>189</v>
      </c>
      <c r="H51" s="3">
        <v>2</v>
      </c>
      <c r="I51" s="3">
        <v>2</v>
      </c>
      <c r="J51" s="3">
        <v>2</v>
      </c>
      <c r="K51" s="3">
        <v>2</v>
      </c>
      <c r="L51" s="3">
        <v>1</v>
      </c>
      <c r="M51" s="3">
        <v>1</v>
      </c>
      <c r="N51" s="3">
        <v>1</v>
      </c>
      <c r="O51" s="3">
        <v>1</v>
      </c>
      <c r="P51" s="3">
        <v>1</v>
      </c>
      <c r="Q51" s="3">
        <v>1</v>
      </c>
      <c r="R51" s="3">
        <v>1</v>
      </c>
      <c r="S51" s="3">
        <v>1</v>
      </c>
      <c r="T51" s="3">
        <v>1</v>
      </c>
      <c r="U51" s="3">
        <v>2</v>
      </c>
      <c r="V51" s="3">
        <v>1</v>
      </c>
    </row>
    <row r="52" spans="1:22" ht="15.75" customHeight="1">
      <c r="A52" s="14" t="s">
        <v>149</v>
      </c>
      <c r="B52" s="3">
        <v>1885195</v>
      </c>
      <c r="C52" s="3">
        <v>1896761</v>
      </c>
      <c r="D52" s="3">
        <v>1875036</v>
      </c>
      <c r="E52" s="10">
        <f t="shared" si="3"/>
        <v>11.799999999999999</v>
      </c>
      <c r="F52" s="3">
        <v>1</v>
      </c>
      <c r="G52" s="3" t="s">
        <v>194</v>
      </c>
      <c r="H52" s="3">
        <v>1.8</v>
      </c>
      <c r="I52" s="3">
        <v>1</v>
      </c>
      <c r="J52" s="3">
        <v>1</v>
      </c>
      <c r="K52" s="3">
        <v>1.8</v>
      </c>
      <c r="L52" s="3">
        <v>1</v>
      </c>
      <c r="M52" s="3">
        <v>1</v>
      </c>
      <c r="N52" s="3">
        <v>1</v>
      </c>
      <c r="O52" s="3">
        <v>0.2</v>
      </c>
      <c r="P52" s="3">
        <v>0.2</v>
      </c>
      <c r="Q52" s="3">
        <v>1</v>
      </c>
      <c r="R52" s="3">
        <v>0</v>
      </c>
      <c r="S52" s="3">
        <v>0</v>
      </c>
      <c r="T52" s="3">
        <v>0.8</v>
      </c>
      <c r="U52" s="3">
        <v>2</v>
      </c>
      <c r="V52" s="3">
        <v>1</v>
      </c>
    </row>
    <row r="53" spans="1:22" ht="15.75" customHeight="1">
      <c r="A53" s="3" t="s">
        <v>151</v>
      </c>
      <c r="B53" s="3">
        <v>1871583</v>
      </c>
      <c r="C53" s="3">
        <v>2035089</v>
      </c>
      <c r="D53" s="3">
        <v>1935268</v>
      </c>
      <c r="E53" s="10">
        <f t="shared" si="3"/>
        <v>18.5</v>
      </c>
      <c r="F53" s="3">
        <v>0</v>
      </c>
      <c r="G53" s="3" t="s">
        <v>197</v>
      </c>
      <c r="H53" s="3">
        <v>2</v>
      </c>
      <c r="I53" s="3">
        <v>1.5</v>
      </c>
      <c r="J53" s="3">
        <v>2</v>
      </c>
      <c r="K53" s="3">
        <v>2</v>
      </c>
      <c r="L53" s="3">
        <v>1</v>
      </c>
      <c r="M53" s="3">
        <v>1</v>
      </c>
      <c r="N53" s="3">
        <v>1</v>
      </c>
      <c r="O53" s="3">
        <v>1</v>
      </c>
      <c r="P53" s="3">
        <v>0.5</v>
      </c>
      <c r="Q53" s="3">
        <v>1</v>
      </c>
      <c r="R53" s="3">
        <v>1</v>
      </c>
      <c r="S53" s="3">
        <v>0.5</v>
      </c>
      <c r="T53" s="3">
        <v>1</v>
      </c>
      <c r="U53" s="3">
        <v>2</v>
      </c>
      <c r="V53" s="3">
        <v>1</v>
      </c>
    </row>
    <row r="54" spans="1:22" ht="15.75" customHeight="1">
      <c r="A54" s="3" t="s">
        <v>153</v>
      </c>
      <c r="B54" s="3">
        <v>1945877</v>
      </c>
      <c r="C54" s="3">
        <v>1909326</v>
      </c>
      <c r="D54" s="3">
        <v>1885972</v>
      </c>
      <c r="E54" s="10">
        <f t="shared" si="3"/>
        <v>19.7</v>
      </c>
      <c r="F54" s="3">
        <v>0</v>
      </c>
      <c r="G54" s="3" t="s">
        <v>201</v>
      </c>
      <c r="H54" s="3">
        <v>1.9</v>
      </c>
      <c r="I54" s="3">
        <v>1.9</v>
      </c>
      <c r="J54" s="3">
        <v>2</v>
      </c>
      <c r="K54" s="3">
        <v>2</v>
      </c>
      <c r="L54" s="3">
        <v>1</v>
      </c>
      <c r="M54" s="3">
        <v>1</v>
      </c>
      <c r="N54" s="3">
        <v>1</v>
      </c>
      <c r="O54" s="3">
        <v>1</v>
      </c>
      <c r="P54" s="3">
        <v>1</v>
      </c>
      <c r="Q54" s="3">
        <v>1</v>
      </c>
      <c r="R54" s="3">
        <v>1</v>
      </c>
      <c r="S54" s="3">
        <v>1</v>
      </c>
      <c r="T54" s="3">
        <v>1</v>
      </c>
      <c r="U54" s="3">
        <v>1.9</v>
      </c>
      <c r="V54" s="3">
        <v>1</v>
      </c>
    </row>
    <row r="55" spans="1:22" ht="15.75" customHeight="1">
      <c r="A55" s="3" t="s">
        <v>156</v>
      </c>
      <c r="B55" s="3">
        <v>1953303</v>
      </c>
      <c r="C55" s="3">
        <v>1959298</v>
      </c>
      <c r="D55" s="3">
        <v>1958782</v>
      </c>
      <c r="E55" s="10">
        <f t="shared" si="3"/>
        <v>16.900000000000002</v>
      </c>
      <c r="F55" s="3">
        <v>0</v>
      </c>
      <c r="G55" s="3" t="s">
        <v>205</v>
      </c>
      <c r="H55" s="3">
        <v>2</v>
      </c>
      <c r="I55" s="3">
        <v>1.5</v>
      </c>
      <c r="J55" s="3">
        <v>2</v>
      </c>
      <c r="K55" s="3">
        <v>2</v>
      </c>
      <c r="L55" s="3">
        <v>1</v>
      </c>
      <c r="M55" s="3">
        <v>1</v>
      </c>
      <c r="N55" s="3">
        <v>1</v>
      </c>
      <c r="O55" s="3">
        <v>0.5</v>
      </c>
      <c r="P55" s="3">
        <v>0.3</v>
      </c>
      <c r="Q55" s="3">
        <v>1</v>
      </c>
      <c r="R55" s="3">
        <v>0.5</v>
      </c>
      <c r="S55" s="3">
        <v>0.3</v>
      </c>
      <c r="T55" s="3">
        <v>1</v>
      </c>
      <c r="U55" s="3">
        <v>1.8</v>
      </c>
      <c r="V55" s="3">
        <v>1</v>
      </c>
    </row>
    <row r="56" spans="1:22" ht="15.75" customHeight="1">
      <c r="A56" s="14" t="s">
        <v>157</v>
      </c>
      <c r="B56" s="3">
        <v>1958185</v>
      </c>
      <c r="C56" s="3">
        <v>1841703</v>
      </c>
      <c r="D56" s="11"/>
      <c r="E56" s="10">
        <f t="shared" si="3"/>
        <v>11.5</v>
      </c>
      <c r="F56" s="3">
        <v>1</v>
      </c>
      <c r="G56" s="3" t="s">
        <v>208</v>
      </c>
      <c r="H56" s="3">
        <v>1.5</v>
      </c>
      <c r="I56" s="3">
        <v>2</v>
      </c>
      <c r="J56" s="3">
        <v>2</v>
      </c>
      <c r="K56" s="3">
        <v>2</v>
      </c>
      <c r="L56" s="3">
        <v>1</v>
      </c>
      <c r="M56" s="3">
        <v>1</v>
      </c>
      <c r="N56" s="3">
        <v>1</v>
      </c>
      <c r="O56" s="3">
        <v>0</v>
      </c>
      <c r="P56" s="3">
        <v>0</v>
      </c>
      <c r="Q56" s="3">
        <v>0</v>
      </c>
      <c r="R56" s="3">
        <v>0</v>
      </c>
      <c r="S56" s="3">
        <v>0</v>
      </c>
      <c r="T56" s="3">
        <v>0</v>
      </c>
      <c r="U56" s="3">
        <v>2</v>
      </c>
      <c r="V56" s="3">
        <v>1</v>
      </c>
    </row>
    <row r="57" spans="1:22" ht="15.75" customHeight="1">
      <c r="A57" s="3" t="s">
        <v>160</v>
      </c>
      <c r="B57" s="3">
        <v>1916853</v>
      </c>
      <c r="C57" s="3">
        <v>1889436</v>
      </c>
      <c r="D57" s="3">
        <v>1802575</v>
      </c>
      <c r="E57" s="10">
        <f t="shared" si="3"/>
        <v>17.8</v>
      </c>
      <c r="F57" s="3">
        <v>0</v>
      </c>
      <c r="G57" s="3" t="s">
        <v>211</v>
      </c>
      <c r="H57" s="3">
        <v>2</v>
      </c>
      <c r="I57" s="3">
        <v>2</v>
      </c>
      <c r="J57" s="3">
        <v>2</v>
      </c>
      <c r="K57" s="3">
        <v>2</v>
      </c>
      <c r="L57" s="3">
        <v>1</v>
      </c>
      <c r="M57" s="3">
        <v>1</v>
      </c>
      <c r="N57" s="3">
        <v>1</v>
      </c>
      <c r="O57" s="3">
        <v>1</v>
      </c>
      <c r="P57" s="3">
        <v>0.5</v>
      </c>
      <c r="Q57" s="3">
        <v>1</v>
      </c>
      <c r="R57" s="3">
        <v>0.3</v>
      </c>
      <c r="S57" s="3">
        <v>0.5</v>
      </c>
      <c r="T57" s="3">
        <v>0.5</v>
      </c>
      <c r="U57" s="3">
        <v>2</v>
      </c>
      <c r="V57" s="3">
        <v>1</v>
      </c>
    </row>
    <row r="58" spans="1:22" ht="15.75" customHeight="1">
      <c r="A58" s="3" t="s">
        <v>164</v>
      </c>
      <c r="B58" s="3">
        <v>1947104</v>
      </c>
      <c r="C58" s="3">
        <v>1952627</v>
      </c>
      <c r="D58" s="3">
        <v>1901744</v>
      </c>
      <c r="E58" s="10">
        <f t="shared" si="3"/>
        <v>15.599999999999998</v>
      </c>
      <c r="F58" s="3">
        <v>0</v>
      </c>
      <c r="G58" s="3" t="s">
        <v>214</v>
      </c>
      <c r="H58" s="3">
        <v>1.6</v>
      </c>
      <c r="I58" s="3">
        <v>1</v>
      </c>
      <c r="J58" s="3">
        <v>2</v>
      </c>
      <c r="K58" s="3">
        <v>1.8</v>
      </c>
      <c r="L58" s="3">
        <v>1</v>
      </c>
      <c r="M58" s="3">
        <v>1</v>
      </c>
      <c r="N58" s="3">
        <v>1</v>
      </c>
      <c r="O58" s="3">
        <v>0.5</v>
      </c>
      <c r="P58" s="3">
        <v>0.5</v>
      </c>
      <c r="Q58" s="3">
        <v>1</v>
      </c>
      <c r="R58" s="3">
        <v>0.2</v>
      </c>
      <c r="S58" s="3">
        <v>0.2</v>
      </c>
      <c r="T58" s="3">
        <v>1</v>
      </c>
      <c r="U58" s="3">
        <v>1.8</v>
      </c>
      <c r="V58" s="3">
        <v>1</v>
      </c>
    </row>
    <row r="59" spans="1:22" ht="15.75" customHeight="1">
      <c r="A59" s="3" t="s">
        <v>167</v>
      </c>
      <c r="B59" s="3">
        <v>1890808</v>
      </c>
      <c r="C59" s="3">
        <v>1925256</v>
      </c>
      <c r="D59" s="3">
        <v>1955518</v>
      </c>
      <c r="E59" s="10">
        <f t="shared" si="3"/>
        <v>14.5</v>
      </c>
      <c r="F59" s="3">
        <v>0</v>
      </c>
      <c r="G59" s="3" t="s">
        <v>216</v>
      </c>
      <c r="H59" s="3">
        <v>2</v>
      </c>
      <c r="I59" s="3">
        <v>1</v>
      </c>
      <c r="J59" s="3">
        <v>1</v>
      </c>
      <c r="K59" s="3">
        <v>2</v>
      </c>
      <c r="L59" s="3">
        <v>0.5</v>
      </c>
      <c r="M59" s="3">
        <v>1</v>
      </c>
      <c r="N59" s="3">
        <v>1</v>
      </c>
      <c r="O59" s="3">
        <v>0.3</v>
      </c>
      <c r="P59" s="3">
        <v>0.2</v>
      </c>
      <c r="Q59" s="3">
        <v>1</v>
      </c>
      <c r="R59" s="3">
        <v>0.3</v>
      </c>
      <c r="S59" s="3">
        <v>0.2</v>
      </c>
      <c r="T59" s="3">
        <v>1</v>
      </c>
      <c r="U59" s="3">
        <v>2</v>
      </c>
      <c r="V59" s="3">
        <v>1</v>
      </c>
    </row>
    <row r="60" spans="1:22" ht="15.75" customHeight="1">
      <c r="A60" s="3" t="s">
        <v>168</v>
      </c>
      <c r="B60" s="3">
        <v>1952752</v>
      </c>
      <c r="C60" s="3">
        <v>1954056</v>
      </c>
      <c r="D60" s="3">
        <v>1956295</v>
      </c>
      <c r="E60" s="10">
        <f t="shared" si="3"/>
        <v>14.399999999999999</v>
      </c>
      <c r="F60" s="3">
        <v>0</v>
      </c>
      <c r="G60" s="3" t="s">
        <v>219</v>
      </c>
      <c r="H60" s="3">
        <v>1.8</v>
      </c>
      <c r="I60" s="3">
        <v>1</v>
      </c>
      <c r="J60" s="3">
        <v>1.9</v>
      </c>
      <c r="K60" s="3">
        <v>1.8</v>
      </c>
      <c r="L60" s="3">
        <v>0.5</v>
      </c>
      <c r="M60" s="3">
        <v>1</v>
      </c>
      <c r="N60" s="3">
        <v>1</v>
      </c>
      <c r="O60" s="3">
        <v>0.2</v>
      </c>
      <c r="P60" s="3">
        <v>0.2</v>
      </c>
      <c r="Q60" s="3">
        <v>1</v>
      </c>
      <c r="R60" s="3">
        <v>0</v>
      </c>
      <c r="S60" s="3">
        <v>0</v>
      </c>
      <c r="T60" s="3">
        <v>1</v>
      </c>
      <c r="U60" s="3">
        <v>2</v>
      </c>
      <c r="V60" s="3">
        <v>1</v>
      </c>
    </row>
    <row r="61" spans="1:22" ht="15.75" customHeight="1">
      <c r="A61" s="3" t="s">
        <v>172</v>
      </c>
      <c r="B61" s="3">
        <v>1939689</v>
      </c>
      <c r="C61" s="3">
        <v>1958319</v>
      </c>
      <c r="D61" s="3">
        <v>1961302</v>
      </c>
      <c r="E61" s="10">
        <f t="shared" si="3"/>
        <v>15.350000000000001</v>
      </c>
      <c r="F61" s="3">
        <v>0</v>
      </c>
      <c r="G61" s="3" t="s">
        <v>223</v>
      </c>
      <c r="H61" s="3">
        <v>2</v>
      </c>
      <c r="I61" s="3">
        <v>0.75</v>
      </c>
      <c r="J61" s="3">
        <v>2</v>
      </c>
      <c r="K61" s="3">
        <v>1.8</v>
      </c>
      <c r="L61" s="3">
        <v>1</v>
      </c>
      <c r="M61" s="3">
        <v>1</v>
      </c>
      <c r="N61" s="3">
        <v>1</v>
      </c>
      <c r="O61" s="3">
        <v>0.2</v>
      </c>
      <c r="P61" s="3">
        <v>0.3</v>
      </c>
      <c r="Q61" s="3">
        <v>1</v>
      </c>
      <c r="R61" s="3">
        <v>0.3</v>
      </c>
      <c r="S61" s="3">
        <v>0</v>
      </c>
      <c r="T61" s="3">
        <v>1</v>
      </c>
      <c r="U61" s="3">
        <v>2</v>
      </c>
      <c r="V61" s="3">
        <v>1</v>
      </c>
    </row>
    <row r="62" spans="1:22" ht="12.75">
      <c r="A62" s="3" t="s">
        <v>173</v>
      </c>
      <c r="B62" s="3">
        <v>1932761</v>
      </c>
      <c r="C62" s="3">
        <v>1946755</v>
      </c>
      <c r="D62" s="11"/>
      <c r="E62" s="10">
        <f t="shared" si="3"/>
        <v>17.5</v>
      </c>
      <c r="F62" s="3">
        <v>0</v>
      </c>
      <c r="G62" s="3" t="s">
        <v>226</v>
      </c>
      <c r="H62" s="3">
        <v>1.8</v>
      </c>
      <c r="I62" s="3">
        <v>2</v>
      </c>
      <c r="J62" s="3">
        <v>2</v>
      </c>
      <c r="K62" s="3">
        <v>2</v>
      </c>
      <c r="L62" s="3">
        <v>1</v>
      </c>
      <c r="M62" s="3">
        <v>1</v>
      </c>
      <c r="N62" s="3">
        <v>1</v>
      </c>
      <c r="O62" s="3">
        <v>0.2</v>
      </c>
      <c r="P62" s="3">
        <v>0.2</v>
      </c>
      <c r="Q62" s="3">
        <v>0.3</v>
      </c>
      <c r="R62" s="3">
        <v>1</v>
      </c>
      <c r="S62" s="3">
        <v>1</v>
      </c>
      <c r="T62" s="3">
        <v>1</v>
      </c>
      <c r="U62" s="3">
        <v>2</v>
      </c>
      <c r="V62" s="3">
        <v>1</v>
      </c>
    </row>
    <row r="63" spans="1:22" ht="12.75">
      <c r="A63" s="3" t="s">
        <v>174</v>
      </c>
      <c r="B63" s="3">
        <v>1890494</v>
      </c>
      <c r="C63" s="3">
        <v>1933918</v>
      </c>
      <c r="D63" s="3">
        <v>1946125</v>
      </c>
      <c r="E63" s="10">
        <f t="shared" si="3"/>
        <v>18.8</v>
      </c>
      <c r="F63" s="3">
        <v>0</v>
      </c>
      <c r="G63" s="3" t="s">
        <v>229</v>
      </c>
      <c r="H63" s="3">
        <v>2</v>
      </c>
      <c r="I63" s="3">
        <v>2</v>
      </c>
      <c r="J63" s="3">
        <v>2</v>
      </c>
      <c r="K63" s="3">
        <v>2</v>
      </c>
      <c r="L63" s="3">
        <v>1</v>
      </c>
      <c r="M63" s="3">
        <v>1</v>
      </c>
      <c r="N63" s="3">
        <v>1</v>
      </c>
      <c r="O63" s="3">
        <v>1</v>
      </c>
      <c r="P63" s="3">
        <v>0.8</v>
      </c>
      <c r="Q63" s="3">
        <v>1</v>
      </c>
      <c r="R63" s="3">
        <v>1</v>
      </c>
      <c r="S63" s="3">
        <v>0</v>
      </c>
      <c r="T63" s="3">
        <v>1</v>
      </c>
      <c r="U63" s="3">
        <v>2</v>
      </c>
      <c r="V63" s="3">
        <v>1</v>
      </c>
    </row>
    <row r="64" spans="1:22" ht="12.75">
      <c r="A64" s="3" t="s">
        <v>175</v>
      </c>
      <c r="B64" s="3">
        <v>1960277</v>
      </c>
      <c r="C64" s="3">
        <v>1956633</v>
      </c>
      <c r="D64" s="11"/>
      <c r="E64" s="10">
        <f t="shared" si="3"/>
        <v>19</v>
      </c>
      <c r="F64" s="3">
        <v>0</v>
      </c>
      <c r="G64" s="3" t="s">
        <v>231</v>
      </c>
      <c r="H64" s="3">
        <v>1.7</v>
      </c>
      <c r="I64" s="3">
        <v>2</v>
      </c>
      <c r="J64" s="3">
        <v>2</v>
      </c>
      <c r="K64" s="3">
        <v>2</v>
      </c>
      <c r="L64" s="3">
        <v>1</v>
      </c>
      <c r="M64" s="3">
        <v>1</v>
      </c>
      <c r="N64" s="3">
        <v>1</v>
      </c>
      <c r="O64" s="3">
        <v>1</v>
      </c>
      <c r="P64" s="3">
        <v>0.7</v>
      </c>
      <c r="Q64" s="3">
        <v>0.7</v>
      </c>
      <c r="R64" s="3">
        <v>1</v>
      </c>
      <c r="S64" s="3">
        <v>0.9</v>
      </c>
      <c r="T64" s="3">
        <v>1</v>
      </c>
      <c r="U64" s="3">
        <v>2</v>
      </c>
      <c r="V64" s="3">
        <v>1</v>
      </c>
    </row>
    <row r="65" spans="1:22" ht="12.75">
      <c r="A65" s="3" t="s">
        <v>179</v>
      </c>
      <c r="B65" s="3">
        <v>1893306</v>
      </c>
      <c r="C65" s="3">
        <v>1932052</v>
      </c>
      <c r="D65" s="3">
        <v>1934346</v>
      </c>
      <c r="E65" s="10">
        <f t="shared" si="3"/>
        <v>11.6</v>
      </c>
      <c r="F65" s="3">
        <v>0</v>
      </c>
      <c r="G65" s="3" t="s">
        <v>232</v>
      </c>
      <c r="H65" s="3">
        <v>2</v>
      </c>
      <c r="I65" s="38">
        <v>0</v>
      </c>
      <c r="J65" s="3">
        <v>1</v>
      </c>
      <c r="K65" s="3">
        <v>2</v>
      </c>
      <c r="L65" s="3">
        <v>1</v>
      </c>
      <c r="M65" s="3">
        <v>1</v>
      </c>
      <c r="N65" s="3">
        <v>1</v>
      </c>
      <c r="O65" s="3">
        <v>0.4</v>
      </c>
      <c r="P65" s="3">
        <v>0.2</v>
      </c>
      <c r="Q65" s="3">
        <v>0</v>
      </c>
      <c r="R65" s="3">
        <v>0</v>
      </c>
      <c r="S65" s="3">
        <v>0</v>
      </c>
      <c r="T65" s="3">
        <v>0</v>
      </c>
      <c r="U65" s="3">
        <v>2</v>
      </c>
      <c r="V65" s="3">
        <v>1</v>
      </c>
    </row>
    <row r="66" spans="1:22" ht="12.75">
      <c r="A66" s="3" t="s">
        <v>182</v>
      </c>
      <c r="B66" s="3">
        <v>1935022</v>
      </c>
      <c r="C66" s="3">
        <v>1846912</v>
      </c>
      <c r="D66" s="11"/>
      <c r="E66" s="10">
        <f t="shared" si="3"/>
        <v>17.399999999999999</v>
      </c>
      <c r="F66" s="3">
        <v>0</v>
      </c>
      <c r="G66" s="3" t="s">
        <v>233</v>
      </c>
      <c r="H66" s="3">
        <v>1.6</v>
      </c>
      <c r="I66" s="3">
        <v>2</v>
      </c>
      <c r="J66" s="3">
        <v>2</v>
      </c>
      <c r="K66" s="3">
        <v>1</v>
      </c>
      <c r="L66" s="3">
        <v>1</v>
      </c>
      <c r="M66" s="3">
        <v>1</v>
      </c>
      <c r="N66" s="3">
        <v>1</v>
      </c>
      <c r="O66" s="3">
        <v>1</v>
      </c>
      <c r="P66" s="3">
        <v>0.5</v>
      </c>
      <c r="Q66" s="3">
        <v>0.5</v>
      </c>
      <c r="R66" s="3">
        <v>1</v>
      </c>
      <c r="S66" s="3">
        <v>0.8</v>
      </c>
      <c r="T66" s="3">
        <v>1</v>
      </c>
      <c r="U66" s="3">
        <v>2</v>
      </c>
      <c r="V66" s="3">
        <v>1</v>
      </c>
    </row>
    <row r="67" spans="1:22" ht="12.75">
      <c r="A67" s="3" t="s">
        <v>183</v>
      </c>
      <c r="B67" s="3">
        <v>1889357</v>
      </c>
      <c r="C67" s="3">
        <v>1887197</v>
      </c>
      <c r="D67" s="11"/>
      <c r="E67" s="10">
        <f t="shared" si="3"/>
        <v>17.8</v>
      </c>
      <c r="F67" s="3">
        <v>0</v>
      </c>
      <c r="G67" s="3" t="s">
        <v>234</v>
      </c>
      <c r="H67" s="3">
        <v>1.8</v>
      </c>
      <c r="I67" s="3">
        <v>1</v>
      </c>
      <c r="J67" s="3">
        <v>2</v>
      </c>
      <c r="K67" s="3">
        <v>2</v>
      </c>
      <c r="L67" s="3">
        <v>1</v>
      </c>
      <c r="M67" s="3">
        <v>1</v>
      </c>
      <c r="N67" s="3">
        <v>1</v>
      </c>
      <c r="O67" s="3">
        <v>1</v>
      </c>
      <c r="P67" s="3">
        <v>1</v>
      </c>
      <c r="Q67" s="3">
        <v>1</v>
      </c>
      <c r="R67" s="3">
        <v>1</v>
      </c>
      <c r="S67" s="3">
        <v>0</v>
      </c>
      <c r="T67" s="3">
        <v>1</v>
      </c>
      <c r="U67" s="3">
        <v>2</v>
      </c>
      <c r="V67" s="3">
        <v>1</v>
      </c>
    </row>
    <row r="68" spans="1:22" ht="12.75">
      <c r="A68" s="3" t="s">
        <v>184</v>
      </c>
      <c r="B68" s="3">
        <v>1933334</v>
      </c>
      <c r="C68" s="3">
        <v>1952335</v>
      </c>
      <c r="D68" s="3">
        <v>1962718</v>
      </c>
      <c r="E68" s="10">
        <f t="shared" si="3"/>
        <v>15</v>
      </c>
      <c r="F68" s="3">
        <v>0</v>
      </c>
      <c r="G68" s="3" t="s">
        <v>235</v>
      </c>
      <c r="H68" s="3">
        <v>2</v>
      </c>
      <c r="I68" s="3">
        <v>2</v>
      </c>
      <c r="J68" s="3">
        <v>1</v>
      </c>
      <c r="K68" s="3">
        <v>1</v>
      </c>
      <c r="L68" s="3">
        <v>1</v>
      </c>
      <c r="M68" s="3">
        <v>1</v>
      </c>
      <c r="N68" s="3">
        <v>1</v>
      </c>
      <c r="O68" s="3">
        <v>1</v>
      </c>
      <c r="P68" s="3">
        <v>0.5</v>
      </c>
      <c r="Q68" s="3">
        <v>0.5</v>
      </c>
      <c r="R68" s="3">
        <v>0</v>
      </c>
      <c r="S68" s="3">
        <v>0</v>
      </c>
      <c r="T68" s="3">
        <v>1</v>
      </c>
      <c r="U68" s="3">
        <v>2</v>
      </c>
      <c r="V68" s="3">
        <v>1</v>
      </c>
    </row>
    <row r="69" spans="1:22" ht="12.75">
      <c r="A69" s="3" t="s">
        <v>188</v>
      </c>
      <c r="B69" s="3">
        <v>1955553</v>
      </c>
      <c r="C69" s="3">
        <v>1949308</v>
      </c>
      <c r="D69" s="11"/>
      <c r="E69" s="10">
        <f t="shared" si="3"/>
        <v>11.5</v>
      </c>
      <c r="F69" s="3">
        <v>0</v>
      </c>
      <c r="G69" s="3" t="s">
        <v>236</v>
      </c>
      <c r="H69" s="3">
        <v>0.5</v>
      </c>
      <c r="I69" s="3">
        <v>1.5</v>
      </c>
      <c r="J69" s="3">
        <v>2</v>
      </c>
      <c r="K69" s="3">
        <v>1.5</v>
      </c>
      <c r="L69" s="3">
        <v>1</v>
      </c>
      <c r="M69" s="3">
        <v>1</v>
      </c>
      <c r="N69" s="3">
        <v>1</v>
      </c>
      <c r="O69" s="3">
        <v>0</v>
      </c>
      <c r="P69" s="3">
        <v>0</v>
      </c>
      <c r="Q69" s="3">
        <v>0</v>
      </c>
      <c r="R69" s="3">
        <v>0</v>
      </c>
      <c r="S69" s="3">
        <v>0</v>
      </c>
      <c r="T69" s="3">
        <v>0</v>
      </c>
      <c r="U69" s="3">
        <v>2</v>
      </c>
      <c r="V69" s="3">
        <v>1</v>
      </c>
    </row>
    <row r="70" spans="1:22" ht="12.75">
      <c r="A70" s="3" t="s">
        <v>191</v>
      </c>
      <c r="B70" s="3">
        <v>1896164</v>
      </c>
      <c r="C70" s="3">
        <v>1956925</v>
      </c>
      <c r="D70" s="3">
        <v>1955643</v>
      </c>
      <c r="E70" s="10">
        <f t="shared" si="3"/>
        <v>10.5</v>
      </c>
      <c r="F70" s="3">
        <v>0</v>
      </c>
      <c r="G70" s="3" t="s">
        <v>237</v>
      </c>
      <c r="H70" s="3">
        <v>0.5</v>
      </c>
      <c r="I70" s="3">
        <v>1</v>
      </c>
      <c r="J70" s="3">
        <v>1</v>
      </c>
      <c r="K70" s="3">
        <v>2</v>
      </c>
      <c r="L70" s="3">
        <v>1</v>
      </c>
      <c r="M70" s="3">
        <v>1</v>
      </c>
      <c r="N70" s="3">
        <v>1</v>
      </c>
      <c r="O70" s="3">
        <v>0</v>
      </c>
      <c r="P70" s="3">
        <v>0</v>
      </c>
      <c r="Q70" s="3">
        <v>0</v>
      </c>
      <c r="R70" s="3">
        <v>0</v>
      </c>
      <c r="S70" s="3">
        <v>0</v>
      </c>
      <c r="T70" s="3">
        <v>0</v>
      </c>
      <c r="U70" s="3">
        <v>2</v>
      </c>
      <c r="V70" s="3">
        <v>1</v>
      </c>
    </row>
    <row r="71" spans="1:22" ht="12.75">
      <c r="A71" s="14" t="s">
        <v>193</v>
      </c>
      <c r="B71" s="3">
        <v>1892002</v>
      </c>
      <c r="C71" s="3">
        <v>1889346</v>
      </c>
      <c r="D71" s="3">
        <v>1888604</v>
      </c>
      <c r="E71" s="10">
        <f t="shared" si="3"/>
        <v>11.1</v>
      </c>
      <c r="F71" s="3">
        <v>1</v>
      </c>
      <c r="G71" s="3" t="s">
        <v>238</v>
      </c>
      <c r="H71" s="3">
        <v>1.6</v>
      </c>
      <c r="I71" s="3">
        <v>0</v>
      </c>
      <c r="J71" s="3">
        <v>1</v>
      </c>
      <c r="K71" s="3">
        <v>2</v>
      </c>
      <c r="L71" s="3">
        <v>1</v>
      </c>
      <c r="M71" s="3">
        <v>1</v>
      </c>
      <c r="N71" s="3">
        <v>1</v>
      </c>
      <c r="O71" s="3">
        <v>0.5</v>
      </c>
      <c r="P71" s="3">
        <v>0</v>
      </c>
      <c r="Q71" s="3">
        <v>0</v>
      </c>
      <c r="R71" s="3">
        <v>0</v>
      </c>
      <c r="S71" s="3">
        <v>1</v>
      </c>
      <c r="T71" s="3">
        <v>1</v>
      </c>
      <c r="U71" s="3">
        <v>2</v>
      </c>
      <c r="V71" s="3">
        <v>1</v>
      </c>
    </row>
    <row r="72" spans="1:22" ht="12.75">
      <c r="A72" s="3" t="s">
        <v>196</v>
      </c>
      <c r="B72" s="3">
        <v>1886027</v>
      </c>
      <c r="C72" s="3">
        <v>1893802</v>
      </c>
      <c r="D72" s="3">
        <v>1963078</v>
      </c>
      <c r="E72" s="10">
        <f t="shared" si="3"/>
        <v>20</v>
      </c>
      <c r="F72" s="3">
        <v>0</v>
      </c>
      <c r="G72" s="3" t="s">
        <v>239</v>
      </c>
      <c r="H72" s="3">
        <v>2</v>
      </c>
      <c r="I72" s="3">
        <v>2</v>
      </c>
      <c r="J72" s="3">
        <v>2</v>
      </c>
      <c r="K72" s="3">
        <v>2</v>
      </c>
      <c r="L72" s="3">
        <v>1</v>
      </c>
      <c r="M72" s="3">
        <v>1</v>
      </c>
      <c r="N72" s="3">
        <v>1</v>
      </c>
      <c r="O72" s="3">
        <v>1</v>
      </c>
      <c r="P72" s="3">
        <v>1</v>
      </c>
      <c r="Q72" s="3">
        <v>1</v>
      </c>
      <c r="R72" s="3">
        <v>1</v>
      </c>
      <c r="S72" s="3">
        <v>1</v>
      </c>
      <c r="T72" s="3">
        <v>1</v>
      </c>
      <c r="U72" s="3">
        <v>2</v>
      </c>
      <c r="V72" s="3">
        <v>1</v>
      </c>
    </row>
    <row r="73" spans="1:22" ht="12.75">
      <c r="A73" s="3" t="s">
        <v>199</v>
      </c>
      <c r="B73" s="3">
        <v>1900192</v>
      </c>
      <c r="C73" s="3">
        <v>1957026</v>
      </c>
      <c r="D73" s="3">
        <v>1963192</v>
      </c>
      <c r="E73" s="10">
        <f t="shared" si="3"/>
        <v>18.799999999999997</v>
      </c>
      <c r="F73" s="3">
        <v>0</v>
      </c>
      <c r="G73" s="3" t="s">
        <v>240</v>
      </c>
      <c r="H73" s="3">
        <v>1.6</v>
      </c>
      <c r="I73" s="3">
        <v>2</v>
      </c>
      <c r="J73" s="3">
        <v>2</v>
      </c>
      <c r="K73" s="3">
        <v>2</v>
      </c>
      <c r="L73" s="3">
        <v>1</v>
      </c>
      <c r="M73" s="3">
        <v>1</v>
      </c>
      <c r="N73" s="3">
        <v>1</v>
      </c>
      <c r="O73" s="3">
        <v>0.7</v>
      </c>
      <c r="P73" s="3">
        <v>1</v>
      </c>
      <c r="Q73" s="3">
        <v>1</v>
      </c>
      <c r="R73" s="3">
        <v>1</v>
      </c>
      <c r="S73" s="3">
        <v>0.5</v>
      </c>
      <c r="T73" s="3">
        <v>1</v>
      </c>
      <c r="U73" s="3">
        <v>2</v>
      </c>
      <c r="V73" s="3">
        <v>1</v>
      </c>
    </row>
    <row r="74" spans="1:22" ht="12.75">
      <c r="A74" s="3" t="s">
        <v>202</v>
      </c>
      <c r="B74" s="3">
        <v>1962674</v>
      </c>
      <c r="C74" s="3">
        <v>1953797</v>
      </c>
      <c r="D74" s="11"/>
      <c r="E74" s="10">
        <f t="shared" si="3"/>
        <v>19.3</v>
      </c>
      <c r="F74" s="3">
        <v>0</v>
      </c>
      <c r="G74" s="3" t="s">
        <v>241</v>
      </c>
      <c r="H74" s="3">
        <v>1.8</v>
      </c>
      <c r="I74" s="3">
        <v>2</v>
      </c>
      <c r="J74" s="3">
        <v>2</v>
      </c>
      <c r="K74" s="3">
        <v>2</v>
      </c>
      <c r="L74" s="3">
        <v>1</v>
      </c>
      <c r="M74" s="3">
        <v>1</v>
      </c>
      <c r="N74" s="3">
        <v>1</v>
      </c>
      <c r="O74" s="3">
        <v>1</v>
      </c>
      <c r="P74" s="3">
        <v>1</v>
      </c>
      <c r="Q74" s="3">
        <v>1</v>
      </c>
      <c r="R74" s="3">
        <v>0.5</v>
      </c>
      <c r="S74" s="3">
        <v>1</v>
      </c>
      <c r="T74" s="3">
        <v>1</v>
      </c>
      <c r="U74" s="3">
        <v>2</v>
      </c>
      <c r="V74" s="3">
        <v>1</v>
      </c>
    </row>
    <row r="75" spans="1:22" ht="12.75">
      <c r="A75" s="3" t="s">
        <v>204</v>
      </c>
      <c r="B75" s="3">
        <v>1963179</v>
      </c>
      <c r="C75" s="3">
        <v>1851603</v>
      </c>
      <c r="D75" s="3">
        <v>1963203</v>
      </c>
      <c r="E75" s="10">
        <f t="shared" si="3"/>
        <v>9.8000000000000007</v>
      </c>
      <c r="F75" s="3">
        <v>0</v>
      </c>
      <c r="G75" s="3" t="s">
        <v>242</v>
      </c>
      <c r="H75" s="3">
        <v>0.8</v>
      </c>
      <c r="I75" s="3">
        <v>2</v>
      </c>
      <c r="J75" s="3">
        <v>1</v>
      </c>
      <c r="K75" s="3">
        <v>1</v>
      </c>
      <c r="L75" s="3">
        <v>1</v>
      </c>
      <c r="M75" s="3">
        <v>1</v>
      </c>
      <c r="N75" s="3">
        <v>1</v>
      </c>
      <c r="O75" s="3">
        <v>0</v>
      </c>
      <c r="P75" s="3">
        <v>0</v>
      </c>
      <c r="Q75" s="3">
        <v>0</v>
      </c>
      <c r="R75" s="3">
        <v>0</v>
      </c>
      <c r="S75" s="3">
        <v>0</v>
      </c>
      <c r="T75" s="3">
        <v>0</v>
      </c>
      <c r="U75" s="3">
        <v>1</v>
      </c>
      <c r="V75" s="3">
        <v>1</v>
      </c>
    </row>
    <row r="76" spans="1:22" ht="12.75">
      <c r="A76" s="3" t="s">
        <v>207</v>
      </c>
      <c r="B76" s="3">
        <v>1956824</v>
      </c>
      <c r="C76" s="3">
        <v>1955147</v>
      </c>
      <c r="D76" s="3">
        <v>1956519</v>
      </c>
      <c r="E76" s="10">
        <f t="shared" si="3"/>
        <v>17.399999999999999</v>
      </c>
      <c r="F76" s="3">
        <v>0</v>
      </c>
      <c r="G76" s="3" t="s">
        <v>243</v>
      </c>
      <c r="H76" s="3">
        <v>1.6</v>
      </c>
      <c r="I76" s="3">
        <v>2</v>
      </c>
      <c r="J76" s="3">
        <v>1</v>
      </c>
      <c r="K76" s="3">
        <v>2</v>
      </c>
      <c r="L76" s="3">
        <v>1</v>
      </c>
      <c r="M76" s="3">
        <v>1</v>
      </c>
      <c r="N76" s="3">
        <v>1</v>
      </c>
      <c r="O76" s="3">
        <v>1</v>
      </c>
      <c r="P76" s="3">
        <v>0.8</v>
      </c>
      <c r="Q76" s="3">
        <v>1</v>
      </c>
      <c r="R76" s="3">
        <v>1</v>
      </c>
      <c r="S76" s="3">
        <v>1</v>
      </c>
      <c r="T76" s="3">
        <v>1</v>
      </c>
      <c r="U76" s="3">
        <v>1</v>
      </c>
      <c r="V76" s="3">
        <v>1</v>
      </c>
    </row>
    <row r="77" spans="1:22" ht="12.75">
      <c r="A77" s="3" t="s">
        <v>210</v>
      </c>
      <c r="B77" s="3">
        <v>1944606</v>
      </c>
      <c r="C77" s="3">
        <v>1955204</v>
      </c>
      <c r="D77" s="3">
        <v>1957184</v>
      </c>
      <c r="E77" s="10">
        <f t="shared" si="3"/>
        <v>16.8</v>
      </c>
      <c r="F77" s="3">
        <v>0</v>
      </c>
      <c r="G77" s="3" t="s">
        <v>244</v>
      </c>
      <c r="H77" s="3">
        <v>1.8</v>
      </c>
      <c r="I77" s="3">
        <v>2</v>
      </c>
      <c r="J77" s="3">
        <v>0</v>
      </c>
      <c r="K77" s="3">
        <v>2</v>
      </c>
      <c r="L77" s="3">
        <v>1</v>
      </c>
      <c r="M77" s="3">
        <v>1</v>
      </c>
      <c r="N77" s="3">
        <v>1</v>
      </c>
      <c r="O77" s="3">
        <v>1</v>
      </c>
      <c r="P77" s="3">
        <v>0</v>
      </c>
      <c r="Q77" s="3">
        <v>1</v>
      </c>
      <c r="R77" s="3">
        <v>1</v>
      </c>
      <c r="S77" s="3">
        <v>1</v>
      </c>
      <c r="T77" s="3">
        <v>1</v>
      </c>
      <c r="U77" s="3">
        <v>2</v>
      </c>
      <c r="V77" s="3">
        <v>1</v>
      </c>
    </row>
    <row r="78" spans="1:22" ht="12.75">
      <c r="A78" s="3" t="s">
        <v>213</v>
      </c>
      <c r="B78" s="3">
        <v>1901057</v>
      </c>
      <c r="C78" s="3">
        <v>1959682</v>
      </c>
      <c r="D78" s="3">
        <v>1961019</v>
      </c>
      <c r="E78" s="10">
        <f t="shared" si="3"/>
        <v>14.200000000000003</v>
      </c>
      <c r="F78" s="3">
        <v>0</v>
      </c>
      <c r="G78" s="3" t="s">
        <v>245</v>
      </c>
      <c r="H78" s="3">
        <v>1.8</v>
      </c>
      <c r="I78" s="3">
        <v>1</v>
      </c>
      <c r="J78" s="3">
        <v>2</v>
      </c>
      <c r="K78" s="3">
        <v>2</v>
      </c>
      <c r="L78" s="3">
        <v>1</v>
      </c>
      <c r="M78" s="3">
        <v>1</v>
      </c>
      <c r="N78" s="3">
        <v>1</v>
      </c>
      <c r="O78" s="3">
        <v>0</v>
      </c>
      <c r="P78" s="3">
        <v>0.3</v>
      </c>
      <c r="Q78" s="3">
        <v>1</v>
      </c>
      <c r="R78" s="3">
        <v>0.3</v>
      </c>
      <c r="S78" s="3">
        <v>0</v>
      </c>
      <c r="T78" s="3">
        <v>0.8</v>
      </c>
      <c r="U78" s="3">
        <v>1</v>
      </c>
      <c r="V78" s="3">
        <v>1</v>
      </c>
    </row>
    <row r="79" spans="1:22" ht="12.75">
      <c r="A79" s="3" t="s">
        <v>215</v>
      </c>
      <c r="B79" s="3">
        <v>1956172</v>
      </c>
      <c r="C79" s="3">
        <v>1956453</v>
      </c>
      <c r="D79" s="3">
        <v>1957162</v>
      </c>
      <c r="E79" s="10">
        <f t="shared" si="3"/>
        <v>16.400000000000002</v>
      </c>
      <c r="F79" s="3">
        <v>0</v>
      </c>
      <c r="G79" s="3" t="s">
        <v>246</v>
      </c>
      <c r="H79" s="3">
        <v>1.8</v>
      </c>
      <c r="I79" s="3">
        <v>2</v>
      </c>
      <c r="J79" s="3">
        <v>2</v>
      </c>
      <c r="K79" s="3">
        <v>2</v>
      </c>
      <c r="L79" s="3">
        <v>1</v>
      </c>
      <c r="M79" s="3">
        <v>1</v>
      </c>
      <c r="N79" s="3">
        <v>1</v>
      </c>
      <c r="O79" s="3">
        <v>0.3</v>
      </c>
      <c r="P79" s="3">
        <v>0.3</v>
      </c>
      <c r="Q79" s="3">
        <v>0.5</v>
      </c>
      <c r="R79" s="3">
        <v>0.5</v>
      </c>
      <c r="S79" s="3">
        <v>0</v>
      </c>
      <c r="T79" s="3">
        <v>1</v>
      </c>
      <c r="U79" s="3">
        <v>2</v>
      </c>
      <c r="V79" s="3">
        <v>1</v>
      </c>
    </row>
    <row r="80" spans="1:22" ht="15.75" customHeight="1">
      <c r="A80" s="3" t="s">
        <v>218</v>
      </c>
      <c r="B80" s="3">
        <v>1957195</v>
      </c>
      <c r="C80" s="3">
        <v>2036103</v>
      </c>
      <c r="D80" s="3">
        <v>1963293</v>
      </c>
      <c r="E80" s="10">
        <f t="shared" si="3"/>
        <v>18.7</v>
      </c>
      <c r="F80" s="3">
        <v>0</v>
      </c>
      <c r="G80" s="3" t="s">
        <v>247</v>
      </c>
      <c r="H80" s="3">
        <v>2</v>
      </c>
      <c r="I80" s="3">
        <v>1.7</v>
      </c>
      <c r="J80" s="3">
        <v>1.8</v>
      </c>
      <c r="K80" s="3">
        <v>1.5</v>
      </c>
      <c r="L80" s="3">
        <v>1</v>
      </c>
      <c r="M80" s="3">
        <v>0.9</v>
      </c>
      <c r="N80" s="3">
        <v>1</v>
      </c>
      <c r="O80" s="3">
        <v>1</v>
      </c>
      <c r="P80" s="3">
        <v>1</v>
      </c>
      <c r="Q80" s="3">
        <v>1</v>
      </c>
      <c r="R80" s="3">
        <v>1</v>
      </c>
      <c r="S80" s="3">
        <v>1</v>
      </c>
      <c r="T80" s="3">
        <v>1</v>
      </c>
      <c r="U80" s="3">
        <v>1.8</v>
      </c>
      <c r="V80" s="3">
        <v>1</v>
      </c>
    </row>
    <row r="81" spans="1:22" ht="12.75">
      <c r="A81" s="3" t="s">
        <v>221</v>
      </c>
      <c r="B81" s="3">
        <v>1885948</v>
      </c>
      <c r="C81" s="3">
        <v>1958837</v>
      </c>
      <c r="D81" s="11"/>
      <c r="E81" s="10">
        <f t="shared" si="3"/>
        <v>18.3</v>
      </c>
      <c r="F81" s="3">
        <v>0</v>
      </c>
      <c r="G81" s="3" t="s">
        <v>248</v>
      </c>
      <c r="H81" s="3">
        <v>1.8</v>
      </c>
      <c r="I81" s="3">
        <v>2</v>
      </c>
      <c r="J81" s="3">
        <v>2</v>
      </c>
      <c r="K81" s="3">
        <v>2</v>
      </c>
      <c r="L81" s="3">
        <v>1</v>
      </c>
      <c r="M81" s="3">
        <v>1</v>
      </c>
      <c r="N81" s="3">
        <v>1</v>
      </c>
      <c r="O81" s="3">
        <v>1</v>
      </c>
      <c r="P81" s="3">
        <v>0.5</v>
      </c>
      <c r="Q81" s="3">
        <v>0.5</v>
      </c>
      <c r="R81" s="3">
        <v>0.5</v>
      </c>
      <c r="S81" s="3">
        <v>1</v>
      </c>
      <c r="T81" s="3">
        <v>1</v>
      </c>
      <c r="U81" s="3">
        <v>2</v>
      </c>
      <c r="V81" s="3">
        <v>1</v>
      </c>
    </row>
    <row r="82" spans="1:22" ht="12.75">
      <c r="A82" s="3" t="s">
        <v>224</v>
      </c>
      <c r="B82" s="3">
        <v>1954203</v>
      </c>
      <c r="C82" s="3">
        <v>1956249</v>
      </c>
      <c r="D82" s="3">
        <v>1959434</v>
      </c>
      <c r="E82" s="10">
        <f t="shared" si="3"/>
        <v>16.600000000000001</v>
      </c>
      <c r="F82" s="3">
        <v>0</v>
      </c>
      <c r="G82" s="3" t="s">
        <v>249</v>
      </c>
      <c r="H82" s="3">
        <v>1.8</v>
      </c>
      <c r="I82" s="3">
        <v>2</v>
      </c>
      <c r="J82" s="3">
        <v>2</v>
      </c>
      <c r="K82" s="3">
        <v>2</v>
      </c>
      <c r="L82" s="3">
        <v>1</v>
      </c>
      <c r="M82" s="3">
        <v>1</v>
      </c>
      <c r="N82" s="3">
        <v>1</v>
      </c>
      <c r="O82" s="3">
        <v>0.5</v>
      </c>
      <c r="P82" s="3">
        <v>0.5</v>
      </c>
      <c r="Q82" s="3">
        <v>1</v>
      </c>
      <c r="R82" s="3">
        <v>0</v>
      </c>
      <c r="S82" s="3">
        <v>0</v>
      </c>
      <c r="T82" s="3">
        <v>0.8</v>
      </c>
      <c r="U82" s="3">
        <v>2</v>
      </c>
      <c r="V82" s="3">
        <v>1</v>
      </c>
    </row>
    <row r="83" spans="1:22" ht="12.75">
      <c r="A83" s="3" t="s">
        <v>227</v>
      </c>
      <c r="B83" s="3">
        <v>2035214</v>
      </c>
      <c r="C83" s="3">
        <v>1886084</v>
      </c>
      <c r="D83" s="11"/>
      <c r="E83" s="10">
        <f t="shared" si="3"/>
        <v>17.600000000000001</v>
      </c>
      <c r="F83" s="3">
        <v>0</v>
      </c>
      <c r="G83" s="3" t="s">
        <v>250</v>
      </c>
      <c r="H83" s="3">
        <v>1.6</v>
      </c>
      <c r="I83" s="3">
        <v>2</v>
      </c>
      <c r="J83" s="3">
        <v>2</v>
      </c>
      <c r="K83" s="3">
        <v>1</v>
      </c>
      <c r="L83" s="3">
        <v>1</v>
      </c>
      <c r="M83" s="3">
        <v>1</v>
      </c>
      <c r="N83" s="3">
        <v>1</v>
      </c>
      <c r="O83" s="3">
        <v>1</v>
      </c>
      <c r="P83" s="3">
        <v>1</v>
      </c>
      <c r="Q83" s="3">
        <v>1</v>
      </c>
      <c r="R83" s="3">
        <v>1</v>
      </c>
      <c r="S83" s="3">
        <v>1</v>
      </c>
      <c r="T83" s="3">
        <v>0</v>
      </c>
      <c r="U83" s="3">
        <v>2</v>
      </c>
      <c r="V83" s="3">
        <v>1</v>
      </c>
    </row>
    <row r="84" spans="1:22" ht="12.75">
      <c r="D84" s="1"/>
      <c r="E84" s="10">
        <f t="shared" si="3"/>
        <v>12</v>
      </c>
      <c r="I84" s="3">
        <v>0</v>
      </c>
      <c r="J84" s="3">
        <v>2</v>
      </c>
      <c r="K84" s="3">
        <v>2</v>
      </c>
      <c r="L84" s="3">
        <v>1</v>
      </c>
      <c r="M84" s="3">
        <v>1</v>
      </c>
      <c r="N84" s="3">
        <v>1</v>
      </c>
      <c r="O84" s="3">
        <v>1</v>
      </c>
      <c r="P84" s="3">
        <v>0</v>
      </c>
      <c r="Q84" s="3">
        <v>0</v>
      </c>
      <c r="R84" s="3">
        <v>0</v>
      </c>
      <c r="S84" s="3">
        <v>0</v>
      </c>
      <c r="T84" s="3">
        <v>1</v>
      </c>
      <c r="U84" s="3">
        <v>2</v>
      </c>
      <c r="V84" s="3">
        <v>1</v>
      </c>
    </row>
    <row r="86" spans="1:22" ht="12.75">
      <c r="A86" s="1"/>
      <c r="B86" s="3"/>
      <c r="D86" t="s">
        <v>251</v>
      </c>
      <c r="E86" s="10">
        <f>AVERAGE(E3:E84)</f>
        <v>16.214634146341456</v>
      </c>
    </row>
    <row r="87" spans="1:22" ht="12.75">
      <c r="A87" s="3"/>
      <c r="B87" s="39"/>
    </row>
    <row r="88" spans="1:22" ht="12.75">
      <c r="A88" s="3"/>
      <c r="B88" s="39"/>
    </row>
    <row r="89" spans="1:22" ht="12.75">
      <c r="A89" s="3"/>
      <c r="B89" s="39"/>
      <c r="D89" s="39"/>
    </row>
    <row r="90" spans="1:22" ht="12.75">
      <c r="A90" s="3"/>
      <c r="B90" s="39"/>
    </row>
    <row r="91" spans="1:22" ht="12.75">
      <c r="A91" s="3"/>
    </row>
    <row r="92" spans="1:22" ht="12.75">
      <c r="A92" s="3"/>
    </row>
  </sheetData>
  <mergeCells count="13">
    <mergeCell ref="O1:T1"/>
    <mergeCell ref="U1:V1"/>
    <mergeCell ref="A1:A2"/>
    <mergeCell ref="B1:B2"/>
    <mergeCell ref="C1:C2"/>
    <mergeCell ref="D1:D2"/>
    <mergeCell ref="E1:E2"/>
    <mergeCell ref="F1:F2"/>
    <mergeCell ref="G1:G2"/>
    <mergeCell ref="H1:H2"/>
    <mergeCell ref="I1:I2"/>
    <mergeCell ref="J1:K1"/>
    <mergeCell ref="L1:N1"/>
  </mergeCells>
  <conditionalFormatting sqref="D64">
    <cfRule type="notContainsBlanks" dxfId="1" priority="1">
      <formula>LEN(TRIM(D64))&gt;0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4"/>
  <sheetViews>
    <sheetView tabSelected="1" workbookViewId="0">
      <pane ySplit="2" topLeftCell="A3" activePane="bottomLeft" state="frozen"/>
      <selection pane="bottomLeft" activeCell="D87" sqref="D87"/>
    </sheetView>
  </sheetViews>
  <sheetFormatPr defaultColWidth="14.42578125" defaultRowHeight="15.75" customHeight="1"/>
  <cols>
    <col min="8" max="8" width="18.42578125" customWidth="1"/>
    <col min="9" max="9" width="20.42578125" customWidth="1"/>
    <col min="10" max="11" width="28.42578125" customWidth="1"/>
    <col min="12" max="12" width="43.5703125" customWidth="1"/>
    <col min="13" max="13" width="16.85546875" customWidth="1"/>
    <col min="14" max="14" width="29.28515625" customWidth="1"/>
    <col min="15" max="15" width="19.85546875" customWidth="1"/>
    <col min="16" max="16" width="20.28515625" customWidth="1"/>
    <col min="17" max="17" width="28.5703125" customWidth="1"/>
    <col min="18" max="18" width="14.7109375" customWidth="1"/>
    <col min="19" max="19" width="19.28515625" customWidth="1"/>
    <col min="20" max="20" width="21.5703125" customWidth="1"/>
    <col min="21" max="21" width="7.5703125" customWidth="1"/>
  </cols>
  <sheetData>
    <row r="1" spans="1:21" ht="12.75">
      <c r="A1" s="42" t="s">
        <v>0</v>
      </c>
      <c r="B1" s="40" t="s">
        <v>1</v>
      </c>
      <c r="C1" s="40" t="s">
        <v>2</v>
      </c>
      <c r="D1" s="40" t="s">
        <v>3</v>
      </c>
      <c r="E1" s="40" t="s">
        <v>4</v>
      </c>
      <c r="F1" s="40" t="s">
        <v>5</v>
      </c>
      <c r="G1" s="40" t="s">
        <v>6</v>
      </c>
      <c r="H1" s="40" t="s">
        <v>7</v>
      </c>
      <c r="I1" s="40" t="s">
        <v>8</v>
      </c>
      <c r="J1" s="40" t="s">
        <v>9</v>
      </c>
      <c r="K1" s="41"/>
      <c r="L1" s="40" t="s">
        <v>10</v>
      </c>
      <c r="M1" s="41"/>
      <c r="N1" s="40" t="s">
        <v>11</v>
      </c>
      <c r="O1" s="41"/>
      <c r="P1" s="41"/>
      <c r="Q1" s="40" t="s">
        <v>12</v>
      </c>
      <c r="R1" s="41"/>
      <c r="S1" s="41"/>
      <c r="T1" s="40" t="s">
        <v>14</v>
      </c>
      <c r="U1" s="41"/>
    </row>
    <row r="2" spans="1:21" ht="12.75">
      <c r="A2" s="41"/>
      <c r="B2" s="41"/>
      <c r="C2" s="41"/>
      <c r="D2" s="41"/>
      <c r="E2" s="41"/>
      <c r="F2" s="41"/>
      <c r="G2" s="41"/>
      <c r="H2" s="41"/>
      <c r="I2" s="41"/>
      <c r="J2" s="2" t="s">
        <v>17</v>
      </c>
      <c r="K2" s="2" t="s">
        <v>23</v>
      </c>
      <c r="L2" s="2" t="s">
        <v>25</v>
      </c>
      <c r="M2" s="2" t="s">
        <v>27</v>
      </c>
      <c r="N2" s="2" t="s">
        <v>28</v>
      </c>
      <c r="O2" s="2" t="s">
        <v>30</v>
      </c>
      <c r="P2" s="2" t="s">
        <v>31</v>
      </c>
      <c r="Q2" s="2" t="s">
        <v>32</v>
      </c>
      <c r="R2" s="2" t="s">
        <v>34</v>
      </c>
      <c r="S2" s="2" t="s">
        <v>35</v>
      </c>
      <c r="T2" s="3" t="s">
        <v>37</v>
      </c>
      <c r="U2" s="3" t="s">
        <v>45</v>
      </c>
    </row>
    <row r="3" spans="1:21" ht="15.75" customHeight="1">
      <c r="A3" s="3" t="s">
        <v>46</v>
      </c>
      <c r="B3" s="4">
        <v>1952919</v>
      </c>
      <c r="C3" s="4">
        <v>1954091</v>
      </c>
      <c r="D3" s="4">
        <v>1954495</v>
      </c>
      <c r="E3" s="3">
        <f t="shared" ref="E3:E18" si="0">SUM(H3:V3)-2*F3</f>
        <v>19.5</v>
      </c>
      <c r="F3" s="3">
        <v>0</v>
      </c>
      <c r="G3" s="3" t="s">
        <v>47</v>
      </c>
      <c r="H3" s="3">
        <v>1.5</v>
      </c>
      <c r="I3" s="3">
        <v>1</v>
      </c>
      <c r="J3" s="3">
        <v>1.5</v>
      </c>
      <c r="K3" s="3">
        <v>1.5</v>
      </c>
      <c r="L3" s="3">
        <v>2</v>
      </c>
      <c r="M3" s="3">
        <v>2</v>
      </c>
      <c r="N3" s="3">
        <v>1</v>
      </c>
      <c r="O3" s="3">
        <v>1</v>
      </c>
      <c r="P3" s="3">
        <v>2</v>
      </c>
      <c r="Q3" s="3">
        <v>1</v>
      </c>
      <c r="R3" s="3">
        <v>1</v>
      </c>
      <c r="S3" s="3">
        <v>1</v>
      </c>
      <c r="T3" s="3">
        <v>2</v>
      </c>
      <c r="U3" s="3">
        <v>1</v>
      </c>
    </row>
    <row r="4" spans="1:21" ht="15.75" customHeight="1">
      <c r="A4" s="3" t="s">
        <v>49</v>
      </c>
      <c r="B4" s="5">
        <v>1951762</v>
      </c>
      <c r="C4" s="6">
        <v>1962202</v>
      </c>
      <c r="D4" s="6">
        <v>1964709</v>
      </c>
      <c r="E4" s="3">
        <f t="shared" si="0"/>
        <v>15.5</v>
      </c>
      <c r="F4" s="3">
        <v>0</v>
      </c>
      <c r="G4" s="3" t="s">
        <v>50</v>
      </c>
      <c r="H4" s="3">
        <v>1.5</v>
      </c>
      <c r="I4" s="3">
        <v>1.5</v>
      </c>
      <c r="J4" s="3">
        <v>0.5</v>
      </c>
      <c r="K4" s="3">
        <v>1.5</v>
      </c>
      <c r="L4" s="3">
        <v>1</v>
      </c>
      <c r="M4" s="3">
        <v>1</v>
      </c>
      <c r="N4" s="3">
        <v>1</v>
      </c>
      <c r="O4" s="3">
        <v>1</v>
      </c>
      <c r="P4" s="3">
        <v>1.5</v>
      </c>
      <c r="Q4" s="3">
        <v>1</v>
      </c>
      <c r="R4" s="3">
        <v>1</v>
      </c>
      <c r="S4" s="3">
        <v>1</v>
      </c>
      <c r="T4" s="3">
        <v>1</v>
      </c>
      <c r="U4" s="3">
        <v>1</v>
      </c>
    </row>
    <row r="5" spans="1:21" ht="15.75" customHeight="1">
      <c r="A5" s="3" t="s">
        <v>51</v>
      </c>
      <c r="B5" s="7">
        <v>1903555</v>
      </c>
      <c r="C5" s="7">
        <v>1893903</v>
      </c>
      <c r="D5" s="7">
        <v>1926066</v>
      </c>
      <c r="E5" s="3">
        <f t="shared" si="0"/>
        <v>19.8</v>
      </c>
      <c r="F5" s="3">
        <v>0</v>
      </c>
      <c r="G5" s="3" t="s">
        <v>52</v>
      </c>
      <c r="H5" s="3">
        <v>1.5</v>
      </c>
      <c r="I5" s="3">
        <v>1.5</v>
      </c>
      <c r="J5" s="3">
        <v>1.5</v>
      </c>
      <c r="K5" s="3">
        <v>1.5</v>
      </c>
      <c r="L5" s="3">
        <v>2</v>
      </c>
      <c r="M5" s="3">
        <v>2</v>
      </c>
      <c r="N5" s="3">
        <v>1</v>
      </c>
      <c r="O5" s="3">
        <v>1</v>
      </c>
      <c r="P5" s="3">
        <v>1.8</v>
      </c>
      <c r="Q5" s="3">
        <v>1</v>
      </c>
      <c r="R5" s="3">
        <v>1</v>
      </c>
      <c r="S5" s="3">
        <v>1</v>
      </c>
      <c r="T5" s="3">
        <v>2</v>
      </c>
      <c r="U5" s="3">
        <v>1</v>
      </c>
    </row>
    <row r="6" spans="1:21" ht="15.75" customHeight="1">
      <c r="A6" s="3" t="s">
        <v>53</v>
      </c>
      <c r="B6" s="7">
        <v>1924828</v>
      </c>
      <c r="C6" s="7">
        <v>1928406</v>
      </c>
      <c r="D6" s="9"/>
      <c r="E6" s="3">
        <f t="shared" si="0"/>
        <v>17.7</v>
      </c>
      <c r="F6" s="3">
        <v>0</v>
      </c>
      <c r="G6" s="3" t="s">
        <v>55</v>
      </c>
      <c r="H6" s="3">
        <v>1.5</v>
      </c>
      <c r="I6" s="3">
        <v>1</v>
      </c>
      <c r="J6" s="3">
        <v>1.2</v>
      </c>
      <c r="K6" s="3">
        <v>1.5</v>
      </c>
      <c r="L6" s="3">
        <v>2</v>
      </c>
      <c r="M6" s="3">
        <v>2</v>
      </c>
      <c r="N6" s="3">
        <v>1</v>
      </c>
      <c r="O6" s="3">
        <v>1</v>
      </c>
      <c r="P6" s="3">
        <v>1.5</v>
      </c>
      <c r="Q6" s="3">
        <v>1</v>
      </c>
      <c r="R6" s="3">
        <v>0</v>
      </c>
      <c r="S6" s="3">
        <v>1</v>
      </c>
      <c r="T6" s="3">
        <v>2</v>
      </c>
      <c r="U6" s="3">
        <v>1</v>
      </c>
    </row>
    <row r="7" spans="1:21" ht="15.75" customHeight="1">
      <c r="A7" s="3" t="s">
        <v>56</v>
      </c>
      <c r="B7" s="7">
        <v>1897479</v>
      </c>
      <c r="C7" s="9"/>
      <c r="D7" s="9"/>
      <c r="E7" s="3">
        <f t="shared" si="0"/>
        <v>15.9</v>
      </c>
      <c r="F7" s="3">
        <v>0</v>
      </c>
      <c r="G7" s="3" t="s">
        <v>58</v>
      </c>
      <c r="H7" s="3">
        <v>1.5</v>
      </c>
      <c r="I7" s="3">
        <v>1</v>
      </c>
      <c r="J7" s="3">
        <v>1.5</v>
      </c>
      <c r="K7" s="3">
        <v>1.5</v>
      </c>
      <c r="L7" s="3">
        <v>1</v>
      </c>
      <c r="M7" s="3">
        <v>1</v>
      </c>
      <c r="N7" s="3">
        <v>0</v>
      </c>
      <c r="O7" s="3">
        <v>1</v>
      </c>
      <c r="P7" s="3">
        <v>2</v>
      </c>
      <c r="Q7" s="3">
        <v>1</v>
      </c>
      <c r="R7" s="3">
        <v>0.5</v>
      </c>
      <c r="S7" s="3">
        <v>1</v>
      </c>
      <c r="T7" s="3">
        <v>1.9</v>
      </c>
      <c r="U7" s="3">
        <v>1</v>
      </c>
    </row>
    <row r="8" spans="1:21" ht="15.75" customHeight="1">
      <c r="A8" s="3" t="s">
        <v>59</v>
      </c>
      <c r="B8" s="7">
        <v>1948612</v>
      </c>
      <c r="C8" s="7">
        <v>1952739</v>
      </c>
      <c r="D8" s="7">
        <v>1946788</v>
      </c>
      <c r="E8" s="3">
        <f t="shared" si="0"/>
        <v>19.899999999999999</v>
      </c>
      <c r="F8" s="3">
        <v>0</v>
      </c>
      <c r="G8" s="3" t="s">
        <v>60</v>
      </c>
      <c r="H8" s="3">
        <v>1.5</v>
      </c>
      <c r="I8" s="3">
        <v>1.4</v>
      </c>
      <c r="J8" s="3">
        <v>1.5</v>
      </c>
      <c r="K8" s="3">
        <v>1.5</v>
      </c>
      <c r="L8" s="3">
        <v>2</v>
      </c>
      <c r="M8" s="3">
        <v>2</v>
      </c>
      <c r="N8" s="3">
        <v>1</v>
      </c>
      <c r="O8" s="3">
        <v>1</v>
      </c>
      <c r="P8" s="3">
        <v>2</v>
      </c>
      <c r="Q8" s="3">
        <v>1</v>
      </c>
      <c r="R8" s="3">
        <v>1</v>
      </c>
      <c r="S8" s="3">
        <v>1</v>
      </c>
      <c r="T8" s="3">
        <v>2</v>
      </c>
      <c r="U8" s="3">
        <v>1</v>
      </c>
    </row>
    <row r="9" spans="1:21" ht="15.75" customHeight="1">
      <c r="A9" s="3" t="s">
        <v>61</v>
      </c>
      <c r="B9" s="7">
        <v>1954023</v>
      </c>
      <c r="C9" s="7">
        <v>1961919</v>
      </c>
      <c r="D9" s="7">
        <v>1955531</v>
      </c>
      <c r="E9" s="3">
        <f t="shared" si="0"/>
        <v>19.7</v>
      </c>
      <c r="F9" s="3">
        <v>0</v>
      </c>
      <c r="G9" s="3" t="s">
        <v>62</v>
      </c>
      <c r="H9" s="3">
        <v>1.5</v>
      </c>
      <c r="I9" s="3">
        <v>1.3</v>
      </c>
      <c r="J9" s="3">
        <v>1.5</v>
      </c>
      <c r="K9" s="3">
        <v>1.5</v>
      </c>
      <c r="L9" s="3">
        <v>2</v>
      </c>
      <c r="M9" s="3">
        <v>2</v>
      </c>
      <c r="N9" s="3">
        <v>1</v>
      </c>
      <c r="O9" s="3">
        <v>1</v>
      </c>
      <c r="P9" s="3">
        <v>2</v>
      </c>
      <c r="Q9" s="3">
        <v>1</v>
      </c>
      <c r="R9" s="3">
        <v>1</v>
      </c>
      <c r="S9" s="3">
        <v>1</v>
      </c>
      <c r="T9" s="3">
        <v>2</v>
      </c>
      <c r="U9" s="3">
        <v>0.9</v>
      </c>
    </row>
    <row r="10" spans="1:21" ht="15.75" customHeight="1">
      <c r="A10" s="3" t="s">
        <v>63</v>
      </c>
      <c r="B10" s="7">
        <v>1957612</v>
      </c>
      <c r="C10" s="7">
        <v>1947813</v>
      </c>
      <c r="D10" s="9"/>
      <c r="E10" s="3">
        <f t="shared" si="0"/>
        <v>20</v>
      </c>
      <c r="F10" s="3">
        <v>0</v>
      </c>
      <c r="G10" s="3" t="s">
        <v>64</v>
      </c>
      <c r="H10" s="3">
        <v>1.5</v>
      </c>
      <c r="I10" s="3">
        <v>1.5</v>
      </c>
      <c r="J10" s="3">
        <v>1.5</v>
      </c>
      <c r="K10" s="3">
        <v>1.5</v>
      </c>
      <c r="L10" s="3">
        <v>2</v>
      </c>
      <c r="M10" s="3">
        <v>2</v>
      </c>
      <c r="N10" s="3">
        <v>1</v>
      </c>
      <c r="O10" s="3">
        <v>1</v>
      </c>
      <c r="P10" s="3">
        <v>2</v>
      </c>
      <c r="Q10" s="3">
        <v>1</v>
      </c>
      <c r="R10" s="3">
        <v>1</v>
      </c>
      <c r="S10" s="3">
        <v>1</v>
      </c>
      <c r="T10" s="3">
        <v>2</v>
      </c>
      <c r="U10" s="3">
        <v>1</v>
      </c>
    </row>
    <row r="11" spans="1:21" ht="15.75" customHeight="1">
      <c r="A11" s="3" t="s">
        <v>66</v>
      </c>
      <c r="B11" s="8">
        <v>1956339</v>
      </c>
      <c r="C11" s="8">
        <v>1958894</v>
      </c>
      <c r="D11" s="12"/>
      <c r="E11" s="3">
        <f t="shared" si="0"/>
        <v>19.75</v>
      </c>
      <c r="F11" s="3">
        <v>0</v>
      </c>
      <c r="G11" s="3" t="s">
        <v>67</v>
      </c>
      <c r="H11" s="3">
        <v>1.3</v>
      </c>
      <c r="I11" s="3">
        <v>1.5</v>
      </c>
      <c r="J11" s="3">
        <v>1.45</v>
      </c>
      <c r="K11" s="3">
        <v>1.5</v>
      </c>
      <c r="L11" s="3">
        <v>2</v>
      </c>
      <c r="M11" s="3">
        <v>2</v>
      </c>
      <c r="N11" s="3">
        <v>1</v>
      </c>
      <c r="O11" s="3">
        <v>1</v>
      </c>
      <c r="P11" s="3">
        <v>2</v>
      </c>
      <c r="Q11" s="3">
        <v>1</v>
      </c>
      <c r="R11" s="3">
        <v>1</v>
      </c>
      <c r="S11" s="3">
        <v>1</v>
      </c>
      <c r="T11" s="3">
        <v>2</v>
      </c>
      <c r="U11" s="3">
        <v>1</v>
      </c>
    </row>
    <row r="12" spans="1:21" ht="15.75" customHeight="1">
      <c r="A12" s="3" t="s">
        <v>68</v>
      </c>
      <c r="B12" s="8">
        <v>1952515</v>
      </c>
      <c r="C12" s="8">
        <v>1957882</v>
      </c>
      <c r="D12" s="8">
        <v>1951457</v>
      </c>
      <c r="E12" s="3">
        <f t="shared" si="0"/>
        <v>19.899999999999999</v>
      </c>
      <c r="F12" s="3">
        <v>0</v>
      </c>
      <c r="G12" s="3" t="s">
        <v>70</v>
      </c>
      <c r="H12" s="3">
        <v>1.5</v>
      </c>
      <c r="I12" s="3">
        <v>1.4</v>
      </c>
      <c r="J12" s="3">
        <v>1.5</v>
      </c>
      <c r="K12" s="3">
        <v>1.5</v>
      </c>
      <c r="L12" s="3">
        <v>2</v>
      </c>
      <c r="M12" s="3">
        <v>2</v>
      </c>
      <c r="N12" s="3">
        <v>1</v>
      </c>
      <c r="O12" s="3">
        <v>1</v>
      </c>
      <c r="P12" s="3">
        <v>2</v>
      </c>
      <c r="Q12" s="3">
        <v>1</v>
      </c>
      <c r="R12" s="3">
        <v>1</v>
      </c>
      <c r="S12" s="3">
        <v>1</v>
      </c>
      <c r="T12" s="3">
        <v>2</v>
      </c>
      <c r="U12" s="3">
        <v>1</v>
      </c>
    </row>
    <row r="13" spans="1:21" ht="15.75" customHeight="1">
      <c r="A13" s="3" t="s">
        <v>71</v>
      </c>
      <c r="B13" s="8">
        <v>1924839</v>
      </c>
      <c r="C13" s="8">
        <v>1938609</v>
      </c>
      <c r="D13" s="9"/>
      <c r="E13" s="3">
        <f t="shared" si="0"/>
        <v>18</v>
      </c>
      <c r="F13" s="3">
        <v>0</v>
      </c>
      <c r="G13" s="3" t="s">
        <v>72</v>
      </c>
      <c r="H13" s="3">
        <v>1.5</v>
      </c>
      <c r="I13" s="3">
        <v>1.5</v>
      </c>
      <c r="J13" s="3">
        <v>1.5</v>
      </c>
      <c r="K13" s="3">
        <v>1.5</v>
      </c>
      <c r="L13" s="3">
        <v>1</v>
      </c>
      <c r="M13" s="3">
        <v>1</v>
      </c>
      <c r="N13" s="3">
        <v>1</v>
      </c>
      <c r="O13" s="3">
        <v>1</v>
      </c>
      <c r="P13" s="3">
        <v>2</v>
      </c>
      <c r="Q13" s="3">
        <v>1</v>
      </c>
      <c r="R13" s="3">
        <v>1</v>
      </c>
      <c r="S13" s="3">
        <v>1</v>
      </c>
      <c r="T13" s="3">
        <v>2</v>
      </c>
      <c r="U13" s="3">
        <v>1</v>
      </c>
    </row>
    <row r="14" spans="1:21" ht="14.25">
      <c r="A14" s="3" t="s">
        <v>74</v>
      </c>
      <c r="B14" s="7">
        <v>1875317</v>
      </c>
      <c r="C14" s="7">
        <v>1883619</v>
      </c>
      <c r="D14" s="9"/>
      <c r="E14" s="3">
        <f t="shared" si="0"/>
        <v>20</v>
      </c>
      <c r="F14" s="3">
        <v>0</v>
      </c>
      <c r="G14" s="3" t="s">
        <v>75</v>
      </c>
      <c r="H14" s="3">
        <v>1.5</v>
      </c>
      <c r="I14" s="3">
        <v>1.5</v>
      </c>
      <c r="J14" s="3">
        <v>1.5</v>
      </c>
      <c r="K14" s="3">
        <v>1.5</v>
      </c>
      <c r="L14" s="3">
        <v>2</v>
      </c>
      <c r="M14" s="3">
        <v>2</v>
      </c>
      <c r="N14" s="3">
        <v>1</v>
      </c>
      <c r="O14" s="3">
        <v>1</v>
      </c>
      <c r="P14" s="3">
        <v>2</v>
      </c>
      <c r="Q14" s="3">
        <v>1</v>
      </c>
      <c r="R14" s="3">
        <v>1</v>
      </c>
      <c r="S14" s="3">
        <v>1</v>
      </c>
      <c r="T14" s="3">
        <v>2</v>
      </c>
      <c r="U14" s="3">
        <v>1</v>
      </c>
    </row>
    <row r="15" spans="1:21" ht="15.75" customHeight="1">
      <c r="A15" s="14" t="s">
        <v>77</v>
      </c>
      <c r="B15" s="16">
        <v>1855989</v>
      </c>
      <c r="C15" s="16">
        <v>1903149</v>
      </c>
      <c r="D15" s="16">
        <v>2033122</v>
      </c>
      <c r="E15" s="3">
        <f t="shared" si="0"/>
        <v>17.95</v>
      </c>
      <c r="F15" s="3">
        <v>1</v>
      </c>
      <c r="G15" s="3" t="s">
        <v>78</v>
      </c>
      <c r="H15" s="3">
        <v>1.5</v>
      </c>
      <c r="I15" s="3">
        <v>1.5</v>
      </c>
      <c r="J15" s="3">
        <v>1.5</v>
      </c>
      <c r="K15" s="3">
        <v>1.5</v>
      </c>
      <c r="L15" s="3">
        <v>2</v>
      </c>
      <c r="M15" s="3">
        <v>2</v>
      </c>
      <c r="N15" s="3">
        <v>1</v>
      </c>
      <c r="O15" s="3">
        <v>1</v>
      </c>
      <c r="P15" s="3">
        <v>2</v>
      </c>
      <c r="Q15" s="3">
        <v>1</v>
      </c>
      <c r="R15" s="3">
        <v>1</v>
      </c>
      <c r="S15" s="3">
        <v>1</v>
      </c>
      <c r="T15" s="3">
        <v>1.95</v>
      </c>
      <c r="U15" s="3">
        <v>1</v>
      </c>
    </row>
    <row r="16" spans="1:21" ht="15.75" customHeight="1">
      <c r="A16" s="3" t="s">
        <v>79</v>
      </c>
      <c r="B16" s="8">
        <v>1882798</v>
      </c>
      <c r="C16" s="8">
        <v>1884183</v>
      </c>
      <c r="D16" s="17">
        <v>1886051</v>
      </c>
      <c r="E16" s="3">
        <f t="shared" si="0"/>
        <v>19.7</v>
      </c>
      <c r="F16" s="3">
        <v>0</v>
      </c>
      <c r="G16" s="3" t="s">
        <v>80</v>
      </c>
      <c r="H16" s="3">
        <v>1.3</v>
      </c>
      <c r="I16" s="3">
        <v>1.4</v>
      </c>
      <c r="J16" s="3">
        <v>1.5</v>
      </c>
      <c r="K16" s="3">
        <v>1.5</v>
      </c>
      <c r="L16" s="3">
        <v>2</v>
      </c>
      <c r="M16" s="3">
        <v>2</v>
      </c>
      <c r="N16" s="3">
        <v>1</v>
      </c>
      <c r="O16" s="3">
        <v>1</v>
      </c>
      <c r="P16" s="3">
        <v>2</v>
      </c>
      <c r="Q16" s="3">
        <v>1</v>
      </c>
      <c r="R16" s="3">
        <v>1</v>
      </c>
      <c r="S16" s="3">
        <v>1</v>
      </c>
      <c r="T16" s="3">
        <v>2</v>
      </c>
      <c r="U16" s="3">
        <v>1</v>
      </c>
    </row>
    <row r="17" spans="1:21" ht="15.75" customHeight="1">
      <c r="A17" s="3" t="s">
        <v>81</v>
      </c>
      <c r="B17" s="8">
        <v>1954372</v>
      </c>
      <c r="C17" s="8">
        <v>1947701</v>
      </c>
      <c r="D17" s="9"/>
      <c r="E17" s="3">
        <f t="shared" si="0"/>
        <v>18.5</v>
      </c>
      <c r="F17" s="3">
        <v>0</v>
      </c>
      <c r="G17" s="3" t="s">
        <v>82</v>
      </c>
      <c r="H17" s="3">
        <v>1.5</v>
      </c>
      <c r="I17" s="3">
        <v>0.5</v>
      </c>
      <c r="J17" s="3">
        <v>1.5</v>
      </c>
      <c r="K17" s="3">
        <v>1.5</v>
      </c>
      <c r="L17" s="3">
        <v>2</v>
      </c>
      <c r="M17" s="3">
        <v>2</v>
      </c>
      <c r="N17" s="3">
        <v>1</v>
      </c>
      <c r="O17" s="3">
        <v>1</v>
      </c>
      <c r="P17" s="3">
        <v>2</v>
      </c>
      <c r="Q17" s="3">
        <v>1</v>
      </c>
      <c r="R17" s="3">
        <v>1</v>
      </c>
      <c r="S17" s="3">
        <v>0.5</v>
      </c>
      <c r="T17" s="3">
        <v>2</v>
      </c>
      <c r="U17" s="3">
        <v>1</v>
      </c>
    </row>
    <row r="18" spans="1:21" ht="15.75" customHeight="1">
      <c r="A18" s="14" t="s">
        <v>83</v>
      </c>
      <c r="B18" s="8">
        <v>1803486</v>
      </c>
      <c r="C18" s="8">
        <v>1886657</v>
      </c>
      <c r="D18" s="8">
        <v>1906367</v>
      </c>
      <c r="E18" s="3">
        <f t="shared" si="0"/>
        <v>11.95</v>
      </c>
      <c r="F18" s="3">
        <v>1</v>
      </c>
      <c r="G18" s="3" t="s">
        <v>85</v>
      </c>
      <c r="H18" s="3">
        <v>1.5</v>
      </c>
      <c r="I18" s="3">
        <v>0.75</v>
      </c>
      <c r="J18" s="3">
        <v>1.2</v>
      </c>
      <c r="K18" s="3">
        <v>1.5</v>
      </c>
      <c r="L18" s="3">
        <v>2</v>
      </c>
      <c r="M18" s="3">
        <v>2</v>
      </c>
      <c r="N18" s="3">
        <v>0.5</v>
      </c>
      <c r="O18" s="3">
        <v>0.5</v>
      </c>
      <c r="P18" s="3">
        <v>1.5</v>
      </c>
      <c r="Q18" s="3">
        <v>0.5</v>
      </c>
      <c r="R18" s="3">
        <v>0</v>
      </c>
      <c r="S18" s="3">
        <v>0.5</v>
      </c>
      <c r="T18" s="3">
        <v>0.5</v>
      </c>
      <c r="U18" s="3">
        <v>1</v>
      </c>
    </row>
    <row r="19" spans="1:21" ht="14.25">
      <c r="A19" s="3" t="s">
        <v>86</v>
      </c>
      <c r="B19" s="21">
        <v>1898774</v>
      </c>
      <c r="C19" s="21">
        <v>1952526</v>
      </c>
      <c r="D19" s="12"/>
      <c r="E19" s="22">
        <v>17</v>
      </c>
      <c r="F19" s="22">
        <v>0</v>
      </c>
      <c r="G19" s="20" t="s">
        <v>89</v>
      </c>
    </row>
    <row r="20" spans="1:21" ht="12.75">
      <c r="A20" s="3" t="s">
        <v>90</v>
      </c>
      <c r="B20" s="12"/>
      <c r="C20" s="12"/>
      <c r="D20" s="12"/>
      <c r="E20" s="3">
        <f t="shared" ref="E20:E26" si="1">SUM(H20:V20)-2*F20</f>
        <v>0</v>
      </c>
      <c r="F20" s="3">
        <v>0</v>
      </c>
    </row>
    <row r="21" spans="1:21" ht="12.75">
      <c r="A21" s="3" t="s">
        <v>93</v>
      </c>
      <c r="B21" s="12"/>
      <c r="C21" s="12"/>
      <c r="D21" s="12"/>
      <c r="E21" s="3">
        <f t="shared" si="1"/>
        <v>0</v>
      </c>
      <c r="F21" s="3">
        <v>0</v>
      </c>
    </row>
    <row r="22" spans="1:21" ht="15">
      <c r="A22" s="3" t="s">
        <v>94</v>
      </c>
      <c r="B22" s="16">
        <v>1956576</v>
      </c>
      <c r="C22" s="16">
        <v>1949242</v>
      </c>
      <c r="D22" s="16">
        <v>1955878</v>
      </c>
      <c r="E22" s="3">
        <f t="shared" si="1"/>
        <v>19.399999999999999</v>
      </c>
      <c r="F22" s="3">
        <v>0</v>
      </c>
      <c r="G22" s="3" t="s">
        <v>95</v>
      </c>
      <c r="H22" s="3">
        <v>1</v>
      </c>
      <c r="I22" s="3">
        <v>1.4</v>
      </c>
      <c r="J22" s="3">
        <v>1.5</v>
      </c>
      <c r="K22" s="3">
        <v>1.5</v>
      </c>
      <c r="L22" s="3">
        <v>2</v>
      </c>
      <c r="M22" s="3">
        <v>2</v>
      </c>
      <c r="N22" s="3">
        <v>1</v>
      </c>
      <c r="O22" s="3">
        <v>1</v>
      </c>
      <c r="P22" s="3">
        <v>2</v>
      </c>
      <c r="Q22" s="3">
        <v>1</v>
      </c>
      <c r="R22" s="3">
        <v>1</v>
      </c>
      <c r="S22" s="3">
        <v>1</v>
      </c>
      <c r="T22" s="3">
        <v>2</v>
      </c>
      <c r="U22" s="3">
        <v>1</v>
      </c>
    </row>
    <row r="23" spans="1:21" ht="15">
      <c r="A23" s="3" t="s">
        <v>97</v>
      </c>
      <c r="B23" s="16">
        <v>1959028</v>
      </c>
      <c r="C23" s="16">
        <v>1956723</v>
      </c>
      <c r="D23" s="26"/>
      <c r="E23" s="3">
        <f t="shared" si="1"/>
        <v>19.399999999999999</v>
      </c>
      <c r="F23" s="3">
        <v>0</v>
      </c>
      <c r="G23" s="3" t="s">
        <v>98</v>
      </c>
      <c r="H23" s="3">
        <v>1</v>
      </c>
      <c r="I23" s="3">
        <v>1.4</v>
      </c>
      <c r="J23" s="3">
        <v>1.5</v>
      </c>
      <c r="K23" s="3">
        <v>1.5</v>
      </c>
      <c r="L23" s="3">
        <v>2</v>
      </c>
      <c r="M23" s="3">
        <v>2</v>
      </c>
      <c r="N23" s="3">
        <v>1</v>
      </c>
      <c r="O23" s="3">
        <v>1</v>
      </c>
      <c r="P23" s="3">
        <v>2</v>
      </c>
      <c r="Q23" s="3">
        <v>1</v>
      </c>
      <c r="R23" s="3">
        <v>1</v>
      </c>
      <c r="S23" s="3">
        <v>1</v>
      </c>
      <c r="T23" s="3">
        <v>2</v>
      </c>
      <c r="U23" s="3">
        <v>1</v>
      </c>
    </row>
    <row r="24" spans="1:21" ht="15">
      <c r="A24" s="3" t="s">
        <v>99</v>
      </c>
      <c r="B24" s="16">
        <v>1836516</v>
      </c>
      <c r="C24" s="16">
        <v>1924086</v>
      </c>
      <c r="D24" s="16">
        <v>1892733</v>
      </c>
      <c r="E24" s="3">
        <f t="shared" si="1"/>
        <v>20</v>
      </c>
      <c r="F24" s="3">
        <v>0</v>
      </c>
      <c r="G24" s="27" t="s">
        <v>100</v>
      </c>
      <c r="H24" s="3">
        <v>1.5</v>
      </c>
      <c r="I24" s="3">
        <v>1.5</v>
      </c>
      <c r="J24" s="3">
        <v>1.5</v>
      </c>
      <c r="K24" s="3">
        <v>1.5</v>
      </c>
      <c r="L24" s="3">
        <v>2</v>
      </c>
      <c r="M24" s="3">
        <v>2</v>
      </c>
      <c r="N24" s="3">
        <v>1</v>
      </c>
      <c r="O24" s="3">
        <v>1</v>
      </c>
      <c r="P24" s="3">
        <v>2</v>
      </c>
      <c r="Q24" s="3">
        <v>1</v>
      </c>
      <c r="R24" s="3">
        <v>1</v>
      </c>
      <c r="S24" s="3">
        <v>1</v>
      </c>
      <c r="T24" s="3">
        <v>2</v>
      </c>
      <c r="U24" s="3">
        <v>1</v>
      </c>
    </row>
    <row r="25" spans="1:21" ht="15">
      <c r="A25" s="3" t="s">
        <v>102</v>
      </c>
      <c r="B25" s="16">
        <v>1961954</v>
      </c>
      <c r="C25" s="16">
        <v>1951334</v>
      </c>
      <c r="D25" s="16">
        <v>1951097</v>
      </c>
      <c r="E25" s="3">
        <f t="shared" si="1"/>
        <v>19.100000000000001</v>
      </c>
      <c r="F25" s="3">
        <v>0</v>
      </c>
      <c r="G25" s="3" t="s">
        <v>104</v>
      </c>
      <c r="H25" s="3">
        <v>1.5</v>
      </c>
      <c r="I25" s="3">
        <v>1.2</v>
      </c>
      <c r="J25" s="3">
        <v>1.4</v>
      </c>
      <c r="K25" s="3">
        <v>1.5</v>
      </c>
      <c r="L25" s="3">
        <v>2</v>
      </c>
      <c r="M25" s="3">
        <v>2</v>
      </c>
      <c r="N25" s="3">
        <v>1</v>
      </c>
      <c r="O25" s="3">
        <v>1</v>
      </c>
      <c r="P25" s="3">
        <v>2</v>
      </c>
      <c r="Q25" s="3">
        <v>1</v>
      </c>
      <c r="R25" s="3">
        <v>1</v>
      </c>
      <c r="S25" s="3">
        <v>1</v>
      </c>
      <c r="T25" s="3">
        <v>1.5</v>
      </c>
      <c r="U25" s="3">
        <v>1</v>
      </c>
    </row>
    <row r="26" spans="1:21" ht="15">
      <c r="A26" s="3" t="s">
        <v>105</v>
      </c>
      <c r="B26" s="16">
        <v>1960503</v>
      </c>
      <c r="C26" s="16">
        <v>1963304</v>
      </c>
      <c r="D26" s="16">
        <v>1959772</v>
      </c>
      <c r="E26" s="3">
        <f t="shared" si="1"/>
        <v>20</v>
      </c>
      <c r="F26" s="3">
        <v>0</v>
      </c>
      <c r="G26" s="3" t="s">
        <v>100</v>
      </c>
      <c r="H26" s="3">
        <v>1.5</v>
      </c>
      <c r="I26" s="3">
        <v>1.5</v>
      </c>
      <c r="J26" s="3">
        <v>1.5</v>
      </c>
      <c r="K26" s="3">
        <v>1.5</v>
      </c>
      <c r="L26" s="3">
        <v>2</v>
      </c>
      <c r="M26" s="3">
        <v>2</v>
      </c>
      <c r="N26" s="3">
        <v>1</v>
      </c>
      <c r="O26" s="3">
        <v>1</v>
      </c>
      <c r="P26" s="3">
        <v>2</v>
      </c>
      <c r="Q26" s="3">
        <v>1</v>
      </c>
      <c r="R26" s="3">
        <v>1</v>
      </c>
      <c r="S26" s="3">
        <v>1</v>
      </c>
      <c r="T26" s="3">
        <v>2</v>
      </c>
      <c r="U26" s="3">
        <v>1</v>
      </c>
    </row>
    <row r="27" spans="1:21" ht="15">
      <c r="A27" s="3" t="s">
        <v>107</v>
      </c>
      <c r="B27" s="24">
        <v>1924705</v>
      </c>
      <c r="C27" s="24">
        <v>1891451</v>
      </c>
      <c r="D27" s="24">
        <v>1891934</v>
      </c>
      <c r="E27" s="22">
        <v>18</v>
      </c>
      <c r="F27" s="3">
        <v>0</v>
      </c>
      <c r="G27" s="20" t="s">
        <v>108</v>
      </c>
    </row>
    <row r="28" spans="1:21" ht="15">
      <c r="A28" s="3" t="s">
        <v>109</v>
      </c>
      <c r="B28" s="24">
        <v>1958231</v>
      </c>
      <c r="C28" s="24">
        <v>1954989</v>
      </c>
      <c r="D28" s="24">
        <v>1933154</v>
      </c>
      <c r="E28" s="22">
        <v>16.5</v>
      </c>
      <c r="F28" s="3">
        <v>0</v>
      </c>
      <c r="G28" s="20" t="s">
        <v>110</v>
      </c>
    </row>
    <row r="29" spans="1:21" ht="15">
      <c r="A29" s="3" t="s">
        <v>111</v>
      </c>
      <c r="B29" s="24">
        <v>1959794</v>
      </c>
      <c r="C29" s="24">
        <v>1945811</v>
      </c>
      <c r="D29" s="24">
        <v>1949837</v>
      </c>
      <c r="E29" s="22">
        <v>20</v>
      </c>
      <c r="F29" s="3">
        <v>0</v>
      </c>
    </row>
    <row r="30" spans="1:21" ht="15">
      <c r="A30" s="3" t="s">
        <v>112</v>
      </c>
      <c r="B30" s="24">
        <v>1961605</v>
      </c>
      <c r="C30" s="24">
        <v>1961458</v>
      </c>
      <c r="D30" s="24">
        <v>1963091</v>
      </c>
      <c r="E30" s="22">
        <v>20</v>
      </c>
      <c r="F30" s="3">
        <v>0</v>
      </c>
    </row>
    <row r="31" spans="1:21" ht="15">
      <c r="A31" s="3" t="s">
        <v>113</v>
      </c>
      <c r="B31" s="24">
        <v>2034753</v>
      </c>
      <c r="C31" s="29"/>
      <c r="D31" s="29"/>
      <c r="E31" s="22">
        <v>20</v>
      </c>
      <c r="F31" s="3">
        <v>0</v>
      </c>
    </row>
    <row r="32" spans="1:21" ht="15">
      <c r="A32" s="3" t="s">
        <v>114</v>
      </c>
      <c r="B32" s="24">
        <v>1951716</v>
      </c>
      <c r="C32" s="24">
        <v>1954787</v>
      </c>
      <c r="D32" s="24">
        <v>1947609</v>
      </c>
      <c r="E32" s="22">
        <v>19</v>
      </c>
      <c r="F32" s="3">
        <v>0</v>
      </c>
      <c r="G32" s="20" t="s">
        <v>115</v>
      </c>
    </row>
    <row r="33" spans="1:7" ht="15">
      <c r="A33" s="3" t="s">
        <v>116</v>
      </c>
      <c r="B33" s="24">
        <v>1954776</v>
      </c>
      <c r="C33" s="24">
        <v>1954574</v>
      </c>
      <c r="D33" s="24">
        <v>1957601</v>
      </c>
      <c r="E33" s="22">
        <v>19.25</v>
      </c>
      <c r="F33" s="3">
        <v>0</v>
      </c>
      <c r="G33" s="20" t="s">
        <v>115</v>
      </c>
    </row>
    <row r="34" spans="1:7" ht="15">
      <c r="A34" s="3" t="s">
        <v>117</v>
      </c>
      <c r="B34" s="30" t="s">
        <v>91</v>
      </c>
      <c r="C34" s="30" t="s">
        <v>91</v>
      </c>
      <c r="D34" s="30" t="s">
        <v>91</v>
      </c>
      <c r="E34" s="22">
        <v>0</v>
      </c>
      <c r="F34" s="3">
        <v>0</v>
      </c>
    </row>
    <row r="35" spans="1:7" ht="15">
      <c r="A35" s="3" t="s">
        <v>119</v>
      </c>
      <c r="B35" s="24">
        <v>1783304</v>
      </c>
      <c r="C35" s="24">
        <v>1959041</v>
      </c>
      <c r="D35" s="24">
        <v>1949264</v>
      </c>
      <c r="E35" s="22">
        <v>19.25</v>
      </c>
      <c r="F35" s="3">
        <v>0</v>
      </c>
      <c r="G35" s="20" t="s">
        <v>120</v>
      </c>
    </row>
    <row r="36" spans="1:7" ht="15">
      <c r="A36" s="3" t="s">
        <v>121</v>
      </c>
      <c r="B36" s="24">
        <v>1802968</v>
      </c>
      <c r="C36" s="24">
        <v>1883845</v>
      </c>
      <c r="D36" s="24">
        <v>1884789</v>
      </c>
      <c r="E36" s="22">
        <v>16.25</v>
      </c>
      <c r="F36" s="3">
        <v>0</v>
      </c>
      <c r="G36" s="20" t="s">
        <v>122</v>
      </c>
    </row>
    <row r="37" spans="1:7" ht="15">
      <c r="A37" s="3" t="s">
        <v>123</v>
      </c>
      <c r="B37" s="24">
        <v>1956183</v>
      </c>
      <c r="C37" s="24">
        <v>1948656</v>
      </c>
      <c r="D37" s="24">
        <v>1951402</v>
      </c>
      <c r="E37" s="22">
        <v>20</v>
      </c>
      <c r="F37" s="3">
        <v>0</v>
      </c>
    </row>
    <row r="38" spans="1:7" ht="15">
      <c r="A38" s="3" t="s">
        <v>124</v>
      </c>
      <c r="B38" s="24">
        <v>2037159</v>
      </c>
      <c r="C38" s="24">
        <v>2021635</v>
      </c>
      <c r="D38" s="24">
        <v>2035956</v>
      </c>
      <c r="E38" s="22">
        <v>20</v>
      </c>
      <c r="F38" s="3">
        <v>0</v>
      </c>
    </row>
    <row r="39" spans="1:7" ht="12.75">
      <c r="A39" s="3" t="s">
        <v>125</v>
      </c>
      <c r="B39" s="23">
        <v>1890562</v>
      </c>
      <c r="C39" s="23">
        <v>1841793</v>
      </c>
      <c r="D39" s="23">
        <v>1843683</v>
      </c>
      <c r="E39" s="22">
        <v>19.5</v>
      </c>
      <c r="F39" s="3">
        <v>0</v>
      </c>
      <c r="G39" s="20" t="s">
        <v>127</v>
      </c>
    </row>
    <row r="40" spans="1:7" ht="12.75">
      <c r="A40" s="3" t="s">
        <v>128</v>
      </c>
      <c r="B40" s="23">
        <v>1955046</v>
      </c>
      <c r="C40" s="23">
        <v>1959693</v>
      </c>
      <c r="D40" s="29"/>
      <c r="E40" s="22">
        <v>18</v>
      </c>
      <c r="F40" s="3">
        <v>0</v>
      </c>
      <c r="G40" s="20" t="s">
        <v>129</v>
      </c>
    </row>
    <row r="41" spans="1:7" ht="12.75">
      <c r="A41" s="3" t="s">
        <v>130</v>
      </c>
      <c r="B41" s="23">
        <v>1917426</v>
      </c>
      <c r="C41" s="23">
        <v>1947497</v>
      </c>
      <c r="D41" s="23">
        <v>1960266</v>
      </c>
      <c r="E41" s="22">
        <v>19.25</v>
      </c>
      <c r="F41" s="3">
        <v>0</v>
      </c>
      <c r="G41" s="20" t="s">
        <v>115</v>
      </c>
    </row>
    <row r="42" spans="1:7" ht="12.75">
      <c r="A42" s="3" t="s">
        <v>132</v>
      </c>
      <c r="B42" s="23">
        <v>1959399</v>
      </c>
      <c r="C42" s="23">
        <v>1959603</v>
      </c>
      <c r="D42" s="23">
        <v>1960154</v>
      </c>
      <c r="E42" s="22">
        <v>18.25</v>
      </c>
      <c r="F42" s="3">
        <v>0</v>
      </c>
      <c r="G42" s="20" t="s">
        <v>129</v>
      </c>
    </row>
    <row r="43" spans="1:7" ht="12.75">
      <c r="A43" s="3" t="s">
        <v>133</v>
      </c>
      <c r="B43" s="23">
        <v>1960997</v>
      </c>
      <c r="C43" s="23">
        <v>1961076</v>
      </c>
      <c r="D43" s="23">
        <v>1960929</v>
      </c>
      <c r="E43" s="22">
        <v>18.25</v>
      </c>
      <c r="F43" s="3">
        <v>0</v>
      </c>
      <c r="G43" s="20" t="s">
        <v>129</v>
      </c>
    </row>
    <row r="44" spans="1:7" ht="12.75">
      <c r="A44" s="3" t="s">
        <v>134</v>
      </c>
      <c r="B44" s="23">
        <v>1962832</v>
      </c>
      <c r="C44" s="23">
        <v>1931613</v>
      </c>
      <c r="D44" s="23">
        <v>1933097</v>
      </c>
      <c r="E44" s="22">
        <v>19.25</v>
      </c>
      <c r="F44" s="3">
        <v>0</v>
      </c>
      <c r="G44" s="20" t="s">
        <v>135</v>
      </c>
    </row>
    <row r="45" spans="1:7" ht="12.75">
      <c r="A45" s="3" t="s">
        <v>136</v>
      </c>
      <c r="B45" s="32">
        <v>1899371</v>
      </c>
      <c r="C45" s="32">
        <v>1856799</v>
      </c>
      <c r="D45" s="32">
        <v>2036856</v>
      </c>
      <c r="E45" s="22">
        <v>19</v>
      </c>
      <c r="F45" s="3">
        <v>0</v>
      </c>
      <c r="G45" s="20" t="s">
        <v>120</v>
      </c>
    </row>
    <row r="46" spans="1:7" ht="12.75">
      <c r="A46" s="3" t="s">
        <v>138</v>
      </c>
      <c r="B46" s="23">
        <v>1959423</v>
      </c>
      <c r="C46" s="23">
        <v>1954967</v>
      </c>
      <c r="D46" s="29"/>
      <c r="E46" s="22">
        <v>18.75</v>
      </c>
      <c r="F46" s="3">
        <v>0</v>
      </c>
      <c r="G46" s="20" t="s">
        <v>139</v>
      </c>
    </row>
    <row r="47" spans="1:7" ht="12.75">
      <c r="A47" s="3" t="s">
        <v>140</v>
      </c>
      <c r="B47" s="23">
        <v>1899022</v>
      </c>
      <c r="C47" s="23">
        <v>1948869</v>
      </c>
      <c r="D47" s="23">
        <v>1944933</v>
      </c>
      <c r="E47" s="22">
        <v>17.5</v>
      </c>
      <c r="F47" s="3">
        <v>0</v>
      </c>
      <c r="G47" s="20" t="s">
        <v>141</v>
      </c>
    </row>
    <row r="48" spans="1:7" ht="12.75">
      <c r="A48" s="3" t="s">
        <v>142</v>
      </c>
      <c r="B48" s="23">
        <v>1904196</v>
      </c>
      <c r="C48" s="23">
        <v>1946687</v>
      </c>
      <c r="D48" s="23">
        <v>1965104</v>
      </c>
      <c r="E48" s="22">
        <v>18</v>
      </c>
      <c r="F48" s="3">
        <v>0</v>
      </c>
      <c r="G48" s="20" t="s">
        <v>143</v>
      </c>
    </row>
    <row r="49" spans="1:21" ht="12.75">
      <c r="A49" s="3" t="s">
        <v>144</v>
      </c>
      <c r="B49" s="23">
        <v>1956554</v>
      </c>
      <c r="C49" s="23">
        <v>1891631</v>
      </c>
      <c r="D49" s="29"/>
      <c r="E49" s="22">
        <v>18.25</v>
      </c>
      <c r="F49" s="3">
        <v>0</v>
      </c>
      <c r="G49" s="20" t="s">
        <v>146</v>
      </c>
    </row>
    <row r="50" spans="1:21" ht="12.75">
      <c r="A50" s="3" t="s">
        <v>147</v>
      </c>
      <c r="B50" s="23">
        <v>1885263</v>
      </c>
      <c r="C50" s="23">
        <v>1887524</v>
      </c>
      <c r="D50" s="23">
        <v>1925021</v>
      </c>
      <c r="E50" s="22">
        <v>17.25</v>
      </c>
      <c r="F50" s="3">
        <v>0</v>
      </c>
      <c r="G50" s="20" t="s">
        <v>148</v>
      </c>
    </row>
    <row r="51" spans="1:21" ht="14.25">
      <c r="A51" s="3" t="s">
        <v>149</v>
      </c>
      <c r="B51" s="7">
        <v>1875036</v>
      </c>
      <c r="C51" s="7">
        <v>1885195</v>
      </c>
      <c r="D51" s="7">
        <v>1896761</v>
      </c>
      <c r="E51" s="3">
        <f t="shared" ref="E51:E53" si="2">SUM(H51:V51)-2*F51</f>
        <v>15.299999999999999</v>
      </c>
      <c r="F51" s="3">
        <v>0</v>
      </c>
      <c r="G51" s="3" t="s">
        <v>150</v>
      </c>
      <c r="H51" s="3">
        <v>1</v>
      </c>
      <c r="I51" s="3">
        <v>1.2</v>
      </c>
      <c r="J51" s="3">
        <v>1.5</v>
      </c>
      <c r="K51" s="3">
        <v>1.5</v>
      </c>
      <c r="L51" s="3">
        <v>2</v>
      </c>
      <c r="M51" s="3">
        <v>1</v>
      </c>
      <c r="N51" s="3">
        <v>1</v>
      </c>
      <c r="O51" s="3">
        <v>0.5</v>
      </c>
      <c r="P51" s="3">
        <v>2</v>
      </c>
      <c r="Q51" s="3">
        <v>1</v>
      </c>
      <c r="R51" s="3">
        <v>0</v>
      </c>
      <c r="S51" s="3">
        <v>0</v>
      </c>
      <c r="T51" s="3">
        <v>1.6</v>
      </c>
      <c r="U51" s="3">
        <v>1</v>
      </c>
    </row>
    <row r="52" spans="1:21" ht="12.75">
      <c r="A52" s="3" t="s">
        <v>151</v>
      </c>
      <c r="B52" s="4">
        <v>1871583</v>
      </c>
      <c r="C52" s="4">
        <v>2035089</v>
      </c>
      <c r="D52" s="4">
        <v>1935268</v>
      </c>
      <c r="E52" s="3">
        <f t="shared" si="2"/>
        <v>18.399999999999999</v>
      </c>
      <c r="F52" s="3">
        <v>0</v>
      </c>
      <c r="G52" s="3" t="s">
        <v>152</v>
      </c>
      <c r="H52" s="3">
        <v>1.2</v>
      </c>
      <c r="I52" s="3">
        <v>1.2</v>
      </c>
      <c r="J52" s="3">
        <v>1.5</v>
      </c>
      <c r="K52" s="3">
        <v>1.5</v>
      </c>
      <c r="L52" s="3">
        <v>2</v>
      </c>
      <c r="M52" s="3">
        <v>2</v>
      </c>
      <c r="N52" s="3">
        <v>1</v>
      </c>
      <c r="O52" s="3">
        <v>1</v>
      </c>
      <c r="P52" s="3">
        <v>2</v>
      </c>
      <c r="Q52" s="3">
        <v>1</v>
      </c>
      <c r="R52" s="3">
        <v>0</v>
      </c>
      <c r="S52" s="3">
        <v>1</v>
      </c>
      <c r="T52" s="3">
        <v>2</v>
      </c>
      <c r="U52" s="3">
        <v>1</v>
      </c>
    </row>
    <row r="53" spans="1:21" ht="12.75">
      <c r="A53" s="3" t="s">
        <v>153</v>
      </c>
      <c r="B53" s="4">
        <v>1945877</v>
      </c>
      <c r="C53" s="4">
        <v>1909326</v>
      </c>
      <c r="D53" s="4">
        <v>1885972</v>
      </c>
      <c r="E53" s="3">
        <f t="shared" si="2"/>
        <v>19.399999999999999</v>
      </c>
      <c r="F53" s="3">
        <v>0</v>
      </c>
      <c r="G53" s="3" t="s">
        <v>155</v>
      </c>
      <c r="H53" s="3">
        <v>1</v>
      </c>
      <c r="I53" s="3">
        <v>1.4</v>
      </c>
      <c r="J53" s="3">
        <v>1.5</v>
      </c>
      <c r="K53" s="3">
        <v>1.5</v>
      </c>
      <c r="L53" s="3">
        <v>2</v>
      </c>
      <c r="M53" s="3">
        <v>2</v>
      </c>
      <c r="N53" s="3">
        <v>1</v>
      </c>
      <c r="O53" s="3">
        <v>1</v>
      </c>
      <c r="P53" s="3">
        <v>2</v>
      </c>
      <c r="Q53" s="3">
        <v>1</v>
      </c>
      <c r="R53" s="3">
        <v>1</v>
      </c>
      <c r="S53" s="3">
        <v>1</v>
      </c>
      <c r="T53" s="3">
        <v>2</v>
      </c>
      <c r="U53" s="3">
        <v>1</v>
      </c>
    </row>
    <row r="54" spans="1:21" ht="12.75">
      <c r="A54" s="3" t="s">
        <v>156</v>
      </c>
      <c r="B54" s="23">
        <v>1953303</v>
      </c>
      <c r="C54" s="23">
        <v>1959298</v>
      </c>
      <c r="D54" s="23">
        <v>1958782</v>
      </c>
      <c r="E54" s="22">
        <v>18</v>
      </c>
      <c r="F54" s="22">
        <v>0</v>
      </c>
      <c r="G54" s="20" t="s">
        <v>129</v>
      </c>
    </row>
    <row r="55" spans="1:21" ht="12.75">
      <c r="A55" s="3" t="s">
        <v>157</v>
      </c>
      <c r="B55" s="4">
        <v>1958185</v>
      </c>
      <c r="C55" s="4">
        <v>1841703</v>
      </c>
      <c r="D55" s="4">
        <v>1917426</v>
      </c>
      <c r="E55" s="3">
        <f t="shared" ref="E55:E57" si="3">SUM(H55:V55)-2*F55</f>
        <v>10.5</v>
      </c>
      <c r="F55" s="3">
        <v>0</v>
      </c>
      <c r="G55" s="3" t="s">
        <v>159</v>
      </c>
      <c r="H55" s="3">
        <v>1</v>
      </c>
      <c r="I55" s="3">
        <v>1</v>
      </c>
      <c r="J55" s="3">
        <v>1</v>
      </c>
      <c r="K55" s="3">
        <v>1.5</v>
      </c>
      <c r="L55" s="3">
        <v>0</v>
      </c>
      <c r="M55" s="3">
        <v>1</v>
      </c>
      <c r="N55" s="3">
        <v>0</v>
      </c>
      <c r="O55" s="3">
        <v>0</v>
      </c>
      <c r="P55" s="3">
        <v>0</v>
      </c>
      <c r="Q55" s="3">
        <v>1</v>
      </c>
      <c r="R55" s="3">
        <v>0</v>
      </c>
      <c r="S55" s="3">
        <v>1</v>
      </c>
      <c r="T55" s="3">
        <v>2</v>
      </c>
      <c r="U55" s="3">
        <v>1</v>
      </c>
    </row>
    <row r="56" spans="1:21" ht="12.75">
      <c r="A56" s="3" t="s">
        <v>160</v>
      </c>
      <c r="B56" s="4">
        <v>1802575</v>
      </c>
      <c r="C56" s="4">
        <v>1889436</v>
      </c>
      <c r="D56" s="33"/>
      <c r="E56" s="3">
        <f t="shared" si="3"/>
        <v>19.399999999999999</v>
      </c>
      <c r="F56" s="3">
        <v>0</v>
      </c>
      <c r="G56" s="3" t="s">
        <v>162</v>
      </c>
      <c r="H56" s="3">
        <v>1</v>
      </c>
      <c r="I56" s="3">
        <v>1.4</v>
      </c>
      <c r="J56" s="3">
        <v>1.5</v>
      </c>
      <c r="K56" s="3">
        <v>1.5</v>
      </c>
      <c r="L56" s="3">
        <v>2</v>
      </c>
      <c r="M56" s="3">
        <v>2</v>
      </c>
      <c r="N56" s="3">
        <v>1</v>
      </c>
      <c r="O56" s="3">
        <v>1</v>
      </c>
      <c r="P56" s="3">
        <v>2</v>
      </c>
      <c r="Q56" s="3">
        <v>1</v>
      </c>
      <c r="R56" s="3">
        <v>1</v>
      </c>
      <c r="S56" s="3">
        <v>1</v>
      </c>
      <c r="T56" s="3">
        <v>2</v>
      </c>
      <c r="U56" s="3">
        <v>1</v>
      </c>
    </row>
    <row r="57" spans="1:21" ht="12.75">
      <c r="A57" s="3" t="s">
        <v>164</v>
      </c>
      <c r="B57" s="4">
        <v>1952627</v>
      </c>
      <c r="C57" s="4">
        <v>1901744</v>
      </c>
      <c r="D57" s="4">
        <v>1947104</v>
      </c>
      <c r="E57" s="3">
        <f t="shared" si="3"/>
        <v>18.100000000000001</v>
      </c>
      <c r="F57" s="3">
        <v>0</v>
      </c>
      <c r="G57" s="3" t="s">
        <v>165</v>
      </c>
      <c r="H57" s="3">
        <v>1</v>
      </c>
      <c r="I57" s="3">
        <v>1.1000000000000001</v>
      </c>
      <c r="J57" s="3">
        <v>1.5</v>
      </c>
      <c r="K57" s="3">
        <v>1.5</v>
      </c>
      <c r="L57" s="3">
        <v>1.5</v>
      </c>
      <c r="M57" s="3">
        <v>1.5</v>
      </c>
      <c r="N57" s="3">
        <v>1</v>
      </c>
      <c r="O57" s="3">
        <v>1</v>
      </c>
      <c r="P57" s="3">
        <v>2</v>
      </c>
      <c r="Q57" s="3">
        <v>1</v>
      </c>
      <c r="R57" s="3">
        <v>1</v>
      </c>
      <c r="S57" s="3">
        <v>1</v>
      </c>
      <c r="T57" s="3">
        <v>2</v>
      </c>
      <c r="U57" s="3">
        <v>1</v>
      </c>
    </row>
    <row r="58" spans="1:21" ht="12.75">
      <c r="A58" s="3" t="s">
        <v>167</v>
      </c>
      <c r="B58" s="23">
        <v>1890808</v>
      </c>
      <c r="C58" s="23">
        <v>1925256</v>
      </c>
      <c r="D58" s="23">
        <v>1955518</v>
      </c>
      <c r="E58" s="22">
        <v>20</v>
      </c>
      <c r="F58" s="3">
        <v>0</v>
      </c>
    </row>
    <row r="59" spans="1:21" ht="12.75">
      <c r="A59" s="3" t="s">
        <v>168</v>
      </c>
      <c r="B59" s="4">
        <v>1956295</v>
      </c>
      <c r="C59" s="4">
        <v>1954056</v>
      </c>
      <c r="D59" s="4">
        <v>1952752</v>
      </c>
      <c r="E59" s="3">
        <f>SUM(H59:V59)-2*F59</f>
        <v>19.399999999999999</v>
      </c>
      <c r="F59" s="3">
        <v>0</v>
      </c>
      <c r="G59" s="3" t="s">
        <v>170</v>
      </c>
      <c r="H59" s="3">
        <v>1</v>
      </c>
      <c r="I59" s="3">
        <v>1.4</v>
      </c>
      <c r="J59" s="3">
        <v>1.5</v>
      </c>
      <c r="K59" s="3">
        <v>1.5</v>
      </c>
      <c r="L59" s="3">
        <v>2</v>
      </c>
      <c r="M59" s="3">
        <v>2</v>
      </c>
      <c r="N59" s="3">
        <v>1</v>
      </c>
      <c r="O59" s="3">
        <v>1</v>
      </c>
      <c r="P59" s="3">
        <v>2</v>
      </c>
      <c r="Q59" s="3">
        <v>1</v>
      </c>
      <c r="R59" s="3">
        <v>1</v>
      </c>
      <c r="S59" s="3">
        <v>1</v>
      </c>
      <c r="T59" s="3">
        <v>2</v>
      </c>
      <c r="U59" s="3">
        <v>1</v>
      </c>
    </row>
    <row r="60" spans="1:21" ht="12.75">
      <c r="A60" s="3" t="s">
        <v>172</v>
      </c>
      <c r="B60" s="23">
        <v>1939689</v>
      </c>
      <c r="C60" s="23">
        <v>1958319</v>
      </c>
      <c r="D60" s="23">
        <v>1961302</v>
      </c>
      <c r="E60" s="22">
        <v>18.5</v>
      </c>
      <c r="F60" s="22">
        <v>0</v>
      </c>
      <c r="G60" s="20" t="s">
        <v>129</v>
      </c>
    </row>
    <row r="61" spans="1:21" ht="12.75">
      <c r="A61" s="3" t="s">
        <v>173</v>
      </c>
      <c r="B61" s="23">
        <v>1932761</v>
      </c>
      <c r="C61" s="23">
        <v>1946755</v>
      </c>
      <c r="D61" s="29"/>
      <c r="E61" s="22">
        <v>19</v>
      </c>
      <c r="F61" s="22">
        <v>0</v>
      </c>
      <c r="G61" s="20" t="s">
        <v>129</v>
      </c>
    </row>
    <row r="62" spans="1:21" ht="12.75">
      <c r="A62" s="3" t="s">
        <v>174</v>
      </c>
      <c r="B62" s="23">
        <v>1890494</v>
      </c>
      <c r="C62" s="23">
        <v>1933918</v>
      </c>
      <c r="D62" s="23">
        <v>1946125</v>
      </c>
      <c r="E62" s="22">
        <v>19.5</v>
      </c>
      <c r="F62" s="22">
        <v>0</v>
      </c>
      <c r="G62" s="20" t="s">
        <v>135</v>
      </c>
    </row>
    <row r="63" spans="1:21" ht="12.75">
      <c r="A63" s="3" t="s">
        <v>175</v>
      </c>
      <c r="B63" s="4">
        <v>1960277</v>
      </c>
      <c r="C63" s="4">
        <v>1956633</v>
      </c>
      <c r="D63" s="34"/>
      <c r="E63" s="3">
        <f t="shared" ref="E63:E64" si="4">SUM(H63:V63)-2*F63</f>
        <v>18.2</v>
      </c>
      <c r="F63" s="3">
        <v>0</v>
      </c>
      <c r="G63" s="3" t="s">
        <v>177</v>
      </c>
      <c r="H63" s="3">
        <v>1</v>
      </c>
      <c r="I63" s="3">
        <v>1.2</v>
      </c>
      <c r="J63" s="3">
        <v>1.5</v>
      </c>
      <c r="K63" s="3">
        <v>1.5</v>
      </c>
      <c r="L63" s="3">
        <v>2</v>
      </c>
      <c r="M63" s="3">
        <v>2</v>
      </c>
      <c r="N63" s="3">
        <v>1</v>
      </c>
      <c r="O63" s="3">
        <v>1</v>
      </c>
      <c r="P63" s="3">
        <v>2</v>
      </c>
      <c r="Q63" s="3">
        <v>1</v>
      </c>
      <c r="R63" s="3">
        <v>1</v>
      </c>
      <c r="S63" s="3">
        <v>0</v>
      </c>
      <c r="T63" s="3">
        <v>2</v>
      </c>
      <c r="U63" s="3">
        <v>1</v>
      </c>
    </row>
    <row r="64" spans="1:21" ht="12.75">
      <c r="A64" s="19" t="s">
        <v>179</v>
      </c>
      <c r="B64" s="4">
        <v>1934346</v>
      </c>
      <c r="C64" s="4">
        <v>1932052</v>
      </c>
      <c r="D64" s="4">
        <v>1893306</v>
      </c>
      <c r="E64" s="3">
        <f t="shared" si="4"/>
        <v>2.2000000000000002</v>
      </c>
      <c r="F64" s="3">
        <v>0</v>
      </c>
      <c r="G64" s="3" t="s">
        <v>180</v>
      </c>
      <c r="H64" s="3">
        <v>1.5</v>
      </c>
      <c r="I64" s="3">
        <v>0.2</v>
      </c>
      <c r="J64" s="3">
        <v>0.5</v>
      </c>
      <c r="K64" s="3">
        <v>0</v>
      </c>
      <c r="L64" s="3">
        <v>0</v>
      </c>
      <c r="M64" s="3">
        <v>0</v>
      </c>
      <c r="N64" s="3">
        <v>0</v>
      </c>
      <c r="O64" s="3">
        <v>0</v>
      </c>
      <c r="P64" s="3">
        <v>0</v>
      </c>
      <c r="Q64" s="3">
        <v>0</v>
      </c>
      <c r="R64" s="3">
        <v>0</v>
      </c>
      <c r="S64" s="3">
        <v>0</v>
      </c>
      <c r="T64" s="3">
        <v>0</v>
      </c>
      <c r="U64" s="3">
        <v>0</v>
      </c>
    </row>
    <row r="65" spans="1:21" ht="12.75">
      <c r="A65" s="3" t="s">
        <v>182</v>
      </c>
      <c r="B65" s="23">
        <v>1935022</v>
      </c>
      <c r="C65" s="23">
        <v>1846912</v>
      </c>
      <c r="D65" s="29"/>
      <c r="E65" s="22">
        <v>19</v>
      </c>
      <c r="F65" s="22">
        <v>0</v>
      </c>
      <c r="G65" s="20" t="s">
        <v>135</v>
      </c>
    </row>
    <row r="66" spans="1:21" ht="12.75">
      <c r="A66" s="19" t="s">
        <v>183</v>
      </c>
      <c r="B66" s="23">
        <v>1889357</v>
      </c>
      <c r="C66" s="23">
        <v>1887197</v>
      </c>
      <c r="D66" s="29"/>
      <c r="E66" s="22">
        <v>18.75</v>
      </c>
      <c r="F66" s="22">
        <v>0</v>
      </c>
      <c r="G66" s="20" t="s">
        <v>129</v>
      </c>
    </row>
    <row r="67" spans="1:21" ht="12.75">
      <c r="A67" s="19" t="s">
        <v>184</v>
      </c>
      <c r="B67" s="4">
        <v>1952335</v>
      </c>
      <c r="C67" s="4">
        <v>1933334</v>
      </c>
      <c r="D67" s="4">
        <v>1962718</v>
      </c>
      <c r="E67" s="3">
        <f t="shared" ref="E67:E82" si="5">SUM(H67:V67)-2*F67</f>
        <v>15.9</v>
      </c>
      <c r="F67" s="3">
        <v>0</v>
      </c>
      <c r="G67" s="3" t="s">
        <v>186</v>
      </c>
      <c r="H67" s="3">
        <v>1</v>
      </c>
      <c r="I67" s="3">
        <v>0.9</v>
      </c>
      <c r="J67" s="3">
        <v>0.5</v>
      </c>
      <c r="K67" s="3">
        <v>1.5</v>
      </c>
      <c r="L67" s="3">
        <v>2</v>
      </c>
      <c r="M67" s="3">
        <v>2</v>
      </c>
      <c r="N67" s="3">
        <v>1</v>
      </c>
      <c r="O67" s="3">
        <v>1</v>
      </c>
      <c r="P67" s="3">
        <v>2</v>
      </c>
      <c r="Q67" s="3">
        <v>1</v>
      </c>
      <c r="R67" s="3">
        <v>0</v>
      </c>
      <c r="S67" s="3">
        <v>0</v>
      </c>
      <c r="T67" s="3">
        <v>2</v>
      </c>
      <c r="U67" s="3">
        <v>1</v>
      </c>
    </row>
    <row r="68" spans="1:21" ht="12.75">
      <c r="A68" s="3" t="s">
        <v>188</v>
      </c>
      <c r="B68" s="4">
        <v>1955553</v>
      </c>
      <c r="C68" s="4">
        <v>1949308</v>
      </c>
      <c r="D68" s="35"/>
      <c r="E68" s="3">
        <f t="shared" si="5"/>
        <v>18.7</v>
      </c>
      <c r="F68" s="3">
        <v>0</v>
      </c>
      <c r="G68" s="3" t="s">
        <v>190</v>
      </c>
      <c r="H68" s="3">
        <v>1</v>
      </c>
      <c r="I68" s="3">
        <v>1.2</v>
      </c>
      <c r="J68" s="3">
        <v>1.5</v>
      </c>
      <c r="K68" s="3">
        <v>1.5</v>
      </c>
      <c r="L68" s="3">
        <v>2</v>
      </c>
      <c r="M68" s="3">
        <v>2</v>
      </c>
      <c r="N68" s="3">
        <v>1</v>
      </c>
      <c r="O68" s="3">
        <v>1</v>
      </c>
      <c r="P68" s="3">
        <v>2</v>
      </c>
      <c r="Q68" s="3">
        <v>0.5</v>
      </c>
      <c r="R68" s="3">
        <v>1</v>
      </c>
      <c r="S68" s="3">
        <v>1</v>
      </c>
      <c r="T68" s="3">
        <v>2</v>
      </c>
      <c r="U68" s="3">
        <v>1</v>
      </c>
    </row>
    <row r="69" spans="1:21" ht="12.75">
      <c r="A69" s="3" t="s">
        <v>191</v>
      </c>
      <c r="B69" s="4">
        <v>1896164</v>
      </c>
      <c r="C69" s="4">
        <v>1955643</v>
      </c>
      <c r="D69" s="4">
        <v>1956925</v>
      </c>
      <c r="E69" s="3">
        <f t="shared" si="5"/>
        <v>18.2</v>
      </c>
      <c r="F69" s="3">
        <v>0</v>
      </c>
      <c r="G69" s="3" t="s">
        <v>192</v>
      </c>
      <c r="H69" s="3">
        <v>1.2</v>
      </c>
      <c r="I69" s="3">
        <v>0</v>
      </c>
      <c r="J69" s="3">
        <v>1.5</v>
      </c>
      <c r="K69" s="3">
        <v>1.5</v>
      </c>
      <c r="L69" s="3">
        <v>2</v>
      </c>
      <c r="M69" s="3">
        <v>2</v>
      </c>
      <c r="N69" s="3">
        <v>1</v>
      </c>
      <c r="O69" s="3">
        <v>1</v>
      </c>
      <c r="P69" s="3">
        <v>2</v>
      </c>
      <c r="Q69" s="3">
        <v>1</v>
      </c>
      <c r="R69" s="3">
        <v>1</v>
      </c>
      <c r="S69" s="3">
        <v>1</v>
      </c>
      <c r="T69" s="3">
        <v>2</v>
      </c>
      <c r="U69" s="3">
        <v>1</v>
      </c>
    </row>
    <row r="70" spans="1:21" ht="15.75" customHeight="1">
      <c r="A70" s="3" t="s">
        <v>193</v>
      </c>
      <c r="B70" s="4">
        <v>1892002</v>
      </c>
      <c r="C70" s="4">
        <v>1889346</v>
      </c>
      <c r="D70" s="4">
        <v>1888604</v>
      </c>
      <c r="E70" s="3">
        <f t="shared" si="5"/>
        <v>18.7</v>
      </c>
      <c r="F70" s="3">
        <v>0</v>
      </c>
      <c r="G70" s="3" t="s">
        <v>195</v>
      </c>
      <c r="H70" s="3">
        <v>1.2</v>
      </c>
      <c r="I70" s="3">
        <v>1</v>
      </c>
      <c r="J70" s="3">
        <v>1.5</v>
      </c>
      <c r="K70" s="3">
        <v>1.5</v>
      </c>
      <c r="L70" s="3">
        <v>2</v>
      </c>
      <c r="M70" s="3">
        <v>2</v>
      </c>
      <c r="N70" s="3">
        <v>1</v>
      </c>
      <c r="O70" s="3">
        <v>1</v>
      </c>
      <c r="P70" s="3">
        <v>2</v>
      </c>
      <c r="Q70" s="3">
        <v>0.5</v>
      </c>
      <c r="R70" s="3">
        <v>1</v>
      </c>
      <c r="S70" s="3">
        <v>1</v>
      </c>
      <c r="T70" s="3">
        <v>2</v>
      </c>
      <c r="U70" s="3">
        <v>1</v>
      </c>
    </row>
    <row r="71" spans="1:21" ht="12.75">
      <c r="A71" s="3" t="s">
        <v>196</v>
      </c>
      <c r="B71" s="4">
        <v>1886027</v>
      </c>
      <c r="C71" s="4">
        <v>1893802</v>
      </c>
      <c r="D71" s="4">
        <v>1963078</v>
      </c>
      <c r="E71" s="3">
        <f t="shared" si="5"/>
        <v>20</v>
      </c>
      <c r="F71" s="3">
        <v>0</v>
      </c>
      <c r="G71" s="3" t="s">
        <v>198</v>
      </c>
      <c r="H71" s="3">
        <v>1.5</v>
      </c>
      <c r="I71" s="3">
        <v>1.5</v>
      </c>
      <c r="J71" s="3">
        <v>1.5</v>
      </c>
      <c r="K71" s="3">
        <v>1.5</v>
      </c>
      <c r="L71" s="3">
        <v>2</v>
      </c>
      <c r="M71" s="3">
        <v>2</v>
      </c>
      <c r="N71" s="3">
        <v>1</v>
      </c>
      <c r="O71" s="3">
        <v>1</v>
      </c>
      <c r="P71" s="3">
        <v>2</v>
      </c>
      <c r="Q71" s="3">
        <v>1</v>
      </c>
      <c r="R71" s="3">
        <v>1</v>
      </c>
      <c r="S71" s="3">
        <v>1</v>
      </c>
      <c r="T71" s="3">
        <v>2</v>
      </c>
      <c r="U71" s="3">
        <v>1</v>
      </c>
    </row>
    <row r="72" spans="1:21" ht="12.75">
      <c r="A72" s="3" t="s">
        <v>199</v>
      </c>
      <c r="B72" s="4">
        <v>1900192</v>
      </c>
      <c r="C72" s="4">
        <v>1957026</v>
      </c>
      <c r="D72" s="4">
        <v>1963192</v>
      </c>
      <c r="E72" s="3">
        <f t="shared" si="5"/>
        <v>18.8</v>
      </c>
      <c r="F72" s="3">
        <v>0</v>
      </c>
      <c r="G72" s="3" t="s">
        <v>200</v>
      </c>
      <c r="H72" s="3">
        <v>1.3</v>
      </c>
      <c r="I72" s="3">
        <v>1.5</v>
      </c>
      <c r="J72" s="3">
        <v>1.5</v>
      </c>
      <c r="K72" s="3">
        <v>1.5</v>
      </c>
      <c r="L72" s="3">
        <v>1.5</v>
      </c>
      <c r="M72" s="3">
        <v>1.5</v>
      </c>
      <c r="N72" s="3">
        <v>1</v>
      </c>
      <c r="O72" s="3">
        <v>1</v>
      </c>
      <c r="P72" s="3">
        <v>2</v>
      </c>
      <c r="Q72" s="3">
        <v>1</v>
      </c>
      <c r="R72" s="3">
        <v>1</v>
      </c>
      <c r="S72" s="3">
        <v>1</v>
      </c>
      <c r="T72" s="3">
        <v>2</v>
      </c>
      <c r="U72" s="3">
        <v>1</v>
      </c>
    </row>
    <row r="73" spans="1:21" ht="12.75">
      <c r="A73" s="3" t="s">
        <v>202</v>
      </c>
      <c r="B73" s="4">
        <v>1962674</v>
      </c>
      <c r="C73" s="4">
        <v>1953797</v>
      </c>
      <c r="D73" s="12"/>
      <c r="E73" s="3">
        <f t="shared" si="5"/>
        <v>19.7</v>
      </c>
      <c r="F73" s="3">
        <v>0</v>
      </c>
      <c r="G73" s="3" t="s">
        <v>203</v>
      </c>
      <c r="H73" s="3">
        <v>1.2</v>
      </c>
      <c r="I73" s="3">
        <v>1.5</v>
      </c>
      <c r="J73" s="3">
        <v>1.5</v>
      </c>
      <c r="K73" s="3">
        <v>1.5</v>
      </c>
      <c r="L73" s="3">
        <v>2</v>
      </c>
      <c r="M73" s="3">
        <v>2</v>
      </c>
      <c r="N73" s="3">
        <v>1</v>
      </c>
      <c r="O73" s="3">
        <v>1</v>
      </c>
      <c r="P73" s="3">
        <v>2</v>
      </c>
      <c r="Q73" s="3">
        <v>1</v>
      </c>
      <c r="R73" s="3">
        <v>1</v>
      </c>
      <c r="S73" s="3">
        <v>1</v>
      </c>
      <c r="T73" s="3">
        <v>2</v>
      </c>
      <c r="U73" s="3">
        <v>1</v>
      </c>
    </row>
    <row r="74" spans="1:21" ht="12.75">
      <c r="A74" s="23" t="s">
        <v>204</v>
      </c>
      <c r="B74" s="4">
        <v>1963179</v>
      </c>
      <c r="C74" s="4">
        <v>1851603</v>
      </c>
      <c r="D74" s="4">
        <v>1963203</v>
      </c>
      <c r="E74" s="3">
        <f t="shared" si="5"/>
        <v>12.5</v>
      </c>
      <c r="F74" s="3">
        <v>0</v>
      </c>
      <c r="G74" s="23" t="s">
        <v>206</v>
      </c>
      <c r="H74" s="3">
        <v>1</v>
      </c>
      <c r="I74" s="3">
        <v>0.5</v>
      </c>
      <c r="J74" s="3">
        <v>1.5</v>
      </c>
      <c r="K74" s="3">
        <v>1.5</v>
      </c>
      <c r="L74" s="3">
        <v>1</v>
      </c>
      <c r="M74" s="3">
        <v>1</v>
      </c>
      <c r="N74" s="3">
        <v>0</v>
      </c>
      <c r="O74" s="3">
        <v>0</v>
      </c>
      <c r="P74" s="3">
        <v>0</v>
      </c>
      <c r="Q74" s="3">
        <v>1</v>
      </c>
      <c r="R74" s="3">
        <v>1</v>
      </c>
      <c r="S74" s="3">
        <v>1</v>
      </c>
      <c r="T74" s="3">
        <v>2</v>
      </c>
      <c r="U74" s="3">
        <v>1</v>
      </c>
    </row>
    <row r="75" spans="1:21" ht="12.75">
      <c r="A75" s="3" t="s">
        <v>207</v>
      </c>
      <c r="B75" s="4">
        <v>1956824</v>
      </c>
      <c r="C75" s="4">
        <v>1955147</v>
      </c>
      <c r="D75" s="4">
        <v>1956519</v>
      </c>
      <c r="E75" s="3">
        <f t="shared" si="5"/>
        <v>19.8</v>
      </c>
      <c r="F75" s="3">
        <v>0</v>
      </c>
      <c r="G75" s="3" t="s">
        <v>209</v>
      </c>
      <c r="H75" s="3">
        <v>1.3</v>
      </c>
      <c r="I75" s="3">
        <v>1.5</v>
      </c>
      <c r="J75" s="3">
        <v>1.5</v>
      </c>
      <c r="K75" s="3">
        <v>1.5</v>
      </c>
      <c r="L75" s="3">
        <v>2</v>
      </c>
      <c r="M75" s="3">
        <v>2</v>
      </c>
      <c r="N75" s="3">
        <v>1</v>
      </c>
      <c r="O75" s="3">
        <v>1</v>
      </c>
      <c r="P75" s="3">
        <v>2</v>
      </c>
      <c r="Q75" s="3">
        <v>1</v>
      </c>
      <c r="R75" s="3">
        <v>1</v>
      </c>
      <c r="S75" s="3">
        <v>1</v>
      </c>
      <c r="T75" s="3">
        <v>2</v>
      </c>
      <c r="U75" s="3">
        <v>1</v>
      </c>
    </row>
    <row r="76" spans="1:21" ht="12.75">
      <c r="A76" s="3" t="s">
        <v>210</v>
      </c>
      <c r="B76" s="4">
        <v>1944606</v>
      </c>
      <c r="C76" s="4">
        <v>1955204</v>
      </c>
      <c r="D76" s="4">
        <v>1957184</v>
      </c>
      <c r="E76" s="3">
        <f t="shared" si="5"/>
        <v>17.8</v>
      </c>
      <c r="F76" s="3">
        <v>0</v>
      </c>
      <c r="G76" s="3" t="s">
        <v>212</v>
      </c>
      <c r="H76" s="3">
        <v>1.3</v>
      </c>
      <c r="I76" s="3">
        <v>1.5</v>
      </c>
      <c r="J76" s="3">
        <v>1.5</v>
      </c>
      <c r="K76" s="3">
        <v>1.5</v>
      </c>
      <c r="L76" s="3">
        <v>1.5</v>
      </c>
      <c r="M76" s="3">
        <v>1.5</v>
      </c>
      <c r="N76" s="3">
        <v>1</v>
      </c>
      <c r="O76" s="3">
        <v>1</v>
      </c>
      <c r="P76" s="3">
        <v>1</v>
      </c>
      <c r="Q76" s="3">
        <v>1</v>
      </c>
      <c r="R76" s="3">
        <v>1</v>
      </c>
      <c r="S76" s="3">
        <v>1</v>
      </c>
      <c r="T76" s="3">
        <v>2</v>
      </c>
      <c r="U76" s="3">
        <v>1</v>
      </c>
    </row>
    <row r="77" spans="1:21" ht="12.75">
      <c r="A77" s="23" t="s">
        <v>213</v>
      </c>
      <c r="B77" s="4">
        <v>1961019</v>
      </c>
      <c r="C77" s="4">
        <v>1959682</v>
      </c>
      <c r="D77" s="4">
        <v>1901057</v>
      </c>
      <c r="E77" s="3">
        <f t="shared" si="5"/>
        <v>20</v>
      </c>
      <c r="F77" s="3">
        <v>0</v>
      </c>
      <c r="G77" s="3" t="s">
        <v>198</v>
      </c>
      <c r="H77" s="3">
        <v>1.5</v>
      </c>
      <c r="I77" s="23">
        <v>1.5</v>
      </c>
      <c r="J77" s="3">
        <v>1.5</v>
      </c>
      <c r="K77" s="3">
        <v>1.5</v>
      </c>
      <c r="L77" s="3">
        <v>2</v>
      </c>
      <c r="M77" s="3">
        <v>2</v>
      </c>
      <c r="N77" s="3">
        <v>1</v>
      </c>
      <c r="O77" s="3">
        <v>1</v>
      </c>
      <c r="P77" s="3">
        <v>2</v>
      </c>
      <c r="Q77" s="3">
        <v>1</v>
      </c>
      <c r="R77" s="3">
        <v>1</v>
      </c>
      <c r="S77" s="3">
        <v>1</v>
      </c>
      <c r="T77" s="3">
        <v>2</v>
      </c>
      <c r="U77" s="3">
        <v>1</v>
      </c>
    </row>
    <row r="78" spans="1:21" ht="12.75">
      <c r="A78" s="3" t="s">
        <v>215</v>
      </c>
      <c r="B78" s="4">
        <v>1956172</v>
      </c>
      <c r="C78" s="4">
        <v>1956453</v>
      </c>
      <c r="D78" s="4">
        <v>1957162</v>
      </c>
      <c r="E78" s="3">
        <f t="shared" si="5"/>
        <v>19</v>
      </c>
      <c r="F78" s="3">
        <v>0</v>
      </c>
      <c r="G78" s="3" t="s">
        <v>217</v>
      </c>
      <c r="H78" s="3">
        <v>1.5</v>
      </c>
      <c r="I78" s="3">
        <v>1.5</v>
      </c>
      <c r="J78" s="3">
        <v>1.5</v>
      </c>
      <c r="K78" s="3">
        <v>1.5</v>
      </c>
      <c r="L78" s="3">
        <v>1.5</v>
      </c>
      <c r="M78" s="3">
        <v>1.5</v>
      </c>
      <c r="N78" s="3">
        <v>1</v>
      </c>
      <c r="O78" s="3">
        <v>1</v>
      </c>
      <c r="P78" s="3">
        <v>2</v>
      </c>
      <c r="Q78" s="3">
        <v>1</v>
      </c>
      <c r="R78" s="3">
        <v>1</v>
      </c>
      <c r="S78" s="3">
        <v>1</v>
      </c>
      <c r="T78" s="3">
        <v>2</v>
      </c>
      <c r="U78" s="3">
        <v>1</v>
      </c>
    </row>
    <row r="79" spans="1:21" ht="12.75">
      <c r="A79" s="3" t="s">
        <v>218</v>
      </c>
      <c r="B79" s="4">
        <v>1957195</v>
      </c>
      <c r="C79" s="4">
        <v>2036103</v>
      </c>
      <c r="D79" s="4">
        <v>1963293</v>
      </c>
      <c r="E79" s="3">
        <f t="shared" si="5"/>
        <v>18.5</v>
      </c>
      <c r="F79" s="3">
        <v>0</v>
      </c>
      <c r="G79" s="3" t="s">
        <v>220</v>
      </c>
      <c r="H79" s="3">
        <v>1.5</v>
      </c>
      <c r="I79" s="3">
        <v>1.5</v>
      </c>
      <c r="J79" s="3">
        <v>1.5</v>
      </c>
      <c r="K79" s="3">
        <v>1.5</v>
      </c>
      <c r="L79" s="3">
        <v>2</v>
      </c>
      <c r="M79" s="3">
        <v>0.5</v>
      </c>
      <c r="N79" s="3">
        <v>1</v>
      </c>
      <c r="O79" s="3">
        <v>1</v>
      </c>
      <c r="P79" s="3">
        <v>2</v>
      </c>
      <c r="Q79" s="3">
        <v>1</v>
      </c>
      <c r="R79" s="3">
        <v>1</v>
      </c>
      <c r="S79" s="3">
        <v>1</v>
      </c>
      <c r="T79" s="3">
        <v>2</v>
      </c>
      <c r="U79" s="3">
        <v>1</v>
      </c>
    </row>
    <row r="80" spans="1:21" ht="12.75">
      <c r="A80" s="3" t="s">
        <v>221</v>
      </c>
      <c r="B80" s="4">
        <v>1885948</v>
      </c>
      <c r="C80" s="4">
        <v>1958837</v>
      </c>
      <c r="D80" s="12"/>
      <c r="E80" s="3">
        <f t="shared" si="5"/>
        <v>19</v>
      </c>
      <c r="F80" s="3">
        <v>0</v>
      </c>
      <c r="G80" s="3" t="s">
        <v>222</v>
      </c>
      <c r="H80" s="3">
        <v>1.5</v>
      </c>
      <c r="I80" s="3">
        <v>1.5</v>
      </c>
      <c r="J80" s="3">
        <v>1</v>
      </c>
      <c r="K80" s="3">
        <v>1.5</v>
      </c>
      <c r="L80" s="3">
        <v>2</v>
      </c>
      <c r="M80" s="3">
        <v>2</v>
      </c>
      <c r="N80" s="3">
        <v>1</v>
      </c>
      <c r="O80" s="3">
        <v>1</v>
      </c>
      <c r="P80" s="3">
        <v>2</v>
      </c>
      <c r="Q80" s="3">
        <v>1</v>
      </c>
      <c r="R80" s="3">
        <v>1</v>
      </c>
      <c r="S80" s="3">
        <v>1</v>
      </c>
      <c r="T80" s="3">
        <v>1.5</v>
      </c>
      <c r="U80" s="3">
        <v>1</v>
      </c>
    </row>
    <row r="81" spans="1:21" ht="12.75">
      <c r="A81" s="3" t="s">
        <v>224</v>
      </c>
      <c r="B81" s="4">
        <v>1954203</v>
      </c>
      <c r="C81" s="4">
        <v>1956249</v>
      </c>
      <c r="D81" s="4">
        <v>1959434</v>
      </c>
      <c r="E81" s="3">
        <f t="shared" si="5"/>
        <v>19</v>
      </c>
      <c r="F81" s="3">
        <v>0</v>
      </c>
      <c r="G81" s="3" t="s">
        <v>225</v>
      </c>
      <c r="H81" s="3">
        <v>1.5</v>
      </c>
      <c r="I81" s="3">
        <v>1.5</v>
      </c>
      <c r="J81" s="3">
        <v>1.5</v>
      </c>
      <c r="K81" s="3">
        <v>1.5</v>
      </c>
      <c r="L81" s="3">
        <v>1.5</v>
      </c>
      <c r="M81" s="3">
        <v>1.5</v>
      </c>
      <c r="N81" s="3">
        <v>1</v>
      </c>
      <c r="O81" s="3">
        <v>1</v>
      </c>
      <c r="P81" s="3">
        <v>2</v>
      </c>
      <c r="Q81" s="3">
        <v>1</v>
      </c>
      <c r="R81" s="3">
        <v>1</v>
      </c>
      <c r="S81" s="3">
        <v>1</v>
      </c>
      <c r="T81" s="3">
        <v>2</v>
      </c>
      <c r="U81" s="3">
        <v>1</v>
      </c>
    </row>
    <row r="82" spans="1:21" ht="12.75">
      <c r="A82" s="3" t="s">
        <v>227</v>
      </c>
      <c r="B82" s="4">
        <v>1886084</v>
      </c>
      <c r="C82" s="4">
        <v>2035214</v>
      </c>
      <c r="D82" s="12"/>
      <c r="E82" s="3">
        <f t="shared" si="5"/>
        <v>19.600000000000001</v>
      </c>
      <c r="F82" s="3">
        <v>0</v>
      </c>
      <c r="G82" s="3" t="s">
        <v>228</v>
      </c>
      <c r="H82" s="3">
        <v>1.3</v>
      </c>
      <c r="I82" s="3">
        <v>1.5</v>
      </c>
      <c r="J82" s="3">
        <v>1.3</v>
      </c>
      <c r="K82" s="3">
        <v>1.5</v>
      </c>
      <c r="L82" s="3">
        <v>2</v>
      </c>
      <c r="M82" s="3">
        <v>2</v>
      </c>
      <c r="N82" s="3">
        <v>1</v>
      </c>
      <c r="O82" s="3">
        <v>1</v>
      </c>
      <c r="P82" s="3">
        <v>2</v>
      </c>
      <c r="Q82" s="3">
        <v>1</v>
      </c>
      <c r="R82" s="3">
        <v>1</v>
      </c>
      <c r="S82" s="3">
        <v>1</v>
      </c>
      <c r="T82" s="3">
        <v>2</v>
      </c>
      <c r="U82" s="3">
        <v>1</v>
      </c>
    </row>
    <row r="83" spans="1:21" ht="12.75">
      <c r="A83" s="20" t="s">
        <v>230</v>
      </c>
      <c r="B83" s="22">
        <v>1916853</v>
      </c>
      <c r="C83" s="36"/>
      <c r="D83" s="36"/>
      <c r="E83" s="22">
        <v>19.25</v>
      </c>
      <c r="F83" s="37"/>
      <c r="G83" s="20" t="s">
        <v>129</v>
      </c>
      <c r="J83" s="3">
        <v>1.5</v>
      </c>
      <c r="K83" s="3">
        <v>1.5</v>
      </c>
      <c r="L83" s="3">
        <v>0</v>
      </c>
      <c r="M83" s="3">
        <v>0</v>
      </c>
    </row>
    <row r="86" spans="1:21" ht="15.75" customHeight="1">
      <c r="D86" t="s">
        <v>251</v>
      </c>
      <c r="E86" s="3">
        <f>AVERAGE(E3:E83)</f>
        <v>17.608024691358025</v>
      </c>
    </row>
    <row r="88" spans="1:21" ht="12.75">
      <c r="A88" s="1"/>
      <c r="B88" s="3"/>
    </row>
    <row r="89" spans="1:21" ht="12.75">
      <c r="A89" s="3"/>
      <c r="B89" s="39"/>
    </row>
    <row r="90" spans="1:21" ht="12.75">
      <c r="A90" s="3"/>
      <c r="B90" s="39"/>
    </row>
    <row r="91" spans="1:21" ht="12.75">
      <c r="A91" s="3"/>
      <c r="B91" s="39"/>
      <c r="D91" s="39"/>
    </row>
    <row r="92" spans="1:21" ht="12.75">
      <c r="A92" s="3"/>
      <c r="B92" s="39"/>
    </row>
    <row r="93" spans="1:21" ht="12.75">
      <c r="A93" s="3"/>
    </row>
    <row r="94" spans="1:21" ht="12.75">
      <c r="A94" s="3"/>
    </row>
  </sheetData>
  <mergeCells count="14">
    <mergeCell ref="N1:P1"/>
    <mergeCell ref="Q1:S1"/>
    <mergeCell ref="T1:U1"/>
    <mergeCell ref="A1:A2"/>
    <mergeCell ref="B1:B2"/>
    <mergeCell ref="C1:C2"/>
    <mergeCell ref="D1:D2"/>
    <mergeCell ref="E1:E2"/>
    <mergeCell ref="F1:F2"/>
    <mergeCell ref="G1:G2"/>
    <mergeCell ref="H1:H2"/>
    <mergeCell ref="I1:I2"/>
    <mergeCell ref="J1:K1"/>
    <mergeCell ref="L1:M1"/>
  </mergeCells>
  <conditionalFormatting sqref="D63">
    <cfRule type="notContainsBlanks" dxfId="0" priority="1">
      <formula>LEN(TRIM(D63))&gt;0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TP1</vt:lpstr>
      <vt:lpstr>TP2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saif</cp:lastModifiedBy>
  <dcterms:created xsi:type="dcterms:W3CDTF">2019-12-23T17:44:05Z</dcterms:created>
  <dcterms:modified xsi:type="dcterms:W3CDTF">2019-12-23T17:45:44Z</dcterms:modified>
</cp:coreProperties>
</file>