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ka\Documents\Tugas Kuliah\Semester 3\Machine Learning\Day 1\"/>
    </mc:Choice>
  </mc:AlternateContent>
  <xr:revisionPtr revIDLastSave="0" documentId="8_{1827EB2E-CEB2-41AD-AB9E-27EAED421711}" xr6:coauthVersionLast="47" xr6:coauthVersionMax="47" xr10:uidLastSave="{00000000-0000-0000-0000-000000000000}"/>
  <bookViews>
    <workbookView xWindow="-96" yWindow="0" windowWidth="11712" windowHeight="12336" xr2:uid="{AEBF2F37-05FF-4A76-89B1-9AA025B41B15}"/>
  </bookViews>
  <sheets>
    <sheet name="PROB1_K=2(First)" sheetId="3" r:id="rId1"/>
    <sheet name="PROB2_K=2(First)" sheetId="2" r:id="rId2"/>
    <sheet name="PROB2_K=3(First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54" i="3"/>
  <c r="H55" i="3"/>
  <c r="H56" i="3"/>
  <c r="H57" i="3"/>
  <c r="H58" i="3"/>
  <c r="H59" i="3"/>
  <c r="H60" i="3"/>
  <c r="H61" i="3"/>
  <c r="H62" i="3"/>
  <c r="H52" i="3"/>
  <c r="G53" i="3"/>
  <c r="G54" i="3"/>
  <c r="G55" i="3"/>
  <c r="G56" i="3"/>
  <c r="G57" i="3"/>
  <c r="G58" i="3"/>
  <c r="G59" i="3"/>
  <c r="G60" i="3"/>
  <c r="G61" i="3"/>
  <c r="G62" i="3"/>
  <c r="G52" i="3"/>
  <c r="C63" i="3"/>
  <c r="D64" i="3"/>
  <c r="C64" i="3"/>
  <c r="D63" i="3"/>
  <c r="D48" i="3"/>
  <c r="C48" i="3"/>
  <c r="D47" i="3"/>
  <c r="C47" i="3"/>
  <c r="H37" i="3"/>
  <c r="H38" i="3"/>
  <c r="H39" i="3"/>
  <c r="H40" i="3"/>
  <c r="H41" i="3"/>
  <c r="H42" i="3"/>
  <c r="H43" i="3"/>
  <c r="H44" i="3"/>
  <c r="H45" i="3"/>
  <c r="H46" i="3"/>
  <c r="H36" i="3"/>
  <c r="G37" i="3"/>
  <c r="G38" i="3"/>
  <c r="G39" i="3"/>
  <c r="G40" i="3"/>
  <c r="G41" i="3"/>
  <c r="G42" i="3"/>
  <c r="G43" i="3"/>
  <c r="G44" i="3"/>
  <c r="G45" i="3"/>
  <c r="G46" i="3"/>
  <c r="G36" i="3"/>
  <c r="D32" i="3"/>
  <c r="C32" i="3"/>
  <c r="D31" i="3"/>
  <c r="C31" i="3"/>
  <c r="H21" i="3"/>
  <c r="H22" i="3"/>
  <c r="H23" i="3"/>
  <c r="H24" i="3"/>
  <c r="H25" i="3"/>
  <c r="H26" i="3"/>
  <c r="H27" i="3"/>
  <c r="H28" i="3"/>
  <c r="H29" i="3"/>
  <c r="H30" i="3"/>
  <c r="H20" i="3"/>
  <c r="G21" i="3"/>
  <c r="G22" i="3"/>
  <c r="G23" i="3"/>
  <c r="G24" i="3"/>
  <c r="G25" i="3"/>
  <c r="G26" i="3"/>
  <c r="G27" i="3"/>
  <c r="G28" i="3"/>
  <c r="G29" i="3"/>
  <c r="G30" i="3"/>
  <c r="G20" i="3"/>
  <c r="C16" i="3"/>
  <c r="D16" i="3"/>
  <c r="D15" i="3"/>
  <c r="C15" i="3"/>
  <c r="H5" i="3"/>
  <c r="H6" i="3"/>
  <c r="H7" i="3"/>
  <c r="H8" i="3"/>
  <c r="H9" i="3"/>
  <c r="H10" i="3"/>
  <c r="H11" i="3"/>
  <c r="H12" i="3"/>
  <c r="H13" i="3"/>
  <c r="H14" i="3"/>
  <c r="H4" i="3"/>
  <c r="G5" i="3"/>
  <c r="G6" i="3"/>
  <c r="G7" i="3"/>
  <c r="G8" i="3"/>
  <c r="G9" i="3"/>
  <c r="G10" i="3"/>
  <c r="G11" i="3"/>
  <c r="G12" i="3"/>
  <c r="G13" i="3"/>
  <c r="G14" i="3"/>
  <c r="G4" i="3"/>
  <c r="G4" i="2"/>
  <c r="H28" i="2"/>
  <c r="H29" i="2"/>
  <c r="H30" i="2"/>
  <c r="H31" i="2"/>
  <c r="H32" i="2"/>
  <c r="H33" i="2"/>
  <c r="H27" i="2"/>
  <c r="G28" i="2"/>
  <c r="G29" i="2"/>
  <c r="G30" i="2"/>
  <c r="G31" i="2"/>
  <c r="G32" i="2"/>
  <c r="G33" i="2"/>
  <c r="G27" i="2"/>
  <c r="D23" i="2"/>
  <c r="C23" i="2"/>
  <c r="D22" i="2"/>
  <c r="C22" i="2"/>
  <c r="H16" i="2"/>
  <c r="H17" i="2"/>
  <c r="H18" i="2"/>
  <c r="H19" i="2"/>
  <c r="H20" i="2"/>
  <c r="H21" i="2"/>
  <c r="H15" i="2"/>
  <c r="G16" i="2"/>
  <c r="G17" i="2"/>
  <c r="G18" i="2"/>
  <c r="G19" i="2"/>
  <c r="G20" i="2"/>
  <c r="G21" i="2"/>
  <c r="G15" i="2"/>
  <c r="C11" i="2"/>
  <c r="D11" i="2"/>
  <c r="H5" i="2"/>
  <c r="H6" i="2"/>
  <c r="H7" i="2"/>
  <c r="H8" i="2"/>
  <c r="H9" i="2"/>
  <c r="H10" i="2"/>
  <c r="G5" i="2"/>
  <c r="G6" i="2"/>
  <c r="G7" i="2"/>
  <c r="G8" i="2"/>
  <c r="G9" i="2"/>
  <c r="G10" i="2"/>
  <c r="H4" i="2"/>
  <c r="G4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I13" i="1"/>
  <c r="H13" i="1"/>
  <c r="G13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H4" i="1"/>
  <c r="I4" i="1"/>
</calcChain>
</file>

<file path=xl/sharedStrings.xml><?xml version="1.0" encoding="utf-8"?>
<sst xmlns="http://schemas.openxmlformats.org/spreadsheetml/2006/main" count="119" uniqueCount="16">
  <si>
    <t>Subject</t>
  </si>
  <si>
    <t>A</t>
  </si>
  <si>
    <t>B</t>
  </si>
  <si>
    <t>Centroid 1</t>
  </si>
  <si>
    <t>Centroid 2</t>
  </si>
  <si>
    <t>Centroid 3</t>
  </si>
  <si>
    <t>X</t>
  </si>
  <si>
    <t>Y</t>
  </si>
  <si>
    <t>Titik Centroid</t>
  </si>
  <si>
    <t>Jarak ke Centroid</t>
  </si>
  <si>
    <t>AVERAGE</t>
  </si>
  <si>
    <t>AVERAGE 1</t>
  </si>
  <si>
    <t>AVERAGE 2</t>
  </si>
  <si>
    <t>Data</t>
  </si>
  <si>
    <t>Jari-jari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</si>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</sst>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/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F42F-7E91-4C20-8E90-EC033F923148}">
  <dimension ref="B2:L64"/>
  <sheetViews>
    <sheetView tabSelected="1" workbookViewId="0">
      <selection activeCell="J51" sqref="J51:L53"/>
    </sheetView>
  </sheetViews>
  <sheetFormatPr defaultRowHeight="14.4" x14ac:dyDescent="0.3"/>
  <cols>
    <col min="2" max="2" width="10.109375" bestFit="1" customWidth="1"/>
    <col min="7" max="8" width="9.44140625" bestFit="1" customWidth="1"/>
    <col min="10" max="10" width="11.88671875" bestFit="1" customWidth="1"/>
  </cols>
  <sheetData>
    <row r="2" spans="2:12" x14ac:dyDescent="0.3">
      <c r="B2" s="9" t="s">
        <v>13</v>
      </c>
      <c r="C2" s="9" t="s">
        <v>14</v>
      </c>
      <c r="D2" s="9" t="s">
        <v>15</v>
      </c>
      <c r="F2" s="9" t="s">
        <v>13</v>
      </c>
      <c r="G2" s="10" t="s">
        <v>9</v>
      </c>
      <c r="H2" s="10"/>
    </row>
    <row r="3" spans="2:12" x14ac:dyDescent="0.3">
      <c r="B3" s="9"/>
      <c r="C3" s="9"/>
      <c r="D3" s="9"/>
      <c r="F3" s="9"/>
      <c r="G3" s="7" t="s">
        <v>3</v>
      </c>
      <c r="H3" s="7" t="s">
        <v>4</v>
      </c>
      <c r="J3" s="7" t="s">
        <v>8</v>
      </c>
      <c r="K3" s="7" t="s">
        <v>6</v>
      </c>
      <c r="L3" s="7" t="s">
        <v>7</v>
      </c>
    </row>
    <row r="4" spans="2:12" x14ac:dyDescent="0.3">
      <c r="B4" s="7">
        <v>1</v>
      </c>
      <c r="C4" s="15">
        <v>1</v>
      </c>
      <c r="D4" s="15">
        <v>2</v>
      </c>
      <c r="F4" s="7">
        <v>1</v>
      </c>
      <c r="G4" s="12">
        <f>SQRT(($K$4-C4)^2+($L$4-D4)^2)</f>
        <v>0</v>
      </c>
      <c r="H4" s="12">
        <f>SQRT(($K$5-C4)^2+($L$5-D4)^2)</f>
        <v>0.10000000000000009</v>
      </c>
      <c r="J4" s="7" t="s">
        <v>3</v>
      </c>
      <c r="K4" s="15">
        <v>1</v>
      </c>
      <c r="L4" s="15">
        <v>2</v>
      </c>
    </row>
    <row r="5" spans="2:12" x14ac:dyDescent="0.3">
      <c r="B5" s="7">
        <v>2</v>
      </c>
      <c r="C5" s="15">
        <v>1.1000000000000001</v>
      </c>
      <c r="D5" s="15">
        <v>2</v>
      </c>
      <c r="F5" s="7">
        <v>2</v>
      </c>
      <c r="G5" s="12">
        <f t="shared" ref="G5:G14" si="0">SQRT(($K$4-C5)^2+($L$4-D5)^2)</f>
        <v>0.10000000000000009</v>
      </c>
      <c r="H5" s="12">
        <f t="shared" ref="H5:H14" si="1">SQRT(($K$5-C5)^2+($L$5-D5)^2)</f>
        <v>0</v>
      </c>
      <c r="J5" s="7" t="s">
        <v>4</v>
      </c>
      <c r="K5" s="15">
        <v>1.1000000000000001</v>
      </c>
      <c r="L5" s="15">
        <v>2</v>
      </c>
    </row>
    <row r="6" spans="2:12" x14ac:dyDescent="0.3">
      <c r="B6" s="7">
        <v>3</v>
      </c>
      <c r="C6" s="15">
        <v>1</v>
      </c>
      <c r="D6" s="15">
        <v>1</v>
      </c>
      <c r="F6" s="7">
        <v>3</v>
      </c>
      <c r="G6" s="12">
        <f t="shared" si="0"/>
        <v>1</v>
      </c>
      <c r="H6" s="12">
        <f t="shared" si="1"/>
        <v>1.004987562112089</v>
      </c>
    </row>
    <row r="7" spans="2:12" x14ac:dyDescent="0.3">
      <c r="B7" s="7">
        <v>4</v>
      </c>
      <c r="C7" s="15">
        <v>1</v>
      </c>
      <c r="D7" s="15">
        <v>0.5</v>
      </c>
      <c r="F7" s="7">
        <v>4</v>
      </c>
      <c r="G7" s="12">
        <f t="shared" si="0"/>
        <v>1.5</v>
      </c>
      <c r="H7" s="12">
        <f t="shared" si="1"/>
        <v>1.5033296378372909</v>
      </c>
    </row>
    <row r="8" spans="2:12" x14ac:dyDescent="0.3">
      <c r="B8" s="7">
        <v>5</v>
      </c>
      <c r="C8" s="15">
        <v>0.5</v>
      </c>
      <c r="D8" s="15">
        <v>2</v>
      </c>
      <c r="F8" s="7">
        <v>5</v>
      </c>
      <c r="G8" s="12">
        <f t="shared" si="0"/>
        <v>0.5</v>
      </c>
      <c r="H8" s="12">
        <f t="shared" si="1"/>
        <v>0.60000000000000009</v>
      </c>
    </row>
    <row r="9" spans="2:12" x14ac:dyDescent="0.3">
      <c r="B9" s="7">
        <v>6</v>
      </c>
      <c r="C9" s="15">
        <v>0.5</v>
      </c>
      <c r="D9" s="15">
        <v>1</v>
      </c>
      <c r="F9" s="7">
        <v>6</v>
      </c>
      <c r="G9" s="12">
        <f t="shared" si="0"/>
        <v>1.1180339887498949</v>
      </c>
      <c r="H9" s="12">
        <f t="shared" si="1"/>
        <v>1.1661903789690602</v>
      </c>
    </row>
    <row r="10" spans="2:12" x14ac:dyDescent="0.3">
      <c r="B10" s="7">
        <v>7</v>
      </c>
      <c r="C10" s="15">
        <v>0.5</v>
      </c>
      <c r="D10" s="15">
        <v>3</v>
      </c>
      <c r="F10" s="7">
        <v>7</v>
      </c>
      <c r="G10" s="12">
        <f t="shared" si="0"/>
        <v>1.1180339887498949</v>
      </c>
      <c r="H10" s="12">
        <f t="shared" si="1"/>
        <v>1.1661903789690602</v>
      </c>
    </row>
    <row r="11" spans="2:12" x14ac:dyDescent="0.3">
      <c r="B11" s="7">
        <v>8</v>
      </c>
      <c r="C11" s="15">
        <v>0.5</v>
      </c>
      <c r="D11" s="15">
        <v>4</v>
      </c>
      <c r="F11" s="7">
        <v>8</v>
      </c>
      <c r="G11" s="12">
        <f t="shared" si="0"/>
        <v>2.0615528128088303</v>
      </c>
      <c r="H11" s="12">
        <f t="shared" si="1"/>
        <v>2.0880613017821101</v>
      </c>
    </row>
    <row r="12" spans="2:12" x14ac:dyDescent="0.3">
      <c r="B12" s="7">
        <v>9</v>
      </c>
      <c r="C12" s="15">
        <v>1.5</v>
      </c>
      <c r="D12" s="15">
        <v>2</v>
      </c>
      <c r="F12" s="7">
        <v>9</v>
      </c>
      <c r="G12" s="12">
        <f t="shared" si="0"/>
        <v>0.5</v>
      </c>
      <c r="H12" s="12">
        <f t="shared" si="1"/>
        <v>0.39999999999999991</v>
      </c>
    </row>
    <row r="13" spans="2:12" x14ac:dyDescent="0.3">
      <c r="B13" s="7">
        <v>10</v>
      </c>
      <c r="C13" s="15">
        <v>1.5</v>
      </c>
      <c r="D13" s="15">
        <v>1</v>
      </c>
      <c r="F13" s="7">
        <v>10</v>
      </c>
      <c r="G13" s="12">
        <f t="shared" si="0"/>
        <v>1.1180339887498949</v>
      </c>
      <c r="H13" s="12">
        <f t="shared" si="1"/>
        <v>1.0770329614269007</v>
      </c>
    </row>
    <row r="14" spans="2:12" x14ac:dyDescent="0.3">
      <c r="B14" s="7">
        <v>11</v>
      </c>
      <c r="C14" s="15">
        <v>1.5</v>
      </c>
      <c r="D14" s="15">
        <v>0.5</v>
      </c>
      <c r="F14" s="7">
        <v>11</v>
      </c>
      <c r="G14" s="12">
        <f t="shared" si="0"/>
        <v>1.5811388300841898</v>
      </c>
      <c r="H14" s="12">
        <f t="shared" si="1"/>
        <v>1.5524174696260025</v>
      </c>
    </row>
    <row r="15" spans="2:12" x14ac:dyDescent="0.3">
      <c r="B15" t="s">
        <v>11</v>
      </c>
      <c r="C15" s="2">
        <f>AVERAGE(C4,C6:C11)</f>
        <v>0.7142857142857143</v>
      </c>
      <c r="D15" s="2">
        <f>AVERAGE(D4,D6:D11)</f>
        <v>1.9285714285714286</v>
      </c>
    </row>
    <row r="16" spans="2:12" x14ac:dyDescent="0.3">
      <c r="B16" t="s">
        <v>12</v>
      </c>
      <c r="C16" s="2">
        <f>AVERAGE(C5,C12:C14)</f>
        <v>1.4</v>
      </c>
      <c r="D16" s="2">
        <f>AVERAGE(D5,D12:D14)</f>
        <v>1.375</v>
      </c>
    </row>
    <row r="18" spans="2:12" x14ac:dyDescent="0.3">
      <c r="B18" s="9" t="s">
        <v>13</v>
      </c>
      <c r="C18" s="9" t="s">
        <v>14</v>
      </c>
      <c r="D18" s="9" t="s">
        <v>15</v>
      </c>
      <c r="F18" s="9" t="s">
        <v>13</v>
      </c>
      <c r="G18" s="10" t="s">
        <v>9</v>
      </c>
      <c r="H18" s="10"/>
    </row>
    <row r="19" spans="2:12" x14ac:dyDescent="0.3">
      <c r="B19" s="9"/>
      <c r="C19" s="9"/>
      <c r="D19" s="9"/>
      <c r="F19" s="9"/>
      <c r="G19" s="7" t="s">
        <v>3</v>
      </c>
      <c r="H19" s="7" t="s">
        <v>4</v>
      </c>
      <c r="J19" s="7" t="s">
        <v>8</v>
      </c>
      <c r="K19" s="7" t="s">
        <v>6</v>
      </c>
      <c r="L19" s="7" t="s">
        <v>7</v>
      </c>
    </row>
    <row r="20" spans="2:12" x14ac:dyDescent="0.3">
      <c r="B20" s="7">
        <v>1</v>
      </c>
      <c r="C20" s="15">
        <v>1</v>
      </c>
      <c r="D20" s="15">
        <v>2</v>
      </c>
      <c r="F20" s="7">
        <v>1</v>
      </c>
      <c r="G20" s="12">
        <f>SQRT(($K$20-C20)^2+($L$20-D20)^2)</f>
        <v>0.29450754468697571</v>
      </c>
      <c r="H20" s="12">
        <f>SQRT(($K$21-C20)^2+($L$21-D20)^2)</f>
        <v>0.74204110398279144</v>
      </c>
      <c r="J20" s="7" t="s">
        <v>3</v>
      </c>
      <c r="K20" s="11">
        <v>0.7142857142857143</v>
      </c>
      <c r="L20" s="11">
        <v>1.9285714285714286</v>
      </c>
    </row>
    <row r="21" spans="2:12" x14ac:dyDescent="0.3">
      <c r="B21" s="7">
        <v>2</v>
      </c>
      <c r="C21" s="15">
        <v>1.1000000000000001</v>
      </c>
      <c r="D21" s="15">
        <v>2</v>
      </c>
      <c r="F21" s="7">
        <v>2</v>
      </c>
      <c r="G21" s="12">
        <f t="shared" ref="G21:G30" si="2">SQRT(($K$20-C21)^2+($L$20-D21)^2)</f>
        <v>0.39227229193559954</v>
      </c>
      <c r="H21" s="12">
        <f t="shared" ref="H21:H30" si="3">SQRT(($K$21-C21)^2+($L$21-D21)^2)</f>
        <v>0.6932712311931023</v>
      </c>
      <c r="J21" s="7" t="s">
        <v>4</v>
      </c>
      <c r="K21" s="11">
        <v>1.4</v>
      </c>
      <c r="L21" s="11">
        <v>1.375</v>
      </c>
    </row>
    <row r="22" spans="2:12" x14ac:dyDescent="0.3">
      <c r="B22" s="7">
        <v>3</v>
      </c>
      <c r="C22" s="15">
        <v>1</v>
      </c>
      <c r="D22" s="15">
        <v>1</v>
      </c>
      <c r="F22" s="7">
        <v>3</v>
      </c>
      <c r="G22" s="12">
        <f t="shared" si="2"/>
        <v>0.97153360776681741</v>
      </c>
      <c r="H22" s="12">
        <f t="shared" si="3"/>
        <v>0.54829280498653266</v>
      </c>
    </row>
    <row r="23" spans="2:12" x14ac:dyDescent="0.3">
      <c r="B23" s="7">
        <v>4</v>
      </c>
      <c r="C23" s="15">
        <v>1</v>
      </c>
      <c r="D23" s="15">
        <v>0.5</v>
      </c>
      <c r="F23" s="7">
        <v>4</v>
      </c>
      <c r="G23" s="12">
        <f t="shared" si="2"/>
        <v>1.4568627181693672</v>
      </c>
      <c r="H23" s="12">
        <f t="shared" si="3"/>
        <v>0.96209407024469284</v>
      </c>
    </row>
    <row r="24" spans="2:12" x14ac:dyDescent="0.3">
      <c r="B24" s="7">
        <v>5</v>
      </c>
      <c r="C24" s="15">
        <v>0.5</v>
      </c>
      <c r="D24" s="15">
        <v>2</v>
      </c>
      <c r="F24" s="7">
        <v>5</v>
      </c>
      <c r="G24" s="12">
        <f t="shared" si="2"/>
        <v>0.22587697572631282</v>
      </c>
      <c r="H24" s="12">
        <f t="shared" si="3"/>
        <v>1.0957303500405562</v>
      </c>
    </row>
    <row r="25" spans="2:12" x14ac:dyDescent="0.3">
      <c r="B25" s="7">
        <v>6</v>
      </c>
      <c r="C25" s="15">
        <v>0.5</v>
      </c>
      <c r="D25" s="15">
        <v>1</v>
      </c>
      <c r="F25" s="7">
        <v>6</v>
      </c>
      <c r="G25" s="12">
        <f t="shared" si="2"/>
        <v>0.9529760045804524</v>
      </c>
      <c r="H25" s="12">
        <f t="shared" si="3"/>
        <v>0.97499999999999987</v>
      </c>
    </row>
    <row r="26" spans="2:12" x14ac:dyDescent="0.3">
      <c r="B26" s="7">
        <v>7</v>
      </c>
      <c r="C26" s="15">
        <v>0.5</v>
      </c>
      <c r="D26" s="15">
        <v>3</v>
      </c>
      <c r="F26" s="7">
        <v>7</v>
      </c>
      <c r="G26" s="12">
        <f t="shared" si="2"/>
        <v>1.0926470386270253</v>
      </c>
      <c r="H26" s="12">
        <f t="shared" si="3"/>
        <v>1.8575857988259923</v>
      </c>
    </row>
    <row r="27" spans="2:12" x14ac:dyDescent="0.3">
      <c r="B27" s="7">
        <v>8</v>
      </c>
      <c r="C27" s="15">
        <v>0.5</v>
      </c>
      <c r="D27" s="15">
        <v>4</v>
      </c>
      <c r="F27" s="7">
        <v>8</v>
      </c>
      <c r="G27" s="12">
        <f t="shared" si="2"/>
        <v>2.0824828195876068</v>
      </c>
      <c r="H27" s="12">
        <f t="shared" si="3"/>
        <v>2.7749999999999999</v>
      </c>
    </row>
    <row r="28" spans="2:12" x14ac:dyDescent="0.3">
      <c r="B28" s="7">
        <v>9</v>
      </c>
      <c r="C28" s="15">
        <v>1.5</v>
      </c>
      <c r="D28" s="15">
        <v>2</v>
      </c>
      <c r="F28" s="7">
        <v>9</v>
      </c>
      <c r="G28" s="12">
        <f t="shared" si="2"/>
        <v>0.78895435837051853</v>
      </c>
      <c r="H28" s="12">
        <f t="shared" si="3"/>
        <v>0.63294944505860817</v>
      </c>
    </row>
    <row r="29" spans="2:12" x14ac:dyDescent="0.3">
      <c r="B29" s="7">
        <v>10</v>
      </c>
      <c r="C29" s="15">
        <v>1.5</v>
      </c>
      <c r="D29" s="15">
        <v>1</v>
      </c>
      <c r="F29" s="7">
        <v>10</v>
      </c>
      <c r="G29" s="12">
        <f t="shared" si="2"/>
        <v>1.2163847404233143</v>
      </c>
      <c r="H29" s="12">
        <f t="shared" si="3"/>
        <v>0.38810436740650062</v>
      </c>
    </row>
    <row r="30" spans="2:12" x14ac:dyDescent="0.3">
      <c r="B30" s="7">
        <v>11</v>
      </c>
      <c r="C30" s="15">
        <v>1.5</v>
      </c>
      <c r="D30" s="15">
        <v>0.5</v>
      </c>
      <c r="F30" s="7">
        <v>11</v>
      </c>
      <c r="G30" s="12">
        <f t="shared" si="2"/>
        <v>1.6303874586447611</v>
      </c>
      <c r="H30" s="12">
        <f t="shared" si="3"/>
        <v>0.88069574769042691</v>
      </c>
    </row>
    <row r="31" spans="2:12" x14ac:dyDescent="0.3">
      <c r="B31" t="s">
        <v>11</v>
      </c>
      <c r="C31" s="2">
        <f>AVERAGE(C20:C21,C24:C27)</f>
        <v>0.68333333333333324</v>
      </c>
      <c r="D31" s="2">
        <f>AVERAGE(D20:D21,D24:D27)</f>
        <v>2.3333333333333335</v>
      </c>
    </row>
    <row r="32" spans="2:12" x14ac:dyDescent="0.3">
      <c r="B32" t="s">
        <v>12</v>
      </c>
      <c r="C32" s="2">
        <f>AVERAGE(C22:C23,C28:C30)</f>
        <v>1.3</v>
      </c>
      <c r="D32" s="2">
        <f>AVERAGE(D22:D23,D28:D30)</f>
        <v>1</v>
      </c>
    </row>
    <row r="34" spans="2:12" x14ac:dyDescent="0.3">
      <c r="B34" s="9" t="s">
        <v>13</v>
      </c>
      <c r="C34" s="9" t="s">
        <v>14</v>
      </c>
      <c r="D34" s="9" t="s">
        <v>15</v>
      </c>
      <c r="F34" s="9" t="s">
        <v>13</v>
      </c>
      <c r="G34" s="10" t="s">
        <v>9</v>
      </c>
      <c r="H34" s="10"/>
    </row>
    <row r="35" spans="2:12" x14ac:dyDescent="0.3">
      <c r="B35" s="9"/>
      <c r="C35" s="9"/>
      <c r="D35" s="9"/>
      <c r="F35" s="9"/>
      <c r="G35" s="7" t="s">
        <v>3</v>
      </c>
      <c r="H35" s="7" t="s">
        <v>4</v>
      </c>
      <c r="J35" s="7" t="s">
        <v>8</v>
      </c>
      <c r="K35" s="7" t="s">
        <v>6</v>
      </c>
      <c r="L35" s="7" t="s">
        <v>7</v>
      </c>
    </row>
    <row r="36" spans="2:12" x14ac:dyDescent="0.3">
      <c r="B36" s="7">
        <v>1</v>
      </c>
      <c r="C36" s="15">
        <v>1</v>
      </c>
      <c r="D36" s="15">
        <v>2</v>
      </c>
      <c r="F36" s="7">
        <v>1</v>
      </c>
      <c r="G36" s="12">
        <f>SQRT(($K$36-C36)^2+($L$36-D36)^2)</f>
        <v>0.45977047413779093</v>
      </c>
      <c r="H36" s="12">
        <f>SQRT(($K$37-C36)^2+($L$37-D36)^2)</f>
        <v>1.0440306508910551</v>
      </c>
      <c r="J36" s="7" t="s">
        <v>3</v>
      </c>
      <c r="K36" s="11">
        <v>0.68333333333333324</v>
      </c>
      <c r="L36" s="11">
        <v>2.3333333333333335</v>
      </c>
    </row>
    <row r="37" spans="2:12" x14ac:dyDescent="0.3">
      <c r="B37" s="7">
        <v>2</v>
      </c>
      <c r="C37" s="15">
        <v>1.1000000000000001</v>
      </c>
      <c r="D37" s="15">
        <v>2</v>
      </c>
      <c r="F37" s="7">
        <v>2</v>
      </c>
      <c r="G37" s="12">
        <f t="shared" ref="G37:G46" si="4">SQRT(($K$36-C37)^2+($L$36-D37)^2)</f>
        <v>0.53359368645273764</v>
      </c>
      <c r="H37" s="12">
        <f t="shared" ref="H37:H46" si="5">SQRT(($K$37-C37)^2+($L$37-D37)^2)</f>
        <v>1.019803902718557</v>
      </c>
      <c r="J37" s="7" t="s">
        <v>4</v>
      </c>
      <c r="K37" s="11">
        <v>1.3</v>
      </c>
      <c r="L37" s="11">
        <v>1</v>
      </c>
    </row>
    <row r="38" spans="2:12" x14ac:dyDescent="0.3">
      <c r="B38" s="7">
        <v>3</v>
      </c>
      <c r="C38" s="15">
        <v>1</v>
      </c>
      <c r="D38" s="15">
        <v>1</v>
      </c>
      <c r="F38" s="7">
        <v>3</v>
      </c>
      <c r="G38" s="12">
        <f t="shared" si="4"/>
        <v>1.3704216707114478</v>
      </c>
      <c r="H38" s="12">
        <f t="shared" si="5"/>
        <v>0.30000000000000004</v>
      </c>
    </row>
    <row r="39" spans="2:12" x14ac:dyDescent="0.3">
      <c r="B39" s="7">
        <v>4</v>
      </c>
      <c r="C39" s="15">
        <v>1</v>
      </c>
      <c r="D39" s="15">
        <v>0.5</v>
      </c>
      <c r="F39" s="7">
        <v>4</v>
      </c>
      <c r="G39" s="12">
        <f t="shared" si="4"/>
        <v>1.8604808219621318</v>
      </c>
      <c r="H39" s="12">
        <f t="shared" si="5"/>
        <v>0.5830951894845301</v>
      </c>
    </row>
    <row r="40" spans="2:12" x14ac:dyDescent="0.3">
      <c r="B40" s="7">
        <v>5</v>
      </c>
      <c r="C40" s="15">
        <v>0.5</v>
      </c>
      <c r="D40" s="15">
        <v>2</v>
      </c>
      <c r="F40" s="7">
        <v>5</v>
      </c>
      <c r="G40" s="12">
        <f t="shared" si="4"/>
        <v>0.38042374035044435</v>
      </c>
      <c r="H40" s="12">
        <f t="shared" si="5"/>
        <v>1.2806248474865698</v>
      </c>
    </row>
    <row r="41" spans="2:12" x14ac:dyDescent="0.3">
      <c r="B41" s="7">
        <v>6</v>
      </c>
      <c r="C41" s="15">
        <v>0.5</v>
      </c>
      <c r="D41" s="15">
        <v>1</v>
      </c>
      <c r="F41" s="7">
        <v>6</v>
      </c>
      <c r="G41" s="12">
        <f t="shared" si="4"/>
        <v>1.345878482214828</v>
      </c>
      <c r="H41" s="12">
        <f t="shared" si="5"/>
        <v>0.8</v>
      </c>
    </row>
    <row r="42" spans="2:12" x14ac:dyDescent="0.3">
      <c r="B42" s="7">
        <v>7</v>
      </c>
      <c r="C42" s="15">
        <v>0.5</v>
      </c>
      <c r="D42" s="15">
        <v>3</v>
      </c>
      <c r="F42" s="7">
        <v>7</v>
      </c>
      <c r="G42" s="12">
        <f t="shared" si="4"/>
        <v>0.69141561708971788</v>
      </c>
      <c r="H42" s="12">
        <f t="shared" si="5"/>
        <v>2.1540659228538019</v>
      </c>
    </row>
    <row r="43" spans="2:12" x14ac:dyDescent="0.3">
      <c r="B43" s="7">
        <v>8</v>
      </c>
      <c r="C43" s="15">
        <v>0.5</v>
      </c>
      <c r="D43" s="15">
        <v>4</v>
      </c>
      <c r="F43" s="7">
        <v>8</v>
      </c>
      <c r="G43" s="12">
        <f t="shared" si="4"/>
        <v>1.6767196810704192</v>
      </c>
      <c r="H43" s="12">
        <f t="shared" si="5"/>
        <v>3.1048349392520049</v>
      </c>
    </row>
    <row r="44" spans="2:12" x14ac:dyDescent="0.3">
      <c r="B44" s="7">
        <v>9</v>
      </c>
      <c r="C44" s="15">
        <v>1.5</v>
      </c>
      <c r="D44" s="15">
        <v>2</v>
      </c>
      <c r="F44" s="7">
        <v>9</v>
      </c>
      <c r="G44" s="12">
        <f t="shared" si="4"/>
        <v>0.88207457482661622</v>
      </c>
      <c r="H44" s="12">
        <f t="shared" si="5"/>
        <v>1.019803902718557</v>
      </c>
    </row>
    <row r="45" spans="2:12" x14ac:dyDescent="0.3">
      <c r="B45" s="7">
        <v>10</v>
      </c>
      <c r="C45" s="15">
        <v>1.5</v>
      </c>
      <c r="D45" s="15">
        <v>1</v>
      </c>
      <c r="F45" s="7">
        <v>10</v>
      </c>
      <c r="G45" s="12">
        <f t="shared" si="4"/>
        <v>1.5635607510494187</v>
      </c>
      <c r="H45" s="12">
        <f t="shared" si="5"/>
        <v>0.19999999999999996</v>
      </c>
    </row>
    <row r="46" spans="2:12" x14ac:dyDescent="0.3">
      <c r="B46" s="7">
        <v>11</v>
      </c>
      <c r="C46" s="15">
        <v>1.5</v>
      </c>
      <c r="D46" s="15">
        <v>0.5</v>
      </c>
      <c r="F46" s="7">
        <v>11</v>
      </c>
      <c r="G46" s="12">
        <f t="shared" si="4"/>
        <v>2.0070016331721199</v>
      </c>
      <c r="H46" s="12">
        <f t="shared" si="5"/>
        <v>0.53851648071345037</v>
      </c>
    </row>
    <row r="47" spans="2:12" x14ac:dyDescent="0.3">
      <c r="B47" t="s">
        <v>11</v>
      </c>
      <c r="C47" s="2">
        <f>AVERAGE(C36:C37,C40,C42:C44)</f>
        <v>0.85</v>
      </c>
      <c r="D47" s="2">
        <f>AVERAGE(D36:D37,D40,D42:D44)</f>
        <v>2.5</v>
      </c>
    </row>
    <row r="48" spans="2:12" x14ac:dyDescent="0.3">
      <c r="B48" t="s">
        <v>12</v>
      </c>
      <c r="C48" s="2">
        <f>AVERAGE(C38:C39,C41,C45:C46)</f>
        <v>1.1000000000000001</v>
      </c>
      <c r="D48" s="2">
        <f>AVERAGE(D38:D39,D41,D45:D46)</f>
        <v>0.8</v>
      </c>
    </row>
    <row r="50" spans="2:12" x14ac:dyDescent="0.3">
      <c r="B50" s="9" t="s">
        <v>13</v>
      </c>
      <c r="C50" s="9" t="s">
        <v>14</v>
      </c>
      <c r="D50" s="9" t="s">
        <v>15</v>
      </c>
      <c r="F50" s="9" t="s">
        <v>13</v>
      </c>
      <c r="G50" s="10" t="s">
        <v>9</v>
      </c>
      <c r="H50" s="10"/>
    </row>
    <row r="51" spans="2:12" x14ac:dyDescent="0.3">
      <c r="B51" s="9"/>
      <c r="C51" s="9"/>
      <c r="D51" s="9"/>
      <c r="F51" s="9"/>
      <c r="G51" s="7" t="s">
        <v>3</v>
      </c>
      <c r="H51" s="7" t="s">
        <v>4</v>
      </c>
      <c r="J51" s="13" t="s">
        <v>8</v>
      </c>
      <c r="K51" s="13" t="s">
        <v>6</v>
      </c>
      <c r="L51" s="13" t="s">
        <v>7</v>
      </c>
    </row>
    <row r="52" spans="2:12" x14ac:dyDescent="0.3">
      <c r="B52" s="7">
        <v>1</v>
      </c>
      <c r="C52" s="15">
        <v>1</v>
      </c>
      <c r="D52" s="15">
        <v>2</v>
      </c>
      <c r="F52" s="7">
        <v>1</v>
      </c>
      <c r="G52" s="12">
        <f>SQRT(($K$52-C52)^2+($L$52-D52)^2)</f>
        <v>0.52201532544552753</v>
      </c>
      <c r="H52" s="12">
        <f>SQRT(($K$53-C52)^2+($L$53-D52)^2)</f>
        <v>1.2041594578792296</v>
      </c>
      <c r="J52" s="13" t="s">
        <v>3</v>
      </c>
      <c r="K52" s="16">
        <v>0.85</v>
      </c>
      <c r="L52" s="16">
        <v>2.5</v>
      </c>
    </row>
    <row r="53" spans="2:12" x14ac:dyDescent="0.3">
      <c r="B53" s="7">
        <v>2</v>
      </c>
      <c r="C53" s="15">
        <v>1.1000000000000001</v>
      </c>
      <c r="D53" s="15">
        <v>2</v>
      </c>
      <c r="F53" s="7">
        <v>2</v>
      </c>
      <c r="G53" s="12">
        <f t="shared" ref="G53:G62" si="6">SQRT(($K$52-C53)^2+($L$52-D53)^2)</f>
        <v>0.55901699437494745</v>
      </c>
      <c r="H53" s="12">
        <f t="shared" ref="H53:H62" si="7">SQRT(($K$53-C53)^2+($L$53-D53)^2)</f>
        <v>1.2</v>
      </c>
      <c r="J53" s="13" t="s">
        <v>4</v>
      </c>
      <c r="K53" s="16">
        <v>1.1000000000000001</v>
      </c>
      <c r="L53" s="16">
        <v>0.8</v>
      </c>
    </row>
    <row r="54" spans="2:12" x14ac:dyDescent="0.3">
      <c r="B54" s="7">
        <v>3</v>
      </c>
      <c r="C54" s="15">
        <v>1</v>
      </c>
      <c r="D54" s="15">
        <v>1</v>
      </c>
      <c r="F54" s="7">
        <v>3</v>
      </c>
      <c r="G54" s="12">
        <f t="shared" si="6"/>
        <v>1.5074813431681335</v>
      </c>
      <c r="H54" s="12">
        <f t="shared" si="7"/>
        <v>0.22360679774997896</v>
      </c>
    </row>
    <row r="55" spans="2:12" x14ac:dyDescent="0.3">
      <c r="B55" s="7">
        <v>4</v>
      </c>
      <c r="C55" s="15">
        <v>1</v>
      </c>
      <c r="D55" s="15">
        <v>0.5</v>
      </c>
      <c r="F55" s="7">
        <v>4</v>
      </c>
      <c r="G55" s="12">
        <f t="shared" si="6"/>
        <v>2.0056171120131578</v>
      </c>
      <c r="H55" s="12">
        <f t="shared" si="7"/>
        <v>0.316227766016838</v>
      </c>
    </row>
    <row r="56" spans="2:12" x14ac:dyDescent="0.3">
      <c r="B56" s="7">
        <v>5</v>
      </c>
      <c r="C56" s="15">
        <v>0.5</v>
      </c>
      <c r="D56" s="15">
        <v>2</v>
      </c>
      <c r="F56" s="7">
        <v>5</v>
      </c>
      <c r="G56" s="12">
        <f t="shared" si="6"/>
        <v>0.61032778078668515</v>
      </c>
      <c r="H56" s="12">
        <f t="shared" si="7"/>
        <v>1.3416407864998738</v>
      </c>
    </row>
    <row r="57" spans="2:12" x14ac:dyDescent="0.3">
      <c r="B57" s="7">
        <v>6</v>
      </c>
      <c r="C57" s="15">
        <v>0.5</v>
      </c>
      <c r="D57" s="15">
        <v>1</v>
      </c>
      <c r="F57" s="7">
        <v>6</v>
      </c>
      <c r="G57" s="12">
        <f t="shared" si="6"/>
        <v>1.5402921800749363</v>
      </c>
      <c r="H57" s="12">
        <f t="shared" si="7"/>
        <v>0.63245553203367588</v>
      </c>
    </row>
    <row r="58" spans="2:12" x14ac:dyDescent="0.3">
      <c r="B58" s="7">
        <v>7</v>
      </c>
      <c r="C58" s="15">
        <v>0.5</v>
      </c>
      <c r="D58" s="15">
        <v>3</v>
      </c>
      <c r="F58" s="7">
        <v>7</v>
      </c>
      <c r="G58" s="12">
        <f t="shared" si="6"/>
        <v>0.61032778078668515</v>
      </c>
      <c r="H58" s="12">
        <f t="shared" si="7"/>
        <v>2.2803508501982761</v>
      </c>
    </row>
    <row r="59" spans="2:12" x14ac:dyDescent="0.3">
      <c r="B59" s="7">
        <v>8</v>
      </c>
      <c r="C59" s="15">
        <v>0.5</v>
      </c>
      <c r="D59" s="15">
        <v>4</v>
      </c>
      <c r="F59" s="7">
        <v>8</v>
      </c>
      <c r="G59" s="12">
        <f t="shared" si="6"/>
        <v>1.5402921800749363</v>
      </c>
      <c r="H59" s="12">
        <f t="shared" si="7"/>
        <v>3.2557641192199416</v>
      </c>
    </row>
    <row r="60" spans="2:12" x14ac:dyDescent="0.3">
      <c r="B60" s="7">
        <v>9</v>
      </c>
      <c r="C60" s="15">
        <v>1.5</v>
      </c>
      <c r="D60" s="15">
        <v>2</v>
      </c>
      <c r="F60" s="7">
        <v>9</v>
      </c>
      <c r="G60" s="12">
        <f t="shared" si="6"/>
        <v>0.82006097334283634</v>
      </c>
      <c r="H60" s="12">
        <f t="shared" si="7"/>
        <v>1.2649110640673518</v>
      </c>
    </row>
    <row r="61" spans="2:12" x14ac:dyDescent="0.3">
      <c r="B61" s="7">
        <v>10</v>
      </c>
      <c r="C61" s="15">
        <v>1.5</v>
      </c>
      <c r="D61" s="15">
        <v>1</v>
      </c>
      <c r="F61" s="7">
        <v>10</v>
      </c>
      <c r="G61" s="12">
        <f t="shared" si="6"/>
        <v>1.6347782724271815</v>
      </c>
      <c r="H61" s="12">
        <f t="shared" si="7"/>
        <v>0.44721359549995782</v>
      </c>
    </row>
    <row r="62" spans="2:12" x14ac:dyDescent="0.3">
      <c r="B62" s="7">
        <v>11</v>
      </c>
      <c r="C62" s="15">
        <v>1.5</v>
      </c>
      <c r="D62" s="15">
        <v>0.5</v>
      </c>
      <c r="F62" s="7">
        <v>11</v>
      </c>
      <c r="G62" s="12">
        <f t="shared" si="6"/>
        <v>2.1029740844813092</v>
      </c>
      <c r="H62" s="12">
        <f t="shared" si="7"/>
        <v>0.49999999999999994</v>
      </c>
    </row>
    <row r="63" spans="2:12" x14ac:dyDescent="0.3">
      <c r="B63" t="s">
        <v>11</v>
      </c>
      <c r="C63" s="2">
        <f>AVERAGE(C52:C53,C56,C58:C60)</f>
        <v>0.85</v>
      </c>
      <c r="D63" s="2">
        <f>AVERAGE(D52:D53,D56,D58:D60)</f>
        <v>2.5</v>
      </c>
    </row>
    <row r="64" spans="2:12" x14ac:dyDescent="0.3">
      <c r="B64" t="s">
        <v>12</v>
      </c>
      <c r="C64" s="2">
        <f>AVERAGE(C54:C55,C57,C61:C62)</f>
        <v>1.1000000000000001</v>
      </c>
      <c r="D64" s="2">
        <f>AVERAGE(D54:D55,D57,D61:D62)</f>
        <v>0.8</v>
      </c>
    </row>
  </sheetData>
  <mergeCells count="20">
    <mergeCell ref="B34:B35"/>
    <mergeCell ref="C34:C35"/>
    <mergeCell ref="D34:D35"/>
    <mergeCell ref="F34:F35"/>
    <mergeCell ref="G34:H34"/>
    <mergeCell ref="B50:B51"/>
    <mergeCell ref="C50:C51"/>
    <mergeCell ref="D50:D51"/>
    <mergeCell ref="F50:F51"/>
    <mergeCell ref="G50:H50"/>
    <mergeCell ref="G2:H2"/>
    <mergeCell ref="F2:F3"/>
    <mergeCell ref="B2:B3"/>
    <mergeCell ref="C2:C3"/>
    <mergeCell ref="D2:D3"/>
    <mergeCell ref="B18:B19"/>
    <mergeCell ref="C18:C19"/>
    <mergeCell ref="D18:D19"/>
    <mergeCell ref="F18:F19"/>
    <mergeCell ref="G18:H18"/>
  </mergeCells>
  <conditionalFormatting sqref="G4:H14">
    <cfRule type="expression" dxfId="9" priority="4">
      <formula>G4=MIN($G4:$H4)</formula>
    </cfRule>
  </conditionalFormatting>
  <conditionalFormatting sqref="G20:H30">
    <cfRule type="expression" dxfId="8" priority="3">
      <formula>G20=MIN($G20:$H20)</formula>
    </cfRule>
  </conditionalFormatting>
  <conditionalFormatting sqref="G36:H46">
    <cfRule type="expression" dxfId="1" priority="2">
      <formula>G36=MIN($G36:$H36)</formula>
    </cfRule>
  </conditionalFormatting>
  <conditionalFormatting sqref="G52:H62">
    <cfRule type="expression" dxfId="0" priority="1">
      <formula>G52=MIN($G52:$H52)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198D-621D-496C-AE91-40EB1F0497C2}">
  <dimension ref="B2:L33"/>
  <sheetViews>
    <sheetView workbookViewId="0">
      <selection activeCell="D22" sqref="D22"/>
    </sheetView>
  </sheetViews>
  <sheetFormatPr defaultRowHeight="14.4" x14ac:dyDescent="0.3"/>
  <cols>
    <col min="2" max="2" width="10.109375" bestFit="1" customWidth="1"/>
    <col min="7" max="8" width="9.44140625" bestFit="1" customWidth="1"/>
    <col min="10" max="10" width="11.88671875" bestFit="1" customWidth="1"/>
  </cols>
  <sheetData>
    <row r="2" spans="2:12" x14ac:dyDescent="0.3">
      <c r="B2" s="9" t="s">
        <v>0</v>
      </c>
      <c r="C2" s="9" t="s">
        <v>1</v>
      </c>
      <c r="D2" s="9" t="s">
        <v>2</v>
      </c>
      <c r="F2" s="9" t="s">
        <v>0</v>
      </c>
      <c r="G2" s="10" t="s">
        <v>9</v>
      </c>
      <c r="H2" s="10"/>
    </row>
    <row r="3" spans="2:12" x14ac:dyDescent="0.3">
      <c r="B3" s="9"/>
      <c r="C3" s="9"/>
      <c r="D3" s="9"/>
      <c r="F3" s="9"/>
      <c r="G3" s="7" t="s">
        <v>3</v>
      </c>
      <c r="H3" s="7" t="s">
        <v>4</v>
      </c>
      <c r="J3" s="7" t="s">
        <v>8</v>
      </c>
      <c r="K3" s="7" t="s">
        <v>6</v>
      </c>
      <c r="L3" s="7" t="s">
        <v>7</v>
      </c>
    </row>
    <row r="4" spans="2:12" x14ac:dyDescent="0.3">
      <c r="B4" s="7">
        <v>1</v>
      </c>
      <c r="C4" s="7">
        <v>1</v>
      </c>
      <c r="D4" s="7">
        <v>1</v>
      </c>
      <c r="F4" s="7">
        <v>1</v>
      </c>
      <c r="G4" s="11">
        <f>SQRT(($K$4-C4)^2+($L$4-D4)^2)</f>
        <v>0</v>
      </c>
      <c r="H4" s="11">
        <f>SQRT(($K$5-C4)^2+($L$5-D4)^2)</f>
        <v>1.1180339887498949</v>
      </c>
      <c r="J4" s="3" t="s">
        <v>3</v>
      </c>
      <c r="K4" s="7">
        <v>1</v>
      </c>
      <c r="L4" s="7">
        <v>1</v>
      </c>
    </row>
    <row r="5" spans="2:12" x14ac:dyDescent="0.3">
      <c r="B5" s="7">
        <v>2</v>
      </c>
      <c r="C5" s="7">
        <v>1.5</v>
      </c>
      <c r="D5" s="7">
        <v>2</v>
      </c>
      <c r="F5" s="7">
        <v>2</v>
      </c>
      <c r="G5" s="11">
        <f t="shared" ref="G5:G10" si="0">SQRT(($K$4-C5)^2+($L$4-D5)^2)</f>
        <v>1.1180339887498949</v>
      </c>
      <c r="H5" s="11">
        <f t="shared" ref="H5:H10" si="1">SQRT(($K$5-C5)^2+($L$5-D5)^2)</f>
        <v>0</v>
      </c>
      <c r="J5" s="3" t="s">
        <v>4</v>
      </c>
      <c r="K5" s="7">
        <v>1.5</v>
      </c>
      <c r="L5" s="7">
        <v>2</v>
      </c>
    </row>
    <row r="6" spans="2:12" x14ac:dyDescent="0.3">
      <c r="B6" s="7">
        <v>3</v>
      </c>
      <c r="C6" s="7">
        <v>3</v>
      </c>
      <c r="D6" s="7">
        <v>4</v>
      </c>
      <c r="F6" s="7">
        <v>3</v>
      </c>
      <c r="G6" s="11">
        <f t="shared" si="0"/>
        <v>3.6055512754639891</v>
      </c>
      <c r="H6" s="11">
        <f t="shared" si="1"/>
        <v>2.5</v>
      </c>
    </row>
    <row r="7" spans="2:12" x14ac:dyDescent="0.3">
      <c r="B7" s="7">
        <v>4</v>
      </c>
      <c r="C7" s="7">
        <v>5</v>
      </c>
      <c r="D7" s="7">
        <v>7</v>
      </c>
      <c r="F7" s="7">
        <v>4</v>
      </c>
      <c r="G7" s="11">
        <f t="shared" si="0"/>
        <v>7.2111025509279782</v>
      </c>
      <c r="H7" s="11">
        <f t="shared" si="1"/>
        <v>6.103277807866851</v>
      </c>
    </row>
    <row r="8" spans="2:12" x14ac:dyDescent="0.3">
      <c r="B8" s="7">
        <v>5</v>
      </c>
      <c r="C8" s="7">
        <v>3.5</v>
      </c>
      <c r="D8" s="7">
        <v>5</v>
      </c>
      <c r="F8" s="7">
        <v>5</v>
      </c>
      <c r="G8" s="11">
        <f t="shared" si="0"/>
        <v>4.7169905660283016</v>
      </c>
      <c r="H8" s="11">
        <f t="shared" si="1"/>
        <v>3.6055512754639891</v>
      </c>
    </row>
    <row r="9" spans="2:12" x14ac:dyDescent="0.3">
      <c r="B9" s="7">
        <v>6</v>
      </c>
      <c r="C9" s="7">
        <v>4.5</v>
      </c>
      <c r="D9" s="7">
        <v>5</v>
      </c>
      <c r="F9" s="7">
        <v>6</v>
      </c>
      <c r="G9" s="11">
        <f t="shared" si="0"/>
        <v>5.315072906367325</v>
      </c>
      <c r="H9" s="11">
        <f t="shared" si="1"/>
        <v>4.2426406871192848</v>
      </c>
    </row>
    <row r="10" spans="2:12" x14ac:dyDescent="0.3">
      <c r="B10" s="7">
        <v>7</v>
      </c>
      <c r="C10" s="7">
        <v>3.5</v>
      </c>
      <c r="D10" s="7">
        <v>4.5</v>
      </c>
      <c r="F10" s="7">
        <v>7</v>
      </c>
      <c r="G10" s="11">
        <f t="shared" si="0"/>
        <v>4.3011626335213133</v>
      </c>
      <c r="H10" s="11">
        <f t="shared" si="1"/>
        <v>3.2015621187164243</v>
      </c>
    </row>
    <row r="11" spans="2:12" x14ac:dyDescent="0.3">
      <c r="B11" t="s">
        <v>10</v>
      </c>
      <c r="C11">
        <f>AVERAGE(C5:C10)</f>
        <v>3.5</v>
      </c>
      <c r="D11">
        <f>AVERAGE(D5:D10)</f>
        <v>4.583333333333333</v>
      </c>
    </row>
    <row r="13" spans="2:12" x14ac:dyDescent="0.3">
      <c r="B13" s="9" t="s">
        <v>0</v>
      </c>
      <c r="C13" s="9" t="s">
        <v>1</v>
      </c>
      <c r="D13" s="9" t="s">
        <v>2</v>
      </c>
      <c r="F13" s="9" t="s">
        <v>0</v>
      </c>
      <c r="G13" s="10" t="s">
        <v>9</v>
      </c>
      <c r="H13" s="10"/>
    </row>
    <row r="14" spans="2:12" x14ac:dyDescent="0.3">
      <c r="B14" s="9"/>
      <c r="C14" s="9"/>
      <c r="D14" s="9"/>
      <c r="F14" s="9"/>
      <c r="G14" s="7" t="s">
        <v>3</v>
      </c>
      <c r="H14" s="7" t="s">
        <v>4</v>
      </c>
      <c r="J14" s="7" t="s">
        <v>8</v>
      </c>
      <c r="K14" s="7" t="s">
        <v>6</v>
      </c>
      <c r="L14" s="7" t="s">
        <v>7</v>
      </c>
    </row>
    <row r="15" spans="2:12" x14ac:dyDescent="0.3">
      <c r="B15" s="7">
        <v>1</v>
      </c>
      <c r="C15" s="7">
        <v>1</v>
      </c>
      <c r="D15" s="7">
        <v>1</v>
      </c>
      <c r="F15" s="7">
        <v>1</v>
      </c>
      <c r="G15" s="11">
        <f>SQRT(($K$15-C15)^2+($L$15-D15)^2)</f>
        <v>0</v>
      </c>
      <c r="H15" s="11">
        <f>SQRT(($K$16-C15)^2+($L$16-D15)^2)</f>
        <v>4.369242242972776</v>
      </c>
      <c r="J15" s="3" t="s">
        <v>3</v>
      </c>
      <c r="K15" s="7">
        <v>1</v>
      </c>
      <c r="L15" s="7">
        <v>1</v>
      </c>
    </row>
    <row r="16" spans="2:12" x14ac:dyDescent="0.3">
      <c r="B16" s="7">
        <v>2</v>
      </c>
      <c r="C16" s="7">
        <v>1.5</v>
      </c>
      <c r="D16" s="7">
        <v>2</v>
      </c>
      <c r="F16" s="7">
        <v>2</v>
      </c>
      <c r="G16" s="11">
        <f t="shared" ref="G16:G21" si="2">SQRT(($K$15-C16)^2+($L$15-D16)^2)</f>
        <v>1.1180339887498949</v>
      </c>
      <c r="H16" s="11">
        <f t="shared" ref="H16:H21" si="3">SQRT(($K$16-C16)^2+($L$16-D16)^2)</f>
        <v>3.2670492973187764</v>
      </c>
      <c r="J16" s="3" t="s">
        <v>4</v>
      </c>
      <c r="K16" s="12">
        <v>3.5</v>
      </c>
      <c r="L16" s="12">
        <v>4.583333333333333</v>
      </c>
    </row>
    <row r="17" spans="2:12" x14ac:dyDescent="0.3">
      <c r="B17" s="7">
        <v>3</v>
      </c>
      <c r="C17" s="7">
        <v>3</v>
      </c>
      <c r="D17" s="7">
        <v>4</v>
      </c>
      <c r="F17" s="7">
        <v>3</v>
      </c>
      <c r="G17" s="11">
        <f t="shared" si="2"/>
        <v>3.6055512754639891</v>
      </c>
      <c r="H17" s="11">
        <f t="shared" si="3"/>
        <v>0.76829537144107374</v>
      </c>
    </row>
    <row r="18" spans="2:12" x14ac:dyDescent="0.3">
      <c r="B18" s="7">
        <v>4</v>
      </c>
      <c r="C18" s="7">
        <v>5</v>
      </c>
      <c r="D18" s="7">
        <v>7</v>
      </c>
      <c r="F18" s="7">
        <v>4</v>
      </c>
      <c r="G18" s="11">
        <f t="shared" si="2"/>
        <v>7.2111025509279782</v>
      </c>
      <c r="H18" s="11">
        <f t="shared" si="3"/>
        <v>2.8443413609793353</v>
      </c>
    </row>
    <row r="19" spans="2:12" x14ac:dyDescent="0.3">
      <c r="B19" s="7">
        <v>5</v>
      </c>
      <c r="C19" s="7">
        <v>3.5</v>
      </c>
      <c r="D19" s="7">
        <v>5</v>
      </c>
      <c r="F19" s="7">
        <v>5</v>
      </c>
      <c r="G19" s="11">
        <f t="shared" si="2"/>
        <v>4.7169905660283016</v>
      </c>
      <c r="H19" s="11">
        <f t="shared" si="3"/>
        <v>0.41666666666666696</v>
      </c>
    </row>
    <row r="20" spans="2:12" x14ac:dyDescent="0.3">
      <c r="B20" s="7">
        <v>6</v>
      </c>
      <c r="C20" s="7">
        <v>4.5</v>
      </c>
      <c r="D20" s="7">
        <v>5</v>
      </c>
      <c r="F20" s="7">
        <v>6</v>
      </c>
      <c r="G20" s="11">
        <f t="shared" si="2"/>
        <v>5.315072906367325</v>
      </c>
      <c r="H20" s="11">
        <f t="shared" si="3"/>
        <v>1.0833333333333335</v>
      </c>
    </row>
    <row r="21" spans="2:12" x14ac:dyDescent="0.3">
      <c r="B21" s="7">
        <v>7</v>
      </c>
      <c r="C21" s="7">
        <v>3.5</v>
      </c>
      <c r="D21" s="7">
        <v>4.5</v>
      </c>
      <c r="F21" s="7">
        <v>7</v>
      </c>
      <c r="G21" s="11">
        <f t="shared" si="2"/>
        <v>4.3011626335213133</v>
      </c>
      <c r="H21" s="11">
        <f t="shared" si="3"/>
        <v>8.3333333333333037E-2</v>
      </c>
    </row>
    <row r="22" spans="2:12" x14ac:dyDescent="0.3">
      <c r="B22" t="s">
        <v>11</v>
      </c>
      <c r="C22">
        <f>AVERAGE(C15:C16)</f>
        <v>1.25</v>
      </c>
      <c r="D22">
        <f>AVERAGE(D15:D16)</f>
        <v>1.5</v>
      </c>
    </row>
    <row r="23" spans="2:12" x14ac:dyDescent="0.3">
      <c r="B23" t="s">
        <v>12</v>
      </c>
      <c r="C23">
        <f>AVERAGE(C17:C21)</f>
        <v>3.9</v>
      </c>
      <c r="D23">
        <f>AVERAGE(D17:D21)</f>
        <v>5.0999999999999996</v>
      </c>
    </row>
    <row r="25" spans="2:12" x14ac:dyDescent="0.3">
      <c r="B25" s="9" t="s">
        <v>0</v>
      </c>
      <c r="C25" s="9" t="s">
        <v>1</v>
      </c>
      <c r="D25" s="9" t="s">
        <v>2</v>
      </c>
      <c r="F25" s="9" t="s">
        <v>0</v>
      </c>
      <c r="G25" s="10" t="s">
        <v>9</v>
      </c>
      <c r="H25" s="10"/>
    </row>
    <row r="26" spans="2:12" x14ac:dyDescent="0.3">
      <c r="B26" s="9"/>
      <c r="C26" s="9"/>
      <c r="D26" s="9"/>
      <c r="F26" s="9"/>
      <c r="G26" s="7" t="s">
        <v>3</v>
      </c>
      <c r="H26" s="7" t="s">
        <v>4</v>
      </c>
      <c r="J26" s="13" t="s">
        <v>8</v>
      </c>
      <c r="K26" s="13" t="s">
        <v>6</v>
      </c>
      <c r="L26" s="13" t="s">
        <v>7</v>
      </c>
    </row>
    <row r="27" spans="2:12" x14ac:dyDescent="0.3">
      <c r="B27" s="7">
        <v>1</v>
      </c>
      <c r="C27" s="7">
        <v>1</v>
      </c>
      <c r="D27" s="7">
        <v>1</v>
      </c>
      <c r="F27" s="7">
        <v>1</v>
      </c>
      <c r="G27" s="11">
        <f>SQRT(($K$27-C27)^2+($L$27-D27)^2)</f>
        <v>0.55901699437494745</v>
      </c>
      <c r="H27" s="11">
        <f>SQRT(($K$28-C27)^2+($L$28-D27)^2)</f>
        <v>5.0219518117958879</v>
      </c>
      <c r="J27" s="8" t="s">
        <v>3</v>
      </c>
      <c r="K27" s="13">
        <v>1.25</v>
      </c>
      <c r="L27" s="13">
        <v>1.5</v>
      </c>
    </row>
    <row r="28" spans="2:12" x14ac:dyDescent="0.3">
      <c r="B28" s="7">
        <v>2</v>
      </c>
      <c r="C28" s="7">
        <v>1.5</v>
      </c>
      <c r="D28" s="7">
        <v>2</v>
      </c>
      <c r="F28" s="7">
        <v>2</v>
      </c>
      <c r="G28" s="11">
        <f t="shared" ref="G28:G33" si="4">SQRT(($K$27-C28)^2+($L$27-D28)^2)</f>
        <v>0.55901699437494745</v>
      </c>
      <c r="H28" s="11">
        <f t="shared" ref="H28:H33" si="5">SQRT(($K$28-C28)^2+($L$28-D28)^2)</f>
        <v>3.9204591567825315</v>
      </c>
      <c r="J28" s="8" t="s">
        <v>4</v>
      </c>
      <c r="K28" s="14">
        <v>3.9</v>
      </c>
      <c r="L28" s="14">
        <v>5.0999999999999996</v>
      </c>
    </row>
    <row r="29" spans="2:12" x14ac:dyDescent="0.3">
      <c r="B29" s="7">
        <v>3</v>
      </c>
      <c r="C29" s="7">
        <v>3</v>
      </c>
      <c r="D29" s="7">
        <v>4</v>
      </c>
      <c r="F29" s="7">
        <v>3</v>
      </c>
      <c r="G29" s="11">
        <f t="shared" si="4"/>
        <v>3.0516389039334255</v>
      </c>
      <c r="H29" s="11">
        <f t="shared" si="5"/>
        <v>1.4212670403551892</v>
      </c>
    </row>
    <row r="30" spans="2:12" x14ac:dyDescent="0.3">
      <c r="B30" s="7">
        <v>4</v>
      </c>
      <c r="C30" s="7">
        <v>5</v>
      </c>
      <c r="D30" s="7">
        <v>7</v>
      </c>
      <c r="F30" s="7">
        <v>4</v>
      </c>
      <c r="G30" s="11">
        <f t="shared" si="4"/>
        <v>6.656763477847174</v>
      </c>
      <c r="H30" s="11">
        <f t="shared" si="5"/>
        <v>2.1954498400100153</v>
      </c>
    </row>
    <row r="31" spans="2:12" x14ac:dyDescent="0.3">
      <c r="B31" s="7">
        <v>5</v>
      </c>
      <c r="C31" s="7">
        <v>3.5</v>
      </c>
      <c r="D31" s="7">
        <v>5</v>
      </c>
      <c r="F31" s="7">
        <v>5</v>
      </c>
      <c r="G31" s="11">
        <f t="shared" si="4"/>
        <v>4.1608292442733097</v>
      </c>
      <c r="H31" s="11">
        <f t="shared" si="5"/>
        <v>0.41231056256176585</v>
      </c>
    </row>
    <row r="32" spans="2:12" x14ac:dyDescent="0.3">
      <c r="B32" s="7">
        <v>6</v>
      </c>
      <c r="C32" s="7">
        <v>4.5</v>
      </c>
      <c r="D32" s="7">
        <v>5</v>
      </c>
      <c r="F32" s="7">
        <v>6</v>
      </c>
      <c r="G32" s="11">
        <f t="shared" si="4"/>
        <v>4.7762432936356998</v>
      </c>
      <c r="H32" s="11">
        <f t="shared" si="5"/>
        <v>0.60827625302982202</v>
      </c>
    </row>
    <row r="33" spans="2:8" x14ac:dyDescent="0.3">
      <c r="B33" s="7">
        <v>7</v>
      </c>
      <c r="C33" s="7">
        <v>3.5</v>
      </c>
      <c r="D33" s="7">
        <v>4.5</v>
      </c>
      <c r="F33" s="7">
        <v>7</v>
      </c>
      <c r="G33" s="11">
        <f t="shared" si="4"/>
        <v>3.75</v>
      </c>
      <c r="H33" s="11">
        <f t="shared" si="5"/>
        <v>0.72111025509279758</v>
      </c>
    </row>
  </sheetData>
  <mergeCells count="15">
    <mergeCell ref="B25:B26"/>
    <mergeCell ref="C25:C26"/>
    <mergeCell ref="D25:D26"/>
    <mergeCell ref="F25:F26"/>
    <mergeCell ref="G25:H25"/>
    <mergeCell ref="G2:H2"/>
    <mergeCell ref="F2:F3"/>
    <mergeCell ref="B2:B3"/>
    <mergeCell ref="C2:C3"/>
    <mergeCell ref="D2:D3"/>
    <mergeCell ref="B13:B14"/>
    <mergeCell ref="C13:C14"/>
    <mergeCell ref="D13:D14"/>
    <mergeCell ref="F13:F14"/>
    <mergeCell ref="G13:H13"/>
  </mergeCells>
  <conditionalFormatting sqref="G4:H10">
    <cfRule type="expression" dxfId="7" priority="3">
      <formula>G4=MIN($G4:$H4)</formula>
    </cfRule>
  </conditionalFormatting>
  <conditionalFormatting sqref="G15:H21">
    <cfRule type="expression" dxfId="6" priority="2">
      <formula>G15=MIN($G15:$H15)</formula>
    </cfRule>
  </conditionalFormatting>
  <conditionalFormatting sqref="G27:H33">
    <cfRule type="expression" dxfId="5" priority="1">
      <formula>G27=MIN($G27:$H27)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B57-E1A3-468A-9F60-6A5718710C53}">
  <dimension ref="B1:N19"/>
  <sheetViews>
    <sheetView workbookViewId="0">
      <selection activeCell="K12" sqref="K12:L14"/>
    </sheetView>
  </sheetViews>
  <sheetFormatPr defaultRowHeight="14.4" x14ac:dyDescent="0.3"/>
  <cols>
    <col min="7" max="8" width="9.44140625" bestFit="1" customWidth="1"/>
    <col min="9" max="9" width="9.44140625" customWidth="1"/>
    <col min="10" max="10" width="9.44140625" bestFit="1" customWidth="1"/>
  </cols>
  <sheetData>
    <row r="1" spans="2:14" x14ac:dyDescent="0.3">
      <c r="E1" s="5"/>
      <c r="J1" s="5"/>
    </row>
    <row r="2" spans="2:14" x14ac:dyDescent="0.3">
      <c r="E2" s="5"/>
      <c r="J2" s="5"/>
      <c r="K2" s="1" t="s">
        <v>6</v>
      </c>
      <c r="L2" s="1" t="s">
        <v>7</v>
      </c>
    </row>
    <row r="3" spans="2:14" x14ac:dyDescent="0.3">
      <c r="B3" s="1" t="s">
        <v>0</v>
      </c>
      <c r="C3" s="1" t="s">
        <v>1</v>
      </c>
      <c r="D3" s="1" t="s">
        <v>2</v>
      </c>
      <c r="E3" s="6"/>
      <c r="F3" s="1" t="s">
        <v>0</v>
      </c>
      <c r="G3" s="1" t="s">
        <v>3</v>
      </c>
      <c r="H3" s="1" t="s">
        <v>4</v>
      </c>
      <c r="I3" s="1" t="s">
        <v>5</v>
      </c>
      <c r="J3" s="5"/>
      <c r="K3" s="3">
        <v>1</v>
      </c>
      <c r="L3" s="3">
        <v>1</v>
      </c>
      <c r="M3" t="s">
        <v>3</v>
      </c>
    </row>
    <row r="4" spans="2:14" x14ac:dyDescent="0.3">
      <c r="B4" s="1">
        <v>1</v>
      </c>
      <c r="C4" s="1">
        <v>1</v>
      </c>
      <c r="D4" s="1">
        <v>1</v>
      </c>
      <c r="E4" s="6"/>
      <c r="F4" s="1">
        <v>1</v>
      </c>
      <c r="G4" s="4">
        <f>SQRT(($K$3-C4)^2+($L$3-D4)^2)</f>
        <v>0</v>
      </c>
      <c r="H4" s="4">
        <f>SQRT(($K$4-C4)^2+($L$4-D4)^2)</f>
        <v>1.1180339887498949</v>
      </c>
      <c r="I4" s="4">
        <f>SQRT(($K$5-C4)^2+($L$5-D4)^2)</f>
        <v>3.6055512754639891</v>
      </c>
      <c r="J4" s="5"/>
      <c r="K4" s="3">
        <v>1.5</v>
      </c>
      <c r="L4" s="3">
        <v>2</v>
      </c>
      <c r="M4" t="s">
        <v>4</v>
      </c>
      <c r="N4" s="2"/>
    </row>
    <row r="5" spans="2:14" x14ac:dyDescent="0.3">
      <c r="B5" s="1">
        <v>2</v>
      </c>
      <c r="C5" s="1">
        <v>1.5</v>
      </c>
      <c r="D5" s="1">
        <v>2</v>
      </c>
      <c r="E5" s="6"/>
      <c r="F5" s="1">
        <v>2</v>
      </c>
      <c r="G5" s="4">
        <f t="shared" ref="G5:G10" si="0">SQRT(($K$3-C5)^2+($L$3-D5)^2)</f>
        <v>1.1180339887498949</v>
      </c>
      <c r="H5" s="4">
        <f t="shared" ref="H5:H10" si="1">SQRT(($K$4-C5)^2+($L$4-D5)^2)</f>
        <v>0</v>
      </c>
      <c r="I5" s="4">
        <f t="shared" ref="I5:I10" si="2">SQRT(($K$5-C5)^2+($L$5-D5)^2)</f>
        <v>2.5</v>
      </c>
      <c r="J5" s="5"/>
      <c r="K5" s="3">
        <v>3</v>
      </c>
      <c r="L5" s="3">
        <v>4</v>
      </c>
      <c r="M5" t="s">
        <v>5</v>
      </c>
      <c r="N5" s="2"/>
    </row>
    <row r="6" spans="2:14" x14ac:dyDescent="0.3">
      <c r="B6" s="1">
        <v>3</v>
      </c>
      <c r="C6" s="1">
        <v>3</v>
      </c>
      <c r="D6" s="1">
        <v>4</v>
      </c>
      <c r="E6" s="6"/>
      <c r="F6" s="1">
        <v>3</v>
      </c>
      <c r="G6" s="4">
        <f t="shared" si="0"/>
        <v>3.6055512754639891</v>
      </c>
      <c r="H6" s="4">
        <f t="shared" si="1"/>
        <v>2.5</v>
      </c>
      <c r="I6" s="4">
        <f t="shared" si="2"/>
        <v>0</v>
      </c>
      <c r="J6" s="5"/>
      <c r="N6" s="2"/>
    </row>
    <row r="7" spans="2:14" x14ac:dyDescent="0.3">
      <c r="B7" s="1">
        <v>4</v>
      </c>
      <c r="C7" s="1">
        <v>5</v>
      </c>
      <c r="D7" s="1">
        <v>7</v>
      </c>
      <c r="E7" s="6"/>
      <c r="F7" s="1">
        <v>4</v>
      </c>
      <c r="G7" s="4">
        <f t="shared" si="0"/>
        <v>7.2111025509279782</v>
      </c>
      <c r="H7" s="4">
        <f t="shared" si="1"/>
        <v>6.103277807866851</v>
      </c>
      <c r="I7" s="4">
        <f t="shared" si="2"/>
        <v>3.6055512754639891</v>
      </c>
      <c r="J7" s="5"/>
      <c r="N7" s="2"/>
    </row>
    <row r="8" spans="2:14" x14ac:dyDescent="0.3">
      <c r="B8" s="1">
        <v>5</v>
      </c>
      <c r="C8" s="1">
        <v>3.5</v>
      </c>
      <c r="D8" s="1">
        <v>5</v>
      </c>
      <c r="E8" s="6"/>
      <c r="F8" s="1">
        <v>5</v>
      </c>
      <c r="G8" s="4">
        <f t="shared" si="0"/>
        <v>4.7169905660283016</v>
      </c>
      <c r="H8" s="4">
        <f t="shared" si="1"/>
        <v>3.6055512754639891</v>
      </c>
      <c r="I8" s="4">
        <f t="shared" si="2"/>
        <v>1.1180339887498949</v>
      </c>
      <c r="J8" s="5"/>
      <c r="N8" s="2"/>
    </row>
    <row r="9" spans="2:14" x14ac:dyDescent="0.3">
      <c r="B9" s="1">
        <v>6</v>
      </c>
      <c r="C9" s="1">
        <v>4.5</v>
      </c>
      <c r="D9" s="1">
        <v>5</v>
      </c>
      <c r="E9" s="6"/>
      <c r="F9" s="1">
        <v>6</v>
      </c>
      <c r="G9" s="4">
        <f t="shared" si="0"/>
        <v>5.315072906367325</v>
      </c>
      <c r="H9" s="4">
        <f t="shared" si="1"/>
        <v>4.2426406871192848</v>
      </c>
      <c r="I9" s="4">
        <f t="shared" si="2"/>
        <v>1.8027756377319946</v>
      </c>
      <c r="J9" s="5"/>
      <c r="N9" s="2"/>
    </row>
    <row r="10" spans="2:14" x14ac:dyDescent="0.3">
      <c r="B10" s="1">
        <v>7</v>
      </c>
      <c r="C10" s="1">
        <v>3.5</v>
      </c>
      <c r="D10" s="1">
        <v>4.5</v>
      </c>
      <c r="E10" s="6"/>
      <c r="F10" s="1">
        <v>7</v>
      </c>
      <c r="G10" s="4">
        <f t="shared" si="0"/>
        <v>4.3011626335213133</v>
      </c>
      <c r="H10" s="4">
        <f t="shared" si="1"/>
        <v>3.2015621187164243</v>
      </c>
      <c r="I10" s="4">
        <f t="shared" si="2"/>
        <v>0.70710678118654757</v>
      </c>
      <c r="J10" s="5"/>
      <c r="N10" s="2"/>
    </row>
    <row r="11" spans="2:14" x14ac:dyDescent="0.3">
      <c r="B11" s="1"/>
      <c r="C11" s="1"/>
      <c r="D11" s="1"/>
      <c r="E11" s="6"/>
      <c r="J11" s="5"/>
      <c r="K11" s="1" t="s">
        <v>6</v>
      </c>
      <c r="L11" s="1" t="s">
        <v>7</v>
      </c>
    </row>
    <row r="12" spans="2:14" x14ac:dyDescent="0.3">
      <c r="B12" s="1" t="s">
        <v>0</v>
      </c>
      <c r="C12" s="1" t="s">
        <v>1</v>
      </c>
      <c r="D12" s="1" t="s">
        <v>2</v>
      </c>
      <c r="E12" s="6"/>
      <c r="F12" s="1" t="s">
        <v>0</v>
      </c>
      <c r="G12" s="1" t="s">
        <v>3</v>
      </c>
      <c r="H12" s="1" t="s">
        <v>4</v>
      </c>
      <c r="I12" s="1" t="s">
        <v>5</v>
      </c>
      <c r="J12" s="5"/>
      <c r="K12" s="8">
        <v>1</v>
      </c>
      <c r="L12" s="8">
        <v>1</v>
      </c>
      <c r="M12" t="s">
        <v>3</v>
      </c>
    </row>
    <row r="13" spans="2:14" x14ac:dyDescent="0.3">
      <c r="B13" s="1">
        <v>1</v>
      </c>
      <c r="C13" s="1">
        <v>1</v>
      </c>
      <c r="D13" s="1">
        <v>1</v>
      </c>
      <c r="E13" s="6"/>
      <c r="F13" s="1">
        <v>1</v>
      </c>
      <c r="G13" s="4">
        <f>SQRT(($K$12-C13)^2+($L$12-D13)^2)</f>
        <v>0</v>
      </c>
      <c r="H13" s="4">
        <f>SQRT(($K$13-C13)^2+($L$13-D13)^2)</f>
        <v>1.1180339887498949</v>
      </c>
      <c r="I13" s="4">
        <f>SQRT(($K$14-C13)^2+($L$14-D13)^2)</f>
        <v>5.0219518117958879</v>
      </c>
      <c r="J13" s="5"/>
      <c r="K13" s="8">
        <v>1.5</v>
      </c>
      <c r="L13" s="8">
        <v>2</v>
      </c>
      <c r="M13" t="s">
        <v>4</v>
      </c>
      <c r="N13" s="2"/>
    </row>
    <row r="14" spans="2:14" x14ac:dyDescent="0.3">
      <c r="B14" s="1">
        <v>2</v>
      </c>
      <c r="C14" s="1">
        <v>1.5</v>
      </c>
      <c r="D14" s="1">
        <v>2</v>
      </c>
      <c r="E14" s="6"/>
      <c r="F14" s="1">
        <v>2</v>
      </c>
      <c r="G14" s="4">
        <f t="shared" ref="G14:G19" si="3">SQRT(($K$12-C14)^2+($L$12-D14)^2)</f>
        <v>1.1180339887498949</v>
      </c>
      <c r="H14" s="4">
        <f t="shared" ref="H14:H19" si="4">SQRT(($K$13-C14)^2+($L$13-D14)^2)</f>
        <v>0</v>
      </c>
      <c r="I14" s="4">
        <f t="shared" ref="I14:I19" si="5">SQRT(($K$14-C14)^2+($L$14-D14)^2)</f>
        <v>3.9204591567825315</v>
      </c>
      <c r="J14" s="5"/>
      <c r="K14" s="8">
        <v>3.9</v>
      </c>
      <c r="L14" s="8">
        <v>5.0999999999999996</v>
      </c>
      <c r="M14" t="s">
        <v>5</v>
      </c>
      <c r="N14" s="2"/>
    </row>
    <row r="15" spans="2:14" x14ac:dyDescent="0.3">
      <c r="B15" s="1">
        <v>3</v>
      </c>
      <c r="C15" s="1">
        <v>3</v>
      </c>
      <c r="D15" s="1">
        <v>4</v>
      </c>
      <c r="E15" s="6"/>
      <c r="F15" s="1">
        <v>3</v>
      </c>
      <c r="G15" s="4">
        <f t="shared" si="3"/>
        <v>3.6055512754639891</v>
      </c>
      <c r="H15" s="4">
        <f t="shared" si="4"/>
        <v>2.5</v>
      </c>
      <c r="I15" s="4">
        <f t="shared" si="5"/>
        <v>1.4212670403551892</v>
      </c>
      <c r="J15" s="5"/>
      <c r="N15" s="2"/>
    </row>
    <row r="16" spans="2:14" x14ac:dyDescent="0.3">
      <c r="B16" s="1">
        <v>4</v>
      </c>
      <c r="C16" s="1">
        <v>5</v>
      </c>
      <c r="D16" s="1">
        <v>7</v>
      </c>
      <c r="E16" s="6"/>
      <c r="F16" s="1">
        <v>4</v>
      </c>
      <c r="G16" s="4">
        <f t="shared" si="3"/>
        <v>7.2111025509279782</v>
      </c>
      <c r="H16" s="4">
        <f t="shared" si="4"/>
        <v>6.103277807866851</v>
      </c>
      <c r="I16" s="4">
        <f t="shared" si="5"/>
        <v>2.1954498400100153</v>
      </c>
      <c r="J16" s="5"/>
      <c r="N16" s="2"/>
    </row>
    <row r="17" spans="2:14" x14ac:dyDescent="0.3">
      <c r="B17" s="1">
        <v>5</v>
      </c>
      <c r="C17" s="1">
        <v>3.5</v>
      </c>
      <c r="D17" s="1">
        <v>5</v>
      </c>
      <c r="E17" s="6"/>
      <c r="F17" s="1">
        <v>5</v>
      </c>
      <c r="G17" s="4">
        <f t="shared" si="3"/>
        <v>4.7169905660283016</v>
      </c>
      <c r="H17" s="4">
        <f t="shared" si="4"/>
        <v>3.6055512754639891</v>
      </c>
      <c r="I17" s="4">
        <f t="shared" si="5"/>
        <v>0.41231056256176585</v>
      </c>
      <c r="J17" s="5"/>
      <c r="N17" s="2"/>
    </row>
    <row r="18" spans="2:14" x14ac:dyDescent="0.3">
      <c r="B18" s="1">
        <v>6</v>
      </c>
      <c r="C18" s="1">
        <v>4.5</v>
      </c>
      <c r="D18" s="1">
        <v>5</v>
      </c>
      <c r="E18" s="6"/>
      <c r="F18" s="1">
        <v>6</v>
      </c>
      <c r="G18" s="4">
        <f t="shared" si="3"/>
        <v>5.315072906367325</v>
      </c>
      <c r="H18" s="4">
        <f t="shared" si="4"/>
        <v>4.2426406871192848</v>
      </c>
      <c r="I18" s="4">
        <f t="shared" si="5"/>
        <v>0.60827625302982202</v>
      </c>
      <c r="J18" s="5"/>
      <c r="N18" s="2"/>
    </row>
    <row r="19" spans="2:14" x14ac:dyDescent="0.3">
      <c r="B19" s="1">
        <v>7</v>
      </c>
      <c r="C19" s="1">
        <v>3.5</v>
      </c>
      <c r="D19" s="1">
        <v>4.5</v>
      </c>
      <c r="E19" s="6"/>
      <c r="F19" s="1">
        <v>7</v>
      </c>
      <c r="G19" s="4">
        <f t="shared" si="3"/>
        <v>4.3011626335213133</v>
      </c>
      <c r="H19" s="4">
        <f t="shared" si="4"/>
        <v>3.2015621187164243</v>
      </c>
      <c r="I19" s="4">
        <f t="shared" si="5"/>
        <v>0.72111025509279758</v>
      </c>
      <c r="J19" s="5"/>
      <c r="N19" s="2"/>
    </row>
  </sheetData>
  <phoneticPr fontId="1" type="noConversion"/>
  <conditionalFormatting sqref="G4:I10">
    <cfRule type="expression" dxfId="4" priority="1">
      <formula>G4=MIN($G4:$I4)</formula>
    </cfRule>
    <cfRule type="cellIs" dxfId="3" priority="4" operator="equal">
      <formula>"3$N$4:$N$10"</formula>
    </cfRule>
  </conditionalFormatting>
  <conditionalFormatting sqref="G13:I19">
    <cfRule type="expression" dxfId="2" priority="2">
      <formula>G13=MIN($G13:$I13)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PROB1_K=2(First)</vt:lpstr>
      <vt:lpstr>PROB2_K=2(First)</vt:lpstr>
      <vt:lpstr>PROB2_K=3(First)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Rahman</dc:creator>
  <cp:lastModifiedBy>Andika Rahman</cp:lastModifiedBy>
  <dcterms:created xsi:type="dcterms:W3CDTF">2023-10-17T12:14:45Z</dcterms:created>
  <dcterms:modified xsi:type="dcterms:W3CDTF">2023-10-17T19:28:12Z</dcterms:modified>
</cp:coreProperties>
</file>